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13_ncr:1_{0A21F6BB-0F9E-4099-8890-CB11D246E82A}" xr6:coauthVersionLast="47" xr6:coauthVersionMax="47" xr10:uidLastSave="{00000000-0000-0000-0000-000000000000}"/>
  <bookViews>
    <workbookView xWindow="-120" yWindow="-120" windowWidth="20730" windowHeight="11160" firstSheet="3" activeTab="9" xr2:uid="{1CF83673-46C8-4A7F-8AA9-D0649610A735}"/>
  </bookViews>
  <sheets>
    <sheet name="OCT" sheetId="1" r:id="rId1"/>
    <sheet name="TAR CM" sheetId="2" r:id="rId2"/>
    <sheet name="TAR CF" sheetId="3" r:id="rId3"/>
    <sheet name="TAR BIG" sheetId="4" r:id="rId4"/>
    <sheet name="TAR LOT" sheetId="5" r:id="rId5"/>
    <sheet name="TAR SATRA" sheetId="6" r:id="rId6"/>
    <sheet name="TAR_BHX" sheetId="7" r:id="rId7"/>
    <sheet name="TAR OTHER" sheetId="8" r:id="rId8"/>
    <sheet name="TAR AEON" sheetId="9" r:id="rId9"/>
    <sheet name="TAR EMART" sheetId="10" r:id="rId10"/>
    <sheet name="TAR MEGA" sheetId="11" r:id="rId11"/>
    <sheet name="TAR WIN" sheetId="12" r:id="rId12"/>
    <sheet name="TAR BRG" sheetId="13" r:id="rId13"/>
  </sheets>
  <definedNames>
    <definedName name="_xlnm._FilterDatabase" localSheetId="0" hidden="1">OCT!$A$3:$P$43</definedName>
    <definedName name="_xlnm._FilterDatabase" localSheetId="8" hidden="1">'TAR AEON'!$A$2:$U$19</definedName>
    <definedName name="_xlnm._FilterDatabase" localSheetId="3" hidden="1">'TAR BIG'!$A$2:$V$62</definedName>
    <definedName name="_xlnm._FilterDatabase" localSheetId="12" hidden="1">'TAR BRG'!$A$2:$V$61</definedName>
    <definedName name="_xlnm._FilterDatabase" localSheetId="2" hidden="1">'TAR CF'!$A$2:$W$256</definedName>
    <definedName name="_xlnm._FilterDatabase" localSheetId="1" hidden="1">'TAR CM'!$A$2:$W$133</definedName>
    <definedName name="_xlnm._FilterDatabase" localSheetId="9" hidden="1">'TAR EMART'!$A$2:$U$7</definedName>
    <definedName name="_xlnm._FilterDatabase" localSheetId="4" hidden="1">'TAR LOT'!$A$2:$V$19</definedName>
    <definedName name="_xlnm._FilterDatabase" localSheetId="10" hidden="1">'TAR MEGA'!$A$2:$V$25</definedName>
    <definedName name="_xlnm._FilterDatabase" localSheetId="7" hidden="1">'TAR OTHER'!$A$2:$U$85</definedName>
    <definedName name="_xlnm._FilterDatabase" localSheetId="5" hidden="1">'TAR SATRA'!$A$2:$U$193</definedName>
    <definedName name="_xlnm._FilterDatabase" localSheetId="11" hidden="1">'TAR WIN'!$A$2:$V$3768</definedName>
    <definedName name="_xlnm._FilterDatabase" localSheetId="6" hidden="1">TAR_BHX!$A$2:$U$26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0" i="13" l="1"/>
  <c r="W60" i="13" l="1"/>
  <c r="W59" i="13"/>
  <c r="W58" i="13"/>
  <c r="W57" i="13"/>
  <c r="W56" i="13"/>
  <c r="W55" i="13"/>
  <c r="W54" i="13"/>
  <c r="W53" i="13"/>
  <c r="W52" i="13"/>
  <c r="W51" i="13"/>
  <c r="W50" i="13"/>
  <c r="W49" i="13"/>
  <c r="W48" i="13"/>
  <c r="W47" i="13"/>
  <c r="W46" i="13"/>
  <c r="W45" i="13"/>
  <c r="W44" i="13"/>
  <c r="W43" i="13"/>
  <c r="W42" i="13"/>
  <c r="W41" i="13"/>
  <c r="W40" i="13"/>
  <c r="W39" i="13"/>
  <c r="W38" i="13"/>
  <c r="W37" i="13"/>
  <c r="W36" i="13"/>
  <c r="W35" i="13"/>
  <c r="W34" i="13"/>
  <c r="W33" i="13"/>
  <c r="W32" i="13"/>
  <c r="W31" i="13"/>
  <c r="W30" i="13"/>
  <c r="W29" i="13"/>
  <c r="W28" i="13"/>
  <c r="W27" i="13"/>
  <c r="W26" i="13"/>
  <c r="W25" i="13"/>
  <c r="W24" i="13"/>
  <c r="W23" i="13"/>
  <c r="W22" i="13"/>
  <c r="W21" i="13"/>
  <c r="W20" i="13"/>
  <c r="W19" i="13"/>
  <c r="W18" i="13"/>
  <c r="W17" i="13"/>
  <c r="W16" i="13"/>
  <c r="W15" i="13"/>
  <c r="W14" i="13"/>
  <c r="W13" i="13"/>
  <c r="W12" i="13"/>
  <c r="W11" i="13"/>
  <c r="W10" i="13"/>
  <c r="W9" i="13"/>
  <c r="W8" i="13"/>
  <c r="W7" i="13"/>
  <c r="W6" i="13"/>
  <c r="W5" i="13"/>
  <c r="W4" i="13"/>
  <c r="W3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V60" i="13"/>
  <c r="V59" i="13"/>
  <c r="V58" i="13"/>
  <c r="V57" i="13"/>
  <c r="V56" i="13"/>
  <c r="V55" i="13"/>
  <c r="V54" i="13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5" i="13"/>
  <c r="V14" i="13"/>
  <c r="V13" i="13"/>
  <c r="V12" i="13"/>
  <c r="V11" i="13"/>
  <c r="V10" i="13"/>
  <c r="V9" i="13"/>
  <c r="V8" i="13"/>
  <c r="V7" i="13"/>
  <c r="V6" i="13"/>
  <c r="V5" i="13"/>
  <c r="V4" i="13"/>
  <c r="V3" i="13"/>
  <c r="K2" i="13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W61" i="13" l="1"/>
  <c r="X45" i="13" s="1"/>
  <c r="Y45" i="13" s="1"/>
  <c r="V61" i="13"/>
  <c r="X19" i="13"/>
  <c r="Y19" i="13" s="1"/>
  <c r="X35" i="13"/>
  <c r="Y35" i="13" s="1"/>
  <c r="X47" i="13"/>
  <c r="Y47" i="13" s="1"/>
  <c r="X48" i="13"/>
  <c r="Y48" i="13" s="1"/>
  <c r="X52" i="13"/>
  <c r="Y52" i="13" s="1"/>
  <c r="X3" i="13"/>
  <c r="X30" i="13" l="1"/>
  <c r="Y30" i="13" s="1"/>
  <c r="X43" i="13"/>
  <c r="Y43" i="13" s="1"/>
  <c r="X8" i="13"/>
  <c r="Y8" i="13" s="1"/>
  <c r="X36" i="13"/>
  <c r="Y36" i="13" s="1"/>
  <c r="X24" i="13"/>
  <c r="Y24" i="13" s="1"/>
  <c r="X27" i="13"/>
  <c r="Y27" i="13" s="1"/>
  <c r="X22" i="13"/>
  <c r="Y22" i="13" s="1"/>
  <c r="X58" i="13"/>
  <c r="Y58" i="13" s="1"/>
  <c r="X28" i="13"/>
  <c r="Y28" i="13" s="1"/>
  <c r="X59" i="13"/>
  <c r="Y59" i="13" s="1"/>
  <c r="X23" i="13"/>
  <c r="Y23" i="13" s="1"/>
  <c r="X60" i="13"/>
  <c r="Y60" i="13" s="1"/>
  <c r="X17" i="13"/>
  <c r="Y17" i="13" s="1"/>
  <c r="X33" i="13"/>
  <c r="Y33" i="13" s="1"/>
  <c r="X56" i="13"/>
  <c r="Y56" i="13" s="1"/>
  <c r="X20" i="13"/>
  <c r="Y20" i="13" s="1"/>
  <c r="X40" i="13"/>
  <c r="Y40" i="13" s="1"/>
  <c r="X55" i="13"/>
  <c r="Y55" i="13" s="1"/>
  <c r="X39" i="13"/>
  <c r="Y39" i="13" s="1"/>
  <c r="X15" i="13"/>
  <c r="Y15" i="13" s="1"/>
  <c r="X11" i="13"/>
  <c r="Y11" i="13" s="1"/>
  <c r="X38" i="13"/>
  <c r="Y38" i="13" s="1"/>
  <c r="X14" i="13"/>
  <c r="Y14" i="13" s="1"/>
  <c r="X54" i="13"/>
  <c r="Y54" i="13" s="1"/>
  <c r="X46" i="13"/>
  <c r="Y46" i="13" s="1"/>
  <c r="X9" i="13"/>
  <c r="Y9" i="13" s="1"/>
  <c r="X25" i="13"/>
  <c r="Y25" i="13" s="1"/>
  <c r="X49" i="13"/>
  <c r="Y49" i="13" s="1"/>
  <c r="X26" i="13"/>
  <c r="Y26" i="13" s="1"/>
  <c r="X10" i="13"/>
  <c r="Y10" i="13" s="1"/>
  <c r="X34" i="13"/>
  <c r="Y34" i="13" s="1"/>
  <c r="X12" i="13"/>
  <c r="Y12" i="13" s="1"/>
  <c r="X5" i="13"/>
  <c r="Y5" i="13" s="1"/>
  <c r="X21" i="13"/>
  <c r="Y21" i="13" s="1"/>
  <c r="X37" i="13"/>
  <c r="Y37" i="13" s="1"/>
  <c r="X44" i="13"/>
  <c r="Y44" i="13" s="1"/>
  <c r="X16" i="13"/>
  <c r="Y16" i="13" s="1"/>
  <c r="X32" i="13"/>
  <c r="Y32" i="13" s="1"/>
  <c r="X51" i="13"/>
  <c r="Y51" i="13" s="1"/>
  <c r="X31" i="13"/>
  <c r="Y31" i="13" s="1"/>
  <c r="X7" i="13"/>
  <c r="Y7" i="13" s="1"/>
  <c r="X6" i="13"/>
  <c r="Y6" i="13" s="1"/>
  <c r="X42" i="13"/>
  <c r="Y42" i="13" s="1"/>
  <c r="X18" i="13"/>
  <c r="Y18" i="13" s="1"/>
  <c r="X4" i="13"/>
  <c r="Y4" i="13" s="1"/>
  <c r="X50" i="13"/>
  <c r="Y50" i="13" s="1"/>
  <c r="X13" i="13"/>
  <c r="Y13" i="13" s="1"/>
  <c r="X29" i="13"/>
  <c r="Y29" i="13" s="1"/>
  <c r="X53" i="13"/>
  <c r="Y53" i="13" s="1"/>
  <c r="X41" i="13"/>
  <c r="Y41" i="13" s="1"/>
  <c r="X57" i="13"/>
  <c r="Y57" i="13" s="1"/>
  <c r="Y3" i="13"/>
  <c r="X61" i="13" l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Z43" i="1"/>
  <c r="M43" i="1"/>
  <c r="X31" i="7"/>
  <c r="AA43" i="1" l="1"/>
  <c r="Y43" i="1"/>
  <c r="X43" i="1"/>
  <c r="V3766" i="12" l="1"/>
  <c r="V3765" i="12"/>
  <c r="V3764" i="12"/>
  <c r="V3763" i="12"/>
  <c r="V3762" i="12"/>
  <c r="V3761" i="12"/>
  <c r="V3760" i="12"/>
  <c r="V3759" i="12"/>
  <c r="V3758" i="12"/>
  <c r="V3757" i="12"/>
  <c r="V3756" i="12"/>
  <c r="V3755" i="12"/>
  <c r="V3754" i="12"/>
  <c r="V3753" i="12"/>
  <c r="V3752" i="12"/>
  <c r="V3751" i="12"/>
  <c r="V3750" i="12"/>
  <c r="V3749" i="12"/>
  <c r="V3748" i="12"/>
  <c r="V3747" i="12"/>
  <c r="V3746" i="12"/>
  <c r="V3745" i="12"/>
  <c r="V3744" i="12"/>
  <c r="V3743" i="12"/>
  <c r="V3742" i="12"/>
  <c r="V3741" i="12"/>
  <c r="V3740" i="12"/>
  <c r="V3739" i="12"/>
  <c r="V3738" i="12"/>
  <c r="V3737" i="12"/>
  <c r="V3736" i="12"/>
  <c r="V3735" i="12"/>
  <c r="V3734" i="12"/>
  <c r="V3733" i="12"/>
  <c r="V3732" i="12"/>
  <c r="V3731" i="12"/>
  <c r="V3730" i="12"/>
  <c r="V3729" i="12"/>
  <c r="V3728" i="12"/>
  <c r="V3727" i="12"/>
  <c r="Y3767" i="12"/>
  <c r="W3766" i="12"/>
  <c r="W3765" i="12"/>
  <c r="W3764" i="12"/>
  <c r="W3763" i="12"/>
  <c r="W3762" i="12"/>
  <c r="W3761" i="12"/>
  <c r="W3760" i="12"/>
  <c r="W3759" i="12"/>
  <c r="W3758" i="12"/>
  <c r="W3757" i="12"/>
  <c r="W3756" i="12"/>
  <c r="W3755" i="12"/>
  <c r="W3754" i="12"/>
  <c r="W3753" i="12"/>
  <c r="W3752" i="12"/>
  <c r="W3751" i="12"/>
  <c r="W3750" i="12"/>
  <c r="W3749" i="12"/>
  <c r="W3748" i="12"/>
  <c r="W3747" i="12"/>
  <c r="W3746" i="12"/>
  <c r="W3745" i="12"/>
  <c r="W3744" i="12"/>
  <c r="W3743" i="12"/>
  <c r="W3742" i="12"/>
  <c r="W3741" i="12"/>
  <c r="W3740" i="12"/>
  <c r="W3739" i="12"/>
  <c r="W3738" i="12"/>
  <c r="W3737" i="12"/>
  <c r="W3736" i="12"/>
  <c r="W3735" i="12"/>
  <c r="W3734" i="12"/>
  <c r="W3733" i="12"/>
  <c r="W3732" i="12"/>
  <c r="W3731" i="12"/>
  <c r="W3730" i="12"/>
  <c r="W3729" i="12"/>
  <c r="W3728" i="12"/>
  <c r="W3727" i="12"/>
  <c r="W3726" i="12"/>
  <c r="W3725" i="12"/>
  <c r="W3724" i="12"/>
  <c r="W3723" i="12"/>
  <c r="W3722" i="12"/>
  <c r="W3721" i="12"/>
  <c r="W3720" i="12"/>
  <c r="W3719" i="12"/>
  <c r="W3718" i="12"/>
  <c r="W3717" i="12"/>
  <c r="W3716" i="12"/>
  <c r="W3715" i="12"/>
  <c r="W3714" i="12"/>
  <c r="W3713" i="12"/>
  <c r="W3712" i="12"/>
  <c r="W3711" i="12"/>
  <c r="W3710" i="12"/>
  <c r="W3709" i="12"/>
  <c r="W3708" i="12"/>
  <c r="W3707" i="12"/>
  <c r="W3706" i="12"/>
  <c r="W3705" i="12"/>
  <c r="W3704" i="12"/>
  <c r="W3703" i="12"/>
  <c r="W3702" i="12"/>
  <c r="W3701" i="12"/>
  <c r="W3700" i="12"/>
  <c r="W3699" i="12"/>
  <c r="W3698" i="12"/>
  <c r="W3697" i="12"/>
  <c r="W3696" i="12"/>
  <c r="W3695" i="12"/>
  <c r="W3694" i="12"/>
  <c r="W3693" i="12"/>
  <c r="W3692" i="12"/>
  <c r="W3691" i="12"/>
  <c r="W3690" i="12"/>
  <c r="W3689" i="12"/>
  <c r="W3688" i="12"/>
  <c r="W3687" i="12"/>
  <c r="W3686" i="12"/>
  <c r="W3685" i="12"/>
  <c r="W3684" i="12"/>
  <c r="W3683" i="12"/>
  <c r="W3682" i="12"/>
  <c r="W3681" i="12"/>
  <c r="W3680" i="12"/>
  <c r="W3679" i="12"/>
  <c r="W3678" i="12"/>
  <c r="W3677" i="12"/>
  <c r="W3676" i="12"/>
  <c r="W3675" i="12"/>
  <c r="W3674" i="12"/>
  <c r="W3673" i="12"/>
  <c r="W3672" i="12"/>
  <c r="W3671" i="12"/>
  <c r="W3670" i="12"/>
  <c r="W3669" i="12"/>
  <c r="W3668" i="12"/>
  <c r="W3667" i="12"/>
  <c r="W3666" i="12"/>
  <c r="W3665" i="12"/>
  <c r="W3664" i="12"/>
  <c r="W3663" i="12"/>
  <c r="W3662" i="12"/>
  <c r="W3661" i="12"/>
  <c r="W3660" i="12"/>
  <c r="W3659" i="12"/>
  <c r="W3658" i="12"/>
  <c r="W3657" i="12"/>
  <c r="W3656" i="12"/>
  <c r="W3655" i="12"/>
  <c r="W3654" i="12"/>
  <c r="W3653" i="12"/>
  <c r="W3652" i="12"/>
  <c r="W3651" i="12"/>
  <c r="W3650" i="12"/>
  <c r="W3649" i="12"/>
  <c r="W3648" i="12"/>
  <c r="W3647" i="12"/>
  <c r="W3646" i="12"/>
  <c r="W3645" i="12"/>
  <c r="W3644" i="12"/>
  <c r="W3643" i="12"/>
  <c r="W3642" i="12"/>
  <c r="W3641" i="12"/>
  <c r="W3640" i="12"/>
  <c r="W3639" i="12"/>
  <c r="W3638" i="12"/>
  <c r="W3637" i="12"/>
  <c r="W3636" i="12"/>
  <c r="W3635" i="12"/>
  <c r="W3634" i="12"/>
  <c r="W3633" i="12"/>
  <c r="W3632" i="12"/>
  <c r="W3631" i="12"/>
  <c r="W3630" i="12"/>
  <c r="W3629" i="12"/>
  <c r="W3628" i="12"/>
  <c r="W3627" i="12"/>
  <c r="W3626" i="12"/>
  <c r="W3625" i="12"/>
  <c r="W3624" i="12"/>
  <c r="W3623" i="12"/>
  <c r="W3622" i="12"/>
  <c r="W3621" i="12"/>
  <c r="W3620" i="12"/>
  <c r="W3619" i="12"/>
  <c r="W3618" i="12"/>
  <c r="W3617" i="12"/>
  <c r="W3616" i="12"/>
  <c r="W3615" i="12"/>
  <c r="W3614" i="12"/>
  <c r="W3613" i="12"/>
  <c r="W3612" i="12"/>
  <c r="W3611" i="12"/>
  <c r="W3610" i="12"/>
  <c r="W3609" i="12"/>
  <c r="W3608" i="12"/>
  <c r="W3607" i="12"/>
  <c r="W3606" i="12"/>
  <c r="W3605" i="12"/>
  <c r="W3604" i="12"/>
  <c r="W3603" i="12"/>
  <c r="W3602" i="12"/>
  <c r="W3601" i="12"/>
  <c r="W3600" i="12"/>
  <c r="W3599" i="12"/>
  <c r="W3598" i="12"/>
  <c r="W3597" i="12"/>
  <c r="W3596" i="12"/>
  <c r="W3595" i="12"/>
  <c r="W3594" i="12"/>
  <c r="W3593" i="12"/>
  <c r="W3592" i="12"/>
  <c r="W3591" i="12"/>
  <c r="W3590" i="12"/>
  <c r="W3589" i="12"/>
  <c r="W3588" i="12"/>
  <c r="W3587" i="12"/>
  <c r="W3586" i="12"/>
  <c r="W3585" i="12"/>
  <c r="W3584" i="12"/>
  <c r="W3583" i="12"/>
  <c r="W3582" i="12"/>
  <c r="W3581" i="12"/>
  <c r="W3580" i="12"/>
  <c r="W3579" i="12"/>
  <c r="W3578" i="12"/>
  <c r="W3577" i="12"/>
  <c r="W3576" i="12"/>
  <c r="W3575" i="12"/>
  <c r="W3574" i="12"/>
  <c r="W3573" i="12"/>
  <c r="W3572" i="12"/>
  <c r="W3571" i="12"/>
  <c r="W3570" i="12"/>
  <c r="W3569" i="12"/>
  <c r="W3568" i="12"/>
  <c r="W3567" i="12"/>
  <c r="W3566" i="12"/>
  <c r="W3565" i="12"/>
  <c r="W3564" i="12"/>
  <c r="W3563" i="12"/>
  <c r="W3562" i="12"/>
  <c r="W3561" i="12"/>
  <c r="W3560" i="12"/>
  <c r="W3559" i="12"/>
  <c r="W3558" i="12"/>
  <c r="W3557" i="12"/>
  <c r="W3556" i="12"/>
  <c r="W3555" i="12"/>
  <c r="W3554" i="12"/>
  <c r="W3553" i="12"/>
  <c r="W3552" i="12"/>
  <c r="W3551" i="12"/>
  <c r="W3550" i="12"/>
  <c r="W3549" i="12"/>
  <c r="W3548" i="12"/>
  <c r="W3547" i="12"/>
  <c r="W3546" i="12"/>
  <c r="W3545" i="12"/>
  <c r="W3544" i="12"/>
  <c r="W3543" i="12"/>
  <c r="W3542" i="12"/>
  <c r="W3541" i="12"/>
  <c r="W3540" i="12"/>
  <c r="W3539" i="12"/>
  <c r="W3538" i="12"/>
  <c r="W3537" i="12"/>
  <c r="W3536" i="12"/>
  <c r="W3535" i="12"/>
  <c r="W3534" i="12"/>
  <c r="W3533" i="12"/>
  <c r="W3532" i="12"/>
  <c r="W3531" i="12"/>
  <c r="W3530" i="12"/>
  <c r="W3529" i="12"/>
  <c r="W3528" i="12"/>
  <c r="W3527" i="12"/>
  <c r="W3526" i="12"/>
  <c r="W3525" i="12"/>
  <c r="W3524" i="12"/>
  <c r="W3523" i="12"/>
  <c r="W3522" i="12"/>
  <c r="W3521" i="12"/>
  <c r="W3520" i="12"/>
  <c r="W3519" i="12"/>
  <c r="W3518" i="12"/>
  <c r="W3517" i="12"/>
  <c r="W3516" i="12"/>
  <c r="W3515" i="12"/>
  <c r="W3514" i="12"/>
  <c r="W3513" i="12"/>
  <c r="W3512" i="12"/>
  <c r="W3511" i="12"/>
  <c r="W3510" i="12"/>
  <c r="W3509" i="12"/>
  <c r="W3508" i="12"/>
  <c r="W3507" i="12"/>
  <c r="W3506" i="12"/>
  <c r="W3505" i="12"/>
  <c r="W3504" i="12"/>
  <c r="W3503" i="12"/>
  <c r="W3502" i="12"/>
  <c r="W3501" i="12"/>
  <c r="W3500" i="12"/>
  <c r="W3499" i="12"/>
  <c r="W3498" i="12"/>
  <c r="W3497" i="12"/>
  <c r="W3496" i="12"/>
  <c r="W3495" i="12"/>
  <c r="W3494" i="12"/>
  <c r="W3493" i="12"/>
  <c r="W3492" i="12"/>
  <c r="W3491" i="12"/>
  <c r="W3490" i="12"/>
  <c r="W3489" i="12"/>
  <c r="W3488" i="12"/>
  <c r="W3487" i="12"/>
  <c r="W3486" i="12"/>
  <c r="W3485" i="12"/>
  <c r="W3484" i="12"/>
  <c r="W3483" i="12"/>
  <c r="W3482" i="12"/>
  <c r="W3481" i="12"/>
  <c r="W3480" i="12"/>
  <c r="W3479" i="12"/>
  <c r="W3478" i="12"/>
  <c r="W3477" i="12"/>
  <c r="W3476" i="12"/>
  <c r="W3475" i="12"/>
  <c r="W3474" i="12"/>
  <c r="W3473" i="12"/>
  <c r="W3472" i="12"/>
  <c r="W3471" i="12"/>
  <c r="W3470" i="12"/>
  <c r="W3469" i="12"/>
  <c r="W3468" i="12"/>
  <c r="W3467" i="12"/>
  <c r="W3466" i="12"/>
  <c r="W3465" i="12"/>
  <c r="W3464" i="12"/>
  <c r="W3463" i="12"/>
  <c r="W3462" i="12"/>
  <c r="W3461" i="12"/>
  <c r="W3460" i="12"/>
  <c r="W3459" i="12"/>
  <c r="W3458" i="12"/>
  <c r="W3457" i="12"/>
  <c r="W3456" i="12"/>
  <c r="W3455" i="12"/>
  <c r="W3454" i="12"/>
  <c r="W3453" i="12"/>
  <c r="W3452" i="12"/>
  <c r="W3451" i="12"/>
  <c r="W3450" i="12"/>
  <c r="W3449" i="12"/>
  <c r="W3448" i="12"/>
  <c r="W3447" i="12"/>
  <c r="W3446" i="12"/>
  <c r="W3445" i="12"/>
  <c r="W3444" i="12"/>
  <c r="W3443" i="12"/>
  <c r="W3442" i="12"/>
  <c r="W3441" i="12"/>
  <c r="W3440" i="12"/>
  <c r="W3439" i="12"/>
  <c r="W3438" i="12"/>
  <c r="W3437" i="12"/>
  <c r="W3436" i="12"/>
  <c r="W3435" i="12"/>
  <c r="W3434" i="12"/>
  <c r="W3433" i="12"/>
  <c r="W3432" i="12"/>
  <c r="W3431" i="12"/>
  <c r="W3430" i="12"/>
  <c r="W3429" i="12"/>
  <c r="W3428" i="12"/>
  <c r="W3427" i="12"/>
  <c r="W3426" i="12"/>
  <c r="W3425" i="12"/>
  <c r="W3424" i="12"/>
  <c r="W3423" i="12"/>
  <c r="W3422" i="12"/>
  <c r="W3421" i="12"/>
  <c r="W3420" i="12"/>
  <c r="W3419" i="12"/>
  <c r="W3418" i="12"/>
  <c r="W3417" i="12"/>
  <c r="W3416" i="12"/>
  <c r="W3415" i="12"/>
  <c r="W3414" i="12"/>
  <c r="W3413" i="12"/>
  <c r="W3412" i="12"/>
  <c r="W3411" i="12"/>
  <c r="W3410" i="12"/>
  <c r="W3409" i="12"/>
  <c r="W3408" i="12"/>
  <c r="W3407" i="12"/>
  <c r="W3406" i="12"/>
  <c r="W3405" i="12"/>
  <c r="W3404" i="12"/>
  <c r="W3403" i="12"/>
  <c r="W3402" i="12"/>
  <c r="W3401" i="12"/>
  <c r="W3400" i="12"/>
  <c r="W3399" i="12"/>
  <c r="W3398" i="12"/>
  <c r="W3397" i="12"/>
  <c r="W3396" i="12"/>
  <c r="W3395" i="12"/>
  <c r="W3394" i="12"/>
  <c r="W3393" i="12"/>
  <c r="W3392" i="12"/>
  <c r="W3391" i="12"/>
  <c r="W3390" i="12"/>
  <c r="W3389" i="12"/>
  <c r="W3388" i="12"/>
  <c r="W3387" i="12"/>
  <c r="W3386" i="12"/>
  <c r="W3385" i="12"/>
  <c r="W3384" i="12"/>
  <c r="W3383" i="12"/>
  <c r="W3382" i="12"/>
  <c r="W3381" i="12"/>
  <c r="W3380" i="12"/>
  <c r="W3379" i="12"/>
  <c r="W3378" i="12"/>
  <c r="W3377" i="12"/>
  <c r="W3376" i="12"/>
  <c r="W3375" i="12"/>
  <c r="W3374" i="12"/>
  <c r="W3373" i="12"/>
  <c r="W3372" i="12"/>
  <c r="W3371" i="12"/>
  <c r="W3370" i="12"/>
  <c r="W3369" i="12"/>
  <c r="W3368" i="12"/>
  <c r="W3367" i="12"/>
  <c r="W3366" i="12"/>
  <c r="W3365" i="12"/>
  <c r="W3364" i="12"/>
  <c r="W3363" i="12"/>
  <c r="W3362" i="12"/>
  <c r="W3361" i="12"/>
  <c r="W3360" i="12"/>
  <c r="W3359" i="12"/>
  <c r="W3358" i="12"/>
  <c r="W3357" i="12"/>
  <c r="W3356" i="12"/>
  <c r="W3355" i="12"/>
  <c r="W3354" i="12"/>
  <c r="W3353" i="12"/>
  <c r="W3352" i="12"/>
  <c r="W3351" i="12"/>
  <c r="W3350" i="12"/>
  <c r="W3349" i="12"/>
  <c r="W3348" i="12"/>
  <c r="W3347" i="12"/>
  <c r="W3346" i="12"/>
  <c r="W3345" i="12"/>
  <c r="W3344" i="12"/>
  <c r="W3343" i="12"/>
  <c r="W3342" i="12"/>
  <c r="W3341" i="12"/>
  <c r="W3340" i="12"/>
  <c r="W3339" i="12"/>
  <c r="W3338" i="12"/>
  <c r="W3337" i="12"/>
  <c r="W3336" i="12"/>
  <c r="W3335" i="12"/>
  <c r="W3334" i="12"/>
  <c r="W3333" i="12"/>
  <c r="W3332" i="12"/>
  <c r="W3331" i="12"/>
  <c r="W3330" i="12"/>
  <c r="W3329" i="12"/>
  <c r="W3328" i="12"/>
  <c r="W3327" i="12"/>
  <c r="W3326" i="12"/>
  <c r="W3325" i="12"/>
  <c r="W3324" i="12"/>
  <c r="W3323" i="12"/>
  <c r="W3322" i="12"/>
  <c r="W3321" i="12"/>
  <c r="W3320" i="12"/>
  <c r="W3319" i="12"/>
  <c r="W3318" i="12"/>
  <c r="W3317" i="12"/>
  <c r="W3316" i="12"/>
  <c r="W3315" i="12"/>
  <c r="W3314" i="12"/>
  <c r="W3313" i="12"/>
  <c r="W3312" i="12"/>
  <c r="W3311" i="12"/>
  <c r="W3310" i="12"/>
  <c r="W3309" i="12"/>
  <c r="W3308" i="12"/>
  <c r="W3307" i="12"/>
  <c r="W3306" i="12"/>
  <c r="W3305" i="12"/>
  <c r="W3304" i="12"/>
  <c r="W3303" i="12"/>
  <c r="W3302" i="12"/>
  <c r="W3301" i="12"/>
  <c r="W3300" i="12"/>
  <c r="W3299" i="12"/>
  <c r="W3298" i="12"/>
  <c r="W3297" i="12"/>
  <c r="W3296" i="12"/>
  <c r="W3295" i="12"/>
  <c r="W3294" i="12"/>
  <c r="W3293" i="12"/>
  <c r="W3292" i="12"/>
  <c r="W3291" i="12"/>
  <c r="W3290" i="12"/>
  <c r="W3289" i="12"/>
  <c r="W3288" i="12"/>
  <c r="W3287" i="12"/>
  <c r="W3286" i="12"/>
  <c r="W3285" i="12"/>
  <c r="W3284" i="12"/>
  <c r="W3283" i="12"/>
  <c r="W3282" i="12"/>
  <c r="W3281" i="12"/>
  <c r="W3280" i="12"/>
  <c r="W3279" i="12"/>
  <c r="W3278" i="12"/>
  <c r="W3277" i="12"/>
  <c r="W3276" i="12"/>
  <c r="W3275" i="12"/>
  <c r="W3274" i="12"/>
  <c r="W3273" i="12"/>
  <c r="W3272" i="12"/>
  <c r="W3271" i="12"/>
  <c r="W3270" i="12"/>
  <c r="W3269" i="12"/>
  <c r="W3268" i="12"/>
  <c r="W3267" i="12"/>
  <c r="W3266" i="12"/>
  <c r="W3265" i="12"/>
  <c r="W3264" i="12"/>
  <c r="W3263" i="12"/>
  <c r="W3262" i="12"/>
  <c r="W3261" i="12"/>
  <c r="W3260" i="12"/>
  <c r="W3259" i="12"/>
  <c r="W3258" i="12"/>
  <c r="W3257" i="12"/>
  <c r="W3256" i="12"/>
  <c r="W3255" i="12"/>
  <c r="W3254" i="12"/>
  <c r="W3253" i="12"/>
  <c r="W3252" i="12"/>
  <c r="W3251" i="12"/>
  <c r="W3250" i="12"/>
  <c r="W3249" i="12"/>
  <c r="W3248" i="12"/>
  <c r="W3247" i="12"/>
  <c r="W3246" i="12"/>
  <c r="W3245" i="12"/>
  <c r="W3244" i="12"/>
  <c r="W3243" i="12"/>
  <c r="W3242" i="12"/>
  <c r="W3241" i="12"/>
  <c r="W3240" i="12"/>
  <c r="W3239" i="12"/>
  <c r="W3238" i="12"/>
  <c r="W3237" i="12"/>
  <c r="W3236" i="12"/>
  <c r="W3235" i="12"/>
  <c r="W3234" i="12"/>
  <c r="W3233" i="12"/>
  <c r="W3232" i="12"/>
  <c r="W3231" i="12"/>
  <c r="W3230" i="12"/>
  <c r="W3229" i="12"/>
  <c r="W3228" i="12"/>
  <c r="W3227" i="12"/>
  <c r="W3226" i="12"/>
  <c r="W3225" i="12"/>
  <c r="W3224" i="12"/>
  <c r="W3223" i="12"/>
  <c r="W3222" i="12"/>
  <c r="W3221" i="12"/>
  <c r="W3220" i="12"/>
  <c r="W3219" i="12"/>
  <c r="W3218" i="12"/>
  <c r="W3217" i="12"/>
  <c r="W3216" i="12"/>
  <c r="W3215" i="12"/>
  <c r="W3214" i="12"/>
  <c r="W3213" i="12"/>
  <c r="W3212" i="12"/>
  <c r="W3211" i="12"/>
  <c r="W3210" i="12"/>
  <c r="W3209" i="12"/>
  <c r="W3208" i="12"/>
  <c r="W3207" i="12"/>
  <c r="W3206" i="12"/>
  <c r="W3205" i="12"/>
  <c r="W3204" i="12"/>
  <c r="W3203" i="12"/>
  <c r="W3202" i="12"/>
  <c r="W3201" i="12"/>
  <c r="W3200" i="12"/>
  <c r="W3199" i="12"/>
  <c r="W3198" i="12"/>
  <c r="W3197" i="12"/>
  <c r="W3196" i="12"/>
  <c r="W3195" i="12"/>
  <c r="W3194" i="12"/>
  <c r="W3193" i="12"/>
  <c r="W3192" i="12"/>
  <c r="W3191" i="12"/>
  <c r="W3190" i="12"/>
  <c r="W3189" i="12"/>
  <c r="W3188" i="12"/>
  <c r="W3187" i="12"/>
  <c r="W3186" i="12"/>
  <c r="W3185" i="12"/>
  <c r="W3184" i="12"/>
  <c r="W3183" i="12"/>
  <c r="W3182" i="12"/>
  <c r="W3181" i="12"/>
  <c r="W3180" i="12"/>
  <c r="W3179" i="12"/>
  <c r="W3178" i="12"/>
  <c r="W3177" i="12"/>
  <c r="W3176" i="12"/>
  <c r="W3175" i="12"/>
  <c r="W3174" i="12"/>
  <c r="W3173" i="12"/>
  <c r="W3172" i="12"/>
  <c r="W3171" i="12"/>
  <c r="W3170" i="12"/>
  <c r="W3169" i="12"/>
  <c r="W3168" i="12"/>
  <c r="W3167" i="12"/>
  <c r="W3166" i="12"/>
  <c r="W3165" i="12"/>
  <c r="W3164" i="12"/>
  <c r="W3163" i="12"/>
  <c r="W3162" i="12"/>
  <c r="W3161" i="12"/>
  <c r="W3160" i="12"/>
  <c r="W3159" i="12"/>
  <c r="W3158" i="12"/>
  <c r="W3157" i="12"/>
  <c r="W3156" i="12"/>
  <c r="W3155" i="12"/>
  <c r="W3154" i="12"/>
  <c r="W3153" i="12"/>
  <c r="W3152" i="12"/>
  <c r="W3151" i="12"/>
  <c r="W3150" i="12"/>
  <c r="W3149" i="12"/>
  <c r="W3148" i="12"/>
  <c r="W3147" i="12"/>
  <c r="W3146" i="12"/>
  <c r="W3145" i="12"/>
  <c r="W3144" i="12"/>
  <c r="W3143" i="12"/>
  <c r="W3142" i="12"/>
  <c r="W3141" i="12"/>
  <c r="W3140" i="12"/>
  <c r="W3139" i="12"/>
  <c r="W3138" i="12"/>
  <c r="W3137" i="12"/>
  <c r="W3136" i="12"/>
  <c r="W3135" i="12"/>
  <c r="W3134" i="12"/>
  <c r="W3133" i="12"/>
  <c r="W3132" i="12"/>
  <c r="W3131" i="12"/>
  <c r="W3130" i="12"/>
  <c r="W3129" i="12"/>
  <c r="W3128" i="12"/>
  <c r="W3127" i="12"/>
  <c r="W3126" i="12"/>
  <c r="W3125" i="12"/>
  <c r="W3124" i="12"/>
  <c r="W3123" i="12"/>
  <c r="W3122" i="12"/>
  <c r="W3121" i="12"/>
  <c r="W3120" i="12"/>
  <c r="W3119" i="12"/>
  <c r="W3118" i="12"/>
  <c r="W3117" i="12"/>
  <c r="W3116" i="12"/>
  <c r="W3115" i="12"/>
  <c r="W3114" i="12"/>
  <c r="W3113" i="12"/>
  <c r="W3112" i="12"/>
  <c r="W3111" i="12"/>
  <c r="W3110" i="12"/>
  <c r="W3109" i="12"/>
  <c r="W3108" i="12"/>
  <c r="W3107" i="12"/>
  <c r="W3106" i="12"/>
  <c r="W3105" i="12"/>
  <c r="W3104" i="12"/>
  <c r="W3103" i="12"/>
  <c r="W3102" i="12"/>
  <c r="W3101" i="12"/>
  <c r="W3100" i="12"/>
  <c r="W3099" i="12"/>
  <c r="W3098" i="12"/>
  <c r="W3097" i="12"/>
  <c r="W3096" i="12"/>
  <c r="W3095" i="12"/>
  <c r="W3094" i="12"/>
  <c r="W3093" i="12"/>
  <c r="W3092" i="12"/>
  <c r="W3091" i="12"/>
  <c r="W3090" i="12"/>
  <c r="W3089" i="12"/>
  <c r="W3088" i="12"/>
  <c r="W3087" i="12"/>
  <c r="W3086" i="12"/>
  <c r="W3085" i="12"/>
  <c r="W3084" i="12"/>
  <c r="W3083" i="12"/>
  <c r="W3082" i="12"/>
  <c r="W3081" i="12"/>
  <c r="W3080" i="12"/>
  <c r="W3079" i="12"/>
  <c r="W3078" i="12"/>
  <c r="W3077" i="12"/>
  <c r="W3076" i="12"/>
  <c r="W3075" i="12"/>
  <c r="W3074" i="12"/>
  <c r="W3073" i="12"/>
  <c r="W3072" i="12"/>
  <c r="W3071" i="12"/>
  <c r="W3070" i="12"/>
  <c r="W3069" i="12"/>
  <c r="W3068" i="12"/>
  <c r="W3067" i="12"/>
  <c r="W3066" i="12"/>
  <c r="W3065" i="12"/>
  <c r="W3064" i="12"/>
  <c r="W3063" i="12"/>
  <c r="W3062" i="12"/>
  <c r="W3061" i="12"/>
  <c r="W3060" i="12"/>
  <c r="W3059" i="12"/>
  <c r="W3058" i="12"/>
  <c r="W3057" i="12"/>
  <c r="W3056" i="12"/>
  <c r="W3055" i="12"/>
  <c r="W3054" i="12"/>
  <c r="W3053" i="12"/>
  <c r="W3052" i="12"/>
  <c r="W3051" i="12"/>
  <c r="W3050" i="12"/>
  <c r="W3049" i="12"/>
  <c r="W3048" i="12"/>
  <c r="W3047" i="12"/>
  <c r="W3046" i="12"/>
  <c r="W3045" i="12"/>
  <c r="W3044" i="12"/>
  <c r="W3043" i="12"/>
  <c r="W3042" i="12"/>
  <c r="W3041" i="12"/>
  <c r="W3040" i="12"/>
  <c r="W3039" i="12"/>
  <c r="W3038" i="12"/>
  <c r="W3037" i="12"/>
  <c r="W3036" i="12"/>
  <c r="W3035" i="12"/>
  <c r="W3034" i="12"/>
  <c r="W3033" i="12"/>
  <c r="W3032" i="12"/>
  <c r="W3031" i="12"/>
  <c r="W3030" i="12"/>
  <c r="W3029" i="12"/>
  <c r="W3028" i="12"/>
  <c r="W3027" i="12"/>
  <c r="W3026" i="12"/>
  <c r="W3025" i="12"/>
  <c r="W3024" i="12"/>
  <c r="W3023" i="12"/>
  <c r="W3022" i="12"/>
  <c r="W3021" i="12"/>
  <c r="W3020" i="12"/>
  <c r="W3019" i="12"/>
  <c r="W3018" i="12"/>
  <c r="W3017" i="12"/>
  <c r="W3016" i="12"/>
  <c r="W3015" i="12"/>
  <c r="W3014" i="12"/>
  <c r="W3013" i="12"/>
  <c r="W3012" i="12"/>
  <c r="W3011" i="12"/>
  <c r="W3010" i="12"/>
  <c r="W3009" i="12"/>
  <c r="W3008" i="12"/>
  <c r="W3007" i="12"/>
  <c r="W3006" i="12"/>
  <c r="W3005" i="12"/>
  <c r="W3004" i="12"/>
  <c r="W3003" i="12"/>
  <c r="W3002" i="12"/>
  <c r="W3001" i="12"/>
  <c r="W3000" i="12"/>
  <c r="W2999" i="12"/>
  <c r="W2998" i="12"/>
  <c r="W2997" i="12"/>
  <c r="W2996" i="12"/>
  <c r="W2995" i="12"/>
  <c r="W2994" i="12"/>
  <c r="W2993" i="12"/>
  <c r="W2992" i="12"/>
  <c r="W2991" i="12"/>
  <c r="W2990" i="12"/>
  <c r="W2989" i="12"/>
  <c r="W2988" i="12"/>
  <c r="W2987" i="12"/>
  <c r="W2986" i="12"/>
  <c r="W2985" i="12"/>
  <c r="W2984" i="12"/>
  <c r="W2983" i="12"/>
  <c r="W2982" i="12"/>
  <c r="W2981" i="12"/>
  <c r="W2980" i="12"/>
  <c r="W2979" i="12"/>
  <c r="W2978" i="12"/>
  <c r="W2977" i="12"/>
  <c r="W2976" i="12"/>
  <c r="W2975" i="12"/>
  <c r="W2974" i="12"/>
  <c r="W2973" i="12"/>
  <c r="W2972" i="12"/>
  <c r="W2971" i="12"/>
  <c r="W2970" i="12"/>
  <c r="W2969" i="12"/>
  <c r="W2968" i="12"/>
  <c r="W2967" i="12"/>
  <c r="W2966" i="12"/>
  <c r="W2965" i="12"/>
  <c r="W2964" i="12"/>
  <c r="W2963" i="12"/>
  <c r="W2962" i="12"/>
  <c r="W2961" i="12"/>
  <c r="W2960" i="12"/>
  <c r="W2959" i="12"/>
  <c r="W2958" i="12"/>
  <c r="W2957" i="12"/>
  <c r="W2956" i="12"/>
  <c r="W2955" i="12"/>
  <c r="W2954" i="12"/>
  <c r="W2953" i="12"/>
  <c r="W2952" i="12"/>
  <c r="W2951" i="12"/>
  <c r="W2950" i="12"/>
  <c r="W2949" i="12"/>
  <c r="W2948" i="12"/>
  <c r="W2947" i="12"/>
  <c r="W2946" i="12"/>
  <c r="W2945" i="12"/>
  <c r="W2944" i="12"/>
  <c r="W2943" i="12"/>
  <c r="W2942" i="12"/>
  <c r="W2941" i="12"/>
  <c r="W2940" i="12"/>
  <c r="W2939" i="12"/>
  <c r="W2938" i="12"/>
  <c r="W2937" i="12"/>
  <c r="W2936" i="12"/>
  <c r="W2935" i="12"/>
  <c r="W2934" i="12"/>
  <c r="W2933" i="12"/>
  <c r="W2932" i="12"/>
  <c r="W2931" i="12"/>
  <c r="W2930" i="12"/>
  <c r="W2929" i="12"/>
  <c r="W2928" i="12"/>
  <c r="W2927" i="12"/>
  <c r="W2926" i="12"/>
  <c r="W2925" i="12"/>
  <c r="W2924" i="12"/>
  <c r="W2923" i="12"/>
  <c r="W2922" i="12"/>
  <c r="W2921" i="12"/>
  <c r="W2920" i="12"/>
  <c r="W2919" i="12"/>
  <c r="W2918" i="12"/>
  <c r="W2917" i="12"/>
  <c r="W2916" i="12"/>
  <c r="W2915" i="12"/>
  <c r="W2914" i="12"/>
  <c r="W2913" i="12"/>
  <c r="W2912" i="12"/>
  <c r="W2911" i="12"/>
  <c r="W2910" i="12"/>
  <c r="W2909" i="12"/>
  <c r="W2908" i="12"/>
  <c r="W2907" i="12"/>
  <c r="W2906" i="12"/>
  <c r="W2905" i="12"/>
  <c r="W2904" i="12"/>
  <c r="W2903" i="12"/>
  <c r="W2902" i="12"/>
  <c r="W2901" i="12"/>
  <c r="W2900" i="12"/>
  <c r="W2899" i="12"/>
  <c r="W2898" i="12"/>
  <c r="W2897" i="12"/>
  <c r="W2896" i="12"/>
  <c r="W2895" i="12"/>
  <c r="W2894" i="12"/>
  <c r="W2893" i="12"/>
  <c r="W2892" i="12"/>
  <c r="W2891" i="12"/>
  <c r="W2890" i="12"/>
  <c r="W2889" i="12"/>
  <c r="W2888" i="12"/>
  <c r="W2887" i="12"/>
  <c r="W2886" i="12"/>
  <c r="W2885" i="12"/>
  <c r="W2884" i="12"/>
  <c r="W2883" i="12"/>
  <c r="W2882" i="12"/>
  <c r="W2881" i="12"/>
  <c r="W2880" i="12"/>
  <c r="W2879" i="12"/>
  <c r="W2878" i="12"/>
  <c r="W2877" i="12"/>
  <c r="W2876" i="12"/>
  <c r="W2875" i="12"/>
  <c r="W2874" i="12"/>
  <c r="W2873" i="12"/>
  <c r="W2872" i="12"/>
  <c r="W2871" i="12"/>
  <c r="W2870" i="12"/>
  <c r="W2869" i="12"/>
  <c r="W2868" i="12"/>
  <c r="W2867" i="12"/>
  <c r="W2866" i="12"/>
  <c r="W2865" i="12"/>
  <c r="W2864" i="12"/>
  <c r="W2863" i="12"/>
  <c r="W2862" i="12"/>
  <c r="W2861" i="12"/>
  <c r="W2860" i="12"/>
  <c r="W2859" i="12"/>
  <c r="W2858" i="12"/>
  <c r="W2857" i="12"/>
  <c r="W2856" i="12"/>
  <c r="W2855" i="12"/>
  <c r="W2854" i="12"/>
  <c r="W2853" i="12"/>
  <c r="W2852" i="12"/>
  <c r="W2851" i="12"/>
  <c r="W2850" i="12"/>
  <c r="W2849" i="12"/>
  <c r="W2848" i="12"/>
  <c r="W2847" i="12"/>
  <c r="W2846" i="12"/>
  <c r="W2845" i="12"/>
  <c r="W2844" i="12"/>
  <c r="W2843" i="12"/>
  <c r="W2842" i="12"/>
  <c r="W2841" i="12"/>
  <c r="W2840" i="12"/>
  <c r="W2839" i="12"/>
  <c r="W2838" i="12"/>
  <c r="W2837" i="12"/>
  <c r="W2836" i="12"/>
  <c r="W2835" i="12"/>
  <c r="W2834" i="12"/>
  <c r="W2833" i="12"/>
  <c r="W2832" i="12"/>
  <c r="W2831" i="12"/>
  <c r="W2830" i="12"/>
  <c r="W2829" i="12"/>
  <c r="W2828" i="12"/>
  <c r="W2827" i="12"/>
  <c r="W2826" i="12"/>
  <c r="W2825" i="12"/>
  <c r="W2824" i="12"/>
  <c r="W2823" i="12"/>
  <c r="W2822" i="12"/>
  <c r="W2821" i="12"/>
  <c r="W2820" i="12"/>
  <c r="W2819" i="12"/>
  <c r="W2818" i="12"/>
  <c r="W2817" i="12"/>
  <c r="W2816" i="12"/>
  <c r="W2815" i="12"/>
  <c r="W2814" i="12"/>
  <c r="W2813" i="12"/>
  <c r="W2812" i="12"/>
  <c r="W2811" i="12"/>
  <c r="W2810" i="12"/>
  <c r="W2809" i="12"/>
  <c r="W2808" i="12"/>
  <c r="W2807" i="12"/>
  <c r="W2806" i="12"/>
  <c r="W2805" i="12"/>
  <c r="W2804" i="12"/>
  <c r="W2803" i="12"/>
  <c r="W2802" i="12"/>
  <c r="W2801" i="12"/>
  <c r="W2800" i="12"/>
  <c r="W2799" i="12"/>
  <c r="W2798" i="12"/>
  <c r="W2797" i="12"/>
  <c r="W2796" i="12"/>
  <c r="W2795" i="12"/>
  <c r="W2794" i="12"/>
  <c r="W2793" i="12"/>
  <c r="W2792" i="12"/>
  <c r="W2791" i="12"/>
  <c r="W2790" i="12"/>
  <c r="W2789" i="12"/>
  <c r="W2788" i="12"/>
  <c r="W2787" i="12"/>
  <c r="W2786" i="12"/>
  <c r="W2785" i="12"/>
  <c r="W2784" i="12"/>
  <c r="W2783" i="12"/>
  <c r="W2782" i="12"/>
  <c r="W2781" i="12"/>
  <c r="W2780" i="12"/>
  <c r="W2779" i="12"/>
  <c r="W2778" i="12"/>
  <c r="W2777" i="12"/>
  <c r="W2776" i="12"/>
  <c r="W2775" i="12"/>
  <c r="W2774" i="12"/>
  <c r="W2773" i="12"/>
  <c r="W2772" i="12"/>
  <c r="W2771" i="12"/>
  <c r="W2770" i="12"/>
  <c r="W2769" i="12"/>
  <c r="W2768" i="12"/>
  <c r="W2767" i="12"/>
  <c r="W2766" i="12"/>
  <c r="W2765" i="12"/>
  <c r="W2764" i="12"/>
  <c r="W2763" i="12"/>
  <c r="W2762" i="12"/>
  <c r="W2761" i="12"/>
  <c r="W2760" i="12"/>
  <c r="W2759" i="12"/>
  <c r="W2758" i="12"/>
  <c r="W2757" i="12"/>
  <c r="W2756" i="12"/>
  <c r="W2755" i="12"/>
  <c r="W2754" i="12"/>
  <c r="W2753" i="12"/>
  <c r="W2752" i="12"/>
  <c r="W2751" i="12"/>
  <c r="W2750" i="12"/>
  <c r="W2749" i="12"/>
  <c r="W2748" i="12"/>
  <c r="W2747" i="12"/>
  <c r="W2746" i="12"/>
  <c r="W2745" i="12"/>
  <c r="W2744" i="12"/>
  <c r="W2743" i="12"/>
  <c r="W2742" i="12"/>
  <c r="W2741" i="12"/>
  <c r="W2740" i="12"/>
  <c r="W2739" i="12"/>
  <c r="W2738" i="12"/>
  <c r="W2737" i="12"/>
  <c r="W2736" i="12"/>
  <c r="W2735" i="12"/>
  <c r="W2734" i="12"/>
  <c r="W2733" i="12"/>
  <c r="W2732" i="12"/>
  <c r="W2731" i="12"/>
  <c r="W2730" i="12"/>
  <c r="W2729" i="12"/>
  <c r="W2728" i="12"/>
  <c r="W2727" i="12"/>
  <c r="W2726" i="12"/>
  <c r="W2725" i="12"/>
  <c r="W2724" i="12"/>
  <c r="W2723" i="12"/>
  <c r="W2722" i="12"/>
  <c r="W2721" i="12"/>
  <c r="W2720" i="12"/>
  <c r="W2719" i="12"/>
  <c r="W2718" i="12"/>
  <c r="W2717" i="12"/>
  <c r="W2716" i="12"/>
  <c r="W2715" i="12"/>
  <c r="W2714" i="12"/>
  <c r="W2713" i="12"/>
  <c r="W2712" i="12"/>
  <c r="W2711" i="12"/>
  <c r="W2710" i="12"/>
  <c r="W2709" i="12"/>
  <c r="W2708" i="12"/>
  <c r="W2707" i="12"/>
  <c r="W2706" i="12"/>
  <c r="W2705" i="12"/>
  <c r="W2704" i="12"/>
  <c r="W2703" i="12"/>
  <c r="W2702" i="12"/>
  <c r="W2701" i="12"/>
  <c r="W2700" i="12"/>
  <c r="W2699" i="12"/>
  <c r="W2698" i="12"/>
  <c r="W2697" i="12"/>
  <c r="W2696" i="12"/>
  <c r="W2695" i="12"/>
  <c r="W2694" i="12"/>
  <c r="W2693" i="12"/>
  <c r="W2692" i="12"/>
  <c r="W2691" i="12"/>
  <c r="W2690" i="12"/>
  <c r="W2689" i="12"/>
  <c r="W2688" i="12"/>
  <c r="W2687" i="12"/>
  <c r="W2686" i="12"/>
  <c r="W2685" i="12"/>
  <c r="W2684" i="12"/>
  <c r="W2683" i="12"/>
  <c r="W2682" i="12"/>
  <c r="W2681" i="12"/>
  <c r="W2680" i="12"/>
  <c r="W2679" i="12"/>
  <c r="W2678" i="12"/>
  <c r="W2677" i="12"/>
  <c r="W2676" i="12"/>
  <c r="W2675" i="12"/>
  <c r="W2674" i="12"/>
  <c r="W2673" i="12"/>
  <c r="W2672" i="12"/>
  <c r="W2671" i="12"/>
  <c r="W2670" i="12"/>
  <c r="W2669" i="12"/>
  <c r="W2668" i="12"/>
  <c r="W2667" i="12"/>
  <c r="W2666" i="12"/>
  <c r="W2665" i="12"/>
  <c r="W2664" i="12"/>
  <c r="W2663" i="12"/>
  <c r="W2662" i="12"/>
  <c r="W2661" i="12"/>
  <c r="W2660" i="12"/>
  <c r="W2659" i="12"/>
  <c r="W2658" i="12"/>
  <c r="W2657" i="12"/>
  <c r="W2656" i="12"/>
  <c r="W2655" i="12"/>
  <c r="W2654" i="12"/>
  <c r="W2653" i="12"/>
  <c r="W2652" i="12"/>
  <c r="W2651" i="12"/>
  <c r="W2650" i="12"/>
  <c r="W2649" i="12"/>
  <c r="W2648" i="12"/>
  <c r="W2647" i="12"/>
  <c r="W2646" i="12"/>
  <c r="W2645" i="12"/>
  <c r="W2644" i="12"/>
  <c r="W2643" i="12"/>
  <c r="W2642" i="12"/>
  <c r="W2641" i="12"/>
  <c r="W2640" i="12"/>
  <c r="W2639" i="12"/>
  <c r="W2638" i="12"/>
  <c r="W2637" i="12"/>
  <c r="W2636" i="12"/>
  <c r="W2635" i="12"/>
  <c r="W2634" i="12"/>
  <c r="W2633" i="12"/>
  <c r="W2632" i="12"/>
  <c r="W2631" i="12"/>
  <c r="W2630" i="12"/>
  <c r="W2629" i="12"/>
  <c r="W2628" i="12"/>
  <c r="W2627" i="12"/>
  <c r="W2626" i="12"/>
  <c r="W2625" i="12"/>
  <c r="W2624" i="12"/>
  <c r="W2623" i="12"/>
  <c r="W2622" i="12"/>
  <c r="W2621" i="12"/>
  <c r="W2620" i="12"/>
  <c r="W2619" i="12"/>
  <c r="W2618" i="12"/>
  <c r="W2617" i="12"/>
  <c r="W2616" i="12"/>
  <c r="W2615" i="12"/>
  <c r="W2614" i="12"/>
  <c r="W2613" i="12"/>
  <c r="W2612" i="12"/>
  <c r="W2611" i="12"/>
  <c r="W2610" i="12"/>
  <c r="W2609" i="12"/>
  <c r="W2608" i="12"/>
  <c r="W2607" i="12"/>
  <c r="W2606" i="12"/>
  <c r="W2605" i="12"/>
  <c r="W2604" i="12"/>
  <c r="W2603" i="12"/>
  <c r="W2602" i="12"/>
  <c r="W2601" i="12"/>
  <c r="W2600" i="12"/>
  <c r="W2599" i="12"/>
  <c r="W2598" i="12"/>
  <c r="W2597" i="12"/>
  <c r="W2596" i="12"/>
  <c r="W2595" i="12"/>
  <c r="W2594" i="12"/>
  <c r="W2593" i="12"/>
  <c r="W2592" i="12"/>
  <c r="W2591" i="12"/>
  <c r="W2590" i="12"/>
  <c r="W2589" i="12"/>
  <c r="W2588" i="12"/>
  <c r="W2587" i="12"/>
  <c r="W2586" i="12"/>
  <c r="W2585" i="12"/>
  <c r="W2584" i="12"/>
  <c r="W2583" i="12"/>
  <c r="W2582" i="12"/>
  <c r="W2581" i="12"/>
  <c r="W2580" i="12"/>
  <c r="W2579" i="12"/>
  <c r="W2578" i="12"/>
  <c r="W2577" i="12"/>
  <c r="W2576" i="12"/>
  <c r="W2575" i="12"/>
  <c r="W2574" i="12"/>
  <c r="W2573" i="12"/>
  <c r="W2572" i="12"/>
  <c r="W2571" i="12"/>
  <c r="W2570" i="12"/>
  <c r="W2569" i="12"/>
  <c r="W2568" i="12"/>
  <c r="W2567" i="12"/>
  <c r="W2566" i="12"/>
  <c r="W2565" i="12"/>
  <c r="W2564" i="12"/>
  <c r="W2563" i="12"/>
  <c r="W2562" i="12"/>
  <c r="W2561" i="12"/>
  <c r="W2560" i="12"/>
  <c r="W2559" i="12"/>
  <c r="W2558" i="12"/>
  <c r="W2557" i="12"/>
  <c r="W2556" i="12"/>
  <c r="W2555" i="12"/>
  <c r="W2554" i="12"/>
  <c r="W2553" i="12"/>
  <c r="W2552" i="12"/>
  <c r="W2551" i="12"/>
  <c r="W2550" i="12"/>
  <c r="W2549" i="12"/>
  <c r="W2548" i="12"/>
  <c r="W2547" i="12"/>
  <c r="W2546" i="12"/>
  <c r="W2545" i="12"/>
  <c r="W2544" i="12"/>
  <c r="W2543" i="12"/>
  <c r="W2542" i="12"/>
  <c r="W2541" i="12"/>
  <c r="W2540" i="12"/>
  <c r="W2539" i="12"/>
  <c r="W2538" i="12"/>
  <c r="W2537" i="12"/>
  <c r="W2536" i="12"/>
  <c r="W2535" i="12"/>
  <c r="W2534" i="12"/>
  <c r="W2533" i="12"/>
  <c r="W2532" i="12"/>
  <c r="W2531" i="12"/>
  <c r="W2530" i="12"/>
  <c r="W2529" i="12"/>
  <c r="W2528" i="12"/>
  <c r="W2527" i="12"/>
  <c r="W2526" i="12"/>
  <c r="W2525" i="12"/>
  <c r="W2524" i="12"/>
  <c r="W2523" i="12"/>
  <c r="W2522" i="12"/>
  <c r="W2521" i="12"/>
  <c r="W2520" i="12"/>
  <c r="W2519" i="12"/>
  <c r="W2518" i="12"/>
  <c r="W2517" i="12"/>
  <c r="W2516" i="12"/>
  <c r="W2515" i="12"/>
  <c r="W2514" i="12"/>
  <c r="W2513" i="12"/>
  <c r="W2512" i="12"/>
  <c r="W2511" i="12"/>
  <c r="W2510" i="12"/>
  <c r="W2509" i="12"/>
  <c r="W2508" i="12"/>
  <c r="W2507" i="12"/>
  <c r="W2506" i="12"/>
  <c r="W2505" i="12"/>
  <c r="W2504" i="12"/>
  <c r="W2503" i="12"/>
  <c r="W2502" i="12"/>
  <c r="W2501" i="12"/>
  <c r="W2500" i="12"/>
  <c r="W2499" i="12"/>
  <c r="W2498" i="12"/>
  <c r="W2497" i="12"/>
  <c r="W2496" i="12"/>
  <c r="W2495" i="12"/>
  <c r="W2494" i="12"/>
  <c r="W2493" i="12"/>
  <c r="W2492" i="12"/>
  <c r="W2491" i="12"/>
  <c r="W2490" i="12"/>
  <c r="W2489" i="12"/>
  <c r="W2488" i="12"/>
  <c r="W2487" i="12"/>
  <c r="W2486" i="12"/>
  <c r="W2485" i="12"/>
  <c r="W2484" i="12"/>
  <c r="W2483" i="12"/>
  <c r="W2482" i="12"/>
  <c r="W2481" i="12"/>
  <c r="W2480" i="12"/>
  <c r="W2479" i="12"/>
  <c r="W2478" i="12"/>
  <c r="W2477" i="12"/>
  <c r="W2476" i="12"/>
  <c r="W2475" i="12"/>
  <c r="W2474" i="12"/>
  <c r="W2473" i="12"/>
  <c r="W2472" i="12"/>
  <c r="W2471" i="12"/>
  <c r="W2470" i="12"/>
  <c r="W2469" i="12"/>
  <c r="W2468" i="12"/>
  <c r="W2467" i="12"/>
  <c r="W2466" i="12"/>
  <c r="W2465" i="12"/>
  <c r="W2464" i="12"/>
  <c r="W2463" i="12"/>
  <c r="W2462" i="12"/>
  <c r="W2461" i="12"/>
  <c r="W2460" i="12"/>
  <c r="W2459" i="12"/>
  <c r="W2458" i="12"/>
  <c r="W2457" i="12"/>
  <c r="W2456" i="12"/>
  <c r="W2455" i="12"/>
  <c r="W2454" i="12"/>
  <c r="W2453" i="12"/>
  <c r="W2452" i="12"/>
  <c r="W2451" i="12"/>
  <c r="W2450" i="12"/>
  <c r="W2449" i="12"/>
  <c r="W2448" i="12"/>
  <c r="W2447" i="12"/>
  <c r="W2446" i="12"/>
  <c r="W2445" i="12"/>
  <c r="W2444" i="12"/>
  <c r="W2443" i="12"/>
  <c r="W2442" i="12"/>
  <c r="W2441" i="12"/>
  <c r="W2440" i="12"/>
  <c r="W2439" i="12"/>
  <c r="W2438" i="12"/>
  <c r="W2437" i="12"/>
  <c r="W2436" i="12"/>
  <c r="W2435" i="12"/>
  <c r="W2434" i="12"/>
  <c r="W2433" i="12"/>
  <c r="W2432" i="12"/>
  <c r="W2431" i="12"/>
  <c r="W2430" i="12"/>
  <c r="W2429" i="12"/>
  <c r="W2428" i="12"/>
  <c r="W2427" i="12"/>
  <c r="W2426" i="12"/>
  <c r="W2425" i="12"/>
  <c r="W2424" i="12"/>
  <c r="W2423" i="12"/>
  <c r="W2422" i="12"/>
  <c r="W2421" i="12"/>
  <c r="W2420" i="12"/>
  <c r="W2419" i="12"/>
  <c r="W2418" i="12"/>
  <c r="W2417" i="12"/>
  <c r="W2416" i="12"/>
  <c r="W2415" i="12"/>
  <c r="W2414" i="12"/>
  <c r="W2413" i="12"/>
  <c r="W2412" i="12"/>
  <c r="W2411" i="12"/>
  <c r="W2410" i="12"/>
  <c r="W2409" i="12"/>
  <c r="W2408" i="12"/>
  <c r="W2407" i="12"/>
  <c r="W2406" i="12"/>
  <c r="W2405" i="12"/>
  <c r="W2404" i="12"/>
  <c r="W2403" i="12"/>
  <c r="W2402" i="12"/>
  <c r="W2401" i="12"/>
  <c r="W2400" i="12"/>
  <c r="W2399" i="12"/>
  <c r="W2398" i="12"/>
  <c r="W2397" i="12"/>
  <c r="W2396" i="12"/>
  <c r="W2395" i="12"/>
  <c r="W2394" i="12"/>
  <c r="W2393" i="12"/>
  <c r="W2392" i="12"/>
  <c r="W2391" i="12"/>
  <c r="W2390" i="12"/>
  <c r="W2389" i="12"/>
  <c r="W2388" i="12"/>
  <c r="W2387" i="12"/>
  <c r="W2386" i="12"/>
  <c r="W2385" i="12"/>
  <c r="W2384" i="12"/>
  <c r="W2383" i="12"/>
  <c r="W2382" i="12"/>
  <c r="W2381" i="12"/>
  <c r="W2380" i="12"/>
  <c r="W2379" i="12"/>
  <c r="W2378" i="12"/>
  <c r="W2377" i="12"/>
  <c r="W2376" i="12"/>
  <c r="W2375" i="12"/>
  <c r="W2374" i="12"/>
  <c r="W2373" i="12"/>
  <c r="W2372" i="12"/>
  <c r="W2371" i="12"/>
  <c r="W2370" i="12"/>
  <c r="W2369" i="12"/>
  <c r="W2368" i="12"/>
  <c r="W2367" i="12"/>
  <c r="W2366" i="12"/>
  <c r="W2365" i="12"/>
  <c r="W2364" i="12"/>
  <c r="W2363" i="12"/>
  <c r="W2362" i="12"/>
  <c r="W2361" i="12"/>
  <c r="W2360" i="12"/>
  <c r="W2359" i="12"/>
  <c r="W2358" i="12"/>
  <c r="W2357" i="12"/>
  <c r="W2356" i="12"/>
  <c r="W2355" i="12"/>
  <c r="W2354" i="12"/>
  <c r="W2353" i="12"/>
  <c r="W2352" i="12"/>
  <c r="W2351" i="12"/>
  <c r="W2350" i="12"/>
  <c r="W2349" i="12"/>
  <c r="W2348" i="12"/>
  <c r="W2347" i="12"/>
  <c r="W2346" i="12"/>
  <c r="W2345" i="12"/>
  <c r="W2344" i="12"/>
  <c r="W2343" i="12"/>
  <c r="W2342" i="12"/>
  <c r="W2341" i="12"/>
  <c r="W2340" i="12"/>
  <c r="W2339" i="12"/>
  <c r="W2338" i="12"/>
  <c r="W2337" i="12"/>
  <c r="W2336" i="12"/>
  <c r="W2335" i="12"/>
  <c r="W2334" i="12"/>
  <c r="W2333" i="12"/>
  <c r="W2332" i="12"/>
  <c r="W2331" i="12"/>
  <c r="W2330" i="12"/>
  <c r="W2329" i="12"/>
  <c r="W2328" i="12"/>
  <c r="W2327" i="12"/>
  <c r="W2326" i="12"/>
  <c r="W2325" i="12"/>
  <c r="W2324" i="12"/>
  <c r="W2323" i="12"/>
  <c r="W2322" i="12"/>
  <c r="W2321" i="12"/>
  <c r="W2320" i="12"/>
  <c r="W2319" i="12"/>
  <c r="W2318" i="12"/>
  <c r="W2317" i="12"/>
  <c r="W2316" i="12"/>
  <c r="W2315" i="12"/>
  <c r="W2314" i="12"/>
  <c r="W2313" i="12"/>
  <c r="W2312" i="12"/>
  <c r="W2311" i="12"/>
  <c r="W2310" i="12"/>
  <c r="W2309" i="12"/>
  <c r="W2308" i="12"/>
  <c r="W2307" i="12"/>
  <c r="W2306" i="12"/>
  <c r="W2305" i="12"/>
  <c r="W2304" i="12"/>
  <c r="W2303" i="12"/>
  <c r="W2302" i="12"/>
  <c r="W2301" i="12"/>
  <c r="W2300" i="12"/>
  <c r="W2299" i="12"/>
  <c r="W2298" i="12"/>
  <c r="W2297" i="12"/>
  <c r="W2296" i="12"/>
  <c r="W2295" i="12"/>
  <c r="W2294" i="12"/>
  <c r="W2293" i="12"/>
  <c r="W2292" i="12"/>
  <c r="W2291" i="12"/>
  <c r="W2290" i="12"/>
  <c r="W2289" i="12"/>
  <c r="W2288" i="12"/>
  <c r="W2287" i="12"/>
  <c r="W2286" i="12"/>
  <c r="W2285" i="12"/>
  <c r="W2284" i="12"/>
  <c r="W2283" i="12"/>
  <c r="W2282" i="12"/>
  <c r="W2281" i="12"/>
  <c r="W2280" i="12"/>
  <c r="W2279" i="12"/>
  <c r="W2278" i="12"/>
  <c r="W2277" i="12"/>
  <c r="W2276" i="12"/>
  <c r="W2275" i="12"/>
  <c r="W2274" i="12"/>
  <c r="W2273" i="12"/>
  <c r="W2272" i="12"/>
  <c r="W2271" i="12"/>
  <c r="W2270" i="12"/>
  <c r="W2269" i="12"/>
  <c r="W2268" i="12"/>
  <c r="W2267" i="12"/>
  <c r="W2266" i="12"/>
  <c r="W2265" i="12"/>
  <c r="W2264" i="12"/>
  <c r="W2263" i="12"/>
  <c r="W2262" i="12"/>
  <c r="W2261" i="12"/>
  <c r="W2260" i="12"/>
  <c r="W2259" i="12"/>
  <c r="W2258" i="12"/>
  <c r="W2257" i="12"/>
  <c r="W2256" i="12"/>
  <c r="W2255" i="12"/>
  <c r="W2254" i="12"/>
  <c r="W2253" i="12"/>
  <c r="W2252" i="12"/>
  <c r="W2251" i="12"/>
  <c r="W2250" i="12"/>
  <c r="W2249" i="12"/>
  <c r="W2248" i="12"/>
  <c r="W2247" i="12"/>
  <c r="W2246" i="12"/>
  <c r="W2245" i="12"/>
  <c r="W2244" i="12"/>
  <c r="W2243" i="12"/>
  <c r="W2242" i="12"/>
  <c r="W2241" i="12"/>
  <c r="W2240" i="12"/>
  <c r="W2239" i="12"/>
  <c r="W2238" i="12"/>
  <c r="W2237" i="12"/>
  <c r="W2236" i="12"/>
  <c r="W2235" i="12"/>
  <c r="W2234" i="12"/>
  <c r="W2233" i="12"/>
  <c r="W2232" i="12"/>
  <c r="W2231" i="12"/>
  <c r="W2230" i="12"/>
  <c r="W2229" i="12"/>
  <c r="W2228" i="12"/>
  <c r="W2227" i="12"/>
  <c r="W2226" i="12"/>
  <c r="W2225" i="12"/>
  <c r="W2224" i="12"/>
  <c r="W2223" i="12"/>
  <c r="W2222" i="12"/>
  <c r="W2221" i="12"/>
  <c r="W2220" i="12"/>
  <c r="W2219" i="12"/>
  <c r="W2218" i="12"/>
  <c r="W2217" i="12"/>
  <c r="W2216" i="12"/>
  <c r="W2215" i="12"/>
  <c r="W2214" i="12"/>
  <c r="W2213" i="12"/>
  <c r="W2212" i="12"/>
  <c r="W2211" i="12"/>
  <c r="W2210" i="12"/>
  <c r="W2209" i="12"/>
  <c r="W2208" i="12"/>
  <c r="W2207" i="12"/>
  <c r="W2206" i="12"/>
  <c r="W2205" i="12"/>
  <c r="W2204" i="12"/>
  <c r="W2203" i="12"/>
  <c r="W2202" i="12"/>
  <c r="W2201" i="12"/>
  <c r="W2200" i="12"/>
  <c r="W2199" i="12"/>
  <c r="W2198" i="12"/>
  <c r="W2197" i="12"/>
  <c r="W2196" i="12"/>
  <c r="W2195" i="12"/>
  <c r="W2194" i="12"/>
  <c r="W2193" i="12"/>
  <c r="W2192" i="12"/>
  <c r="W2191" i="12"/>
  <c r="W2190" i="12"/>
  <c r="W2189" i="12"/>
  <c r="W2188" i="12"/>
  <c r="W2187" i="12"/>
  <c r="W2186" i="12"/>
  <c r="W2185" i="12"/>
  <c r="W2184" i="12"/>
  <c r="W2183" i="12"/>
  <c r="W2182" i="12"/>
  <c r="W2181" i="12"/>
  <c r="W2180" i="12"/>
  <c r="W2179" i="12"/>
  <c r="W2178" i="12"/>
  <c r="W2177" i="12"/>
  <c r="W2176" i="12"/>
  <c r="W2175" i="12"/>
  <c r="W2174" i="12"/>
  <c r="W2173" i="12"/>
  <c r="W2172" i="12"/>
  <c r="W2171" i="12"/>
  <c r="W2170" i="12"/>
  <c r="W2169" i="12"/>
  <c r="W2168" i="12"/>
  <c r="W2167" i="12"/>
  <c r="W2166" i="12"/>
  <c r="W2165" i="12"/>
  <c r="W2164" i="12"/>
  <c r="W2163" i="12"/>
  <c r="W2162" i="12"/>
  <c r="W2161" i="12"/>
  <c r="W2160" i="12"/>
  <c r="W2159" i="12"/>
  <c r="W2158" i="12"/>
  <c r="W2157" i="12"/>
  <c r="W2156" i="12"/>
  <c r="W2155" i="12"/>
  <c r="W2154" i="12"/>
  <c r="W2153" i="12"/>
  <c r="W2152" i="12"/>
  <c r="W2151" i="12"/>
  <c r="W2150" i="12"/>
  <c r="W2149" i="12"/>
  <c r="W2148" i="12"/>
  <c r="W2147" i="12"/>
  <c r="W2146" i="12"/>
  <c r="W2145" i="12"/>
  <c r="W2144" i="12"/>
  <c r="W2143" i="12"/>
  <c r="W2142" i="12"/>
  <c r="W2141" i="12"/>
  <c r="W2140" i="12"/>
  <c r="W2139" i="12"/>
  <c r="W2138" i="12"/>
  <c r="W2137" i="12"/>
  <c r="W2136" i="12"/>
  <c r="W2135" i="12"/>
  <c r="W2134" i="12"/>
  <c r="W2133" i="12"/>
  <c r="W2132" i="12"/>
  <c r="W2131" i="12"/>
  <c r="W2130" i="12"/>
  <c r="W2129" i="12"/>
  <c r="W2128" i="12"/>
  <c r="W2127" i="12"/>
  <c r="W2126" i="12"/>
  <c r="W2125" i="12"/>
  <c r="W2124" i="12"/>
  <c r="W2123" i="12"/>
  <c r="W2122" i="12"/>
  <c r="W2121" i="12"/>
  <c r="W2120" i="12"/>
  <c r="W2119" i="12"/>
  <c r="W2118" i="12"/>
  <c r="W2117" i="12"/>
  <c r="W2116" i="12"/>
  <c r="W2115" i="12"/>
  <c r="W2114" i="12"/>
  <c r="W2113" i="12"/>
  <c r="W2112" i="12"/>
  <c r="W2111" i="12"/>
  <c r="W2110" i="12"/>
  <c r="W2109" i="12"/>
  <c r="W2108" i="12"/>
  <c r="W2107" i="12"/>
  <c r="W2106" i="12"/>
  <c r="W2105" i="12"/>
  <c r="W2104" i="12"/>
  <c r="W2103" i="12"/>
  <c r="W2102" i="12"/>
  <c r="W2101" i="12"/>
  <c r="W2100" i="12"/>
  <c r="W2099" i="12"/>
  <c r="W2098" i="12"/>
  <c r="W2097" i="12"/>
  <c r="W2096" i="12"/>
  <c r="W2095" i="12"/>
  <c r="W2094" i="12"/>
  <c r="W2093" i="12"/>
  <c r="W2092" i="12"/>
  <c r="W2091" i="12"/>
  <c r="W2090" i="12"/>
  <c r="W2089" i="12"/>
  <c r="W2088" i="12"/>
  <c r="W2087" i="12"/>
  <c r="W2086" i="12"/>
  <c r="W2085" i="12"/>
  <c r="W2084" i="12"/>
  <c r="W2083" i="12"/>
  <c r="W2082" i="12"/>
  <c r="W2081" i="12"/>
  <c r="W2080" i="12"/>
  <c r="W2079" i="12"/>
  <c r="W2078" i="12"/>
  <c r="W2077" i="12"/>
  <c r="W2076" i="12"/>
  <c r="W2075" i="12"/>
  <c r="W2074" i="12"/>
  <c r="W2073" i="12"/>
  <c r="W2072" i="12"/>
  <c r="W2071" i="12"/>
  <c r="W2070" i="12"/>
  <c r="W2069" i="12"/>
  <c r="W2068" i="12"/>
  <c r="W2067" i="12"/>
  <c r="W2066" i="12"/>
  <c r="W2065" i="12"/>
  <c r="W2064" i="12"/>
  <c r="W2063" i="12"/>
  <c r="W2062" i="12"/>
  <c r="W2061" i="12"/>
  <c r="W2060" i="12"/>
  <c r="W2059" i="12"/>
  <c r="W2058" i="12"/>
  <c r="W2057" i="12"/>
  <c r="W2056" i="12"/>
  <c r="W2055" i="12"/>
  <c r="W2054" i="12"/>
  <c r="W2053" i="12"/>
  <c r="W2052" i="12"/>
  <c r="W2051" i="12"/>
  <c r="W2050" i="12"/>
  <c r="W2049" i="12"/>
  <c r="W2048" i="12"/>
  <c r="W2047" i="12"/>
  <c r="W2046" i="12"/>
  <c r="W2045" i="12"/>
  <c r="W2044" i="12"/>
  <c r="W2043" i="12"/>
  <c r="W2042" i="12"/>
  <c r="W2041" i="12"/>
  <c r="W2040" i="12"/>
  <c r="W2039" i="12"/>
  <c r="W2038" i="12"/>
  <c r="W2037" i="12"/>
  <c r="W2036" i="12"/>
  <c r="W2035" i="12"/>
  <c r="W2034" i="12"/>
  <c r="W2033" i="12"/>
  <c r="W2032" i="12"/>
  <c r="W2031" i="12"/>
  <c r="W2030" i="12"/>
  <c r="W2029" i="12"/>
  <c r="W2028" i="12"/>
  <c r="W2027" i="12"/>
  <c r="W2026" i="12"/>
  <c r="W2025" i="12"/>
  <c r="W2024" i="12"/>
  <c r="W2023" i="12"/>
  <c r="W2022" i="12"/>
  <c r="W2021" i="12"/>
  <c r="W2020" i="12"/>
  <c r="W2019" i="12"/>
  <c r="W2018" i="12"/>
  <c r="W2017" i="12"/>
  <c r="W2016" i="12"/>
  <c r="W2015" i="12"/>
  <c r="W2014" i="12"/>
  <c r="W2013" i="12"/>
  <c r="W2012" i="12"/>
  <c r="W2011" i="12"/>
  <c r="W2010" i="12"/>
  <c r="W2009" i="12"/>
  <c r="W2008" i="12"/>
  <c r="W2007" i="12"/>
  <c r="W2006" i="12"/>
  <c r="W2005" i="12"/>
  <c r="W2004" i="12"/>
  <c r="W2003" i="12"/>
  <c r="W2002" i="12"/>
  <c r="W2001" i="12"/>
  <c r="W2000" i="12"/>
  <c r="W1999" i="12"/>
  <c r="W1998" i="12"/>
  <c r="W1997" i="12"/>
  <c r="W1996" i="12"/>
  <c r="W1995" i="12"/>
  <c r="W1994" i="12"/>
  <c r="W1993" i="12"/>
  <c r="W1992" i="12"/>
  <c r="W1991" i="12"/>
  <c r="W1990" i="12"/>
  <c r="W1989" i="12"/>
  <c r="W1988" i="12"/>
  <c r="W1987" i="12"/>
  <c r="W1986" i="12"/>
  <c r="W1985" i="12"/>
  <c r="W1984" i="12"/>
  <c r="W1983" i="12"/>
  <c r="W1982" i="12"/>
  <c r="W1981" i="12"/>
  <c r="W1980" i="12"/>
  <c r="W1979" i="12"/>
  <c r="W1978" i="12"/>
  <c r="W1977" i="12"/>
  <c r="W1976" i="12"/>
  <c r="W1975" i="12"/>
  <c r="W1974" i="12"/>
  <c r="W1973" i="12"/>
  <c r="W1972" i="12"/>
  <c r="W1971" i="12"/>
  <c r="W1970" i="12"/>
  <c r="W1969" i="12"/>
  <c r="W1968" i="12"/>
  <c r="W1967" i="12"/>
  <c r="W1966" i="12"/>
  <c r="W1965" i="12"/>
  <c r="W1964" i="12"/>
  <c r="W1963" i="12"/>
  <c r="W1962" i="12"/>
  <c r="W1961" i="12"/>
  <c r="W1960" i="12"/>
  <c r="W1959" i="12"/>
  <c r="W1958" i="12"/>
  <c r="W1957" i="12"/>
  <c r="W1956" i="12"/>
  <c r="W1955" i="12"/>
  <c r="W1954" i="12"/>
  <c r="W1953" i="12"/>
  <c r="W1952" i="12"/>
  <c r="W1951" i="12"/>
  <c r="W1950" i="12"/>
  <c r="W1949" i="12"/>
  <c r="W1948" i="12"/>
  <c r="W1947" i="12"/>
  <c r="W1946" i="12"/>
  <c r="W1945" i="12"/>
  <c r="W1944" i="12"/>
  <c r="W1943" i="12"/>
  <c r="W1942" i="12"/>
  <c r="W1941" i="12"/>
  <c r="W1940" i="12"/>
  <c r="W1939" i="12"/>
  <c r="W1938" i="12"/>
  <c r="W1937" i="12"/>
  <c r="W1936" i="12"/>
  <c r="W1935" i="12"/>
  <c r="W1934" i="12"/>
  <c r="W1933" i="12"/>
  <c r="W1932" i="12"/>
  <c r="W1931" i="12"/>
  <c r="W1930" i="12"/>
  <c r="W1929" i="12"/>
  <c r="W1928" i="12"/>
  <c r="W1927" i="12"/>
  <c r="W1926" i="12"/>
  <c r="W1925" i="12"/>
  <c r="W1924" i="12"/>
  <c r="W1923" i="12"/>
  <c r="W1922" i="12"/>
  <c r="W1921" i="12"/>
  <c r="W1920" i="12"/>
  <c r="W1919" i="12"/>
  <c r="W1918" i="12"/>
  <c r="W1917" i="12"/>
  <c r="W1916" i="12"/>
  <c r="W1915" i="12"/>
  <c r="W1914" i="12"/>
  <c r="W1913" i="12"/>
  <c r="W1912" i="12"/>
  <c r="W1911" i="12"/>
  <c r="W1910" i="12"/>
  <c r="W1909" i="12"/>
  <c r="W1908" i="12"/>
  <c r="W1907" i="12"/>
  <c r="W1906" i="12"/>
  <c r="W1905" i="12"/>
  <c r="W1904" i="12"/>
  <c r="W1903" i="12"/>
  <c r="W1902" i="12"/>
  <c r="W1901" i="12"/>
  <c r="W1900" i="12"/>
  <c r="W1899" i="12"/>
  <c r="W1898" i="12"/>
  <c r="W1897" i="12"/>
  <c r="W1896" i="12"/>
  <c r="W1895" i="12"/>
  <c r="W1894" i="12"/>
  <c r="W1893" i="12"/>
  <c r="W1892" i="12"/>
  <c r="W1891" i="12"/>
  <c r="W1890" i="12"/>
  <c r="W1889" i="12"/>
  <c r="W1888" i="12"/>
  <c r="W1887" i="12"/>
  <c r="W1886" i="12"/>
  <c r="W1885" i="12"/>
  <c r="W1884" i="12"/>
  <c r="W1883" i="12"/>
  <c r="W1882" i="12"/>
  <c r="W1881" i="12"/>
  <c r="W1880" i="12"/>
  <c r="W1879" i="12"/>
  <c r="W1878" i="12"/>
  <c r="W1877" i="12"/>
  <c r="W1876" i="12"/>
  <c r="W1875" i="12"/>
  <c r="W1874" i="12"/>
  <c r="W1873" i="12"/>
  <c r="W1872" i="12"/>
  <c r="W1871" i="12"/>
  <c r="W1870" i="12"/>
  <c r="W1869" i="12"/>
  <c r="W1868" i="12"/>
  <c r="W1867" i="12"/>
  <c r="W1866" i="12"/>
  <c r="W1865" i="12"/>
  <c r="W1864" i="12"/>
  <c r="W1863" i="12"/>
  <c r="W1862" i="12"/>
  <c r="W1861" i="12"/>
  <c r="W1860" i="12"/>
  <c r="W1859" i="12"/>
  <c r="W1858" i="12"/>
  <c r="W1857" i="12"/>
  <c r="W1856" i="12"/>
  <c r="W1855" i="12"/>
  <c r="W1854" i="12"/>
  <c r="W1853" i="12"/>
  <c r="W1852" i="12"/>
  <c r="W1851" i="12"/>
  <c r="W1850" i="12"/>
  <c r="W1849" i="12"/>
  <c r="W1848" i="12"/>
  <c r="W1847" i="12"/>
  <c r="W1846" i="12"/>
  <c r="W1845" i="12"/>
  <c r="W1844" i="12"/>
  <c r="W1843" i="12"/>
  <c r="W1842" i="12"/>
  <c r="W1841" i="12"/>
  <c r="W1840" i="12"/>
  <c r="W1839" i="12"/>
  <c r="W1838" i="12"/>
  <c r="W1837" i="12"/>
  <c r="W1836" i="12"/>
  <c r="W1835" i="12"/>
  <c r="W1834" i="12"/>
  <c r="W1833" i="12"/>
  <c r="W1832" i="12"/>
  <c r="W1831" i="12"/>
  <c r="W1830" i="12"/>
  <c r="W1829" i="12"/>
  <c r="W1828" i="12"/>
  <c r="W1827" i="12"/>
  <c r="W1826" i="12"/>
  <c r="W1825" i="12"/>
  <c r="W1824" i="12"/>
  <c r="W1823" i="12"/>
  <c r="W1822" i="12"/>
  <c r="W1821" i="12"/>
  <c r="W1820" i="12"/>
  <c r="W1819" i="12"/>
  <c r="W1818" i="12"/>
  <c r="W1817" i="12"/>
  <c r="W1816" i="12"/>
  <c r="W1815" i="12"/>
  <c r="W1814" i="12"/>
  <c r="W1813" i="12"/>
  <c r="W1812" i="12"/>
  <c r="W1811" i="12"/>
  <c r="W1810" i="12"/>
  <c r="W1809" i="12"/>
  <c r="W1808" i="12"/>
  <c r="W1807" i="12"/>
  <c r="W1806" i="12"/>
  <c r="W1805" i="12"/>
  <c r="W1804" i="12"/>
  <c r="W1803" i="12"/>
  <c r="W1802" i="12"/>
  <c r="W1801" i="12"/>
  <c r="W1800" i="12"/>
  <c r="W1799" i="12"/>
  <c r="W1798" i="12"/>
  <c r="W1797" i="12"/>
  <c r="W1796" i="12"/>
  <c r="W1795" i="12"/>
  <c r="W1794" i="12"/>
  <c r="W1793" i="12"/>
  <c r="W1792" i="12"/>
  <c r="W1791" i="12"/>
  <c r="W1790" i="12"/>
  <c r="W1789" i="12"/>
  <c r="W1788" i="12"/>
  <c r="W1787" i="12"/>
  <c r="W1786" i="12"/>
  <c r="W1785" i="12"/>
  <c r="W1784" i="12"/>
  <c r="W1783" i="12"/>
  <c r="W1782" i="12"/>
  <c r="W1781" i="12"/>
  <c r="W1780" i="12"/>
  <c r="W1779" i="12"/>
  <c r="W1778" i="12"/>
  <c r="W1777" i="12"/>
  <c r="W1776" i="12"/>
  <c r="W1775" i="12"/>
  <c r="W1774" i="12"/>
  <c r="W1773" i="12"/>
  <c r="W1772" i="12"/>
  <c r="W1771" i="12"/>
  <c r="W1770" i="12"/>
  <c r="W1769" i="12"/>
  <c r="W1768" i="12"/>
  <c r="W1767" i="12"/>
  <c r="W1766" i="12"/>
  <c r="W1765" i="12"/>
  <c r="W1764" i="12"/>
  <c r="W1763" i="12"/>
  <c r="W1762" i="12"/>
  <c r="W1761" i="12"/>
  <c r="W1760" i="12"/>
  <c r="W1759" i="12"/>
  <c r="W1758" i="12"/>
  <c r="W1757" i="12"/>
  <c r="W1756" i="12"/>
  <c r="W1755" i="12"/>
  <c r="W1754" i="12"/>
  <c r="W1753" i="12"/>
  <c r="W1752" i="12"/>
  <c r="W1751" i="12"/>
  <c r="W1750" i="12"/>
  <c r="W1749" i="12"/>
  <c r="W1748" i="12"/>
  <c r="W1747" i="12"/>
  <c r="W1746" i="12"/>
  <c r="W1745" i="12"/>
  <c r="W1744" i="12"/>
  <c r="W1743" i="12"/>
  <c r="W1742" i="12"/>
  <c r="W1741" i="12"/>
  <c r="W1740" i="12"/>
  <c r="W1739" i="12"/>
  <c r="W1738" i="12"/>
  <c r="W1737" i="12"/>
  <c r="W1736" i="12"/>
  <c r="W1735" i="12"/>
  <c r="W1734" i="12"/>
  <c r="W1733" i="12"/>
  <c r="W1732" i="12"/>
  <c r="W1731" i="12"/>
  <c r="W1730" i="12"/>
  <c r="W1729" i="12"/>
  <c r="W1728" i="12"/>
  <c r="W1727" i="12"/>
  <c r="W1726" i="12"/>
  <c r="W1725" i="12"/>
  <c r="W1724" i="12"/>
  <c r="W1723" i="12"/>
  <c r="W1722" i="12"/>
  <c r="W1721" i="12"/>
  <c r="W1720" i="12"/>
  <c r="W1719" i="12"/>
  <c r="W1718" i="12"/>
  <c r="W1717" i="12"/>
  <c r="W1716" i="12"/>
  <c r="W1715" i="12"/>
  <c r="W1714" i="12"/>
  <c r="W1713" i="12"/>
  <c r="W1712" i="12"/>
  <c r="W1711" i="12"/>
  <c r="W1710" i="12"/>
  <c r="W1709" i="12"/>
  <c r="W1708" i="12"/>
  <c r="W1707" i="12"/>
  <c r="W1706" i="12"/>
  <c r="W1705" i="12"/>
  <c r="W1704" i="12"/>
  <c r="W1703" i="12"/>
  <c r="W1702" i="12"/>
  <c r="W1701" i="12"/>
  <c r="W1700" i="12"/>
  <c r="W1699" i="12"/>
  <c r="W1698" i="12"/>
  <c r="W1697" i="12"/>
  <c r="W1696" i="12"/>
  <c r="W1695" i="12"/>
  <c r="W1694" i="12"/>
  <c r="W1693" i="12"/>
  <c r="W1692" i="12"/>
  <c r="W1691" i="12"/>
  <c r="W1690" i="12"/>
  <c r="W1689" i="12"/>
  <c r="W1688" i="12"/>
  <c r="W1687" i="12"/>
  <c r="W1686" i="12"/>
  <c r="W1685" i="12"/>
  <c r="W1684" i="12"/>
  <c r="W1683" i="12"/>
  <c r="W1682" i="12"/>
  <c r="W1681" i="12"/>
  <c r="W1680" i="12"/>
  <c r="W1679" i="12"/>
  <c r="W1678" i="12"/>
  <c r="W1677" i="12"/>
  <c r="W1676" i="12"/>
  <c r="W1675" i="12"/>
  <c r="W1674" i="12"/>
  <c r="W1673" i="12"/>
  <c r="W1672" i="12"/>
  <c r="W1671" i="12"/>
  <c r="W1670" i="12"/>
  <c r="W1669" i="12"/>
  <c r="W1668" i="12"/>
  <c r="W1667" i="12"/>
  <c r="W1666" i="12"/>
  <c r="W1665" i="12"/>
  <c r="W1664" i="12"/>
  <c r="W1663" i="12"/>
  <c r="W1662" i="12"/>
  <c r="W1661" i="12"/>
  <c r="W1660" i="12"/>
  <c r="W1659" i="12"/>
  <c r="W1658" i="12"/>
  <c r="W1657" i="12"/>
  <c r="W1656" i="12"/>
  <c r="W1655" i="12"/>
  <c r="W1654" i="12"/>
  <c r="W1653" i="12"/>
  <c r="W1652" i="12"/>
  <c r="W1651" i="12"/>
  <c r="W1650" i="12"/>
  <c r="W1649" i="12"/>
  <c r="W1648" i="12"/>
  <c r="W1647" i="12"/>
  <c r="W1646" i="12"/>
  <c r="W1645" i="12"/>
  <c r="W1644" i="12"/>
  <c r="W1643" i="12"/>
  <c r="W1642" i="12"/>
  <c r="W1641" i="12"/>
  <c r="W1640" i="12"/>
  <c r="W1639" i="12"/>
  <c r="W1638" i="12"/>
  <c r="W1637" i="12"/>
  <c r="W1636" i="12"/>
  <c r="W1635" i="12"/>
  <c r="W1634" i="12"/>
  <c r="W1633" i="12"/>
  <c r="W1632" i="12"/>
  <c r="W1631" i="12"/>
  <c r="W1630" i="12"/>
  <c r="W1629" i="12"/>
  <c r="W1628" i="12"/>
  <c r="W1627" i="12"/>
  <c r="W1626" i="12"/>
  <c r="W1625" i="12"/>
  <c r="W1624" i="12"/>
  <c r="W1623" i="12"/>
  <c r="W1622" i="12"/>
  <c r="W1621" i="12"/>
  <c r="W1620" i="12"/>
  <c r="W1619" i="12"/>
  <c r="W1618" i="12"/>
  <c r="W1617" i="12"/>
  <c r="W1616" i="12"/>
  <c r="W1615" i="12"/>
  <c r="W1614" i="12"/>
  <c r="W1613" i="12"/>
  <c r="W1612" i="12"/>
  <c r="W1611" i="12"/>
  <c r="W1610" i="12"/>
  <c r="W1609" i="12"/>
  <c r="W1608" i="12"/>
  <c r="W1607" i="12"/>
  <c r="W1606" i="12"/>
  <c r="W1605" i="12"/>
  <c r="W1604" i="12"/>
  <c r="W1603" i="12"/>
  <c r="W1602" i="12"/>
  <c r="W1601" i="12"/>
  <c r="W1600" i="12"/>
  <c r="W1599" i="12"/>
  <c r="W1598" i="12"/>
  <c r="W1597" i="12"/>
  <c r="W1596" i="12"/>
  <c r="W1595" i="12"/>
  <c r="W1594" i="12"/>
  <c r="W1593" i="12"/>
  <c r="W1592" i="12"/>
  <c r="W1591" i="12"/>
  <c r="W1590" i="12"/>
  <c r="W1589" i="12"/>
  <c r="W1588" i="12"/>
  <c r="W1587" i="12"/>
  <c r="W1586" i="12"/>
  <c r="W1585" i="12"/>
  <c r="W1584" i="12"/>
  <c r="W1583" i="12"/>
  <c r="W1582" i="12"/>
  <c r="W1581" i="12"/>
  <c r="W1580" i="12"/>
  <c r="W1579" i="12"/>
  <c r="W1578" i="12"/>
  <c r="W1577" i="12"/>
  <c r="W1576" i="12"/>
  <c r="W1575" i="12"/>
  <c r="W1574" i="12"/>
  <c r="W1573" i="12"/>
  <c r="W1572" i="12"/>
  <c r="W1571" i="12"/>
  <c r="W1570" i="12"/>
  <c r="W1569" i="12"/>
  <c r="W1568" i="12"/>
  <c r="W1567" i="12"/>
  <c r="W1566" i="12"/>
  <c r="W1565" i="12"/>
  <c r="W1564" i="12"/>
  <c r="W1563" i="12"/>
  <c r="W1562" i="12"/>
  <c r="W1561" i="12"/>
  <c r="W1560" i="12"/>
  <c r="W1559" i="12"/>
  <c r="W1558" i="12"/>
  <c r="W1557" i="12"/>
  <c r="W1556" i="12"/>
  <c r="W1555" i="12"/>
  <c r="W1554" i="12"/>
  <c r="W1553" i="12"/>
  <c r="W1552" i="12"/>
  <c r="W1551" i="12"/>
  <c r="W1550" i="12"/>
  <c r="W1549" i="12"/>
  <c r="W1548" i="12"/>
  <c r="W1547" i="12"/>
  <c r="W1546" i="12"/>
  <c r="W1545" i="12"/>
  <c r="W1544" i="12"/>
  <c r="W1543" i="12"/>
  <c r="W1542" i="12"/>
  <c r="W1541" i="12"/>
  <c r="W1540" i="12"/>
  <c r="W1539" i="12"/>
  <c r="W1538" i="12"/>
  <c r="W1537" i="12"/>
  <c r="W1536" i="12"/>
  <c r="W1535" i="12"/>
  <c r="W1534" i="12"/>
  <c r="W1533" i="12"/>
  <c r="W1532" i="12"/>
  <c r="W1531" i="12"/>
  <c r="W1530" i="12"/>
  <c r="W1529" i="12"/>
  <c r="W1528" i="12"/>
  <c r="W1527" i="12"/>
  <c r="W1526" i="12"/>
  <c r="W1525" i="12"/>
  <c r="W1524" i="12"/>
  <c r="W1523" i="12"/>
  <c r="W1522" i="12"/>
  <c r="W1521" i="12"/>
  <c r="W1520" i="12"/>
  <c r="W1519" i="12"/>
  <c r="W1518" i="12"/>
  <c r="W1517" i="12"/>
  <c r="W1516" i="12"/>
  <c r="W1515" i="12"/>
  <c r="W1514" i="12"/>
  <c r="W1513" i="12"/>
  <c r="W1512" i="12"/>
  <c r="W1511" i="12"/>
  <c r="W1510" i="12"/>
  <c r="W1509" i="12"/>
  <c r="W1508" i="12"/>
  <c r="W1507" i="12"/>
  <c r="W1506" i="12"/>
  <c r="W1505" i="12"/>
  <c r="W1504" i="12"/>
  <c r="W1503" i="12"/>
  <c r="W1502" i="12"/>
  <c r="W1501" i="12"/>
  <c r="W1500" i="12"/>
  <c r="W1499" i="12"/>
  <c r="W1498" i="12"/>
  <c r="W1497" i="12"/>
  <c r="W1496" i="12"/>
  <c r="W1495" i="12"/>
  <c r="W1494" i="12"/>
  <c r="W1493" i="12"/>
  <c r="W1492" i="12"/>
  <c r="W1491" i="12"/>
  <c r="W1490" i="12"/>
  <c r="W1489" i="12"/>
  <c r="W1488" i="12"/>
  <c r="W1487" i="12"/>
  <c r="W1486" i="12"/>
  <c r="W1485" i="12"/>
  <c r="W1484" i="12"/>
  <c r="W1483" i="12"/>
  <c r="W1482" i="12"/>
  <c r="W1481" i="12"/>
  <c r="W1480" i="12"/>
  <c r="W1479" i="12"/>
  <c r="W1478" i="12"/>
  <c r="W1477" i="12"/>
  <c r="W1476" i="12"/>
  <c r="W1475" i="12"/>
  <c r="W1474" i="12"/>
  <c r="W1473" i="12"/>
  <c r="W1472" i="12"/>
  <c r="W1471" i="12"/>
  <c r="W1470" i="12"/>
  <c r="W1469" i="12"/>
  <c r="W1468" i="12"/>
  <c r="W1467" i="12"/>
  <c r="W1466" i="12"/>
  <c r="W1465" i="12"/>
  <c r="W1464" i="12"/>
  <c r="W1463" i="12"/>
  <c r="W1462" i="12"/>
  <c r="W1461" i="12"/>
  <c r="W1460" i="12"/>
  <c r="W1459" i="12"/>
  <c r="W1458" i="12"/>
  <c r="W1457" i="12"/>
  <c r="W1456" i="12"/>
  <c r="W1455" i="12"/>
  <c r="W1454" i="12"/>
  <c r="W1453" i="12"/>
  <c r="W1452" i="12"/>
  <c r="W1451" i="12"/>
  <c r="W1450" i="12"/>
  <c r="W1449" i="12"/>
  <c r="W1448" i="12"/>
  <c r="W1447" i="12"/>
  <c r="W1446" i="12"/>
  <c r="W1445" i="12"/>
  <c r="W1444" i="12"/>
  <c r="W1443" i="12"/>
  <c r="W1442" i="12"/>
  <c r="W1441" i="12"/>
  <c r="W1440" i="12"/>
  <c r="W1439" i="12"/>
  <c r="W1438" i="12"/>
  <c r="W1437" i="12"/>
  <c r="W1436" i="12"/>
  <c r="W1435" i="12"/>
  <c r="W1434" i="12"/>
  <c r="W1433" i="12"/>
  <c r="W1432" i="12"/>
  <c r="W1431" i="12"/>
  <c r="W1430" i="12"/>
  <c r="W1429" i="12"/>
  <c r="W1428" i="12"/>
  <c r="W1427" i="12"/>
  <c r="W1426" i="12"/>
  <c r="W1425" i="12"/>
  <c r="W1424" i="12"/>
  <c r="W1423" i="12"/>
  <c r="W1422" i="12"/>
  <c r="W1421" i="12"/>
  <c r="W1420" i="12"/>
  <c r="W1419" i="12"/>
  <c r="W1418" i="12"/>
  <c r="W1417" i="12"/>
  <c r="W1416" i="12"/>
  <c r="W1415" i="12"/>
  <c r="W1414" i="12"/>
  <c r="W1413" i="12"/>
  <c r="W1412" i="12"/>
  <c r="W1411" i="12"/>
  <c r="W1410" i="12"/>
  <c r="W1409" i="12"/>
  <c r="W1408" i="12"/>
  <c r="W1407" i="12"/>
  <c r="W1406" i="12"/>
  <c r="W1405" i="12"/>
  <c r="W1404" i="12"/>
  <c r="W1403" i="12"/>
  <c r="W1402" i="12"/>
  <c r="W1401" i="12"/>
  <c r="W1400" i="12"/>
  <c r="W1399" i="12"/>
  <c r="W1398" i="12"/>
  <c r="W1397" i="12"/>
  <c r="W1396" i="12"/>
  <c r="W1395" i="12"/>
  <c r="W1394" i="12"/>
  <c r="W1393" i="12"/>
  <c r="W1392" i="12"/>
  <c r="W1391" i="12"/>
  <c r="W1390" i="12"/>
  <c r="W1389" i="12"/>
  <c r="W1388" i="12"/>
  <c r="W1387" i="12"/>
  <c r="W1386" i="12"/>
  <c r="W1385" i="12"/>
  <c r="W1384" i="12"/>
  <c r="W1383" i="12"/>
  <c r="W1382" i="12"/>
  <c r="W1381" i="12"/>
  <c r="W1380" i="12"/>
  <c r="W1379" i="12"/>
  <c r="W1378" i="12"/>
  <c r="W1377" i="12"/>
  <c r="W1376" i="12"/>
  <c r="W1375" i="12"/>
  <c r="W1374" i="12"/>
  <c r="W1373" i="12"/>
  <c r="W1372" i="12"/>
  <c r="W1371" i="12"/>
  <c r="W1370" i="12"/>
  <c r="W1369" i="12"/>
  <c r="W1368" i="12"/>
  <c r="W1367" i="12"/>
  <c r="W1366" i="12"/>
  <c r="W1365" i="12"/>
  <c r="W1364" i="12"/>
  <c r="W1363" i="12"/>
  <c r="W1362" i="12"/>
  <c r="W1361" i="12"/>
  <c r="W1360" i="12"/>
  <c r="W1359" i="12"/>
  <c r="W1358" i="12"/>
  <c r="W1357" i="12"/>
  <c r="W1356" i="12"/>
  <c r="W1355" i="12"/>
  <c r="W1354" i="12"/>
  <c r="W1353" i="12"/>
  <c r="W1352" i="12"/>
  <c r="W1351" i="12"/>
  <c r="W1350" i="12"/>
  <c r="W1349" i="12"/>
  <c r="W1348" i="12"/>
  <c r="W1347" i="12"/>
  <c r="W1346" i="12"/>
  <c r="W1345" i="12"/>
  <c r="W1344" i="12"/>
  <c r="W1343" i="12"/>
  <c r="W1342" i="12"/>
  <c r="W1341" i="12"/>
  <c r="W1340" i="12"/>
  <c r="W1339" i="12"/>
  <c r="W1338" i="12"/>
  <c r="W1337" i="12"/>
  <c r="W1336" i="12"/>
  <c r="W1335" i="12"/>
  <c r="W1334" i="12"/>
  <c r="W1333" i="12"/>
  <c r="W1332" i="12"/>
  <c r="W1331" i="12"/>
  <c r="W1330" i="12"/>
  <c r="W1329" i="12"/>
  <c r="W1328" i="12"/>
  <c r="W1327" i="12"/>
  <c r="W1326" i="12"/>
  <c r="W1325" i="12"/>
  <c r="W1324" i="12"/>
  <c r="W1323" i="12"/>
  <c r="W1322" i="12"/>
  <c r="W1321" i="12"/>
  <c r="W1320" i="12"/>
  <c r="W1319" i="12"/>
  <c r="W1318" i="12"/>
  <c r="W1317" i="12"/>
  <c r="W1316" i="12"/>
  <c r="W1315" i="12"/>
  <c r="W1314" i="12"/>
  <c r="W1313" i="12"/>
  <c r="W1312" i="12"/>
  <c r="W1311" i="12"/>
  <c r="W1310" i="12"/>
  <c r="W1309" i="12"/>
  <c r="W1308" i="12"/>
  <c r="W1307" i="12"/>
  <c r="W1306" i="12"/>
  <c r="W1305" i="12"/>
  <c r="W1304" i="12"/>
  <c r="W1303" i="12"/>
  <c r="W1302" i="12"/>
  <c r="W1301" i="12"/>
  <c r="W1300" i="12"/>
  <c r="W1299" i="12"/>
  <c r="W1298" i="12"/>
  <c r="W1297" i="12"/>
  <c r="W1296" i="12"/>
  <c r="W1295" i="12"/>
  <c r="W1294" i="12"/>
  <c r="W1293" i="12"/>
  <c r="W1292" i="12"/>
  <c r="W1291" i="12"/>
  <c r="W1290" i="12"/>
  <c r="W1289" i="12"/>
  <c r="W1288" i="12"/>
  <c r="W1287" i="12"/>
  <c r="W1286" i="12"/>
  <c r="W1285" i="12"/>
  <c r="W1284" i="12"/>
  <c r="W1283" i="12"/>
  <c r="W1282" i="12"/>
  <c r="W1281" i="12"/>
  <c r="W1280" i="12"/>
  <c r="W1279" i="12"/>
  <c r="W1278" i="12"/>
  <c r="W1277" i="12"/>
  <c r="W1276" i="12"/>
  <c r="W1275" i="12"/>
  <c r="W1274" i="12"/>
  <c r="W1273" i="12"/>
  <c r="W1272" i="12"/>
  <c r="W1271" i="12"/>
  <c r="W1270" i="12"/>
  <c r="W1269" i="12"/>
  <c r="W1268" i="12"/>
  <c r="W1267" i="12"/>
  <c r="W1266" i="12"/>
  <c r="W1265" i="12"/>
  <c r="W1264" i="12"/>
  <c r="W1263" i="12"/>
  <c r="W1262" i="12"/>
  <c r="W1261" i="12"/>
  <c r="W1260" i="12"/>
  <c r="W1259" i="12"/>
  <c r="W1258" i="12"/>
  <c r="W1257" i="12"/>
  <c r="W1256" i="12"/>
  <c r="W1255" i="12"/>
  <c r="W1254" i="12"/>
  <c r="W1253" i="12"/>
  <c r="W1252" i="12"/>
  <c r="W1251" i="12"/>
  <c r="W1250" i="12"/>
  <c r="W1249" i="12"/>
  <c r="W1248" i="12"/>
  <c r="W1247" i="12"/>
  <c r="W1246" i="12"/>
  <c r="W1245" i="12"/>
  <c r="W1244" i="12"/>
  <c r="W1243" i="12"/>
  <c r="W1242" i="12"/>
  <c r="W1241" i="12"/>
  <c r="W1240" i="12"/>
  <c r="W1239" i="12"/>
  <c r="W1238" i="12"/>
  <c r="W1237" i="12"/>
  <c r="W1236" i="12"/>
  <c r="W1235" i="12"/>
  <c r="W1234" i="12"/>
  <c r="W1233" i="12"/>
  <c r="W1232" i="12"/>
  <c r="W1231" i="12"/>
  <c r="W1230" i="12"/>
  <c r="W1229" i="12"/>
  <c r="W1228" i="12"/>
  <c r="W1227" i="12"/>
  <c r="W1226" i="12"/>
  <c r="W1225" i="12"/>
  <c r="W1224" i="12"/>
  <c r="W1223" i="12"/>
  <c r="W1222" i="12"/>
  <c r="W1221" i="12"/>
  <c r="W1220" i="12"/>
  <c r="W1219" i="12"/>
  <c r="W1218" i="12"/>
  <c r="W1217" i="12"/>
  <c r="W1216" i="12"/>
  <c r="W1215" i="12"/>
  <c r="W1214" i="12"/>
  <c r="W1213" i="12"/>
  <c r="W1212" i="12"/>
  <c r="W1211" i="12"/>
  <c r="W1210" i="12"/>
  <c r="W1209" i="12"/>
  <c r="W1208" i="12"/>
  <c r="W1207" i="12"/>
  <c r="W1206" i="12"/>
  <c r="W1205" i="12"/>
  <c r="W1204" i="12"/>
  <c r="W1203" i="12"/>
  <c r="W1202" i="12"/>
  <c r="W1201" i="12"/>
  <c r="W1200" i="12"/>
  <c r="W1199" i="12"/>
  <c r="W1198" i="12"/>
  <c r="W1197" i="12"/>
  <c r="W1196" i="12"/>
  <c r="W1195" i="12"/>
  <c r="W1194" i="12"/>
  <c r="W1193" i="12"/>
  <c r="W1192" i="12"/>
  <c r="W1191" i="12"/>
  <c r="W1190" i="12"/>
  <c r="W1189" i="12"/>
  <c r="W1188" i="12"/>
  <c r="W1187" i="12"/>
  <c r="W1186" i="12"/>
  <c r="W1185" i="12"/>
  <c r="W1184" i="12"/>
  <c r="W1183" i="12"/>
  <c r="W1182" i="12"/>
  <c r="W1181" i="12"/>
  <c r="W1180" i="12"/>
  <c r="W1179" i="12"/>
  <c r="W1178" i="12"/>
  <c r="W1177" i="12"/>
  <c r="W1176" i="12"/>
  <c r="W1175" i="12"/>
  <c r="W1174" i="12"/>
  <c r="W1173" i="12"/>
  <c r="W1172" i="12"/>
  <c r="W1171" i="12"/>
  <c r="W1170" i="12"/>
  <c r="W1169" i="12"/>
  <c r="W1168" i="12"/>
  <c r="W1167" i="12"/>
  <c r="W1166" i="12"/>
  <c r="W1165" i="12"/>
  <c r="W1164" i="12"/>
  <c r="W1163" i="12"/>
  <c r="W1162" i="12"/>
  <c r="W1161" i="12"/>
  <c r="W1160" i="12"/>
  <c r="W1159" i="12"/>
  <c r="W1158" i="12"/>
  <c r="W1157" i="12"/>
  <c r="W1156" i="12"/>
  <c r="W1155" i="12"/>
  <c r="W1154" i="12"/>
  <c r="W1153" i="12"/>
  <c r="W1152" i="12"/>
  <c r="W1151" i="12"/>
  <c r="W1150" i="12"/>
  <c r="W1149" i="12"/>
  <c r="W1148" i="12"/>
  <c r="W1147" i="12"/>
  <c r="W1146" i="12"/>
  <c r="W1145" i="12"/>
  <c r="W1144" i="12"/>
  <c r="W1143" i="12"/>
  <c r="W1142" i="12"/>
  <c r="W1141" i="12"/>
  <c r="W1140" i="12"/>
  <c r="W1139" i="12"/>
  <c r="W1138" i="12"/>
  <c r="W1137" i="12"/>
  <c r="W1136" i="12"/>
  <c r="W1135" i="12"/>
  <c r="W1134" i="12"/>
  <c r="W1133" i="12"/>
  <c r="W1132" i="12"/>
  <c r="W1131" i="12"/>
  <c r="W1130" i="12"/>
  <c r="W1129" i="12"/>
  <c r="W1128" i="12"/>
  <c r="W1127" i="12"/>
  <c r="W1126" i="12"/>
  <c r="W1125" i="12"/>
  <c r="W1124" i="12"/>
  <c r="W1123" i="12"/>
  <c r="W1122" i="12"/>
  <c r="W1121" i="12"/>
  <c r="W1120" i="12"/>
  <c r="W1119" i="12"/>
  <c r="W1118" i="12"/>
  <c r="W1117" i="12"/>
  <c r="W1116" i="12"/>
  <c r="W1115" i="12"/>
  <c r="W1114" i="12"/>
  <c r="W1113" i="12"/>
  <c r="W1112" i="12"/>
  <c r="W1111" i="12"/>
  <c r="W1110" i="12"/>
  <c r="W1109" i="12"/>
  <c r="W1108" i="12"/>
  <c r="W1107" i="12"/>
  <c r="W1106" i="12"/>
  <c r="W1105" i="12"/>
  <c r="W1104" i="12"/>
  <c r="W1103" i="12"/>
  <c r="W1102" i="12"/>
  <c r="W1101" i="12"/>
  <c r="W1100" i="12"/>
  <c r="W1099" i="12"/>
  <c r="W1098" i="12"/>
  <c r="W1097" i="12"/>
  <c r="W1096" i="12"/>
  <c r="W1095" i="12"/>
  <c r="W1094" i="12"/>
  <c r="W1093" i="12"/>
  <c r="W1092" i="12"/>
  <c r="W1091" i="12"/>
  <c r="W1090" i="12"/>
  <c r="W1089" i="12"/>
  <c r="W1088" i="12"/>
  <c r="W1087" i="12"/>
  <c r="W1086" i="12"/>
  <c r="W1085" i="12"/>
  <c r="W1084" i="12"/>
  <c r="W1083" i="12"/>
  <c r="W1082" i="12"/>
  <c r="W1081" i="12"/>
  <c r="W1080" i="12"/>
  <c r="W1079" i="12"/>
  <c r="W1078" i="12"/>
  <c r="W1077" i="12"/>
  <c r="W1076" i="12"/>
  <c r="W1075" i="12"/>
  <c r="W1074" i="12"/>
  <c r="W1073" i="12"/>
  <c r="W1072" i="12"/>
  <c r="W1071" i="12"/>
  <c r="W1070" i="12"/>
  <c r="W1069" i="12"/>
  <c r="W1068" i="12"/>
  <c r="W1067" i="12"/>
  <c r="W1066" i="12"/>
  <c r="W1065" i="12"/>
  <c r="W1064" i="12"/>
  <c r="W1063" i="12"/>
  <c r="W1062" i="12"/>
  <c r="W1061" i="12"/>
  <c r="W1060" i="12"/>
  <c r="W1059" i="12"/>
  <c r="W1058" i="12"/>
  <c r="W1057" i="12"/>
  <c r="W1056" i="12"/>
  <c r="W1055" i="12"/>
  <c r="W1054" i="12"/>
  <c r="W1053" i="12"/>
  <c r="W1052" i="12"/>
  <c r="W1051" i="12"/>
  <c r="W1050" i="12"/>
  <c r="W1049" i="12"/>
  <c r="W1048" i="12"/>
  <c r="W1047" i="12"/>
  <c r="W1046" i="12"/>
  <c r="W1045" i="12"/>
  <c r="W1044" i="12"/>
  <c r="W1043" i="12"/>
  <c r="W1042" i="12"/>
  <c r="W1041" i="12"/>
  <c r="W1040" i="12"/>
  <c r="W1039" i="12"/>
  <c r="W1038" i="12"/>
  <c r="W1037" i="12"/>
  <c r="W1036" i="12"/>
  <c r="W1035" i="12"/>
  <c r="W1034" i="12"/>
  <c r="W1033" i="12"/>
  <c r="W1032" i="12"/>
  <c r="W1031" i="12"/>
  <c r="W1030" i="12"/>
  <c r="W1029" i="12"/>
  <c r="W1028" i="12"/>
  <c r="W1027" i="12"/>
  <c r="W1026" i="12"/>
  <c r="W1025" i="12"/>
  <c r="W1024" i="12"/>
  <c r="W1023" i="12"/>
  <c r="W1022" i="12"/>
  <c r="W1021" i="12"/>
  <c r="W1020" i="12"/>
  <c r="W1019" i="12"/>
  <c r="W1018" i="12"/>
  <c r="W1017" i="12"/>
  <c r="W1016" i="12"/>
  <c r="W1015" i="12"/>
  <c r="W1014" i="12"/>
  <c r="W1013" i="12"/>
  <c r="W1012" i="12"/>
  <c r="W1011" i="12"/>
  <c r="W1010" i="12"/>
  <c r="W1009" i="12"/>
  <c r="W1008" i="12"/>
  <c r="W1007" i="12"/>
  <c r="W1006" i="12"/>
  <c r="W1005" i="12"/>
  <c r="W1004" i="12"/>
  <c r="W1003" i="12"/>
  <c r="W1002" i="12"/>
  <c r="W1001" i="12"/>
  <c r="W1000" i="12"/>
  <c r="W999" i="12"/>
  <c r="W998" i="12"/>
  <c r="W997" i="12"/>
  <c r="W996" i="12"/>
  <c r="W995" i="12"/>
  <c r="W994" i="12"/>
  <c r="W993" i="12"/>
  <c r="W992" i="12"/>
  <c r="W991" i="12"/>
  <c r="W990" i="12"/>
  <c r="W989" i="12"/>
  <c r="W988" i="12"/>
  <c r="W987" i="12"/>
  <c r="W986" i="12"/>
  <c r="W985" i="12"/>
  <c r="W984" i="12"/>
  <c r="W983" i="12"/>
  <c r="W982" i="12"/>
  <c r="W981" i="12"/>
  <c r="W980" i="12"/>
  <c r="W979" i="12"/>
  <c r="W978" i="12"/>
  <c r="W977" i="12"/>
  <c r="W976" i="12"/>
  <c r="W975" i="12"/>
  <c r="W974" i="12"/>
  <c r="W973" i="12"/>
  <c r="W972" i="12"/>
  <c r="W971" i="12"/>
  <c r="W970" i="12"/>
  <c r="W969" i="12"/>
  <c r="W968" i="12"/>
  <c r="W967" i="12"/>
  <c r="W966" i="12"/>
  <c r="W965" i="12"/>
  <c r="W964" i="12"/>
  <c r="W963" i="12"/>
  <c r="W962" i="12"/>
  <c r="W961" i="12"/>
  <c r="W960" i="12"/>
  <c r="W959" i="12"/>
  <c r="W958" i="12"/>
  <c r="W957" i="12"/>
  <c r="W956" i="12"/>
  <c r="W955" i="12"/>
  <c r="W954" i="12"/>
  <c r="W953" i="12"/>
  <c r="W952" i="12"/>
  <c r="W951" i="12"/>
  <c r="W950" i="12"/>
  <c r="W949" i="12"/>
  <c r="W948" i="12"/>
  <c r="W947" i="12"/>
  <c r="W946" i="12"/>
  <c r="W945" i="12"/>
  <c r="W944" i="12"/>
  <c r="W943" i="12"/>
  <c r="W942" i="12"/>
  <c r="W941" i="12"/>
  <c r="W940" i="12"/>
  <c r="W939" i="12"/>
  <c r="W938" i="12"/>
  <c r="W937" i="12"/>
  <c r="W936" i="12"/>
  <c r="W935" i="12"/>
  <c r="W934" i="12"/>
  <c r="W933" i="12"/>
  <c r="W932" i="12"/>
  <c r="W931" i="12"/>
  <c r="W930" i="12"/>
  <c r="W929" i="12"/>
  <c r="W928" i="12"/>
  <c r="W927" i="12"/>
  <c r="W926" i="12"/>
  <c r="W925" i="12"/>
  <c r="W924" i="12"/>
  <c r="W923" i="12"/>
  <c r="W922" i="12"/>
  <c r="W921" i="12"/>
  <c r="W920" i="12"/>
  <c r="W919" i="12"/>
  <c r="W918" i="12"/>
  <c r="W917" i="12"/>
  <c r="W916" i="12"/>
  <c r="W915" i="12"/>
  <c r="W914" i="12"/>
  <c r="W913" i="12"/>
  <c r="W912" i="12"/>
  <c r="W911" i="12"/>
  <c r="W910" i="12"/>
  <c r="W909" i="12"/>
  <c r="W908" i="12"/>
  <c r="W907" i="12"/>
  <c r="W906" i="12"/>
  <c r="W905" i="12"/>
  <c r="W904" i="12"/>
  <c r="W903" i="12"/>
  <c r="W902" i="12"/>
  <c r="W901" i="12"/>
  <c r="W900" i="12"/>
  <c r="W899" i="12"/>
  <c r="W898" i="12"/>
  <c r="W897" i="12"/>
  <c r="W896" i="12"/>
  <c r="W895" i="12"/>
  <c r="W894" i="12"/>
  <c r="W893" i="12"/>
  <c r="W892" i="12"/>
  <c r="W891" i="12"/>
  <c r="W890" i="12"/>
  <c r="W889" i="12"/>
  <c r="W888" i="12"/>
  <c r="W887" i="12"/>
  <c r="W886" i="12"/>
  <c r="W885" i="12"/>
  <c r="W884" i="12"/>
  <c r="W883" i="12"/>
  <c r="W882" i="12"/>
  <c r="W881" i="12"/>
  <c r="W880" i="12"/>
  <c r="W879" i="12"/>
  <c r="W878" i="12"/>
  <c r="W877" i="12"/>
  <c r="W876" i="12"/>
  <c r="W875" i="12"/>
  <c r="W874" i="12"/>
  <c r="W873" i="12"/>
  <c r="W872" i="12"/>
  <c r="W871" i="12"/>
  <c r="W870" i="12"/>
  <c r="W869" i="12"/>
  <c r="W868" i="12"/>
  <c r="W867" i="12"/>
  <c r="W866" i="12"/>
  <c r="W865" i="12"/>
  <c r="W864" i="12"/>
  <c r="W863" i="12"/>
  <c r="W862" i="12"/>
  <c r="W861" i="12"/>
  <c r="W860" i="12"/>
  <c r="W859" i="12"/>
  <c r="W858" i="12"/>
  <c r="W857" i="12"/>
  <c r="W856" i="12"/>
  <c r="W855" i="12"/>
  <c r="W854" i="12"/>
  <c r="W853" i="12"/>
  <c r="W852" i="12"/>
  <c r="W851" i="12"/>
  <c r="W850" i="12"/>
  <c r="W849" i="12"/>
  <c r="W848" i="12"/>
  <c r="W847" i="12"/>
  <c r="W846" i="12"/>
  <c r="W845" i="12"/>
  <c r="W844" i="12"/>
  <c r="W843" i="12"/>
  <c r="W842" i="12"/>
  <c r="W841" i="12"/>
  <c r="W840" i="12"/>
  <c r="W839" i="12"/>
  <c r="W838" i="12"/>
  <c r="W837" i="12"/>
  <c r="W836" i="12"/>
  <c r="W835" i="12"/>
  <c r="W834" i="12"/>
  <c r="W833" i="12"/>
  <c r="W832" i="12"/>
  <c r="W831" i="12"/>
  <c r="W830" i="12"/>
  <c r="W829" i="12"/>
  <c r="W828" i="12"/>
  <c r="W827" i="12"/>
  <c r="W826" i="12"/>
  <c r="W825" i="12"/>
  <c r="W824" i="12"/>
  <c r="W823" i="12"/>
  <c r="W822" i="12"/>
  <c r="W821" i="12"/>
  <c r="W820" i="12"/>
  <c r="W819" i="12"/>
  <c r="W818" i="12"/>
  <c r="W817" i="12"/>
  <c r="W816" i="12"/>
  <c r="W815" i="12"/>
  <c r="W814" i="12"/>
  <c r="W813" i="12"/>
  <c r="W812" i="12"/>
  <c r="W811" i="12"/>
  <c r="W810" i="12"/>
  <c r="W809" i="12"/>
  <c r="W808" i="12"/>
  <c r="W807" i="12"/>
  <c r="W806" i="12"/>
  <c r="W805" i="12"/>
  <c r="W804" i="12"/>
  <c r="W803" i="12"/>
  <c r="W802" i="12"/>
  <c r="W801" i="12"/>
  <c r="W800" i="12"/>
  <c r="W799" i="12"/>
  <c r="W798" i="12"/>
  <c r="W797" i="12"/>
  <c r="W796" i="12"/>
  <c r="W795" i="12"/>
  <c r="W794" i="12"/>
  <c r="W793" i="12"/>
  <c r="W792" i="12"/>
  <c r="W791" i="12"/>
  <c r="W790" i="12"/>
  <c r="W789" i="12"/>
  <c r="W788" i="12"/>
  <c r="W787" i="12"/>
  <c r="W786" i="12"/>
  <c r="W785" i="12"/>
  <c r="W784" i="12"/>
  <c r="W783" i="12"/>
  <c r="W782" i="12"/>
  <c r="W781" i="12"/>
  <c r="W780" i="12"/>
  <c r="W779" i="12"/>
  <c r="W778" i="12"/>
  <c r="W777" i="12"/>
  <c r="W776" i="12"/>
  <c r="W775" i="12"/>
  <c r="W774" i="12"/>
  <c r="W773" i="12"/>
  <c r="W772" i="12"/>
  <c r="W771" i="12"/>
  <c r="W770" i="12"/>
  <c r="W769" i="12"/>
  <c r="W768" i="12"/>
  <c r="W767" i="12"/>
  <c r="W766" i="12"/>
  <c r="W765" i="12"/>
  <c r="W764" i="12"/>
  <c r="W763" i="12"/>
  <c r="W762" i="12"/>
  <c r="W761" i="12"/>
  <c r="W760" i="12"/>
  <c r="W759" i="12"/>
  <c r="W758" i="12"/>
  <c r="W757" i="12"/>
  <c r="W756" i="12"/>
  <c r="W755" i="12"/>
  <c r="W754" i="12"/>
  <c r="W753" i="12"/>
  <c r="W752" i="12"/>
  <c r="W751" i="12"/>
  <c r="W750" i="12"/>
  <c r="W749" i="12"/>
  <c r="W748" i="12"/>
  <c r="W747" i="12"/>
  <c r="W746" i="12"/>
  <c r="W745" i="12"/>
  <c r="W744" i="12"/>
  <c r="W743" i="12"/>
  <c r="W742" i="12"/>
  <c r="W741" i="12"/>
  <c r="W740" i="12"/>
  <c r="W739" i="12"/>
  <c r="W738" i="12"/>
  <c r="W737" i="12"/>
  <c r="W736" i="12"/>
  <c r="W735" i="12"/>
  <c r="W734" i="12"/>
  <c r="W733" i="12"/>
  <c r="W732" i="12"/>
  <c r="W731" i="12"/>
  <c r="W730" i="12"/>
  <c r="W729" i="12"/>
  <c r="W728" i="12"/>
  <c r="W727" i="12"/>
  <c r="W726" i="12"/>
  <c r="W725" i="12"/>
  <c r="W724" i="12"/>
  <c r="W723" i="12"/>
  <c r="W722" i="12"/>
  <c r="W721" i="12"/>
  <c r="W720" i="12"/>
  <c r="W719" i="12"/>
  <c r="W718" i="12"/>
  <c r="W717" i="12"/>
  <c r="W716" i="12"/>
  <c r="W715" i="12"/>
  <c r="W714" i="12"/>
  <c r="W713" i="12"/>
  <c r="W712" i="12"/>
  <c r="W711" i="12"/>
  <c r="W710" i="12"/>
  <c r="W709" i="12"/>
  <c r="W708" i="12"/>
  <c r="W707" i="12"/>
  <c r="W706" i="12"/>
  <c r="W705" i="12"/>
  <c r="W704" i="12"/>
  <c r="W703" i="12"/>
  <c r="W702" i="12"/>
  <c r="W701" i="12"/>
  <c r="W700" i="12"/>
  <c r="W699" i="12"/>
  <c r="W698" i="12"/>
  <c r="W697" i="12"/>
  <c r="W696" i="12"/>
  <c r="W695" i="12"/>
  <c r="W694" i="12"/>
  <c r="W693" i="12"/>
  <c r="W692" i="12"/>
  <c r="W691" i="12"/>
  <c r="W690" i="12"/>
  <c r="W689" i="12"/>
  <c r="W688" i="12"/>
  <c r="W687" i="12"/>
  <c r="W686" i="12"/>
  <c r="W685" i="12"/>
  <c r="W684" i="12"/>
  <c r="W683" i="12"/>
  <c r="W682" i="12"/>
  <c r="W681" i="12"/>
  <c r="W680" i="12"/>
  <c r="W679" i="12"/>
  <c r="W678" i="12"/>
  <c r="W677" i="12"/>
  <c r="W676" i="12"/>
  <c r="W675" i="12"/>
  <c r="W674" i="12"/>
  <c r="W673" i="12"/>
  <c r="W672" i="12"/>
  <c r="W671" i="12"/>
  <c r="W670" i="12"/>
  <c r="W669" i="12"/>
  <c r="W668" i="12"/>
  <c r="W667" i="12"/>
  <c r="W666" i="12"/>
  <c r="W665" i="12"/>
  <c r="W664" i="12"/>
  <c r="W663" i="12"/>
  <c r="W662" i="12"/>
  <c r="W661" i="12"/>
  <c r="W660" i="12"/>
  <c r="W659" i="12"/>
  <c r="W658" i="12"/>
  <c r="W657" i="12"/>
  <c r="W656" i="12"/>
  <c r="W655" i="12"/>
  <c r="W654" i="12"/>
  <c r="W653" i="12"/>
  <c r="W652" i="12"/>
  <c r="W651" i="12"/>
  <c r="W650" i="12"/>
  <c r="W649" i="12"/>
  <c r="W648" i="12"/>
  <c r="W647" i="12"/>
  <c r="W646" i="12"/>
  <c r="W645" i="12"/>
  <c r="W644" i="12"/>
  <c r="W643" i="12"/>
  <c r="W642" i="12"/>
  <c r="W641" i="12"/>
  <c r="W640" i="12"/>
  <c r="W639" i="12"/>
  <c r="W638" i="12"/>
  <c r="W637" i="12"/>
  <c r="W636" i="12"/>
  <c r="W635" i="12"/>
  <c r="W634" i="12"/>
  <c r="W633" i="12"/>
  <c r="W632" i="12"/>
  <c r="W631" i="12"/>
  <c r="W630" i="12"/>
  <c r="W629" i="12"/>
  <c r="W628" i="12"/>
  <c r="W627" i="12"/>
  <c r="W626" i="12"/>
  <c r="W625" i="12"/>
  <c r="W624" i="12"/>
  <c r="W623" i="12"/>
  <c r="W622" i="12"/>
  <c r="W621" i="12"/>
  <c r="W620" i="12"/>
  <c r="W619" i="12"/>
  <c r="W618" i="12"/>
  <c r="W617" i="12"/>
  <c r="W616" i="12"/>
  <c r="W615" i="12"/>
  <c r="W614" i="12"/>
  <c r="W613" i="12"/>
  <c r="W612" i="12"/>
  <c r="W611" i="12"/>
  <c r="W610" i="12"/>
  <c r="W609" i="12"/>
  <c r="W608" i="12"/>
  <c r="W607" i="12"/>
  <c r="W606" i="12"/>
  <c r="W605" i="12"/>
  <c r="W604" i="12"/>
  <c r="W603" i="12"/>
  <c r="W602" i="12"/>
  <c r="W601" i="12"/>
  <c r="W600" i="12"/>
  <c r="W599" i="12"/>
  <c r="W598" i="12"/>
  <c r="W597" i="12"/>
  <c r="W596" i="12"/>
  <c r="W595" i="12"/>
  <c r="W594" i="12"/>
  <c r="W593" i="12"/>
  <c r="W592" i="12"/>
  <c r="W591" i="12"/>
  <c r="W590" i="12"/>
  <c r="W589" i="12"/>
  <c r="W588" i="12"/>
  <c r="W587" i="12"/>
  <c r="W586" i="12"/>
  <c r="W585" i="12"/>
  <c r="W584" i="12"/>
  <c r="W583" i="12"/>
  <c r="W582" i="12"/>
  <c r="W581" i="12"/>
  <c r="W580" i="12"/>
  <c r="W579" i="12"/>
  <c r="W578" i="12"/>
  <c r="W577" i="12"/>
  <c r="W576" i="12"/>
  <c r="W575" i="12"/>
  <c r="W574" i="12"/>
  <c r="W573" i="12"/>
  <c r="W572" i="12"/>
  <c r="W571" i="12"/>
  <c r="W570" i="12"/>
  <c r="W569" i="12"/>
  <c r="W568" i="12"/>
  <c r="W567" i="12"/>
  <c r="W566" i="12"/>
  <c r="W565" i="12"/>
  <c r="W564" i="12"/>
  <c r="W563" i="12"/>
  <c r="W562" i="12"/>
  <c r="W561" i="12"/>
  <c r="W560" i="12"/>
  <c r="W559" i="12"/>
  <c r="W558" i="12"/>
  <c r="W557" i="12"/>
  <c r="W556" i="12"/>
  <c r="W555" i="12"/>
  <c r="W554" i="12"/>
  <c r="W553" i="12"/>
  <c r="W552" i="12"/>
  <c r="W551" i="12"/>
  <c r="W550" i="12"/>
  <c r="W549" i="12"/>
  <c r="W548" i="12"/>
  <c r="W547" i="12"/>
  <c r="W546" i="12"/>
  <c r="W545" i="12"/>
  <c r="W544" i="12"/>
  <c r="W543" i="12"/>
  <c r="W542" i="12"/>
  <c r="W541" i="12"/>
  <c r="W540" i="12"/>
  <c r="W539" i="12"/>
  <c r="W538" i="12"/>
  <c r="W537" i="12"/>
  <c r="W536" i="12"/>
  <c r="W535" i="12"/>
  <c r="W534" i="12"/>
  <c r="W533" i="12"/>
  <c r="W532" i="12"/>
  <c r="W531" i="12"/>
  <c r="W530" i="12"/>
  <c r="W529" i="12"/>
  <c r="W528" i="12"/>
  <c r="W527" i="12"/>
  <c r="W526" i="12"/>
  <c r="W525" i="12"/>
  <c r="W524" i="12"/>
  <c r="W523" i="12"/>
  <c r="W522" i="12"/>
  <c r="W521" i="12"/>
  <c r="W520" i="12"/>
  <c r="W519" i="12"/>
  <c r="W518" i="12"/>
  <c r="W517" i="12"/>
  <c r="W516" i="12"/>
  <c r="W515" i="12"/>
  <c r="W514" i="12"/>
  <c r="W513" i="12"/>
  <c r="W512" i="12"/>
  <c r="W511" i="12"/>
  <c r="W510" i="12"/>
  <c r="W509" i="12"/>
  <c r="W508" i="12"/>
  <c r="W507" i="12"/>
  <c r="W506" i="12"/>
  <c r="W505" i="12"/>
  <c r="W504" i="12"/>
  <c r="W503" i="12"/>
  <c r="W502" i="12"/>
  <c r="W501" i="12"/>
  <c r="W500" i="12"/>
  <c r="W499" i="12"/>
  <c r="W498" i="12"/>
  <c r="W497" i="12"/>
  <c r="W496" i="12"/>
  <c r="W495" i="12"/>
  <c r="W494" i="12"/>
  <c r="W493" i="12"/>
  <c r="W492" i="12"/>
  <c r="W491" i="12"/>
  <c r="W490" i="12"/>
  <c r="W489" i="12"/>
  <c r="W488" i="12"/>
  <c r="W487" i="12"/>
  <c r="W486" i="12"/>
  <c r="W485" i="12"/>
  <c r="W484" i="12"/>
  <c r="W483" i="12"/>
  <c r="W482" i="12"/>
  <c r="W481" i="12"/>
  <c r="W480" i="12"/>
  <c r="W479" i="12"/>
  <c r="W478" i="12"/>
  <c r="W477" i="12"/>
  <c r="W476" i="12"/>
  <c r="W475" i="12"/>
  <c r="W474" i="12"/>
  <c r="W473" i="12"/>
  <c r="W472" i="12"/>
  <c r="W471" i="12"/>
  <c r="W470" i="12"/>
  <c r="W469" i="12"/>
  <c r="W468" i="12"/>
  <c r="W467" i="12"/>
  <c r="W466" i="12"/>
  <c r="W465" i="12"/>
  <c r="W464" i="12"/>
  <c r="W463" i="12"/>
  <c r="W462" i="12"/>
  <c r="W461" i="12"/>
  <c r="W460" i="12"/>
  <c r="W459" i="12"/>
  <c r="W458" i="12"/>
  <c r="W457" i="12"/>
  <c r="W456" i="12"/>
  <c r="W455" i="12"/>
  <c r="W454" i="12"/>
  <c r="W453" i="12"/>
  <c r="W452" i="12"/>
  <c r="W451" i="12"/>
  <c r="W450" i="12"/>
  <c r="W449" i="12"/>
  <c r="W448" i="12"/>
  <c r="W447" i="12"/>
  <c r="W446" i="12"/>
  <c r="W445" i="12"/>
  <c r="W444" i="12"/>
  <c r="W443" i="12"/>
  <c r="W442" i="12"/>
  <c r="W441" i="12"/>
  <c r="W440" i="12"/>
  <c r="W439" i="12"/>
  <c r="W438" i="12"/>
  <c r="W437" i="12"/>
  <c r="W436" i="12"/>
  <c r="W435" i="12"/>
  <c r="W434" i="12"/>
  <c r="W433" i="12"/>
  <c r="W432" i="12"/>
  <c r="W431" i="12"/>
  <c r="W430" i="12"/>
  <c r="W429" i="12"/>
  <c r="W428" i="12"/>
  <c r="W427" i="12"/>
  <c r="W426" i="12"/>
  <c r="W425" i="12"/>
  <c r="W424" i="12"/>
  <c r="W423" i="12"/>
  <c r="W422" i="12"/>
  <c r="W421" i="12"/>
  <c r="W420" i="12"/>
  <c r="W419" i="12"/>
  <c r="W418" i="12"/>
  <c r="W417" i="12"/>
  <c r="W416" i="12"/>
  <c r="W415" i="12"/>
  <c r="W414" i="12"/>
  <c r="W413" i="12"/>
  <c r="W412" i="12"/>
  <c r="W411" i="12"/>
  <c r="W410" i="12"/>
  <c r="W409" i="12"/>
  <c r="W408" i="12"/>
  <c r="W407" i="12"/>
  <c r="W406" i="12"/>
  <c r="W405" i="12"/>
  <c r="W404" i="12"/>
  <c r="W403" i="12"/>
  <c r="W402" i="12"/>
  <c r="W401" i="12"/>
  <c r="W400" i="12"/>
  <c r="W399" i="12"/>
  <c r="W398" i="12"/>
  <c r="W397" i="12"/>
  <c r="W396" i="12"/>
  <c r="W395" i="12"/>
  <c r="W394" i="12"/>
  <c r="W393" i="12"/>
  <c r="W392" i="12"/>
  <c r="W391" i="12"/>
  <c r="W390" i="12"/>
  <c r="W389" i="12"/>
  <c r="W388" i="12"/>
  <c r="W387" i="12"/>
  <c r="W386" i="12"/>
  <c r="W385" i="12"/>
  <c r="W384" i="12"/>
  <c r="W383" i="12"/>
  <c r="W382" i="12"/>
  <c r="W381" i="12"/>
  <c r="W380" i="12"/>
  <c r="W379" i="12"/>
  <c r="W378" i="12"/>
  <c r="W377" i="12"/>
  <c r="W376" i="12"/>
  <c r="W375" i="12"/>
  <c r="W374" i="12"/>
  <c r="W373" i="12"/>
  <c r="W372" i="12"/>
  <c r="W371" i="12"/>
  <c r="W370" i="12"/>
  <c r="W369" i="12"/>
  <c r="W368" i="12"/>
  <c r="W367" i="12"/>
  <c r="W366" i="12"/>
  <c r="W365" i="12"/>
  <c r="W364" i="12"/>
  <c r="W363" i="12"/>
  <c r="W362" i="12"/>
  <c r="W361" i="12"/>
  <c r="W360" i="12"/>
  <c r="W359" i="12"/>
  <c r="W358" i="12"/>
  <c r="W357" i="12"/>
  <c r="W356" i="12"/>
  <c r="W355" i="12"/>
  <c r="W354" i="12"/>
  <c r="W353" i="12"/>
  <c r="W352" i="12"/>
  <c r="W351" i="12"/>
  <c r="W350" i="12"/>
  <c r="W349" i="12"/>
  <c r="W348" i="12"/>
  <c r="W347" i="12"/>
  <c r="W346" i="12"/>
  <c r="W345" i="12"/>
  <c r="W344" i="12"/>
  <c r="W343" i="12"/>
  <c r="W342" i="12"/>
  <c r="W341" i="12"/>
  <c r="W340" i="12"/>
  <c r="W339" i="12"/>
  <c r="W338" i="12"/>
  <c r="W337" i="12"/>
  <c r="W336" i="12"/>
  <c r="W335" i="12"/>
  <c r="W334" i="12"/>
  <c r="W333" i="12"/>
  <c r="W332" i="12"/>
  <c r="W331" i="12"/>
  <c r="W330" i="12"/>
  <c r="W329" i="12"/>
  <c r="W328" i="12"/>
  <c r="W327" i="12"/>
  <c r="W326" i="12"/>
  <c r="W325" i="12"/>
  <c r="W324" i="12"/>
  <c r="W323" i="12"/>
  <c r="W322" i="12"/>
  <c r="W321" i="12"/>
  <c r="W320" i="12"/>
  <c r="W319" i="12"/>
  <c r="W318" i="12"/>
  <c r="W317" i="12"/>
  <c r="W316" i="12"/>
  <c r="W315" i="12"/>
  <c r="W314" i="12"/>
  <c r="W313" i="12"/>
  <c r="W312" i="12"/>
  <c r="W311" i="12"/>
  <c r="W310" i="12"/>
  <c r="W309" i="12"/>
  <c r="W308" i="12"/>
  <c r="W307" i="12"/>
  <c r="W306" i="12"/>
  <c r="W305" i="12"/>
  <c r="W304" i="12"/>
  <c r="W303" i="12"/>
  <c r="W302" i="12"/>
  <c r="W301" i="12"/>
  <c r="W300" i="12"/>
  <c r="W299" i="12"/>
  <c r="W298" i="12"/>
  <c r="W297" i="12"/>
  <c r="W296" i="12"/>
  <c r="W295" i="12"/>
  <c r="W294" i="12"/>
  <c r="W293" i="12"/>
  <c r="W292" i="12"/>
  <c r="W291" i="12"/>
  <c r="W290" i="12"/>
  <c r="W289" i="12"/>
  <c r="W288" i="12"/>
  <c r="W287" i="12"/>
  <c r="W286" i="12"/>
  <c r="W285" i="12"/>
  <c r="W284" i="12"/>
  <c r="W283" i="12"/>
  <c r="W282" i="12"/>
  <c r="W281" i="12"/>
  <c r="W280" i="12"/>
  <c r="W279" i="12"/>
  <c r="W278" i="12"/>
  <c r="W277" i="12"/>
  <c r="W276" i="12"/>
  <c r="W275" i="12"/>
  <c r="W274" i="12"/>
  <c r="W273" i="12"/>
  <c r="W272" i="12"/>
  <c r="W271" i="12"/>
  <c r="W270" i="12"/>
  <c r="W269" i="12"/>
  <c r="W268" i="12"/>
  <c r="W267" i="12"/>
  <c r="W266" i="12"/>
  <c r="W265" i="12"/>
  <c r="W264" i="12"/>
  <c r="W263" i="12"/>
  <c r="W262" i="12"/>
  <c r="W261" i="12"/>
  <c r="W260" i="12"/>
  <c r="W259" i="12"/>
  <c r="W258" i="12"/>
  <c r="W257" i="12"/>
  <c r="W256" i="12"/>
  <c r="W255" i="12"/>
  <c r="W254" i="12"/>
  <c r="W253" i="12"/>
  <c r="W252" i="12"/>
  <c r="W251" i="12"/>
  <c r="W250" i="12"/>
  <c r="W249" i="12"/>
  <c r="W248" i="12"/>
  <c r="W247" i="12"/>
  <c r="W246" i="12"/>
  <c r="W245" i="12"/>
  <c r="W244" i="12"/>
  <c r="W243" i="12"/>
  <c r="W242" i="12"/>
  <c r="W241" i="12"/>
  <c r="W240" i="12"/>
  <c r="W239" i="12"/>
  <c r="W238" i="12"/>
  <c r="W237" i="12"/>
  <c r="W236" i="12"/>
  <c r="W235" i="12"/>
  <c r="W234" i="12"/>
  <c r="W233" i="12"/>
  <c r="W232" i="12"/>
  <c r="W231" i="12"/>
  <c r="W230" i="12"/>
  <c r="W229" i="12"/>
  <c r="W228" i="12"/>
  <c r="W227" i="12"/>
  <c r="W226" i="12"/>
  <c r="W225" i="12"/>
  <c r="W224" i="12"/>
  <c r="W223" i="12"/>
  <c r="W222" i="12"/>
  <c r="W221" i="12"/>
  <c r="W220" i="12"/>
  <c r="W219" i="12"/>
  <c r="W218" i="12"/>
  <c r="W217" i="12"/>
  <c r="W216" i="12"/>
  <c r="W215" i="12"/>
  <c r="W214" i="12"/>
  <c r="W213" i="12"/>
  <c r="W212" i="12"/>
  <c r="W211" i="12"/>
  <c r="W210" i="12"/>
  <c r="W209" i="12"/>
  <c r="W208" i="12"/>
  <c r="W207" i="12"/>
  <c r="W206" i="12"/>
  <c r="W205" i="12"/>
  <c r="W204" i="12"/>
  <c r="W203" i="12"/>
  <c r="W202" i="12"/>
  <c r="W201" i="12"/>
  <c r="W200" i="12"/>
  <c r="W199" i="12"/>
  <c r="W198" i="12"/>
  <c r="W197" i="12"/>
  <c r="W196" i="12"/>
  <c r="W195" i="12"/>
  <c r="W194" i="12"/>
  <c r="W193" i="12"/>
  <c r="W192" i="12"/>
  <c r="W191" i="12"/>
  <c r="W190" i="12"/>
  <c r="W189" i="12"/>
  <c r="W188" i="12"/>
  <c r="W187" i="12"/>
  <c r="W186" i="12"/>
  <c r="W185" i="12"/>
  <c r="W184" i="12"/>
  <c r="W183" i="12"/>
  <c r="W182" i="12"/>
  <c r="W181" i="12"/>
  <c r="W180" i="12"/>
  <c r="W179" i="12"/>
  <c r="W178" i="12"/>
  <c r="W177" i="12"/>
  <c r="W176" i="12"/>
  <c r="W175" i="12"/>
  <c r="W174" i="12"/>
  <c r="W173" i="12"/>
  <c r="W172" i="12"/>
  <c r="W171" i="12"/>
  <c r="W170" i="12"/>
  <c r="W169" i="12"/>
  <c r="W168" i="12"/>
  <c r="W167" i="12"/>
  <c r="W166" i="12"/>
  <c r="W165" i="12"/>
  <c r="W164" i="12"/>
  <c r="W163" i="12"/>
  <c r="W162" i="12"/>
  <c r="W161" i="12"/>
  <c r="W160" i="12"/>
  <c r="W159" i="12"/>
  <c r="W158" i="12"/>
  <c r="W157" i="12"/>
  <c r="W156" i="12"/>
  <c r="W155" i="12"/>
  <c r="W154" i="12"/>
  <c r="W153" i="12"/>
  <c r="W152" i="12"/>
  <c r="W151" i="12"/>
  <c r="W150" i="12"/>
  <c r="W149" i="12"/>
  <c r="W148" i="12"/>
  <c r="W147" i="12"/>
  <c r="W146" i="12"/>
  <c r="W145" i="12"/>
  <c r="W144" i="12"/>
  <c r="W143" i="12"/>
  <c r="W142" i="12"/>
  <c r="W141" i="12"/>
  <c r="W140" i="12"/>
  <c r="W139" i="12"/>
  <c r="W138" i="12"/>
  <c r="W137" i="12"/>
  <c r="W136" i="12"/>
  <c r="W135" i="12"/>
  <c r="W134" i="12"/>
  <c r="W133" i="12"/>
  <c r="W132" i="12"/>
  <c r="W131" i="12"/>
  <c r="W130" i="12"/>
  <c r="W129" i="12"/>
  <c r="W128" i="12"/>
  <c r="W127" i="12"/>
  <c r="W126" i="12"/>
  <c r="W125" i="12"/>
  <c r="W124" i="12"/>
  <c r="W123" i="12"/>
  <c r="W122" i="12"/>
  <c r="W121" i="12"/>
  <c r="W120" i="12"/>
  <c r="W119" i="12"/>
  <c r="W118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W105" i="12"/>
  <c r="W104" i="12"/>
  <c r="W10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75" i="12"/>
  <c r="W74" i="12"/>
  <c r="W73" i="12"/>
  <c r="W72" i="12"/>
  <c r="W71" i="12"/>
  <c r="W70" i="12"/>
  <c r="W69" i="12"/>
  <c r="W68" i="12"/>
  <c r="W67" i="12"/>
  <c r="W66" i="12"/>
  <c r="W65" i="12"/>
  <c r="W64" i="12"/>
  <c r="W63" i="12"/>
  <c r="W62" i="12"/>
  <c r="W61" i="12"/>
  <c r="W60" i="12"/>
  <c r="W59" i="12"/>
  <c r="W58" i="12"/>
  <c r="W57" i="12"/>
  <c r="W56" i="12"/>
  <c r="W55" i="12"/>
  <c r="W54" i="12"/>
  <c r="W53" i="12"/>
  <c r="W52" i="12"/>
  <c r="W51" i="12"/>
  <c r="W50" i="12"/>
  <c r="W49" i="12"/>
  <c r="W48" i="12"/>
  <c r="W47" i="12"/>
  <c r="W46" i="12"/>
  <c r="W45" i="12"/>
  <c r="W44" i="12"/>
  <c r="W43" i="12"/>
  <c r="W42" i="12"/>
  <c r="W41" i="12"/>
  <c r="W40" i="12"/>
  <c r="W39" i="12"/>
  <c r="W38" i="12"/>
  <c r="W37" i="12"/>
  <c r="W36" i="12"/>
  <c r="W35" i="12"/>
  <c r="W34" i="12"/>
  <c r="W33" i="12"/>
  <c r="W32" i="12"/>
  <c r="W31" i="12"/>
  <c r="W30" i="12"/>
  <c r="W29" i="12"/>
  <c r="W28" i="12"/>
  <c r="W27" i="12"/>
  <c r="W26" i="12"/>
  <c r="W25" i="12"/>
  <c r="W24" i="12"/>
  <c r="W23" i="12"/>
  <c r="W22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W6" i="12"/>
  <c r="W5" i="12"/>
  <c r="W4" i="12"/>
  <c r="W3" i="12"/>
  <c r="U3768" i="12" l="1"/>
  <c r="T3768" i="12"/>
  <c r="S3768" i="12"/>
  <c r="R3768" i="12"/>
  <c r="Q3768" i="12"/>
  <c r="P3768" i="12"/>
  <c r="O3768" i="12"/>
  <c r="N3768" i="12"/>
  <c r="M3768" i="12"/>
  <c r="L3768" i="12"/>
  <c r="K3768" i="12"/>
  <c r="J3768" i="12"/>
  <c r="V3767" i="12"/>
  <c r="V3726" i="12"/>
  <c r="V3725" i="12"/>
  <c r="V3724" i="12"/>
  <c r="V3723" i="12"/>
  <c r="V3722" i="12"/>
  <c r="V3721" i="12"/>
  <c r="V3720" i="12"/>
  <c r="V3719" i="12"/>
  <c r="V3718" i="12"/>
  <c r="V3717" i="12"/>
  <c r="V3716" i="12"/>
  <c r="V3715" i="12"/>
  <c r="V3714" i="12"/>
  <c r="V3713" i="12"/>
  <c r="V3712" i="12"/>
  <c r="V3711" i="12"/>
  <c r="V3710" i="12"/>
  <c r="V3709" i="12"/>
  <c r="V3708" i="12"/>
  <c r="V3707" i="12"/>
  <c r="V3706" i="12"/>
  <c r="V3705" i="12"/>
  <c r="V3704" i="12"/>
  <c r="V3703" i="12"/>
  <c r="V3702" i="12"/>
  <c r="V3701" i="12"/>
  <c r="V3700" i="12"/>
  <c r="V3699" i="12"/>
  <c r="V3698" i="12"/>
  <c r="V3697" i="12"/>
  <c r="V3696" i="12"/>
  <c r="V3695" i="12"/>
  <c r="V3694" i="12"/>
  <c r="V3693" i="12"/>
  <c r="V3692" i="12"/>
  <c r="V3691" i="12"/>
  <c r="V3690" i="12"/>
  <c r="V3689" i="12"/>
  <c r="V3688" i="12"/>
  <c r="V3687" i="12"/>
  <c r="V3686" i="12"/>
  <c r="V3685" i="12"/>
  <c r="V3684" i="12"/>
  <c r="V3683" i="12"/>
  <c r="V3682" i="12"/>
  <c r="V3681" i="12"/>
  <c r="V3680" i="12"/>
  <c r="V3679" i="12"/>
  <c r="V3678" i="12"/>
  <c r="V3677" i="12"/>
  <c r="V3676" i="12"/>
  <c r="V3675" i="12"/>
  <c r="V3674" i="12"/>
  <c r="V3673" i="12"/>
  <c r="V3672" i="12"/>
  <c r="V3671" i="12"/>
  <c r="V3670" i="12"/>
  <c r="V3669" i="12"/>
  <c r="V3668" i="12"/>
  <c r="V3667" i="12"/>
  <c r="V3666" i="12"/>
  <c r="V3665" i="12"/>
  <c r="V3664" i="12"/>
  <c r="V3663" i="12"/>
  <c r="V3662" i="12"/>
  <c r="V3661" i="12"/>
  <c r="V3660" i="12"/>
  <c r="V3659" i="12"/>
  <c r="V3658" i="12"/>
  <c r="V3657" i="12"/>
  <c r="V3656" i="12"/>
  <c r="V3655" i="12"/>
  <c r="V3654" i="12"/>
  <c r="V3653" i="12"/>
  <c r="V3652" i="12"/>
  <c r="V3651" i="12"/>
  <c r="V3650" i="12"/>
  <c r="V3649" i="12"/>
  <c r="V3648" i="12"/>
  <c r="V3647" i="12"/>
  <c r="V3646" i="12"/>
  <c r="V3645" i="12"/>
  <c r="V3644" i="12"/>
  <c r="V3643" i="12"/>
  <c r="V3642" i="12"/>
  <c r="V3641" i="12"/>
  <c r="V3640" i="12"/>
  <c r="V3639" i="12"/>
  <c r="V3638" i="12"/>
  <c r="V3637" i="12"/>
  <c r="V3636" i="12"/>
  <c r="V3635" i="12"/>
  <c r="V3634" i="12"/>
  <c r="V3633" i="12"/>
  <c r="V3632" i="12"/>
  <c r="V3631" i="12"/>
  <c r="V3630" i="12"/>
  <c r="V3629" i="12"/>
  <c r="V3628" i="12"/>
  <c r="V3627" i="12"/>
  <c r="V3626" i="12"/>
  <c r="V3625" i="12"/>
  <c r="V3624" i="12"/>
  <c r="V3623" i="12"/>
  <c r="V3622" i="12"/>
  <c r="V3621" i="12"/>
  <c r="V3620" i="12"/>
  <c r="V3619" i="12"/>
  <c r="V3618" i="12"/>
  <c r="V3617" i="12"/>
  <c r="V3616" i="12"/>
  <c r="V3615" i="12"/>
  <c r="V3614" i="12"/>
  <c r="V3613" i="12"/>
  <c r="V3612" i="12"/>
  <c r="V3611" i="12"/>
  <c r="V3610" i="12"/>
  <c r="V3609" i="12"/>
  <c r="V3608" i="12"/>
  <c r="V3607" i="12"/>
  <c r="V3606" i="12"/>
  <c r="V3605" i="12"/>
  <c r="V3604" i="12"/>
  <c r="V3603" i="12"/>
  <c r="V3602" i="12"/>
  <c r="V3601" i="12"/>
  <c r="V3600" i="12"/>
  <c r="V3599" i="12"/>
  <c r="V3598" i="12"/>
  <c r="V3597" i="12"/>
  <c r="V3596" i="12"/>
  <c r="V3595" i="12"/>
  <c r="V3594" i="12"/>
  <c r="V3593" i="12"/>
  <c r="V3592" i="12"/>
  <c r="V3591" i="12"/>
  <c r="V3590" i="12"/>
  <c r="V3589" i="12"/>
  <c r="V3588" i="12"/>
  <c r="V3587" i="12"/>
  <c r="V3586" i="12"/>
  <c r="V3585" i="12"/>
  <c r="V3584" i="12"/>
  <c r="V3583" i="12"/>
  <c r="V3582" i="12"/>
  <c r="V3581" i="12"/>
  <c r="V3580" i="12"/>
  <c r="V3579" i="12"/>
  <c r="V3578" i="12"/>
  <c r="V3577" i="12"/>
  <c r="V3576" i="12"/>
  <c r="V3575" i="12"/>
  <c r="V3574" i="12"/>
  <c r="V3573" i="12"/>
  <c r="V3572" i="12"/>
  <c r="V3571" i="12"/>
  <c r="V3570" i="12"/>
  <c r="V3569" i="12"/>
  <c r="V3568" i="12"/>
  <c r="V3567" i="12"/>
  <c r="V3566" i="12"/>
  <c r="V3565" i="12"/>
  <c r="V3564" i="12"/>
  <c r="V3563" i="12"/>
  <c r="V3562" i="12"/>
  <c r="V3561" i="12"/>
  <c r="V3560" i="12"/>
  <c r="V3559" i="12"/>
  <c r="V3558" i="12"/>
  <c r="V3557" i="12"/>
  <c r="V3556" i="12"/>
  <c r="V3555" i="12"/>
  <c r="V3554" i="12"/>
  <c r="V3553" i="12"/>
  <c r="V3552" i="12"/>
  <c r="V3551" i="12"/>
  <c r="V3550" i="12"/>
  <c r="V3549" i="12"/>
  <c r="V3548" i="12"/>
  <c r="V3547" i="12"/>
  <c r="V3546" i="12"/>
  <c r="V3545" i="12"/>
  <c r="V3544" i="12"/>
  <c r="V3543" i="12"/>
  <c r="V3542" i="12"/>
  <c r="V3541" i="12"/>
  <c r="V3540" i="12"/>
  <c r="V3539" i="12"/>
  <c r="V3538" i="12"/>
  <c r="V3537" i="12"/>
  <c r="V3536" i="12"/>
  <c r="V3535" i="12"/>
  <c r="V3534" i="12"/>
  <c r="V3533" i="12"/>
  <c r="V3532" i="12"/>
  <c r="V3531" i="12"/>
  <c r="V3530" i="12"/>
  <c r="V3529" i="12"/>
  <c r="V3528" i="12"/>
  <c r="V3527" i="12"/>
  <c r="V3526" i="12"/>
  <c r="V3525" i="12"/>
  <c r="V3524" i="12"/>
  <c r="V3523" i="12"/>
  <c r="V3522" i="12"/>
  <c r="V3521" i="12"/>
  <c r="V3520" i="12"/>
  <c r="V3519" i="12"/>
  <c r="V3518" i="12"/>
  <c r="V3517" i="12"/>
  <c r="V3516" i="12"/>
  <c r="V3515" i="12"/>
  <c r="V3514" i="12"/>
  <c r="V3513" i="12"/>
  <c r="V3512" i="12"/>
  <c r="V3511" i="12"/>
  <c r="V3510" i="12"/>
  <c r="V3509" i="12"/>
  <c r="V3508" i="12"/>
  <c r="V3507" i="12"/>
  <c r="V3506" i="12"/>
  <c r="V3505" i="12"/>
  <c r="V3504" i="12"/>
  <c r="V3503" i="12"/>
  <c r="V3502" i="12"/>
  <c r="V3501" i="12"/>
  <c r="V3500" i="12"/>
  <c r="V3499" i="12"/>
  <c r="V3498" i="12"/>
  <c r="V3497" i="12"/>
  <c r="V3496" i="12"/>
  <c r="V3495" i="12"/>
  <c r="V3494" i="12"/>
  <c r="V3493" i="12"/>
  <c r="V3492" i="12"/>
  <c r="V3491" i="12"/>
  <c r="V3490" i="12"/>
  <c r="V3489" i="12"/>
  <c r="V3488" i="12"/>
  <c r="V3487" i="12"/>
  <c r="V3486" i="12"/>
  <c r="V3485" i="12"/>
  <c r="V3484" i="12"/>
  <c r="V3483" i="12"/>
  <c r="V3482" i="12"/>
  <c r="V3481" i="12"/>
  <c r="V3480" i="12"/>
  <c r="V3479" i="12"/>
  <c r="V3478" i="12"/>
  <c r="V3477" i="12"/>
  <c r="V3476" i="12"/>
  <c r="V3475" i="12"/>
  <c r="V3474" i="12"/>
  <c r="V3473" i="12"/>
  <c r="V3472" i="12"/>
  <c r="V3471" i="12"/>
  <c r="V3470" i="12"/>
  <c r="V3469" i="12"/>
  <c r="V3468" i="12"/>
  <c r="V3467" i="12"/>
  <c r="V3466" i="12"/>
  <c r="V3465" i="12"/>
  <c r="V3464" i="12"/>
  <c r="V3463" i="12"/>
  <c r="V3462" i="12"/>
  <c r="V3461" i="12"/>
  <c r="V3460" i="12"/>
  <c r="V3459" i="12"/>
  <c r="V3458" i="12"/>
  <c r="V3457" i="12"/>
  <c r="V3456" i="12"/>
  <c r="V3455" i="12"/>
  <c r="V3454" i="12"/>
  <c r="V3453" i="12"/>
  <c r="V3452" i="12"/>
  <c r="V3451" i="12"/>
  <c r="V3450" i="12"/>
  <c r="V3449" i="12"/>
  <c r="V3448" i="12"/>
  <c r="V3447" i="12"/>
  <c r="V3446" i="12"/>
  <c r="V3445" i="12"/>
  <c r="V3444" i="12"/>
  <c r="V3443" i="12"/>
  <c r="V3442" i="12"/>
  <c r="V3441" i="12"/>
  <c r="V3440" i="12"/>
  <c r="V3439" i="12"/>
  <c r="V3438" i="12"/>
  <c r="V3437" i="12"/>
  <c r="V3436" i="12"/>
  <c r="V3435" i="12"/>
  <c r="V3434" i="12"/>
  <c r="V3433" i="12"/>
  <c r="V3432" i="12"/>
  <c r="V3431" i="12"/>
  <c r="V3430" i="12"/>
  <c r="V3429" i="12"/>
  <c r="V3428" i="12"/>
  <c r="V3427" i="12"/>
  <c r="V3426" i="12"/>
  <c r="V3425" i="12"/>
  <c r="V3424" i="12"/>
  <c r="V3423" i="12"/>
  <c r="V3422" i="12"/>
  <c r="V3421" i="12"/>
  <c r="V3420" i="12"/>
  <c r="V3419" i="12"/>
  <c r="V3418" i="12"/>
  <c r="V3417" i="12"/>
  <c r="V3416" i="12"/>
  <c r="V3415" i="12"/>
  <c r="V3414" i="12"/>
  <c r="V3413" i="12"/>
  <c r="V3412" i="12"/>
  <c r="V3411" i="12"/>
  <c r="V3410" i="12"/>
  <c r="V3409" i="12"/>
  <c r="V3408" i="12"/>
  <c r="V3407" i="12"/>
  <c r="V3406" i="12"/>
  <c r="V3405" i="12"/>
  <c r="V3404" i="12"/>
  <c r="V3403" i="12"/>
  <c r="V3402" i="12"/>
  <c r="V3401" i="12"/>
  <c r="V3400" i="12"/>
  <c r="V3399" i="12"/>
  <c r="V3398" i="12"/>
  <c r="V3397" i="12"/>
  <c r="V3396" i="12"/>
  <c r="V3395" i="12"/>
  <c r="V3394" i="12"/>
  <c r="V3393" i="12"/>
  <c r="V3392" i="12"/>
  <c r="V3391" i="12"/>
  <c r="V3390" i="12"/>
  <c r="V3389" i="12"/>
  <c r="V3388" i="12"/>
  <c r="V3387" i="12"/>
  <c r="V3386" i="12"/>
  <c r="V3385" i="12"/>
  <c r="V3384" i="12"/>
  <c r="V3383" i="12"/>
  <c r="V3382" i="12"/>
  <c r="V3381" i="12"/>
  <c r="V3380" i="12"/>
  <c r="V3379" i="12"/>
  <c r="V3378" i="12"/>
  <c r="V3377" i="12"/>
  <c r="V3376" i="12"/>
  <c r="V3375" i="12"/>
  <c r="V3374" i="12"/>
  <c r="V3373" i="12"/>
  <c r="V3372" i="12"/>
  <c r="V3371" i="12"/>
  <c r="V3370" i="12"/>
  <c r="V3369" i="12"/>
  <c r="V3368" i="12"/>
  <c r="V3367" i="12"/>
  <c r="V3366" i="12"/>
  <c r="V3365" i="12"/>
  <c r="V3364" i="12"/>
  <c r="V3363" i="12"/>
  <c r="V3362" i="12"/>
  <c r="V3361" i="12"/>
  <c r="V3360" i="12"/>
  <c r="V3359" i="12"/>
  <c r="V3358" i="12"/>
  <c r="V3357" i="12"/>
  <c r="V3356" i="12"/>
  <c r="V3355" i="12"/>
  <c r="V3354" i="12"/>
  <c r="V3353" i="12"/>
  <c r="V3352" i="12"/>
  <c r="V3351" i="12"/>
  <c r="V3350" i="12"/>
  <c r="V3349" i="12"/>
  <c r="V3348" i="12"/>
  <c r="V3347" i="12"/>
  <c r="V3346" i="12"/>
  <c r="V3345" i="12"/>
  <c r="V3344" i="12"/>
  <c r="V3343" i="12"/>
  <c r="V3342" i="12"/>
  <c r="V3341" i="12"/>
  <c r="V3340" i="12"/>
  <c r="V3339" i="12"/>
  <c r="V3338" i="12"/>
  <c r="V3337" i="12"/>
  <c r="V3336" i="12"/>
  <c r="V3335" i="12"/>
  <c r="V3334" i="12"/>
  <c r="V3333" i="12"/>
  <c r="V3332" i="12"/>
  <c r="V3331" i="12"/>
  <c r="V3330" i="12"/>
  <c r="V3329" i="12"/>
  <c r="V3328" i="12"/>
  <c r="V3327" i="12"/>
  <c r="V3326" i="12"/>
  <c r="V3325" i="12"/>
  <c r="V3324" i="12"/>
  <c r="V3323" i="12"/>
  <c r="V3322" i="12"/>
  <c r="V3321" i="12"/>
  <c r="V3320" i="12"/>
  <c r="V3319" i="12"/>
  <c r="V3318" i="12"/>
  <c r="V3317" i="12"/>
  <c r="V3316" i="12"/>
  <c r="V3315" i="12"/>
  <c r="V3314" i="12"/>
  <c r="V3313" i="12"/>
  <c r="V3312" i="12"/>
  <c r="V3311" i="12"/>
  <c r="V3310" i="12"/>
  <c r="V3309" i="12"/>
  <c r="V3308" i="12"/>
  <c r="V3307" i="12"/>
  <c r="V3306" i="12"/>
  <c r="V3305" i="12"/>
  <c r="V3304" i="12"/>
  <c r="V3303" i="12"/>
  <c r="V3302" i="12"/>
  <c r="V3301" i="12"/>
  <c r="V3300" i="12"/>
  <c r="V3299" i="12"/>
  <c r="V3298" i="12"/>
  <c r="V3297" i="12"/>
  <c r="V3296" i="12"/>
  <c r="V3295" i="12"/>
  <c r="V3294" i="12"/>
  <c r="V3293" i="12"/>
  <c r="V3292" i="12"/>
  <c r="V3291" i="12"/>
  <c r="V3290" i="12"/>
  <c r="V3289" i="12"/>
  <c r="V3288" i="12"/>
  <c r="V3287" i="12"/>
  <c r="V3286" i="12"/>
  <c r="V3285" i="12"/>
  <c r="V3284" i="12"/>
  <c r="V3283" i="12"/>
  <c r="V3282" i="12"/>
  <c r="V3281" i="12"/>
  <c r="V3280" i="12"/>
  <c r="V3279" i="12"/>
  <c r="V3278" i="12"/>
  <c r="V3277" i="12"/>
  <c r="V3276" i="12"/>
  <c r="V3275" i="12"/>
  <c r="V3274" i="12"/>
  <c r="V3273" i="12"/>
  <c r="V3272" i="12"/>
  <c r="V3271" i="12"/>
  <c r="V3270" i="12"/>
  <c r="V3269" i="12"/>
  <c r="V3268" i="12"/>
  <c r="V3267" i="12"/>
  <c r="V3266" i="12"/>
  <c r="V3265" i="12"/>
  <c r="V3264" i="12"/>
  <c r="V3263" i="12"/>
  <c r="V3262" i="12"/>
  <c r="V3261" i="12"/>
  <c r="V3260" i="12"/>
  <c r="V3259" i="12"/>
  <c r="V3258" i="12"/>
  <c r="V3257" i="12"/>
  <c r="V3256" i="12"/>
  <c r="V3255" i="12"/>
  <c r="V3254" i="12"/>
  <c r="V3253" i="12"/>
  <c r="V3252" i="12"/>
  <c r="V3251" i="12"/>
  <c r="V3250" i="12"/>
  <c r="V3249" i="12"/>
  <c r="V3248" i="12"/>
  <c r="V3247" i="12"/>
  <c r="V3246" i="12"/>
  <c r="V3245" i="12"/>
  <c r="V3244" i="12"/>
  <c r="V3243" i="12"/>
  <c r="V3242" i="12"/>
  <c r="V3241" i="12"/>
  <c r="V3240" i="12"/>
  <c r="V3239" i="12"/>
  <c r="V3238" i="12"/>
  <c r="V3237" i="12"/>
  <c r="V3236" i="12"/>
  <c r="V3235" i="12"/>
  <c r="V3234" i="12"/>
  <c r="V3233" i="12"/>
  <c r="V3232" i="12"/>
  <c r="V3231" i="12"/>
  <c r="V3230" i="12"/>
  <c r="V3229" i="12"/>
  <c r="V3228" i="12"/>
  <c r="V3227" i="12"/>
  <c r="V3226" i="12"/>
  <c r="V3225" i="12"/>
  <c r="V3224" i="12"/>
  <c r="V3223" i="12"/>
  <c r="V3222" i="12"/>
  <c r="V3221" i="12"/>
  <c r="V3220" i="12"/>
  <c r="V3219" i="12"/>
  <c r="V3218" i="12"/>
  <c r="V3217" i="12"/>
  <c r="V3216" i="12"/>
  <c r="V3215" i="12"/>
  <c r="V3214" i="12"/>
  <c r="V3213" i="12"/>
  <c r="V3212" i="12"/>
  <c r="V3211" i="12"/>
  <c r="V3210" i="12"/>
  <c r="V3209" i="12"/>
  <c r="V3208" i="12"/>
  <c r="V3207" i="12"/>
  <c r="V3206" i="12"/>
  <c r="V3205" i="12"/>
  <c r="V3204" i="12"/>
  <c r="V3203" i="12"/>
  <c r="V3202" i="12"/>
  <c r="V3201" i="12"/>
  <c r="V3200" i="12"/>
  <c r="V3199" i="12"/>
  <c r="V3198" i="12"/>
  <c r="V3197" i="12"/>
  <c r="V3196" i="12"/>
  <c r="V3195" i="12"/>
  <c r="V3194" i="12"/>
  <c r="V3193" i="12"/>
  <c r="V3192" i="12"/>
  <c r="V3191" i="12"/>
  <c r="V3190" i="12"/>
  <c r="V3189" i="12"/>
  <c r="V3188" i="12"/>
  <c r="V3187" i="12"/>
  <c r="V3186" i="12"/>
  <c r="V3185" i="12"/>
  <c r="V3184" i="12"/>
  <c r="V3183" i="12"/>
  <c r="V3182" i="12"/>
  <c r="V3181" i="12"/>
  <c r="V3180" i="12"/>
  <c r="V3179" i="12"/>
  <c r="V3178" i="12"/>
  <c r="V3177" i="12"/>
  <c r="V3176" i="12"/>
  <c r="V3175" i="12"/>
  <c r="V3174" i="12"/>
  <c r="V3173" i="12"/>
  <c r="V3172" i="12"/>
  <c r="V3171" i="12"/>
  <c r="V3170" i="12"/>
  <c r="V3169" i="12"/>
  <c r="V3168" i="12"/>
  <c r="V3167" i="12"/>
  <c r="V3166" i="12"/>
  <c r="V3165" i="12"/>
  <c r="V3164" i="12"/>
  <c r="V3163" i="12"/>
  <c r="V3162" i="12"/>
  <c r="V3161" i="12"/>
  <c r="V3160" i="12"/>
  <c r="V3159" i="12"/>
  <c r="V3158" i="12"/>
  <c r="V3157" i="12"/>
  <c r="V3156" i="12"/>
  <c r="V3155" i="12"/>
  <c r="V3154" i="12"/>
  <c r="V3153" i="12"/>
  <c r="V3152" i="12"/>
  <c r="V3151" i="12"/>
  <c r="V3150" i="12"/>
  <c r="V3149" i="12"/>
  <c r="V3148" i="12"/>
  <c r="V3147" i="12"/>
  <c r="V3146" i="12"/>
  <c r="V3145" i="12"/>
  <c r="V3144" i="12"/>
  <c r="V3143" i="12"/>
  <c r="V3142" i="12"/>
  <c r="V3141" i="12"/>
  <c r="V3140" i="12"/>
  <c r="V3139" i="12"/>
  <c r="V3138" i="12"/>
  <c r="V3137" i="12"/>
  <c r="V3136" i="12"/>
  <c r="V3135" i="12"/>
  <c r="V3134" i="12"/>
  <c r="V3133" i="12"/>
  <c r="V3132" i="12"/>
  <c r="V3131" i="12"/>
  <c r="V3130" i="12"/>
  <c r="V3129" i="12"/>
  <c r="V3128" i="12"/>
  <c r="V3127" i="12"/>
  <c r="V3126" i="12"/>
  <c r="V3125" i="12"/>
  <c r="V3124" i="12"/>
  <c r="V3123" i="12"/>
  <c r="V3122" i="12"/>
  <c r="V3121" i="12"/>
  <c r="V3120" i="12"/>
  <c r="V3119" i="12"/>
  <c r="V3118" i="12"/>
  <c r="V3117" i="12"/>
  <c r="V3116" i="12"/>
  <c r="V3115" i="12"/>
  <c r="V3114" i="12"/>
  <c r="V3113" i="12"/>
  <c r="V3112" i="12"/>
  <c r="V3111" i="12"/>
  <c r="V3110" i="12"/>
  <c r="V3109" i="12"/>
  <c r="V3108" i="12"/>
  <c r="V3107" i="12"/>
  <c r="V3106" i="12"/>
  <c r="V3105" i="12"/>
  <c r="V3104" i="12"/>
  <c r="V3103" i="12"/>
  <c r="V3102" i="12"/>
  <c r="V3101" i="12"/>
  <c r="V3100" i="12"/>
  <c r="V3099" i="12"/>
  <c r="V3098" i="12"/>
  <c r="V3097" i="12"/>
  <c r="V3096" i="12"/>
  <c r="V3095" i="12"/>
  <c r="V3094" i="12"/>
  <c r="V3093" i="12"/>
  <c r="V3092" i="12"/>
  <c r="V3091" i="12"/>
  <c r="V3090" i="12"/>
  <c r="V3089" i="12"/>
  <c r="V3088" i="12"/>
  <c r="V3087" i="12"/>
  <c r="V3086" i="12"/>
  <c r="V3085" i="12"/>
  <c r="V3084" i="12"/>
  <c r="V3083" i="12"/>
  <c r="V3082" i="12"/>
  <c r="V3081" i="12"/>
  <c r="V3080" i="12"/>
  <c r="V3079" i="12"/>
  <c r="V3078" i="12"/>
  <c r="V3077" i="12"/>
  <c r="V3076" i="12"/>
  <c r="V3075" i="12"/>
  <c r="V3074" i="12"/>
  <c r="V3073" i="12"/>
  <c r="V3072" i="12"/>
  <c r="V3071" i="12"/>
  <c r="V3070" i="12"/>
  <c r="V3069" i="12"/>
  <c r="V3068" i="12"/>
  <c r="V3067" i="12"/>
  <c r="V3066" i="12"/>
  <c r="V3065" i="12"/>
  <c r="V3064" i="12"/>
  <c r="V3063" i="12"/>
  <c r="V3062" i="12"/>
  <c r="V3061" i="12"/>
  <c r="V3060" i="12"/>
  <c r="V3059" i="12"/>
  <c r="V3058" i="12"/>
  <c r="V3057" i="12"/>
  <c r="V3056" i="12"/>
  <c r="V3055" i="12"/>
  <c r="V3054" i="12"/>
  <c r="V3053" i="12"/>
  <c r="V3052" i="12"/>
  <c r="V3051" i="12"/>
  <c r="V3050" i="12"/>
  <c r="V3049" i="12"/>
  <c r="V3048" i="12"/>
  <c r="V3047" i="12"/>
  <c r="V3046" i="12"/>
  <c r="V3045" i="12"/>
  <c r="V3044" i="12"/>
  <c r="V3043" i="12"/>
  <c r="V3042" i="12"/>
  <c r="V3041" i="12"/>
  <c r="V3040" i="12"/>
  <c r="V3039" i="12"/>
  <c r="V3038" i="12"/>
  <c r="V3037" i="12"/>
  <c r="V3036" i="12"/>
  <c r="V3035" i="12"/>
  <c r="V3034" i="12"/>
  <c r="V3033" i="12"/>
  <c r="V3032" i="12"/>
  <c r="V3031" i="12"/>
  <c r="V3030" i="12"/>
  <c r="V3029" i="12"/>
  <c r="V3028" i="12"/>
  <c r="V3027" i="12"/>
  <c r="V3026" i="12"/>
  <c r="V3025" i="12"/>
  <c r="V3024" i="12"/>
  <c r="V3023" i="12"/>
  <c r="V3022" i="12"/>
  <c r="V3021" i="12"/>
  <c r="V3020" i="12"/>
  <c r="V3019" i="12"/>
  <c r="V3018" i="12"/>
  <c r="V3017" i="12"/>
  <c r="V3016" i="12"/>
  <c r="V3015" i="12"/>
  <c r="V3014" i="12"/>
  <c r="V3013" i="12"/>
  <c r="V3012" i="12"/>
  <c r="V3011" i="12"/>
  <c r="V3010" i="12"/>
  <c r="V3009" i="12"/>
  <c r="V3008" i="12"/>
  <c r="V3007" i="12"/>
  <c r="V3006" i="12"/>
  <c r="V3005" i="12"/>
  <c r="V3004" i="12"/>
  <c r="V3003" i="12"/>
  <c r="V3002" i="12"/>
  <c r="V3001" i="12"/>
  <c r="V3000" i="12"/>
  <c r="V2999" i="12"/>
  <c r="V2998" i="12"/>
  <c r="V2997" i="12"/>
  <c r="V2996" i="12"/>
  <c r="V2995" i="12"/>
  <c r="V2994" i="12"/>
  <c r="V2993" i="12"/>
  <c r="V2992" i="12"/>
  <c r="V2991" i="12"/>
  <c r="V2990" i="12"/>
  <c r="V2989" i="12"/>
  <c r="V2988" i="12"/>
  <c r="V2987" i="12"/>
  <c r="V2986" i="12"/>
  <c r="V2985" i="12"/>
  <c r="V2984" i="12"/>
  <c r="V2983" i="12"/>
  <c r="V2982" i="12"/>
  <c r="V2981" i="12"/>
  <c r="V2980" i="12"/>
  <c r="V2979" i="12"/>
  <c r="V2978" i="12"/>
  <c r="V2977" i="12"/>
  <c r="V2976" i="12"/>
  <c r="V2975" i="12"/>
  <c r="V2974" i="12"/>
  <c r="V2973" i="12"/>
  <c r="V2972" i="12"/>
  <c r="V2971" i="12"/>
  <c r="V2970" i="12"/>
  <c r="V2969" i="12"/>
  <c r="V2968" i="12"/>
  <c r="V2967" i="12"/>
  <c r="V2966" i="12"/>
  <c r="V2965" i="12"/>
  <c r="V2964" i="12"/>
  <c r="V2963" i="12"/>
  <c r="V2962" i="12"/>
  <c r="V2961" i="12"/>
  <c r="V2960" i="12"/>
  <c r="V2959" i="12"/>
  <c r="V2958" i="12"/>
  <c r="V2957" i="12"/>
  <c r="V2956" i="12"/>
  <c r="V2955" i="12"/>
  <c r="V2954" i="12"/>
  <c r="V2953" i="12"/>
  <c r="V2952" i="12"/>
  <c r="V2951" i="12"/>
  <c r="V2950" i="12"/>
  <c r="V2949" i="12"/>
  <c r="V2948" i="12"/>
  <c r="V2947" i="12"/>
  <c r="V2946" i="12"/>
  <c r="V2945" i="12"/>
  <c r="V2944" i="12"/>
  <c r="V2943" i="12"/>
  <c r="V2942" i="12"/>
  <c r="V2941" i="12"/>
  <c r="V2940" i="12"/>
  <c r="V2939" i="12"/>
  <c r="V2938" i="12"/>
  <c r="V2937" i="12"/>
  <c r="V2936" i="12"/>
  <c r="V2935" i="12"/>
  <c r="V2934" i="12"/>
  <c r="V2933" i="12"/>
  <c r="V2932" i="12"/>
  <c r="V2931" i="12"/>
  <c r="V2930" i="12"/>
  <c r="V2929" i="12"/>
  <c r="V2928" i="12"/>
  <c r="V2927" i="12"/>
  <c r="V2926" i="12"/>
  <c r="V2925" i="12"/>
  <c r="V2924" i="12"/>
  <c r="V2923" i="12"/>
  <c r="V2922" i="12"/>
  <c r="V2921" i="12"/>
  <c r="V2920" i="12"/>
  <c r="V2919" i="12"/>
  <c r="V2918" i="12"/>
  <c r="V2917" i="12"/>
  <c r="V2916" i="12"/>
  <c r="V2915" i="12"/>
  <c r="V2914" i="12"/>
  <c r="V2913" i="12"/>
  <c r="V2912" i="12"/>
  <c r="V2911" i="12"/>
  <c r="V2910" i="12"/>
  <c r="V2909" i="12"/>
  <c r="V2908" i="12"/>
  <c r="V2907" i="12"/>
  <c r="V2906" i="12"/>
  <c r="V2905" i="12"/>
  <c r="V2904" i="12"/>
  <c r="V2903" i="12"/>
  <c r="V2902" i="12"/>
  <c r="V2901" i="12"/>
  <c r="V2900" i="12"/>
  <c r="V2899" i="12"/>
  <c r="V2898" i="12"/>
  <c r="V2897" i="12"/>
  <c r="V2896" i="12"/>
  <c r="V2895" i="12"/>
  <c r="V2894" i="12"/>
  <c r="V2893" i="12"/>
  <c r="V2892" i="12"/>
  <c r="V2891" i="12"/>
  <c r="V2890" i="12"/>
  <c r="V2889" i="12"/>
  <c r="V2888" i="12"/>
  <c r="V2887" i="12"/>
  <c r="V2886" i="12"/>
  <c r="V2885" i="12"/>
  <c r="V2884" i="12"/>
  <c r="V2883" i="12"/>
  <c r="V2882" i="12"/>
  <c r="V2881" i="12"/>
  <c r="V2880" i="12"/>
  <c r="V2879" i="12"/>
  <c r="V2878" i="12"/>
  <c r="V2877" i="12"/>
  <c r="V2876" i="12"/>
  <c r="V2875" i="12"/>
  <c r="V2874" i="12"/>
  <c r="V2873" i="12"/>
  <c r="V2872" i="12"/>
  <c r="V2871" i="12"/>
  <c r="V2870" i="12"/>
  <c r="V2869" i="12"/>
  <c r="V2868" i="12"/>
  <c r="V2867" i="12"/>
  <c r="V2866" i="12"/>
  <c r="V2865" i="12"/>
  <c r="V2864" i="12"/>
  <c r="V2863" i="12"/>
  <c r="V2862" i="12"/>
  <c r="V2861" i="12"/>
  <c r="V2860" i="12"/>
  <c r="V2859" i="12"/>
  <c r="V2858" i="12"/>
  <c r="V2857" i="12"/>
  <c r="V2856" i="12"/>
  <c r="V2855" i="12"/>
  <c r="V2854" i="12"/>
  <c r="V2853" i="12"/>
  <c r="V2852" i="12"/>
  <c r="V2851" i="12"/>
  <c r="V2850" i="12"/>
  <c r="V2849" i="12"/>
  <c r="V2848" i="12"/>
  <c r="V2847" i="12"/>
  <c r="V2846" i="12"/>
  <c r="V2845" i="12"/>
  <c r="V2844" i="12"/>
  <c r="V2843" i="12"/>
  <c r="V2842" i="12"/>
  <c r="V2841" i="12"/>
  <c r="V2840" i="12"/>
  <c r="V2839" i="12"/>
  <c r="V2838" i="12"/>
  <c r="V2837" i="12"/>
  <c r="V2836" i="12"/>
  <c r="V2835" i="12"/>
  <c r="V2834" i="12"/>
  <c r="V2833" i="12"/>
  <c r="V2832" i="12"/>
  <c r="V2831" i="12"/>
  <c r="V2830" i="12"/>
  <c r="V2829" i="12"/>
  <c r="V2828" i="12"/>
  <c r="V2827" i="12"/>
  <c r="V2826" i="12"/>
  <c r="V2825" i="12"/>
  <c r="V2824" i="12"/>
  <c r="V2823" i="12"/>
  <c r="V2822" i="12"/>
  <c r="V2821" i="12"/>
  <c r="V2820" i="12"/>
  <c r="V2819" i="12"/>
  <c r="V2818" i="12"/>
  <c r="V2817" i="12"/>
  <c r="V2816" i="12"/>
  <c r="V2815" i="12"/>
  <c r="V2814" i="12"/>
  <c r="V2813" i="12"/>
  <c r="V2812" i="12"/>
  <c r="V2811" i="12"/>
  <c r="V2810" i="12"/>
  <c r="V2809" i="12"/>
  <c r="V2808" i="12"/>
  <c r="V2807" i="12"/>
  <c r="V2806" i="12"/>
  <c r="V2805" i="12"/>
  <c r="V2804" i="12"/>
  <c r="V2803" i="12"/>
  <c r="V2802" i="12"/>
  <c r="V2801" i="12"/>
  <c r="V2800" i="12"/>
  <c r="V2799" i="12"/>
  <c r="V2798" i="12"/>
  <c r="V2797" i="12"/>
  <c r="V2796" i="12"/>
  <c r="V2795" i="12"/>
  <c r="V2794" i="12"/>
  <c r="V2793" i="12"/>
  <c r="V2792" i="12"/>
  <c r="V2791" i="12"/>
  <c r="V2790" i="12"/>
  <c r="V2789" i="12"/>
  <c r="V2788" i="12"/>
  <c r="V2787" i="12"/>
  <c r="V2786" i="12"/>
  <c r="V2785" i="12"/>
  <c r="V2784" i="12"/>
  <c r="V2783" i="12"/>
  <c r="V2782" i="12"/>
  <c r="V2781" i="12"/>
  <c r="V2780" i="12"/>
  <c r="V2779" i="12"/>
  <c r="V2778" i="12"/>
  <c r="V2777" i="12"/>
  <c r="V2776" i="12"/>
  <c r="V2775" i="12"/>
  <c r="V2774" i="12"/>
  <c r="V2773" i="12"/>
  <c r="V2772" i="12"/>
  <c r="V2771" i="12"/>
  <c r="V2770" i="12"/>
  <c r="V2769" i="12"/>
  <c r="V2768" i="12"/>
  <c r="V2767" i="12"/>
  <c r="V2766" i="12"/>
  <c r="V2765" i="12"/>
  <c r="V2764" i="12"/>
  <c r="V2763" i="12"/>
  <c r="V2762" i="12"/>
  <c r="V2761" i="12"/>
  <c r="V2760" i="12"/>
  <c r="V2759" i="12"/>
  <c r="V2758" i="12"/>
  <c r="V2757" i="12"/>
  <c r="V2756" i="12"/>
  <c r="V2755" i="12"/>
  <c r="V2754" i="12"/>
  <c r="V2753" i="12"/>
  <c r="V2752" i="12"/>
  <c r="V2751" i="12"/>
  <c r="V2750" i="12"/>
  <c r="V2749" i="12"/>
  <c r="V2748" i="12"/>
  <c r="V2747" i="12"/>
  <c r="V2746" i="12"/>
  <c r="V2745" i="12"/>
  <c r="V2744" i="12"/>
  <c r="V2743" i="12"/>
  <c r="V2742" i="12"/>
  <c r="V2741" i="12"/>
  <c r="V2740" i="12"/>
  <c r="V2739" i="12"/>
  <c r="V2738" i="12"/>
  <c r="V2737" i="12"/>
  <c r="V2736" i="12"/>
  <c r="V2735" i="12"/>
  <c r="V2734" i="12"/>
  <c r="V2733" i="12"/>
  <c r="V2732" i="12"/>
  <c r="V2731" i="12"/>
  <c r="V2730" i="12"/>
  <c r="V2729" i="12"/>
  <c r="V2728" i="12"/>
  <c r="V2727" i="12"/>
  <c r="V2726" i="12"/>
  <c r="V2725" i="12"/>
  <c r="V2724" i="12"/>
  <c r="V2723" i="12"/>
  <c r="V2722" i="12"/>
  <c r="V2721" i="12"/>
  <c r="V2720" i="12"/>
  <c r="V2719" i="12"/>
  <c r="V2718" i="12"/>
  <c r="V2717" i="12"/>
  <c r="V2716" i="12"/>
  <c r="V2715" i="12"/>
  <c r="V2714" i="12"/>
  <c r="V2713" i="12"/>
  <c r="V2712" i="12"/>
  <c r="V2711" i="12"/>
  <c r="V2710" i="12"/>
  <c r="V2709" i="12"/>
  <c r="V2708" i="12"/>
  <c r="V2707" i="12"/>
  <c r="V2706" i="12"/>
  <c r="V2705" i="12"/>
  <c r="V2704" i="12"/>
  <c r="V2703" i="12"/>
  <c r="V2702" i="12"/>
  <c r="V2701" i="12"/>
  <c r="V2700" i="12"/>
  <c r="V2699" i="12"/>
  <c r="V2698" i="12"/>
  <c r="V2697" i="12"/>
  <c r="V2696" i="12"/>
  <c r="V2695" i="12"/>
  <c r="V2694" i="12"/>
  <c r="V2693" i="12"/>
  <c r="V2692" i="12"/>
  <c r="V2691" i="12"/>
  <c r="V2690" i="12"/>
  <c r="V2689" i="12"/>
  <c r="V2688" i="12"/>
  <c r="V2687" i="12"/>
  <c r="V2686" i="12"/>
  <c r="V2685" i="12"/>
  <c r="V2684" i="12"/>
  <c r="V2683" i="12"/>
  <c r="V2682" i="12"/>
  <c r="V2681" i="12"/>
  <c r="V2680" i="12"/>
  <c r="V2679" i="12"/>
  <c r="V2678" i="12"/>
  <c r="V2677" i="12"/>
  <c r="V2676" i="12"/>
  <c r="V2675" i="12"/>
  <c r="V2674" i="12"/>
  <c r="V2673" i="12"/>
  <c r="V2672" i="12"/>
  <c r="V2671" i="12"/>
  <c r="V2670" i="12"/>
  <c r="V2669" i="12"/>
  <c r="V2668" i="12"/>
  <c r="V2667" i="12"/>
  <c r="V2666" i="12"/>
  <c r="V2665" i="12"/>
  <c r="V2664" i="12"/>
  <c r="V2663" i="12"/>
  <c r="V2662" i="12"/>
  <c r="V2661" i="12"/>
  <c r="V2660" i="12"/>
  <c r="V2659" i="12"/>
  <c r="V2658" i="12"/>
  <c r="V2657" i="12"/>
  <c r="V2656" i="12"/>
  <c r="V2655" i="12"/>
  <c r="V2654" i="12"/>
  <c r="V2653" i="12"/>
  <c r="V2652" i="12"/>
  <c r="V2651" i="12"/>
  <c r="V2650" i="12"/>
  <c r="V2649" i="12"/>
  <c r="V2648" i="12"/>
  <c r="V2647" i="12"/>
  <c r="V2646" i="12"/>
  <c r="V2645" i="12"/>
  <c r="V2644" i="12"/>
  <c r="V2643" i="12"/>
  <c r="V2642" i="12"/>
  <c r="V2641" i="12"/>
  <c r="V2640" i="12"/>
  <c r="V2639" i="12"/>
  <c r="V2638" i="12"/>
  <c r="V2637" i="12"/>
  <c r="V2636" i="12"/>
  <c r="V2635" i="12"/>
  <c r="V2634" i="12"/>
  <c r="V2633" i="12"/>
  <c r="V2632" i="12"/>
  <c r="V2631" i="12"/>
  <c r="V2630" i="12"/>
  <c r="V2629" i="12"/>
  <c r="V2628" i="12"/>
  <c r="V2627" i="12"/>
  <c r="V2626" i="12"/>
  <c r="V2625" i="12"/>
  <c r="V2624" i="12"/>
  <c r="V2623" i="12"/>
  <c r="V2622" i="12"/>
  <c r="V2621" i="12"/>
  <c r="V2620" i="12"/>
  <c r="V2619" i="12"/>
  <c r="V2618" i="12"/>
  <c r="V2617" i="12"/>
  <c r="V2616" i="12"/>
  <c r="V2615" i="12"/>
  <c r="V2614" i="12"/>
  <c r="V2613" i="12"/>
  <c r="V2612" i="12"/>
  <c r="V2611" i="12"/>
  <c r="V2610" i="12"/>
  <c r="V2609" i="12"/>
  <c r="V2608" i="12"/>
  <c r="V2607" i="12"/>
  <c r="V2606" i="12"/>
  <c r="V2605" i="12"/>
  <c r="V2604" i="12"/>
  <c r="V2603" i="12"/>
  <c r="V2602" i="12"/>
  <c r="V2601" i="12"/>
  <c r="V2600" i="12"/>
  <c r="V2599" i="12"/>
  <c r="V2598" i="12"/>
  <c r="V2597" i="12"/>
  <c r="V2596" i="12"/>
  <c r="V2595" i="12"/>
  <c r="V2594" i="12"/>
  <c r="V2593" i="12"/>
  <c r="V2592" i="12"/>
  <c r="V2591" i="12"/>
  <c r="V2590" i="12"/>
  <c r="V2589" i="12"/>
  <c r="V2588" i="12"/>
  <c r="V2587" i="12"/>
  <c r="V2586" i="12"/>
  <c r="V2585" i="12"/>
  <c r="V2584" i="12"/>
  <c r="V2583" i="12"/>
  <c r="V2582" i="12"/>
  <c r="V2581" i="12"/>
  <c r="V2580" i="12"/>
  <c r="V2579" i="12"/>
  <c r="V2578" i="12"/>
  <c r="V2577" i="12"/>
  <c r="V2576" i="12"/>
  <c r="V2575" i="12"/>
  <c r="V2574" i="12"/>
  <c r="V2573" i="12"/>
  <c r="V2572" i="12"/>
  <c r="V2571" i="12"/>
  <c r="V2570" i="12"/>
  <c r="V2569" i="12"/>
  <c r="V2568" i="12"/>
  <c r="V2567" i="12"/>
  <c r="V2566" i="12"/>
  <c r="V2565" i="12"/>
  <c r="V2564" i="12"/>
  <c r="V2563" i="12"/>
  <c r="V2562" i="12"/>
  <c r="V2561" i="12"/>
  <c r="V2560" i="12"/>
  <c r="V2559" i="12"/>
  <c r="V2558" i="12"/>
  <c r="V2557" i="12"/>
  <c r="V2556" i="12"/>
  <c r="V2555" i="12"/>
  <c r="V2554" i="12"/>
  <c r="V2553" i="12"/>
  <c r="V2552" i="12"/>
  <c r="V2551" i="12"/>
  <c r="V2550" i="12"/>
  <c r="V2549" i="12"/>
  <c r="V2548" i="12"/>
  <c r="V2547" i="12"/>
  <c r="V2546" i="12"/>
  <c r="V2545" i="12"/>
  <c r="V2544" i="12"/>
  <c r="V2543" i="12"/>
  <c r="V2542" i="12"/>
  <c r="V2541" i="12"/>
  <c r="V2540" i="12"/>
  <c r="V2539" i="12"/>
  <c r="V2538" i="12"/>
  <c r="V2537" i="12"/>
  <c r="V2536" i="12"/>
  <c r="V2535" i="12"/>
  <c r="V2534" i="12"/>
  <c r="V2533" i="12"/>
  <c r="V2532" i="12"/>
  <c r="V2531" i="12"/>
  <c r="V2530" i="12"/>
  <c r="V2529" i="12"/>
  <c r="V2528" i="12"/>
  <c r="V2527" i="12"/>
  <c r="V2526" i="12"/>
  <c r="V2525" i="12"/>
  <c r="V2524" i="12"/>
  <c r="V2523" i="12"/>
  <c r="V2522" i="12"/>
  <c r="V2521" i="12"/>
  <c r="V2520" i="12"/>
  <c r="V2519" i="12"/>
  <c r="V2518" i="12"/>
  <c r="V2517" i="12"/>
  <c r="V2516" i="12"/>
  <c r="V2515" i="12"/>
  <c r="V2514" i="12"/>
  <c r="V2513" i="12"/>
  <c r="V2512" i="12"/>
  <c r="V2511" i="12"/>
  <c r="V2510" i="12"/>
  <c r="V2509" i="12"/>
  <c r="V2508" i="12"/>
  <c r="V2507" i="12"/>
  <c r="V2506" i="12"/>
  <c r="V2505" i="12"/>
  <c r="V2504" i="12"/>
  <c r="V2503" i="12"/>
  <c r="V2502" i="12"/>
  <c r="V2501" i="12"/>
  <c r="V2500" i="12"/>
  <c r="V2499" i="12"/>
  <c r="V2498" i="12"/>
  <c r="V2497" i="12"/>
  <c r="V2496" i="12"/>
  <c r="V2495" i="12"/>
  <c r="V2494" i="12"/>
  <c r="V2493" i="12"/>
  <c r="V2492" i="12"/>
  <c r="V2491" i="12"/>
  <c r="V2490" i="12"/>
  <c r="V2489" i="12"/>
  <c r="V2488" i="12"/>
  <c r="V2487" i="12"/>
  <c r="V2486" i="12"/>
  <c r="V2485" i="12"/>
  <c r="V2484" i="12"/>
  <c r="V2483" i="12"/>
  <c r="V2482" i="12"/>
  <c r="V2481" i="12"/>
  <c r="V2480" i="12"/>
  <c r="V2479" i="12"/>
  <c r="V2478" i="12"/>
  <c r="V2477" i="12"/>
  <c r="V2476" i="12"/>
  <c r="V2475" i="12"/>
  <c r="V2474" i="12"/>
  <c r="V2473" i="12"/>
  <c r="V2472" i="12"/>
  <c r="V2471" i="12"/>
  <c r="V2470" i="12"/>
  <c r="V2469" i="12"/>
  <c r="V2468" i="12"/>
  <c r="V2467" i="12"/>
  <c r="V2466" i="12"/>
  <c r="V2465" i="12"/>
  <c r="V2464" i="12"/>
  <c r="V2463" i="12"/>
  <c r="V2462" i="12"/>
  <c r="V2461" i="12"/>
  <c r="V2460" i="12"/>
  <c r="V2459" i="12"/>
  <c r="V2458" i="12"/>
  <c r="V2457" i="12"/>
  <c r="V2456" i="12"/>
  <c r="V2455" i="12"/>
  <c r="V2454" i="12"/>
  <c r="V2453" i="12"/>
  <c r="V2452" i="12"/>
  <c r="V2451" i="12"/>
  <c r="V2450" i="12"/>
  <c r="V2449" i="12"/>
  <c r="V2448" i="12"/>
  <c r="V2447" i="12"/>
  <c r="V2446" i="12"/>
  <c r="V2445" i="12"/>
  <c r="V2444" i="12"/>
  <c r="V2443" i="12"/>
  <c r="V2442" i="12"/>
  <c r="V2441" i="12"/>
  <c r="V2440" i="12"/>
  <c r="V2439" i="12"/>
  <c r="V2438" i="12"/>
  <c r="V2437" i="12"/>
  <c r="V2436" i="12"/>
  <c r="V2435" i="12"/>
  <c r="V2434" i="12"/>
  <c r="V2433" i="12"/>
  <c r="V2432" i="12"/>
  <c r="V2431" i="12"/>
  <c r="V2430" i="12"/>
  <c r="V2429" i="12"/>
  <c r="V2428" i="12"/>
  <c r="V2427" i="12"/>
  <c r="V2426" i="12"/>
  <c r="V2425" i="12"/>
  <c r="V2424" i="12"/>
  <c r="V2423" i="12"/>
  <c r="V2422" i="12"/>
  <c r="V2421" i="12"/>
  <c r="V2420" i="12"/>
  <c r="V2419" i="12"/>
  <c r="V2418" i="12"/>
  <c r="V2417" i="12"/>
  <c r="V2416" i="12"/>
  <c r="V2415" i="12"/>
  <c r="V2414" i="12"/>
  <c r="V2413" i="12"/>
  <c r="V2412" i="12"/>
  <c r="V2411" i="12"/>
  <c r="V2410" i="12"/>
  <c r="V2409" i="12"/>
  <c r="V2408" i="12"/>
  <c r="V2407" i="12"/>
  <c r="V2406" i="12"/>
  <c r="V2405" i="12"/>
  <c r="V2404" i="12"/>
  <c r="V2403" i="12"/>
  <c r="V2402" i="12"/>
  <c r="V2401" i="12"/>
  <c r="V2400" i="12"/>
  <c r="V2399" i="12"/>
  <c r="V2398" i="12"/>
  <c r="V2397" i="12"/>
  <c r="V2396" i="12"/>
  <c r="V2395" i="12"/>
  <c r="V2394" i="12"/>
  <c r="V2393" i="12"/>
  <c r="V2392" i="12"/>
  <c r="V2391" i="12"/>
  <c r="V2390" i="12"/>
  <c r="V2389" i="12"/>
  <c r="V2388" i="12"/>
  <c r="V2387" i="12"/>
  <c r="V2386" i="12"/>
  <c r="V2385" i="12"/>
  <c r="V2384" i="12"/>
  <c r="V2383" i="12"/>
  <c r="V2382" i="12"/>
  <c r="V2381" i="12"/>
  <c r="V2380" i="12"/>
  <c r="V2379" i="12"/>
  <c r="V2378" i="12"/>
  <c r="V2377" i="12"/>
  <c r="V2376" i="12"/>
  <c r="V2375" i="12"/>
  <c r="V2374" i="12"/>
  <c r="V2373" i="12"/>
  <c r="V2372" i="12"/>
  <c r="V2371" i="12"/>
  <c r="V2370" i="12"/>
  <c r="V2369" i="12"/>
  <c r="V2368" i="12"/>
  <c r="V2367" i="12"/>
  <c r="V2366" i="12"/>
  <c r="V2365" i="12"/>
  <c r="V2364" i="12"/>
  <c r="V2363" i="12"/>
  <c r="V2362" i="12"/>
  <c r="V2361" i="12"/>
  <c r="V2360" i="12"/>
  <c r="V2359" i="12"/>
  <c r="V2358" i="12"/>
  <c r="V2357" i="12"/>
  <c r="V2356" i="12"/>
  <c r="V2355" i="12"/>
  <c r="V2354" i="12"/>
  <c r="V2353" i="12"/>
  <c r="V2352" i="12"/>
  <c r="V2351" i="12"/>
  <c r="V2350" i="12"/>
  <c r="V2349" i="12"/>
  <c r="V2348" i="12"/>
  <c r="V2347" i="12"/>
  <c r="V2346" i="12"/>
  <c r="V2345" i="12"/>
  <c r="V2344" i="12"/>
  <c r="V2343" i="12"/>
  <c r="V2342" i="12"/>
  <c r="V2341" i="12"/>
  <c r="V2340" i="12"/>
  <c r="V2339" i="12"/>
  <c r="V2338" i="12"/>
  <c r="V2337" i="12"/>
  <c r="V2336" i="12"/>
  <c r="V2335" i="12"/>
  <c r="V2334" i="12"/>
  <c r="V2333" i="12"/>
  <c r="V2332" i="12"/>
  <c r="V2331" i="12"/>
  <c r="V2330" i="12"/>
  <c r="V2329" i="12"/>
  <c r="V2328" i="12"/>
  <c r="V2327" i="12"/>
  <c r="V2326" i="12"/>
  <c r="V2325" i="12"/>
  <c r="V2324" i="12"/>
  <c r="V2323" i="12"/>
  <c r="V2322" i="12"/>
  <c r="V2321" i="12"/>
  <c r="V2320" i="12"/>
  <c r="V2319" i="12"/>
  <c r="V2318" i="12"/>
  <c r="V2317" i="12"/>
  <c r="V2316" i="12"/>
  <c r="V2315" i="12"/>
  <c r="V2314" i="12"/>
  <c r="V2313" i="12"/>
  <c r="V2312" i="12"/>
  <c r="V2311" i="12"/>
  <c r="V2310" i="12"/>
  <c r="V2309" i="12"/>
  <c r="V2308" i="12"/>
  <c r="V2307" i="12"/>
  <c r="V2306" i="12"/>
  <c r="V2305" i="12"/>
  <c r="V2304" i="12"/>
  <c r="V2303" i="12"/>
  <c r="V2302" i="12"/>
  <c r="V2301" i="12"/>
  <c r="V2300" i="12"/>
  <c r="V2299" i="12"/>
  <c r="V2298" i="12"/>
  <c r="V2297" i="12"/>
  <c r="V2296" i="12"/>
  <c r="V2295" i="12"/>
  <c r="V2294" i="12"/>
  <c r="V2293" i="12"/>
  <c r="V2292" i="12"/>
  <c r="V2291" i="12"/>
  <c r="V2290" i="12"/>
  <c r="V2289" i="12"/>
  <c r="V2288" i="12"/>
  <c r="V2287" i="12"/>
  <c r="V2286" i="12"/>
  <c r="V2285" i="12"/>
  <c r="V2284" i="12"/>
  <c r="V2283" i="12"/>
  <c r="V2282" i="12"/>
  <c r="V2281" i="12"/>
  <c r="V2280" i="12"/>
  <c r="V2279" i="12"/>
  <c r="V2278" i="12"/>
  <c r="V2277" i="12"/>
  <c r="V2276" i="12"/>
  <c r="V2275" i="12"/>
  <c r="V2274" i="12"/>
  <c r="V2273" i="12"/>
  <c r="V2272" i="12"/>
  <c r="V2271" i="12"/>
  <c r="V2270" i="12"/>
  <c r="V2269" i="12"/>
  <c r="V2268" i="12"/>
  <c r="V2267" i="12"/>
  <c r="V2266" i="12"/>
  <c r="V2265" i="12"/>
  <c r="V2264" i="12"/>
  <c r="V2263" i="12"/>
  <c r="V2262" i="12"/>
  <c r="V2261" i="12"/>
  <c r="V2260" i="12"/>
  <c r="V2259" i="12"/>
  <c r="V2258" i="12"/>
  <c r="V2257" i="12"/>
  <c r="V2256" i="12"/>
  <c r="V2255" i="12"/>
  <c r="V2254" i="12"/>
  <c r="V2253" i="12"/>
  <c r="V2252" i="12"/>
  <c r="V2251" i="12"/>
  <c r="V2250" i="12"/>
  <c r="V2249" i="12"/>
  <c r="V2248" i="12"/>
  <c r="V2247" i="12"/>
  <c r="V2246" i="12"/>
  <c r="V2245" i="12"/>
  <c r="V2244" i="12"/>
  <c r="V2243" i="12"/>
  <c r="V2242" i="12"/>
  <c r="V2241" i="12"/>
  <c r="V2240" i="12"/>
  <c r="V2239" i="12"/>
  <c r="V2238" i="12"/>
  <c r="V2237" i="12"/>
  <c r="V2236" i="12"/>
  <c r="V2235" i="12"/>
  <c r="V2234" i="12"/>
  <c r="V2233" i="12"/>
  <c r="V2232" i="12"/>
  <c r="V2231" i="12"/>
  <c r="V2230" i="12"/>
  <c r="V2229" i="12"/>
  <c r="V2228" i="12"/>
  <c r="V2227" i="12"/>
  <c r="V2226" i="12"/>
  <c r="V2225" i="12"/>
  <c r="V2224" i="12"/>
  <c r="V2223" i="12"/>
  <c r="V2222" i="12"/>
  <c r="V2221" i="12"/>
  <c r="V2220" i="12"/>
  <c r="V2219" i="12"/>
  <c r="V2218" i="12"/>
  <c r="V2217" i="12"/>
  <c r="V2216" i="12"/>
  <c r="V2215" i="12"/>
  <c r="V2214" i="12"/>
  <c r="V2213" i="12"/>
  <c r="V2212" i="12"/>
  <c r="V2211" i="12"/>
  <c r="V2210" i="12"/>
  <c r="V2209" i="12"/>
  <c r="V2208" i="12"/>
  <c r="V2207" i="12"/>
  <c r="V2206" i="12"/>
  <c r="V2205" i="12"/>
  <c r="V2204" i="12"/>
  <c r="V2203" i="12"/>
  <c r="V2202" i="12"/>
  <c r="V2201" i="12"/>
  <c r="V2200" i="12"/>
  <c r="V2199" i="12"/>
  <c r="V2198" i="12"/>
  <c r="V2197" i="12"/>
  <c r="V2196" i="12"/>
  <c r="V2195" i="12"/>
  <c r="V2194" i="12"/>
  <c r="V2193" i="12"/>
  <c r="V2192" i="12"/>
  <c r="V2191" i="12"/>
  <c r="V2190" i="12"/>
  <c r="V2189" i="12"/>
  <c r="V2188" i="12"/>
  <c r="V2187" i="12"/>
  <c r="V2186" i="12"/>
  <c r="V2185" i="12"/>
  <c r="V2184" i="12"/>
  <c r="V2183" i="12"/>
  <c r="V2182" i="12"/>
  <c r="V2181" i="12"/>
  <c r="V2180" i="12"/>
  <c r="V2179" i="12"/>
  <c r="V2178" i="12"/>
  <c r="V2177" i="12"/>
  <c r="V2176" i="12"/>
  <c r="V2175" i="12"/>
  <c r="V2174" i="12"/>
  <c r="V2173" i="12"/>
  <c r="V2172" i="12"/>
  <c r="V2171" i="12"/>
  <c r="V2170" i="12"/>
  <c r="V2169" i="12"/>
  <c r="V2168" i="12"/>
  <c r="V2167" i="12"/>
  <c r="V2166" i="12"/>
  <c r="V2165" i="12"/>
  <c r="V2164" i="12"/>
  <c r="V2163" i="12"/>
  <c r="V2162" i="12"/>
  <c r="V2161" i="12"/>
  <c r="V2160" i="12"/>
  <c r="V2159" i="12"/>
  <c r="V2158" i="12"/>
  <c r="V2157" i="12"/>
  <c r="V2156" i="12"/>
  <c r="V2155" i="12"/>
  <c r="V2154" i="12"/>
  <c r="V2153" i="12"/>
  <c r="V2152" i="12"/>
  <c r="V2151" i="12"/>
  <c r="V2150" i="12"/>
  <c r="V2149" i="12"/>
  <c r="V2148" i="12"/>
  <c r="V2147" i="12"/>
  <c r="V2146" i="12"/>
  <c r="V2145" i="12"/>
  <c r="V2144" i="12"/>
  <c r="V2143" i="12"/>
  <c r="V2142" i="12"/>
  <c r="V2141" i="12"/>
  <c r="V2140" i="12"/>
  <c r="V2139" i="12"/>
  <c r="V2138" i="12"/>
  <c r="V2137" i="12"/>
  <c r="V2136" i="12"/>
  <c r="V2135" i="12"/>
  <c r="V2134" i="12"/>
  <c r="V2133" i="12"/>
  <c r="V2132" i="12"/>
  <c r="V2131" i="12"/>
  <c r="V2130" i="12"/>
  <c r="V2129" i="12"/>
  <c r="V2128" i="12"/>
  <c r="V2127" i="12"/>
  <c r="V2126" i="12"/>
  <c r="V2125" i="12"/>
  <c r="V2124" i="12"/>
  <c r="V2123" i="12"/>
  <c r="V2122" i="12"/>
  <c r="V2121" i="12"/>
  <c r="V2120" i="12"/>
  <c r="V2119" i="12"/>
  <c r="V2118" i="12"/>
  <c r="V2117" i="12"/>
  <c r="V2116" i="12"/>
  <c r="V2115" i="12"/>
  <c r="V2114" i="12"/>
  <c r="V2113" i="12"/>
  <c r="V2112" i="12"/>
  <c r="V2111" i="12"/>
  <c r="V2110" i="12"/>
  <c r="V2109" i="12"/>
  <c r="V2108" i="12"/>
  <c r="V2107" i="12"/>
  <c r="V2106" i="12"/>
  <c r="V2105" i="12"/>
  <c r="V2104" i="12"/>
  <c r="V2103" i="12"/>
  <c r="V2102" i="12"/>
  <c r="V2101" i="12"/>
  <c r="V2100" i="12"/>
  <c r="V2099" i="12"/>
  <c r="V2098" i="12"/>
  <c r="V2097" i="12"/>
  <c r="V2096" i="12"/>
  <c r="V2095" i="12"/>
  <c r="V2094" i="12"/>
  <c r="V2093" i="12"/>
  <c r="V2092" i="12"/>
  <c r="V2091" i="12"/>
  <c r="V2090" i="12"/>
  <c r="V2089" i="12"/>
  <c r="V2088" i="12"/>
  <c r="V2087" i="12"/>
  <c r="V2086" i="12"/>
  <c r="V2085" i="12"/>
  <c r="V2084" i="12"/>
  <c r="V2083" i="12"/>
  <c r="V2082" i="12"/>
  <c r="V2081" i="12"/>
  <c r="V2080" i="12"/>
  <c r="V2079" i="12"/>
  <c r="V2078" i="12"/>
  <c r="V2077" i="12"/>
  <c r="V2076" i="12"/>
  <c r="V2075" i="12"/>
  <c r="V2074" i="12"/>
  <c r="V2073" i="12"/>
  <c r="V2072" i="12"/>
  <c r="V2071" i="12"/>
  <c r="V2070" i="12"/>
  <c r="V2069" i="12"/>
  <c r="V2068" i="12"/>
  <c r="V2067" i="12"/>
  <c r="V2066" i="12"/>
  <c r="V2065" i="12"/>
  <c r="V2064" i="12"/>
  <c r="V2063" i="12"/>
  <c r="V2062" i="12"/>
  <c r="V2061" i="12"/>
  <c r="V2060" i="12"/>
  <c r="V2059" i="12"/>
  <c r="V2058" i="12"/>
  <c r="V2057" i="12"/>
  <c r="V2056" i="12"/>
  <c r="V2055" i="12"/>
  <c r="V2054" i="12"/>
  <c r="V2053" i="12"/>
  <c r="V2052" i="12"/>
  <c r="V2051" i="12"/>
  <c r="V2050" i="12"/>
  <c r="V2049" i="12"/>
  <c r="V2048" i="12"/>
  <c r="V2047" i="12"/>
  <c r="V2046" i="12"/>
  <c r="V2045" i="12"/>
  <c r="V2044" i="12"/>
  <c r="V2043" i="12"/>
  <c r="V2042" i="12"/>
  <c r="V2041" i="12"/>
  <c r="V2040" i="12"/>
  <c r="V2039" i="12"/>
  <c r="V2038" i="12"/>
  <c r="V2037" i="12"/>
  <c r="V2036" i="12"/>
  <c r="V2035" i="12"/>
  <c r="V2034" i="12"/>
  <c r="V2033" i="12"/>
  <c r="V2032" i="12"/>
  <c r="V2031" i="12"/>
  <c r="V2030" i="12"/>
  <c r="V2029" i="12"/>
  <c r="V2028" i="12"/>
  <c r="V2027" i="12"/>
  <c r="V2026" i="12"/>
  <c r="V2025" i="12"/>
  <c r="V2024" i="12"/>
  <c r="V2023" i="12"/>
  <c r="V2022" i="12"/>
  <c r="V2021" i="12"/>
  <c r="V2020" i="12"/>
  <c r="V2019" i="12"/>
  <c r="V2018" i="12"/>
  <c r="V2017" i="12"/>
  <c r="V2016" i="12"/>
  <c r="V2015" i="12"/>
  <c r="V2014" i="12"/>
  <c r="V2013" i="12"/>
  <c r="V2012" i="12"/>
  <c r="V2011" i="12"/>
  <c r="V2010" i="12"/>
  <c r="V2009" i="12"/>
  <c r="V2008" i="12"/>
  <c r="V2007" i="12"/>
  <c r="V2006" i="12"/>
  <c r="V2005" i="12"/>
  <c r="V2004" i="12"/>
  <c r="V2003" i="12"/>
  <c r="V2002" i="12"/>
  <c r="V2001" i="12"/>
  <c r="V2000" i="12"/>
  <c r="V1999" i="12"/>
  <c r="V1998" i="12"/>
  <c r="V1997" i="12"/>
  <c r="V1996" i="12"/>
  <c r="V1995" i="12"/>
  <c r="V1994" i="12"/>
  <c r="V1993" i="12"/>
  <c r="V1992" i="12"/>
  <c r="V1991" i="12"/>
  <c r="V1990" i="12"/>
  <c r="V1989" i="12"/>
  <c r="V1988" i="12"/>
  <c r="V1987" i="12"/>
  <c r="V1986" i="12"/>
  <c r="V1985" i="12"/>
  <c r="V1984" i="12"/>
  <c r="V1983" i="12"/>
  <c r="V1982" i="12"/>
  <c r="V1981" i="12"/>
  <c r="V1980" i="12"/>
  <c r="V1979" i="12"/>
  <c r="V1978" i="12"/>
  <c r="V1977" i="12"/>
  <c r="V1976" i="12"/>
  <c r="V1975" i="12"/>
  <c r="V1974" i="12"/>
  <c r="V1973" i="12"/>
  <c r="V1972" i="12"/>
  <c r="V1971" i="12"/>
  <c r="V1970" i="12"/>
  <c r="V1969" i="12"/>
  <c r="V1968" i="12"/>
  <c r="V1967" i="12"/>
  <c r="V1966" i="12"/>
  <c r="V1965" i="12"/>
  <c r="V1964" i="12"/>
  <c r="V1963" i="12"/>
  <c r="V1962" i="12"/>
  <c r="V1961" i="12"/>
  <c r="V1960" i="12"/>
  <c r="V1959" i="12"/>
  <c r="V1958" i="12"/>
  <c r="V1957" i="12"/>
  <c r="V1956" i="12"/>
  <c r="V1955" i="12"/>
  <c r="V1954" i="12"/>
  <c r="V1953" i="12"/>
  <c r="V1952" i="12"/>
  <c r="V1951" i="12"/>
  <c r="V1950" i="12"/>
  <c r="V1949" i="12"/>
  <c r="V1948" i="12"/>
  <c r="V1947" i="12"/>
  <c r="V1946" i="12"/>
  <c r="V1945" i="12"/>
  <c r="V1944" i="12"/>
  <c r="V1943" i="12"/>
  <c r="V1942" i="12"/>
  <c r="V1941" i="12"/>
  <c r="V1940" i="12"/>
  <c r="V1939" i="12"/>
  <c r="V1938" i="12"/>
  <c r="V1937" i="12"/>
  <c r="V1936" i="12"/>
  <c r="V1935" i="12"/>
  <c r="V1934" i="12"/>
  <c r="V1933" i="12"/>
  <c r="V1932" i="12"/>
  <c r="V1931" i="12"/>
  <c r="V1930" i="12"/>
  <c r="V1929" i="12"/>
  <c r="V1928" i="12"/>
  <c r="V1927" i="12"/>
  <c r="V1926" i="12"/>
  <c r="V1925" i="12"/>
  <c r="V1924" i="12"/>
  <c r="V1923" i="12"/>
  <c r="V1922" i="12"/>
  <c r="V1921" i="12"/>
  <c r="V1920" i="12"/>
  <c r="V1919" i="12"/>
  <c r="V1918" i="12"/>
  <c r="V1917" i="12"/>
  <c r="V1916" i="12"/>
  <c r="V1915" i="12"/>
  <c r="V1914" i="12"/>
  <c r="V1913" i="12"/>
  <c r="V1912" i="12"/>
  <c r="V1911" i="12"/>
  <c r="V1910" i="12"/>
  <c r="V1909" i="12"/>
  <c r="V1908" i="12"/>
  <c r="V1907" i="12"/>
  <c r="V1906" i="12"/>
  <c r="V1905" i="12"/>
  <c r="V1904" i="12"/>
  <c r="V1903" i="12"/>
  <c r="V1902" i="12"/>
  <c r="V1901" i="12"/>
  <c r="V1900" i="12"/>
  <c r="V1899" i="12"/>
  <c r="V1898" i="12"/>
  <c r="V1897" i="12"/>
  <c r="V1896" i="12"/>
  <c r="V1895" i="12"/>
  <c r="V1894" i="12"/>
  <c r="V1893" i="12"/>
  <c r="V1892" i="12"/>
  <c r="V1891" i="12"/>
  <c r="V1890" i="12"/>
  <c r="V1889" i="12"/>
  <c r="V1888" i="12"/>
  <c r="V1887" i="12"/>
  <c r="V1886" i="12"/>
  <c r="V1885" i="12"/>
  <c r="V1884" i="12"/>
  <c r="V1883" i="12"/>
  <c r="V1882" i="12"/>
  <c r="V1881" i="12"/>
  <c r="V1880" i="12"/>
  <c r="V1879" i="12"/>
  <c r="V1878" i="12"/>
  <c r="V1877" i="12"/>
  <c r="V1876" i="12"/>
  <c r="V1875" i="12"/>
  <c r="V1874" i="12"/>
  <c r="V1873" i="12"/>
  <c r="V1872" i="12"/>
  <c r="V1871" i="12"/>
  <c r="V1870" i="12"/>
  <c r="V1869" i="12"/>
  <c r="V1868" i="12"/>
  <c r="V1867" i="12"/>
  <c r="V1866" i="12"/>
  <c r="V1865" i="12"/>
  <c r="V1864" i="12"/>
  <c r="V1863" i="12"/>
  <c r="V1862" i="12"/>
  <c r="V1861" i="12"/>
  <c r="V1860" i="12"/>
  <c r="V1859" i="12"/>
  <c r="V1858" i="12"/>
  <c r="V1857" i="12"/>
  <c r="V1856" i="12"/>
  <c r="V1855" i="12"/>
  <c r="V1854" i="12"/>
  <c r="V1853" i="12"/>
  <c r="V1852" i="12"/>
  <c r="V1851" i="12"/>
  <c r="V1850" i="12"/>
  <c r="V1849" i="12"/>
  <c r="V1848" i="12"/>
  <c r="V1847" i="12"/>
  <c r="V1846" i="12"/>
  <c r="V1845" i="12"/>
  <c r="V1844" i="12"/>
  <c r="V1843" i="12"/>
  <c r="V1842" i="12"/>
  <c r="V1841" i="12"/>
  <c r="V1840" i="12"/>
  <c r="V1839" i="12"/>
  <c r="V1838" i="12"/>
  <c r="V1837" i="12"/>
  <c r="V1836" i="12"/>
  <c r="V1835" i="12"/>
  <c r="V1834" i="12"/>
  <c r="V1833" i="12"/>
  <c r="V1832" i="12"/>
  <c r="V1831" i="12"/>
  <c r="V1830" i="12"/>
  <c r="V1829" i="12"/>
  <c r="V1828" i="12"/>
  <c r="V1827" i="12"/>
  <c r="V1826" i="12"/>
  <c r="V1825" i="12"/>
  <c r="V1824" i="12"/>
  <c r="V1823" i="12"/>
  <c r="V1822" i="12"/>
  <c r="V1821" i="12"/>
  <c r="V1820" i="12"/>
  <c r="V1819" i="12"/>
  <c r="V1818" i="12"/>
  <c r="V1817" i="12"/>
  <c r="V1816" i="12"/>
  <c r="V1815" i="12"/>
  <c r="V1814" i="12"/>
  <c r="V1813" i="12"/>
  <c r="V1812" i="12"/>
  <c r="V1811" i="12"/>
  <c r="V1810" i="12"/>
  <c r="V1809" i="12"/>
  <c r="V1808" i="12"/>
  <c r="V1807" i="12"/>
  <c r="V1806" i="12"/>
  <c r="V1805" i="12"/>
  <c r="V1804" i="12"/>
  <c r="V1803" i="12"/>
  <c r="V1802" i="12"/>
  <c r="V1801" i="12"/>
  <c r="V1800" i="12"/>
  <c r="V1799" i="12"/>
  <c r="V1798" i="12"/>
  <c r="V1797" i="12"/>
  <c r="V1796" i="12"/>
  <c r="V1795" i="12"/>
  <c r="V1794" i="12"/>
  <c r="V1793" i="12"/>
  <c r="V1792" i="12"/>
  <c r="V1791" i="12"/>
  <c r="V1790" i="12"/>
  <c r="V1789" i="12"/>
  <c r="V1788" i="12"/>
  <c r="V1787" i="12"/>
  <c r="V1786" i="12"/>
  <c r="V1785" i="12"/>
  <c r="V1784" i="12"/>
  <c r="V1783" i="12"/>
  <c r="V1782" i="12"/>
  <c r="V1781" i="12"/>
  <c r="V1780" i="12"/>
  <c r="V1779" i="12"/>
  <c r="V1778" i="12"/>
  <c r="V1777" i="12"/>
  <c r="V1776" i="12"/>
  <c r="V1775" i="12"/>
  <c r="V1774" i="12"/>
  <c r="V1773" i="12"/>
  <c r="V1772" i="12"/>
  <c r="V1771" i="12"/>
  <c r="V1770" i="12"/>
  <c r="V1769" i="12"/>
  <c r="V1768" i="12"/>
  <c r="V1767" i="12"/>
  <c r="V1766" i="12"/>
  <c r="V1765" i="12"/>
  <c r="V1764" i="12"/>
  <c r="V1763" i="12"/>
  <c r="V1762" i="12"/>
  <c r="V1761" i="12"/>
  <c r="V1760" i="12"/>
  <c r="V1759" i="12"/>
  <c r="V1758" i="12"/>
  <c r="V1757" i="12"/>
  <c r="V1756" i="12"/>
  <c r="V1755" i="12"/>
  <c r="V1754" i="12"/>
  <c r="V1753" i="12"/>
  <c r="V1752" i="12"/>
  <c r="V1751" i="12"/>
  <c r="V1750" i="12"/>
  <c r="V1749" i="12"/>
  <c r="V1748" i="12"/>
  <c r="V1747" i="12"/>
  <c r="V1746" i="12"/>
  <c r="V1745" i="12"/>
  <c r="V1744" i="12"/>
  <c r="V1743" i="12"/>
  <c r="V1742" i="12"/>
  <c r="V1741" i="12"/>
  <c r="V1740" i="12"/>
  <c r="V1739" i="12"/>
  <c r="V1738" i="12"/>
  <c r="V1737" i="12"/>
  <c r="V1736" i="12"/>
  <c r="V1735" i="12"/>
  <c r="V1734" i="12"/>
  <c r="V1733" i="12"/>
  <c r="V1732" i="12"/>
  <c r="V1731" i="12"/>
  <c r="V1730" i="12"/>
  <c r="V1729" i="12"/>
  <c r="V1728" i="12"/>
  <c r="V1727" i="12"/>
  <c r="V1726" i="12"/>
  <c r="V1725" i="12"/>
  <c r="V1724" i="12"/>
  <c r="V1723" i="12"/>
  <c r="V1722" i="12"/>
  <c r="V1721" i="12"/>
  <c r="V1720" i="12"/>
  <c r="V1719" i="12"/>
  <c r="V1718" i="12"/>
  <c r="V1717" i="12"/>
  <c r="V1716" i="12"/>
  <c r="V1715" i="12"/>
  <c r="V1714" i="12"/>
  <c r="V1713" i="12"/>
  <c r="V1712" i="12"/>
  <c r="V1711" i="12"/>
  <c r="V1710" i="12"/>
  <c r="V1709" i="12"/>
  <c r="V1708" i="12"/>
  <c r="V1707" i="12"/>
  <c r="V1706" i="12"/>
  <c r="V1705" i="12"/>
  <c r="V1704" i="12"/>
  <c r="V1703" i="12"/>
  <c r="V1702" i="12"/>
  <c r="V1701" i="12"/>
  <c r="V1700" i="12"/>
  <c r="V1699" i="12"/>
  <c r="V1698" i="12"/>
  <c r="V1697" i="12"/>
  <c r="V1696" i="12"/>
  <c r="V1695" i="12"/>
  <c r="V1694" i="12"/>
  <c r="V1693" i="12"/>
  <c r="V1692" i="12"/>
  <c r="V1691" i="12"/>
  <c r="V1690" i="12"/>
  <c r="V1689" i="12"/>
  <c r="V1688" i="12"/>
  <c r="V1687" i="12"/>
  <c r="V1686" i="12"/>
  <c r="V1685" i="12"/>
  <c r="V1684" i="12"/>
  <c r="V1683" i="12"/>
  <c r="V1682" i="12"/>
  <c r="V1681" i="12"/>
  <c r="V1680" i="12"/>
  <c r="V1679" i="12"/>
  <c r="V1678" i="12"/>
  <c r="V1677" i="12"/>
  <c r="V1676" i="12"/>
  <c r="V1675" i="12"/>
  <c r="V1674" i="12"/>
  <c r="V1673" i="12"/>
  <c r="V1672" i="12"/>
  <c r="V1671" i="12"/>
  <c r="V1670" i="12"/>
  <c r="V1669" i="12"/>
  <c r="V1668" i="12"/>
  <c r="V1667" i="12"/>
  <c r="V1666" i="12"/>
  <c r="V1665" i="12"/>
  <c r="V1664" i="12"/>
  <c r="V1663" i="12"/>
  <c r="V1662" i="12"/>
  <c r="V1661" i="12"/>
  <c r="V1660" i="12"/>
  <c r="V1659" i="12"/>
  <c r="V1658" i="12"/>
  <c r="V1657" i="12"/>
  <c r="V1656" i="12"/>
  <c r="V1655" i="12"/>
  <c r="V1654" i="12"/>
  <c r="V1653" i="12"/>
  <c r="V1652" i="12"/>
  <c r="V1651" i="12"/>
  <c r="V1650" i="12"/>
  <c r="V1649" i="12"/>
  <c r="V1648" i="12"/>
  <c r="V1647" i="12"/>
  <c r="V1646" i="12"/>
  <c r="V1645" i="12"/>
  <c r="V1644" i="12"/>
  <c r="V1643" i="12"/>
  <c r="V1642" i="12"/>
  <c r="V1641" i="12"/>
  <c r="V1640" i="12"/>
  <c r="V1639" i="12"/>
  <c r="V1638" i="12"/>
  <c r="V1637" i="12"/>
  <c r="V1636" i="12"/>
  <c r="V1635" i="12"/>
  <c r="V1634" i="12"/>
  <c r="V1633" i="12"/>
  <c r="V1632" i="12"/>
  <c r="V1631" i="12"/>
  <c r="V1630" i="12"/>
  <c r="V1629" i="12"/>
  <c r="V1628" i="12"/>
  <c r="V1627" i="12"/>
  <c r="V1626" i="12"/>
  <c r="V1625" i="12"/>
  <c r="V1624" i="12"/>
  <c r="V1623" i="12"/>
  <c r="V1622" i="12"/>
  <c r="V1621" i="12"/>
  <c r="V1620" i="12"/>
  <c r="V1619" i="12"/>
  <c r="V1618" i="12"/>
  <c r="V1617" i="12"/>
  <c r="V1616" i="12"/>
  <c r="V1615" i="12"/>
  <c r="V1614" i="12"/>
  <c r="V1613" i="12"/>
  <c r="V1612" i="12"/>
  <c r="V1611" i="12"/>
  <c r="V1610" i="12"/>
  <c r="V1609" i="12"/>
  <c r="V1608" i="12"/>
  <c r="V1607" i="12"/>
  <c r="V1606" i="12"/>
  <c r="V1605" i="12"/>
  <c r="V1604" i="12"/>
  <c r="V1603" i="12"/>
  <c r="V1602" i="12"/>
  <c r="V1601" i="12"/>
  <c r="V1600" i="12"/>
  <c r="V1599" i="12"/>
  <c r="V1598" i="12"/>
  <c r="V1597" i="12"/>
  <c r="V1596" i="12"/>
  <c r="V1595" i="12"/>
  <c r="V1594" i="12"/>
  <c r="V1593" i="12"/>
  <c r="V1592" i="12"/>
  <c r="V1591" i="12"/>
  <c r="V1590" i="12"/>
  <c r="V1589" i="12"/>
  <c r="V1588" i="12"/>
  <c r="V1587" i="12"/>
  <c r="V1586" i="12"/>
  <c r="V1585" i="12"/>
  <c r="V1584" i="12"/>
  <c r="V1583" i="12"/>
  <c r="V1582" i="12"/>
  <c r="V1581" i="12"/>
  <c r="V1580" i="12"/>
  <c r="V1579" i="12"/>
  <c r="V1578" i="12"/>
  <c r="V1577" i="12"/>
  <c r="V1576" i="12"/>
  <c r="V1575" i="12"/>
  <c r="V1574" i="12"/>
  <c r="V1573" i="12"/>
  <c r="V1572" i="12"/>
  <c r="V1571" i="12"/>
  <c r="V1570" i="12"/>
  <c r="V1569" i="12"/>
  <c r="V1568" i="12"/>
  <c r="V1567" i="12"/>
  <c r="V1566" i="12"/>
  <c r="V1565" i="12"/>
  <c r="V1564" i="12"/>
  <c r="V1563" i="12"/>
  <c r="V1562" i="12"/>
  <c r="V1561" i="12"/>
  <c r="V1560" i="12"/>
  <c r="V1559" i="12"/>
  <c r="V1558" i="12"/>
  <c r="V1557" i="12"/>
  <c r="V1556" i="12"/>
  <c r="V1555" i="12"/>
  <c r="V1554" i="12"/>
  <c r="V1553" i="12"/>
  <c r="V1552" i="12"/>
  <c r="V1551" i="12"/>
  <c r="V1550" i="12"/>
  <c r="V1549" i="12"/>
  <c r="V1548" i="12"/>
  <c r="V1547" i="12"/>
  <c r="V1546" i="12"/>
  <c r="V1545" i="12"/>
  <c r="V1544" i="12"/>
  <c r="V1543" i="12"/>
  <c r="V1542" i="12"/>
  <c r="V1541" i="12"/>
  <c r="V1540" i="12"/>
  <c r="V1539" i="12"/>
  <c r="V1538" i="12"/>
  <c r="V1537" i="12"/>
  <c r="V1536" i="12"/>
  <c r="V1535" i="12"/>
  <c r="V1534" i="12"/>
  <c r="V1533" i="12"/>
  <c r="V1532" i="12"/>
  <c r="V1531" i="12"/>
  <c r="V1530" i="12"/>
  <c r="V1529" i="12"/>
  <c r="V1528" i="12"/>
  <c r="V1527" i="12"/>
  <c r="V1526" i="12"/>
  <c r="V1525" i="12"/>
  <c r="V1524" i="12"/>
  <c r="V1523" i="12"/>
  <c r="V1522" i="12"/>
  <c r="V1521" i="12"/>
  <c r="V1520" i="12"/>
  <c r="V1519" i="12"/>
  <c r="V1518" i="12"/>
  <c r="V1517" i="12"/>
  <c r="V1516" i="12"/>
  <c r="V1515" i="12"/>
  <c r="V1514" i="12"/>
  <c r="V1513" i="12"/>
  <c r="V1512" i="12"/>
  <c r="V1511" i="12"/>
  <c r="V1510" i="12"/>
  <c r="V1509" i="12"/>
  <c r="V1508" i="12"/>
  <c r="V1507" i="12"/>
  <c r="V1506" i="12"/>
  <c r="V1505" i="12"/>
  <c r="V1504" i="12"/>
  <c r="V1503" i="12"/>
  <c r="V1502" i="12"/>
  <c r="V1501" i="12"/>
  <c r="V1500" i="12"/>
  <c r="V1499" i="12"/>
  <c r="V1498" i="12"/>
  <c r="V1497" i="12"/>
  <c r="V1496" i="12"/>
  <c r="V1495" i="12"/>
  <c r="V1494" i="12"/>
  <c r="V1493" i="12"/>
  <c r="V1492" i="12"/>
  <c r="V1491" i="12"/>
  <c r="V1490" i="12"/>
  <c r="V1489" i="12"/>
  <c r="V1488" i="12"/>
  <c r="V1487" i="12"/>
  <c r="V1486" i="12"/>
  <c r="V1485" i="12"/>
  <c r="V1484" i="12"/>
  <c r="V1483" i="12"/>
  <c r="V1482" i="12"/>
  <c r="V1481" i="12"/>
  <c r="V1480" i="12"/>
  <c r="V1479" i="12"/>
  <c r="V1478" i="12"/>
  <c r="V1477" i="12"/>
  <c r="V1476" i="12"/>
  <c r="V1475" i="12"/>
  <c r="V1474" i="12"/>
  <c r="V1473" i="12"/>
  <c r="V1472" i="12"/>
  <c r="V1471" i="12"/>
  <c r="V1470" i="12"/>
  <c r="V1469" i="12"/>
  <c r="V1468" i="12"/>
  <c r="V1467" i="12"/>
  <c r="V1466" i="12"/>
  <c r="V1465" i="12"/>
  <c r="V1464" i="12"/>
  <c r="V1463" i="12"/>
  <c r="V1462" i="12"/>
  <c r="V1461" i="12"/>
  <c r="V1460" i="12"/>
  <c r="V1459" i="12"/>
  <c r="V1458" i="12"/>
  <c r="V1457" i="12"/>
  <c r="V1456" i="12"/>
  <c r="V1455" i="12"/>
  <c r="V1454" i="12"/>
  <c r="V1453" i="12"/>
  <c r="V1452" i="12"/>
  <c r="V1451" i="12"/>
  <c r="V1450" i="12"/>
  <c r="V1449" i="12"/>
  <c r="V1448" i="12"/>
  <c r="V1447" i="12"/>
  <c r="V1446" i="12"/>
  <c r="V1445" i="12"/>
  <c r="V1444" i="12"/>
  <c r="V1443" i="12"/>
  <c r="V1442" i="12"/>
  <c r="V1441" i="12"/>
  <c r="V1440" i="12"/>
  <c r="V1439" i="12"/>
  <c r="V1438" i="12"/>
  <c r="V1437" i="12"/>
  <c r="V1436" i="12"/>
  <c r="V1435" i="12"/>
  <c r="V1434" i="12"/>
  <c r="V1433" i="12"/>
  <c r="V1432" i="12"/>
  <c r="V1431" i="12"/>
  <c r="V1430" i="12"/>
  <c r="V1429" i="12"/>
  <c r="V1428" i="12"/>
  <c r="V1427" i="12"/>
  <c r="V1426" i="12"/>
  <c r="V1425" i="12"/>
  <c r="V1424" i="12"/>
  <c r="V1423" i="12"/>
  <c r="V1422" i="12"/>
  <c r="V1421" i="12"/>
  <c r="V1420" i="12"/>
  <c r="V1419" i="12"/>
  <c r="V1418" i="12"/>
  <c r="V1417" i="12"/>
  <c r="V1416" i="12"/>
  <c r="V1415" i="12"/>
  <c r="V1414" i="12"/>
  <c r="V1413" i="12"/>
  <c r="V1412" i="12"/>
  <c r="V1411" i="12"/>
  <c r="V1410" i="12"/>
  <c r="V1409" i="12"/>
  <c r="V1408" i="12"/>
  <c r="V1407" i="12"/>
  <c r="V1406" i="12"/>
  <c r="V1405" i="12"/>
  <c r="V1404" i="12"/>
  <c r="V1403" i="12"/>
  <c r="V1402" i="12"/>
  <c r="V1401" i="12"/>
  <c r="V1400" i="12"/>
  <c r="V1399" i="12"/>
  <c r="V1398" i="12"/>
  <c r="V1397" i="12"/>
  <c r="V1396" i="12"/>
  <c r="V1395" i="12"/>
  <c r="V1394" i="12"/>
  <c r="V1393" i="12"/>
  <c r="V1392" i="12"/>
  <c r="V1391" i="12"/>
  <c r="V1390" i="12"/>
  <c r="V1389" i="12"/>
  <c r="V1388" i="12"/>
  <c r="V1387" i="12"/>
  <c r="V1386" i="12"/>
  <c r="V1385" i="12"/>
  <c r="V1384" i="12"/>
  <c r="V1383" i="12"/>
  <c r="V1382" i="12"/>
  <c r="V1381" i="12"/>
  <c r="V1380" i="12"/>
  <c r="V1379" i="12"/>
  <c r="V1378" i="12"/>
  <c r="V1377" i="12"/>
  <c r="V1376" i="12"/>
  <c r="V1375" i="12"/>
  <c r="V1374" i="12"/>
  <c r="V1373" i="12"/>
  <c r="V1372" i="12"/>
  <c r="V1371" i="12"/>
  <c r="V1370" i="12"/>
  <c r="V1369" i="12"/>
  <c r="V1368" i="12"/>
  <c r="V1367" i="12"/>
  <c r="V1366" i="12"/>
  <c r="V1365" i="12"/>
  <c r="V1364" i="12"/>
  <c r="V1363" i="12"/>
  <c r="V1362" i="12"/>
  <c r="V1361" i="12"/>
  <c r="V1360" i="12"/>
  <c r="V1359" i="12"/>
  <c r="V1358" i="12"/>
  <c r="V1357" i="12"/>
  <c r="V1356" i="12"/>
  <c r="V1355" i="12"/>
  <c r="V1354" i="12"/>
  <c r="V1353" i="12"/>
  <c r="V1352" i="12"/>
  <c r="V1351" i="12"/>
  <c r="V1350" i="12"/>
  <c r="V1349" i="12"/>
  <c r="V1348" i="12"/>
  <c r="V1347" i="12"/>
  <c r="V1346" i="12"/>
  <c r="V1345" i="12"/>
  <c r="V1344" i="12"/>
  <c r="V1343" i="12"/>
  <c r="V1342" i="12"/>
  <c r="V1341" i="12"/>
  <c r="V1340" i="12"/>
  <c r="V1339" i="12"/>
  <c r="V1338" i="12"/>
  <c r="V1337" i="12"/>
  <c r="V1336" i="12"/>
  <c r="V1335" i="12"/>
  <c r="V1334" i="12"/>
  <c r="V1333" i="12"/>
  <c r="V1332" i="12"/>
  <c r="V1331" i="12"/>
  <c r="V1330" i="12"/>
  <c r="V1329" i="12"/>
  <c r="V1328" i="12"/>
  <c r="V1327" i="12"/>
  <c r="V1326" i="12"/>
  <c r="V1325" i="12"/>
  <c r="V1324" i="12"/>
  <c r="V1323" i="12"/>
  <c r="V1322" i="12"/>
  <c r="V1321" i="12"/>
  <c r="V1320" i="12"/>
  <c r="V1319" i="12"/>
  <c r="V1318" i="12"/>
  <c r="V1317" i="12"/>
  <c r="V1316" i="12"/>
  <c r="V1315" i="12"/>
  <c r="V1314" i="12"/>
  <c r="V1313" i="12"/>
  <c r="V1312" i="12"/>
  <c r="V1311" i="12"/>
  <c r="V1310" i="12"/>
  <c r="V1309" i="12"/>
  <c r="V1308" i="12"/>
  <c r="V1307" i="12"/>
  <c r="V1306" i="12"/>
  <c r="V1305" i="12"/>
  <c r="V1304" i="12"/>
  <c r="V1303" i="12"/>
  <c r="V1302" i="12"/>
  <c r="V1301" i="12"/>
  <c r="V1300" i="12"/>
  <c r="V1299" i="12"/>
  <c r="V1298" i="12"/>
  <c r="V1297" i="12"/>
  <c r="V1296" i="12"/>
  <c r="V1295" i="12"/>
  <c r="V1294" i="12"/>
  <c r="V1293" i="12"/>
  <c r="V1292" i="12"/>
  <c r="V1291" i="12"/>
  <c r="V1290" i="12"/>
  <c r="V1289" i="12"/>
  <c r="V1288" i="12"/>
  <c r="V1287" i="12"/>
  <c r="V1286" i="12"/>
  <c r="V1285" i="12"/>
  <c r="V1284" i="12"/>
  <c r="V1283" i="12"/>
  <c r="V1282" i="12"/>
  <c r="V1281" i="12"/>
  <c r="V1280" i="12"/>
  <c r="V1279" i="12"/>
  <c r="V1278" i="12"/>
  <c r="V1277" i="12"/>
  <c r="V1276" i="12"/>
  <c r="V1275" i="12"/>
  <c r="V1274" i="12"/>
  <c r="V1273" i="12"/>
  <c r="V1272" i="12"/>
  <c r="V1271" i="12"/>
  <c r="V1270" i="12"/>
  <c r="V1269" i="12"/>
  <c r="V1268" i="12"/>
  <c r="V1267" i="12"/>
  <c r="V1266" i="12"/>
  <c r="V1265" i="12"/>
  <c r="V1264" i="12"/>
  <c r="V1263" i="12"/>
  <c r="V1262" i="12"/>
  <c r="V1261" i="12"/>
  <c r="V1260" i="12"/>
  <c r="V1259" i="12"/>
  <c r="V1258" i="12"/>
  <c r="V1257" i="12"/>
  <c r="V1256" i="12"/>
  <c r="V1255" i="12"/>
  <c r="V1254" i="12"/>
  <c r="V1253" i="12"/>
  <c r="V1252" i="12"/>
  <c r="V1251" i="12"/>
  <c r="V1250" i="12"/>
  <c r="V1249" i="12"/>
  <c r="V1248" i="12"/>
  <c r="V1247" i="12"/>
  <c r="V1246" i="12"/>
  <c r="V1245" i="12"/>
  <c r="V1244" i="12"/>
  <c r="V1243" i="12"/>
  <c r="V1242" i="12"/>
  <c r="V1241" i="12"/>
  <c r="V1240" i="12"/>
  <c r="V1239" i="12"/>
  <c r="V1238" i="12"/>
  <c r="V1237" i="12"/>
  <c r="V1236" i="12"/>
  <c r="V1235" i="12"/>
  <c r="V1234" i="12"/>
  <c r="V1233" i="12"/>
  <c r="V1232" i="12"/>
  <c r="V1231" i="12"/>
  <c r="V1230" i="12"/>
  <c r="V1229" i="12"/>
  <c r="V1228" i="12"/>
  <c r="V1227" i="12"/>
  <c r="V1226" i="12"/>
  <c r="V1225" i="12"/>
  <c r="V1224" i="12"/>
  <c r="V1223" i="12"/>
  <c r="V1222" i="12"/>
  <c r="V1221" i="12"/>
  <c r="V1220" i="12"/>
  <c r="V1219" i="12"/>
  <c r="V1218" i="12"/>
  <c r="V1217" i="12"/>
  <c r="V1216" i="12"/>
  <c r="V1215" i="12"/>
  <c r="V1214" i="12"/>
  <c r="V1213" i="12"/>
  <c r="V1212" i="12"/>
  <c r="V1211" i="12"/>
  <c r="V1210" i="12"/>
  <c r="V1209" i="12"/>
  <c r="V1208" i="12"/>
  <c r="V1207" i="12"/>
  <c r="V1206" i="12"/>
  <c r="V1205" i="12"/>
  <c r="V1204" i="12"/>
  <c r="V1203" i="12"/>
  <c r="V1202" i="12"/>
  <c r="V1201" i="12"/>
  <c r="V1200" i="12"/>
  <c r="V1199" i="12"/>
  <c r="V1198" i="12"/>
  <c r="V1197" i="12"/>
  <c r="V1196" i="12"/>
  <c r="V1195" i="12"/>
  <c r="V1194" i="12"/>
  <c r="V1193" i="12"/>
  <c r="V1192" i="12"/>
  <c r="V1191" i="12"/>
  <c r="V1190" i="12"/>
  <c r="V1189" i="12"/>
  <c r="V1188" i="12"/>
  <c r="V1187" i="12"/>
  <c r="V1186" i="12"/>
  <c r="V1185" i="12"/>
  <c r="V1184" i="12"/>
  <c r="V1183" i="12"/>
  <c r="V1182" i="12"/>
  <c r="V1181" i="12"/>
  <c r="V1180" i="12"/>
  <c r="V1179" i="12"/>
  <c r="V1178" i="12"/>
  <c r="V1177" i="12"/>
  <c r="V1176" i="12"/>
  <c r="V1175" i="12"/>
  <c r="V1174" i="12"/>
  <c r="V1173" i="12"/>
  <c r="V1172" i="12"/>
  <c r="V1171" i="12"/>
  <c r="V1170" i="12"/>
  <c r="V1169" i="12"/>
  <c r="V1168" i="12"/>
  <c r="V1167" i="12"/>
  <c r="V1166" i="12"/>
  <c r="V1165" i="12"/>
  <c r="V1164" i="12"/>
  <c r="V1163" i="12"/>
  <c r="V1162" i="12"/>
  <c r="V1161" i="12"/>
  <c r="V1160" i="12"/>
  <c r="V1159" i="12"/>
  <c r="V1158" i="12"/>
  <c r="V1157" i="12"/>
  <c r="V1156" i="12"/>
  <c r="V1155" i="12"/>
  <c r="V1154" i="12"/>
  <c r="V1153" i="12"/>
  <c r="V1152" i="12"/>
  <c r="V1151" i="12"/>
  <c r="V1150" i="12"/>
  <c r="V1149" i="12"/>
  <c r="V1148" i="12"/>
  <c r="V1147" i="12"/>
  <c r="V1146" i="12"/>
  <c r="V1145" i="12"/>
  <c r="V1144" i="12"/>
  <c r="V1143" i="12"/>
  <c r="V1142" i="12"/>
  <c r="V1141" i="12"/>
  <c r="V1140" i="12"/>
  <c r="V1139" i="12"/>
  <c r="V1138" i="12"/>
  <c r="V1137" i="12"/>
  <c r="V1136" i="12"/>
  <c r="V1135" i="12"/>
  <c r="V1134" i="12"/>
  <c r="V1133" i="12"/>
  <c r="V1132" i="12"/>
  <c r="V1131" i="12"/>
  <c r="V1130" i="12"/>
  <c r="V1129" i="12"/>
  <c r="V1128" i="12"/>
  <c r="V1127" i="12"/>
  <c r="V1126" i="12"/>
  <c r="V1125" i="12"/>
  <c r="V1124" i="12"/>
  <c r="V1123" i="12"/>
  <c r="V1122" i="12"/>
  <c r="V1121" i="12"/>
  <c r="V1120" i="12"/>
  <c r="V1119" i="12"/>
  <c r="V1118" i="12"/>
  <c r="V1117" i="12"/>
  <c r="V1116" i="12"/>
  <c r="V1115" i="12"/>
  <c r="V1114" i="12"/>
  <c r="V1113" i="12"/>
  <c r="V1112" i="12"/>
  <c r="V1111" i="12"/>
  <c r="V1110" i="12"/>
  <c r="V1109" i="12"/>
  <c r="V1108" i="12"/>
  <c r="V1107" i="12"/>
  <c r="V1106" i="12"/>
  <c r="V1105" i="12"/>
  <c r="V1104" i="12"/>
  <c r="V1103" i="12"/>
  <c r="V1102" i="12"/>
  <c r="V1101" i="12"/>
  <c r="V1100" i="12"/>
  <c r="V1099" i="12"/>
  <c r="V1098" i="12"/>
  <c r="V1097" i="12"/>
  <c r="V1096" i="12"/>
  <c r="V1095" i="12"/>
  <c r="V1094" i="12"/>
  <c r="V1093" i="12"/>
  <c r="V1092" i="12"/>
  <c r="V1091" i="12"/>
  <c r="V1090" i="12"/>
  <c r="V1089" i="12"/>
  <c r="V1088" i="12"/>
  <c r="V1087" i="12"/>
  <c r="V1086" i="12"/>
  <c r="V1085" i="12"/>
  <c r="V1084" i="12"/>
  <c r="V1083" i="12"/>
  <c r="V1082" i="12"/>
  <c r="V1081" i="12"/>
  <c r="V1080" i="12"/>
  <c r="V1079" i="12"/>
  <c r="V1078" i="12"/>
  <c r="V1077" i="12"/>
  <c r="V1076" i="12"/>
  <c r="V1075" i="12"/>
  <c r="V1074" i="12"/>
  <c r="V1073" i="12"/>
  <c r="V1072" i="12"/>
  <c r="V1071" i="12"/>
  <c r="V1070" i="12"/>
  <c r="V1069" i="12"/>
  <c r="V1068" i="12"/>
  <c r="V1067" i="12"/>
  <c r="V1066" i="12"/>
  <c r="V1065" i="12"/>
  <c r="V1064" i="12"/>
  <c r="V1063" i="12"/>
  <c r="V1062" i="12"/>
  <c r="V1061" i="12"/>
  <c r="V1060" i="12"/>
  <c r="V1059" i="12"/>
  <c r="V1058" i="12"/>
  <c r="V1057" i="12"/>
  <c r="V1056" i="12"/>
  <c r="V1055" i="12"/>
  <c r="V1054" i="12"/>
  <c r="V1053" i="12"/>
  <c r="V1052" i="12"/>
  <c r="V1051" i="12"/>
  <c r="V1050" i="12"/>
  <c r="V1049" i="12"/>
  <c r="V1048" i="12"/>
  <c r="V1047" i="12"/>
  <c r="V1046" i="12"/>
  <c r="V1045" i="12"/>
  <c r="V1044" i="12"/>
  <c r="V1043" i="12"/>
  <c r="V1042" i="12"/>
  <c r="V1041" i="12"/>
  <c r="V1040" i="12"/>
  <c r="V1039" i="12"/>
  <c r="V1038" i="12"/>
  <c r="V1037" i="12"/>
  <c r="V1036" i="12"/>
  <c r="V1035" i="12"/>
  <c r="V1034" i="12"/>
  <c r="V1033" i="12"/>
  <c r="V1032" i="12"/>
  <c r="V1031" i="12"/>
  <c r="V1030" i="12"/>
  <c r="V1029" i="12"/>
  <c r="V1028" i="12"/>
  <c r="V1027" i="12"/>
  <c r="V1026" i="12"/>
  <c r="V1025" i="12"/>
  <c r="V1024" i="12"/>
  <c r="V1023" i="12"/>
  <c r="V1022" i="12"/>
  <c r="V1021" i="12"/>
  <c r="V1020" i="12"/>
  <c r="V1019" i="12"/>
  <c r="V1018" i="12"/>
  <c r="V1017" i="12"/>
  <c r="V1016" i="12"/>
  <c r="V1015" i="12"/>
  <c r="V1014" i="12"/>
  <c r="V1013" i="12"/>
  <c r="V1012" i="12"/>
  <c r="V1011" i="12"/>
  <c r="V1010" i="12"/>
  <c r="V1009" i="12"/>
  <c r="V1008" i="12"/>
  <c r="V1007" i="12"/>
  <c r="V1006" i="12"/>
  <c r="V1005" i="12"/>
  <c r="V1004" i="12"/>
  <c r="V1003" i="12"/>
  <c r="V1002" i="12"/>
  <c r="V1001" i="12"/>
  <c r="V1000" i="12"/>
  <c r="V999" i="12"/>
  <c r="V998" i="12"/>
  <c r="V997" i="12"/>
  <c r="V996" i="12"/>
  <c r="V995" i="12"/>
  <c r="V994" i="12"/>
  <c r="V993" i="12"/>
  <c r="V992" i="12"/>
  <c r="V991" i="12"/>
  <c r="V990" i="12"/>
  <c r="V989" i="12"/>
  <c r="V988" i="12"/>
  <c r="V987" i="12"/>
  <c r="V986" i="12"/>
  <c r="V985" i="12"/>
  <c r="V984" i="12"/>
  <c r="V983" i="12"/>
  <c r="V982" i="12"/>
  <c r="V981" i="12"/>
  <c r="V980" i="12"/>
  <c r="V979" i="12"/>
  <c r="V978" i="12"/>
  <c r="V977" i="12"/>
  <c r="V976" i="12"/>
  <c r="V975" i="12"/>
  <c r="V974" i="12"/>
  <c r="V973" i="12"/>
  <c r="V972" i="12"/>
  <c r="V971" i="12"/>
  <c r="V970" i="12"/>
  <c r="V969" i="12"/>
  <c r="V968" i="12"/>
  <c r="V967" i="12"/>
  <c r="V966" i="12"/>
  <c r="V965" i="12"/>
  <c r="V964" i="12"/>
  <c r="V963" i="12"/>
  <c r="V962" i="12"/>
  <c r="V961" i="12"/>
  <c r="V960" i="12"/>
  <c r="V959" i="12"/>
  <c r="V958" i="12"/>
  <c r="V957" i="12"/>
  <c r="V956" i="12"/>
  <c r="V955" i="12"/>
  <c r="V954" i="12"/>
  <c r="V953" i="12"/>
  <c r="V952" i="12"/>
  <c r="V951" i="12"/>
  <c r="V950" i="12"/>
  <c r="V949" i="12"/>
  <c r="V948" i="12"/>
  <c r="V947" i="12"/>
  <c r="V946" i="12"/>
  <c r="V945" i="12"/>
  <c r="V944" i="12"/>
  <c r="V943" i="12"/>
  <c r="V942" i="12"/>
  <c r="V941" i="12"/>
  <c r="V940" i="12"/>
  <c r="V939" i="12"/>
  <c r="V938" i="12"/>
  <c r="V937" i="12"/>
  <c r="V936" i="12"/>
  <c r="V935" i="12"/>
  <c r="V934" i="12"/>
  <c r="V933" i="12"/>
  <c r="V932" i="12"/>
  <c r="V931" i="12"/>
  <c r="V930" i="12"/>
  <c r="V929" i="12"/>
  <c r="V928" i="12"/>
  <c r="V927" i="12"/>
  <c r="V926" i="12"/>
  <c r="V925" i="12"/>
  <c r="V924" i="12"/>
  <c r="V923" i="12"/>
  <c r="V922" i="12"/>
  <c r="V921" i="12"/>
  <c r="V920" i="12"/>
  <c r="V919" i="12"/>
  <c r="V918" i="12"/>
  <c r="V917" i="12"/>
  <c r="V916" i="12"/>
  <c r="V915" i="12"/>
  <c r="V914" i="12"/>
  <c r="V913" i="12"/>
  <c r="V912" i="12"/>
  <c r="V911" i="12"/>
  <c r="V910" i="12"/>
  <c r="V909" i="12"/>
  <c r="V908" i="12"/>
  <c r="V907" i="12"/>
  <c r="V906" i="12"/>
  <c r="V905" i="12"/>
  <c r="V904" i="12"/>
  <c r="V903" i="12"/>
  <c r="V902" i="12"/>
  <c r="V901" i="12"/>
  <c r="V900" i="12"/>
  <c r="V899" i="12"/>
  <c r="V898" i="12"/>
  <c r="V897" i="12"/>
  <c r="V896" i="12"/>
  <c r="V895" i="12"/>
  <c r="V894" i="12"/>
  <c r="V893" i="12"/>
  <c r="V892" i="12"/>
  <c r="V891" i="12"/>
  <c r="V890" i="12"/>
  <c r="V889" i="12"/>
  <c r="V888" i="12"/>
  <c r="V887" i="12"/>
  <c r="V886" i="12"/>
  <c r="V885" i="12"/>
  <c r="V884" i="12"/>
  <c r="V883" i="12"/>
  <c r="V882" i="12"/>
  <c r="V881" i="12"/>
  <c r="V880" i="12"/>
  <c r="V879" i="12"/>
  <c r="V878" i="12"/>
  <c r="V877" i="12"/>
  <c r="V876" i="12"/>
  <c r="V875" i="12"/>
  <c r="V874" i="12"/>
  <c r="V873" i="12"/>
  <c r="V872" i="12"/>
  <c r="V871" i="12"/>
  <c r="V870" i="12"/>
  <c r="V869" i="12"/>
  <c r="V868" i="12"/>
  <c r="V867" i="12"/>
  <c r="V866" i="12"/>
  <c r="V865" i="12"/>
  <c r="V864" i="12"/>
  <c r="V863" i="12"/>
  <c r="V862" i="12"/>
  <c r="V861" i="12"/>
  <c r="V860" i="12"/>
  <c r="V859" i="12"/>
  <c r="V858" i="12"/>
  <c r="V857" i="12"/>
  <c r="V856" i="12"/>
  <c r="V855" i="12"/>
  <c r="V854" i="12"/>
  <c r="V853" i="12"/>
  <c r="V852" i="12"/>
  <c r="V851" i="12"/>
  <c r="V850" i="12"/>
  <c r="V849" i="12"/>
  <c r="V848" i="12"/>
  <c r="V847" i="12"/>
  <c r="V846" i="12"/>
  <c r="V845" i="12"/>
  <c r="V844" i="12"/>
  <c r="V843" i="12"/>
  <c r="V842" i="12"/>
  <c r="V841" i="12"/>
  <c r="V840" i="12"/>
  <c r="V839" i="12"/>
  <c r="V838" i="12"/>
  <c r="V837" i="12"/>
  <c r="V836" i="12"/>
  <c r="V835" i="12"/>
  <c r="V834" i="12"/>
  <c r="V833" i="12"/>
  <c r="V832" i="12"/>
  <c r="V831" i="12"/>
  <c r="V830" i="12"/>
  <c r="V829" i="12"/>
  <c r="V828" i="12"/>
  <c r="V827" i="12"/>
  <c r="V826" i="12"/>
  <c r="V825" i="12"/>
  <c r="V824" i="12"/>
  <c r="V823" i="12"/>
  <c r="V822" i="12"/>
  <c r="V821" i="12"/>
  <c r="V820" i="12"/>
  <c r="V819" i="12"/>
  <c r="V818" i="12"/>
  <c r="V817" i="12"/>
  <c r="V816" i="12"/>
  <c r="V815" i="12"/>
  <c r="V814" i="12"/>
  <c r="V813" i="12"/>
  <c r="V812" i="12"/>
  <c r="V811" i="12"/>
  <c r="V810" i="12"/>
  <c r="V809" i="12"/>
  <c r="V808" i="12"/>
  <c r="V807" i="12"/>
  <c r="V806" i="12"/>
  <c r="V805" i="12"/>
  <c r="V804" i="12"/>
  <c r="V803" i="12"/>
  <c r="V802" i="12"/>
  <c r="V801" i="12"/>
  <c r="V800" i="12"/>
  <c r="V799" i="12"/>
  <c r="V798" i="12"/>
  <c r="V797" i="12"/>
  <c r="V796" i="12"/>
  <c r="V795" i="12"/>
  <c r="V794" i="12"/>
  <c r="V793" i="12"/>
  <c r="V792" i="12"/>
  <c r="V791" i="12"/>
  <c r="V790" i="12"/>
  <c r="V789" i="12"/>
  <c r="V788" i="12"/>
  <c r="V787" i="12"/>
  <c r="V786" i="12"/>
  <c r="V785" i="12"/>
  <c r="V784" i="12"/>
  <c r="V783" i="12"/>
  <c r="V782" i="12"/>
  <c r="V781" i="12"/>
  <c r="V780" i="12"/>
  <c r="V779" i="12"/>
  <c r="V778" i="12"/>
  <c r="V777" i="12"/>
  <c r="V776" i="12"/>
  <c r="V775" i="12"/>
  <c r="V774" i="12"/>
  <c r="V773" i="12"/>
  <c r="V772" i="12"/>
  <c r="V771" i="12"/>
  <c r="V770" i="12"/>
  <c r="V769" i="12"/>
  <c r="V768" i="12"/>
  <c r="V767" i="12"/>
  <c r="V766" i="12"/>
  <c r="V765" i="12"/>
  <c r="V764" i="12"/>
  <c r="V763" i="12"/>
  <c r="V762" i="12"/>
  <c r="V761" i="12"/>
  <c r="V760" i="12"/>
  <c r="V759" i="12"/>
  <c r="V758" i="12"/>
  <c r="V757" i="12"/>
  <c r="V756" i="12"/>
  <c r="V755" i="12"/>
  <c r="V754" i="12"/>
  <c r="V753" i="12"/>
  <c r="V752" i="12"/>
  <c r="V751" i="12"/>
  <c r="V750" i="12"/>
  <c r="V749" i="12"/>
  <c r="V748" i="12"/>
  <c r="V747" i="12"/>
  <c r="V746" i="12"/>
  <c r="V745" i="12"/>
  <c r="V744" i="12"/>
  <c r="V743" i="12"/>
  <c r="V742" i="12"/>
  <c r="V741" i="12"/>
  <c r="V740" i="12"/>
  <c r="V739" i="12"/>
  <c r="V738" i="12"/>
  <c r="V737" i="12"/>
  <c r="V736" i="12"/>
  <c r="V735" i="12"/>
  <c r="V734" i="12"/>
  <c r="V733" i="12"/>
  <c r="V732" i="12"/>
  <c r="V731" i="12"/>
  <c r="V730" i="12"/>
  <c r="V729" i="12"/>
  <c r="V728" i="12"/>
  <c r="V727" i="12"/>
  <c r="V726" i="12"/>
  <c r="V725" i="12"/>
  <c r="V724" i="12"/>
  <c r="V723" i="12"/>
  <c r="V722" i="12"/>
  <c r="V721" i="12"/>
  <c r="V720" i="12"/>
  <c r="V719" i="12"/>
  <c r="V718" i="12"/>
  <c r="V717" i="12"/>
  <c r="V716" i="12"/>
  <c r="V715" i="12"/>
  <c r="V714" i="12"/>
  <c r="V713" i="12"/>
  <c r="V712" i="12"/>
  <c r="V711" i="12"/>
  <c r="V710" i="12"/>
  <c r="V709" i="12"/>
  <c r="V708" i="12"/>
  <c r="V707" i="12"/>
  <c r="V706" i="12"/>
  <c r="V705" i="12"/>
  <c r="V704" i="12"/>
  <c r="V703" i="12"/>
  <c r="V702" i="12"/>
  <c r="V701" i="12"/>
  <c r="V700" i="12"/>
  <c r="V699" i="12"/>
  <c r="V698" i="12"/>
  <c r="V697" i="12"/>
  <c r="V696" i="12"/>
  <c r="V695" i="12"/>
  <c r="V694" i="12"/>
  <c r="V693" i="12"/>
  <c r="V692" i="12"/>
  <c r="V691" i="12"/>
  <c r="V690" i="12"/>
  <c r="V689" i="12"/>
  <c r="V688" i="12"/>
  <c r="V687" i="12"/>
  <c r="V686" i="12"/>
  <c r="V685" i="12"/>
  <c r="V684" i="12"/>
  <c r="V683" i="12"/>
  <c r="V682" i="12"/>
  <c r="V681" i="12"/>
  <c r="V680" i="12"/>
  <c r="V679" i="12"/>
  <c r="V678" i="12"/>
  <c r="V677" i="12"/>
  <c r="V676" i="12"/>
  <c r="V675" i="12"/>
  <c r="V674" i="12"/>
  <c r="V673" i="12"/>
  <c r="V672" i="12"/>
  <c r="V671" i="12"/>
  <c r="V670" i="12"/>
  <c r="V669" i="12"/>
  <c r="V668" i="12"/>
  <c r="V667" i="12"/>
  <c r="V666" i="12"/>
  <c r="V665" i="12"/>
  <c r="V664" i="12"/>
  <c r="V663" i="12"/>
  <c r="V662" i="12"/>
  <c r="V661" i="12"/>
  <c r="V660" i="12"/>
  <c r="V659" i="12"/>
  <c r="V658" i="12"/>
  <c r="V657" i="12"/>
  <c r="V656" i="12"/>
  <c r="V655" i="12"/>
  <c r="V654" i="12"/>
  <c r="V653" i="12"/>
  <c r="V652" i="12"/>
  <c r="V651" i="12"/>
  <c r="V650" i="12"/>
  <c r="V649" i="12"/>
  <c r="V648" i="12"/>
  <c r="V647" i="12"/>
  <c r="V646" i="12"/>
  <c r="V645" i="12"/>
  <c r="V644" i="12"/>
  <c r="V643" i="12"/>
  <c r="V642" i="12"/>
  <c r="V641" i="12"/>
  <c r="V640" i="12"/>
  <c r="V639" i="12"/>
  <c r="V638" i="12"/>
  <c r="V637" i="12"/>
  <c r="V636" i="12"/>
  <c r="V635" i="12"/>
  <c r="V634" i="12"/>
  <c r="V633" i="12"/>
  <c r="V632" i="12"/>
  <c r="V631" i="12"/>
  <c r="V630" i="12"/>
  <c r="V629" i="12"/>
  <c r="V628" i="12"/>
  <c r="V627" i="12"/>
  <c r="V626" i="12"/>
  <c r="V625" i="12"/>
  <c r="V624" i="12"/>
  <c r="V623" i="12"/>
  <c r="V622" i="12"/>
  <c r="V621" i="12"/>
  <c r="V620" i="12"/>
  <c r="V619" i="12"/>
  <c r="V618" i="12"/>
  <c r="V617" i="12"/>
  <c r="V616" i="12"/>
  <c r="V615" i="12"/>
  <c r="V614" i="12"/>
  <c r="V613" i="12"/>
  <c r="V612" i="12"/>
  <c r="V611" i="12"/>
  <c r="V610" i="12"/>
  <c r="V609" i="12"/>
  <c r="V608" i="12"/>
  <c r="V607" i="12"/>
  <c r="V606" i="12"/>
  <c r="V605" i="12"/>
  <c r="V604" i="12"/>
  <c r="V603" i="12"/>
  <c r="V602" i="12"/>
  <c r="V601" i="12"/>
  <c r="V600" i="12"/>
  <c r="V599" i="12"/>
  <c r="V598" i="12"/>
  <c r="V597" i="12"/>
  <c r="V596" i="12"/>
  <c r="V595" i="12"/>
  <c r="V594" i="12"/>
  <c r="V593" i="12"/>
  <c r="V592" i="12"/>
  <c r="V591" i="12"/>
  <c r="V590" i="12"/>
  <c r="V589" i="12"/>
  <c r="V588" i="12"/>
  <c r="V587" i="12"/>
  <c r="V586" i="12"/>
  <c r="V585" i="12"/>
  <c r="V584" i="12"/>
  <c r="V583" i="12"/>
  <c r="V582" i="12"/>
  <c r="V581" i="12"/>
  <c r="V580" i="12"/>
  <c r="V579" i="12"/>
  <c r="V578" i="12"/>
  <c r="V577" i="12"/>
  <c r="V576" i="12"/>
  <c r="V575" i="12"/>
  <c r="V574" i="12"/>
  <c r="V573" i="12"/>
  <c r="V572" i="12"/>
  <c r="V571" i="12"/>
  <c r="V570" i="12"/>
  <c r="V569" i="12"/>
  <c r="V568" i="12"/>
  <c r="V567" i="12"/>
  <c r="V566" i="12"/>
  <c r="V565" i="12"/>
  <c r="V564" i="12"/>
  <c r="V563" i="12"/>
  <c r="V562" i="12"/>
  <c r="V561" i="12"/>
  <c r="V560" i="12"/>
  <c r="V559" i="12"/>
  <c r="V558" i="12"/>
  <c r="V557" i="12"/>
  <c r="V556" i="12"/>
  <c r="V555" i="12"/>
  <c r="V554" i="12"/>
  <c r="V553" i="12"/>
  <c r="V552" i="12"/>
  <c r="V551" i="12"/>
  <c r="V550" i="12"/>
  <c r="V549" i="12"/>
  <c r="V548" i="12"/>
  <c r="V547" i="12"/>
  <c r="V546" i="12"/>
  <c r="V545" i="12"/>
  <c r="V544" i="12"/>
  <c r="V543" i="12"/>
  <c r="V542" i="12"/>
  <c r="V541" i="12"/>
  <c r="V540" i="12"/>
  <c r="V539" i="12"/>
  <c r="V538" i="12"/>
  <c r="V537" i="12"/>
  <c r="V536" i="12"/>
  <c r="V535" i="12"/>
  <c r="V534" i="12"/>
  <c r="V533" i="12"/>
  <c r="V532" i="12"/>
  <c r="V531" i="12"/>
  <c r="V530" i="12"/>
  <c r="V529" i="12"/>
  <c r="V528" i="12"/>
  <c r="V527" i="12"/>
  <c r="V526" i="12"/>
  <c r="V525" i="12"/>
  <c r="V524" i="12"/>
  <c r="V523" i="12"/>
  <c r="V522" i="12"/>
  <c r="V521" i="12"/>
  <c r="V520" i="12"/>
  <c r="V519" i="12"/>
  <c r="V518" i="12"/>
  <c r="V517" i="12"/>
  <c r="V516" i="12"/>
  <c r="V515" i="12"/>
  <c r="V514" i="12"/>
  <c r="V513" i="12"/>
  <c r="V512" i="12"/>
  <c r="V511" i="12"/>
  <c r="V510" i="12"/>
  <c r="V509" i="12"/>
  <c r="V508" i="12"/>
  <c r="V507" i="12"/>
  <c r="V506" i="12"/>
  <c r="V505" i="12"/>
  <c r="V504" i="12"/>
  <c r="V503" i="12"/>
  <c r="V502" i="12"/>
  <c r="V501" i="12"/>
  <c r="V500" i="12"/>
  <c r="V499" i="12"/>
  <c r="V498" i="12"/>
  <c r="V497" i="12"/>
  <c r="V496" i="12"/>
  <c r="V495" i="12"/>
  <c r="V494" i="12"/>
  <c r="V493" i="12"/>
  <c r="V492" i="12"/>
  <c r="V491" i="12"/>
  <c r="V490" i="12"/>
  <c r="V489" i="12"/>
  <c r="V488" i="12"/>
  <c r="V487" i="12"/>
  <c r="V486" i="12"/>
  <c r="V485" i="12"/>
  <c r="V484" i="12"/>
  <c r="V483" i="12"/>
  <c r="V482" i="12"/>
  <c r="V481" i="12"/>
  <c r="V480" i="12"/>
  <c r="V479" i="12"/>
  <c r="V478" i="12"/>
  <c r="V477" i="12"/>
  <c r="V476" i="12"/>
  <c r="V475" i="12"/>
  <c r="V474" i="12"/>
  <c r="V473" i="12"/>
  <c r="V472" i="12"/>
  <c r="V471" i="12"/>
  <c r="V470" i="12"/>
  <c r="V469" i="12"/>
  <c r="V468" i="12"/>
  <c r="V467" i="12"/>
  <c r="V466" i="12"/>
  <c r="V465" i="12"/>
  <c r="V464" i="12"/>
  <c r="V463" i="12"/>
  <c r="V462" i="12"/>
  <c r="V461" i="12"/>
  <c r="V460" i="12"/>
  <c r="V459" i="12"/>
  <c r="V458" i="12"/>
  <c r="V457" i="12"/>
  <c r="V456" i="12"/>
  <c r="V455" i="12"/>
  <c r="V454" i="12"/>
  <c r="V453" i="12"/>
  <c r="V452" i="12"/>
  <c r="V451" i="12"/>
  <c r="V450" i="12"/>
  <c r="V449" i="12"/>
  <c r="V448" i="12"/>
  <c r="V447" i="12"/>
  <c r="V446" i="12"/>
  <c r="V445" i="12"/>
  <c r="V444" i="12"/>
  <c r="V443" i="12"/>
  <c r="V442" i="12"/>
  <c r="V441" i="12"/>
  <c r="V440" i="12"/>
  <c r="V439" i="12"/>
  <c r="V438" i="12"/>
  <c r="V437" i="12"/>
  <c r="V436" i="12"/>
  <c r="V435" i="12"/>
  <c r="V434" i="12"/>
  <c r="V433" i="12"/>
  <c r="V432" i="12"/>
  <c r="V431" i="12"/>
  <c r="V430" i="12"/>
  <c r="V429" i="12"/>
  <c r="V428" i="12"/>
  <c r="V427" i="12"/>
  <c r="V426" i="12"/>
  <c r="V425" i="12"/>
  <c r="V424" i="12"/>
  <c r="V423" i="12"/>
  <c r="V422" i="12"/>
  <c r="V421" i="12"/>
  <c r="V420" i="12"/>
  <c r="V419" i="12"/>
  <c r="V418" i="12"/>
  <c r="V417" i="12"/>
  <c r="V416" i="12"/>
  <c r="V415" i="12"/>
  <c r="V414" i="12"/>
  <c r="V413" i="12"/>
  <c r="V412" i="12"/>
  <c r="V411" i="12"/>
  <c r="V410" i="12"/>
  <c r="V409" i="12"/>
  <c r="V408" i="12"/>
  <c r="V407" i="12"/>
  <c r="V406" i="12"/>
  <c r="V405" i="12"/>
  <c r="V404" i="12"/>
  <c r="V403" i="12"/>
  <c r="V402" i="12"/>
  <c r="V401" i="12"/>
  <c r="V400" i="12"/>
  <c r="V399" i="12"/>
  <c r="V398" i="12"/>
  <c r="V397" i="12"/>
  <c r="V396" i="12"/>
  <c r="V395" i="12"/>
  <c r="V394" i="12"/>
  <c r="V393" i="12"/>
  <c r="V392" i="12"/>
  <c r="V391" i="12"/>
  <c r="V390" i="12"/>
  <c r="V389" i="12"/>
  <c r="V388" i="12"/>
  <c r="V387" i="12"/>
  <c r="V386" i="12"/>
  <c r="V385" i="12"/>
  <c r="V384" i="12"/>
  <c r="V383" i="12"/>
  <c r="V382" i="12"/>
  <c r="V381" i="12"/>
  <c r="V380" i="12"/>
  <c r="V379" i="12"/>
  <c r="V378" i="12"/>
  <c r="V377" i="12"/>
  <c r="V376" i="12"/>
  <c r="V375" i="12"/>
  <c r="V374" i="12"/>
  <c r="V373" i="12"/>
  <c r="V372" i="12"/>
  <c r="V371" i="12"/>
  <c r="V370" i="12"/>
  <c r="V369" i="12"/>
  <c r="V368" i="12"/>
  <c r="V367" i="12"/>
  <c r="V366" i="12"/>
  <c r="V365" i="12"/>
  <c r="V364" i="12"/>
  <c r="V363" i="12"/>
  <c r="V362" i="12"/>
  <c r="V361" i="12"/>
  <c r="V360" i="12"/>
  <c r="V359" i="12"/>
  <c r="V358" i="12"/>
  <c r="V357" i="12"/>
  <c r="V356" i="12"/>
  <c r="V355" i="12"/>
  <c r="V354" i="12"/>
  <c r="V353" i="12"/>
  <c r="V352" i="12"/>
  <c r="V351" i="12"/>
  <c r="V350" i="12"/>
  <c r="V349" i="12"/>
  <c r="V348" i="12"/>
  <c r="V347" i="12"/>
  <c r="V346" i="12"/>
  <c r="V345" i="12"/>
  <c r="V344" i="12"/>
  <c r="V343" i="12"/>
  <c r="V342" i="12"/>
  <c r="V341" i="12"/>
  <c r="V340" i="12"/>
  <c r="V339" i="12"/>
  <c r="V338" i="12"/>
  <c r="V337" i="12"/>
  <c r="V336" i="12"/>
  <c r="V335" i="12"/>
  <c r="V334" i="12"/>
  <c r="V333" i="12"/>
  <c r="V332" i="12"/>
  <c r="V331" i="12"/>
  <c r="V330" i="12"/>
  <c r="V329" i="12"/>
  <c r="V328" i="12"/>
  <c r="V327" i="12"/>
  <c r="V326" i="12"/>
  <c r="V325" i="12"/>
  <c r="V324" i="12"/>
  <c r="V323" i="12"/>
  <c r="V322" i="12"/>
  <c r="V321" i="12"/>
  <c r="V320" i="12"/>
  <c r="V319" i="12"/>
  <c r="V318" i="12"/>
  <c r="V317" i="12"/>
  <c r="V316" i="12"/>
  <c r="V315" i="12"/>
  <c r="V314" i="12"/>
  <c r="V313" i="12"/>
  <c r="V312" i="12"/>
  <c r="V311" i="12"/>
  <c r="V310" i="12"/>
  <c r="V309" i="12"/>
  <c r="V308" i="12"/>
  <c r="V307" i="12"/>
  <c r="V306" i="12"/>
  <c r="V305" i="12"/>
  <c r="V304" i="12"/>
  <c r="V303" i="12"/>
  <c r="V302" i="12"/>
  <c r="V301" i="12"/>
  <c r="V300" i="12"/>
  <c r="V299" i="12"/>
  <c r="V298" i="12"/>
  <c r="V297" i="12"/>
  <c r="V296" i="12"/>
  <c r="V295" i="12"/>
  <c r="V294" i="12"/>
  <c r="V293" i="12"/>
  <c r="V292" i="12"/>
  <c r="V291" i="12"/>
  <c r="V290" i="12"/>
  <c r="V289" i="12"/>
  <c r="V288" i="12"/>
  <c r="V287" i="12"/>
  <c r="V286" i="12"/>
  <c r="V285" i="12"/>
  <c r="V284" i="12"/>
  <c r="V283" i="12"/>
  <c r="V282" i="12"/>
  <c r="V281" i="12"/>
  <c r="V280" i="12"/>
  <c r="V279" i="12"/>
  <c r="V278" i="12"/>
  <c r="V277" i="12"/>
  <c r="V276" i="12"/>
  <c r="V275" i="12"/>
  <c r="V274" i="12"/>
  <c r="V273" i="12"/>
  <c r="V272" i="12"/>
  <c r="V271" i="12"/>
  <c r="V270" i="12"/>
  <c r="V269" i="12"/>
  <c r="V268" i="12"/>
  <c r="V267" i="12"/>
  <c r="V266" i="12"/>
  <c r="V265" i="12"/>
  <c r="V264" i="12"/>
  <c r="V263" i="12"/>
  <c r="V262" i="12"/>
  <c r="V261" i="12"/>
  <c r="V260" i="12"/>
  <c r="V259" i="12"/>
  <c r="V258" i="12"/>
  <c r="V257" i="12"/>
  <c r="V256" i="12"/>
  <c r="V255" i="12"/>
  <c r="V254" i="12"/>
  <c r="V253" i="12"/>
  <c r="V252" i="12"/>
  <c r="V251" i="12"/>
  <c r="V250" i="12"/>
  <c r="V249" i="12"/>
  <c r="V248" i="12"/>
  <c r="V247" i="12"/>
  <c r="V246" i="12"/>
  <c r="V245" i="12"/>
  <c r="V244" i="12"/>
  <c r="V243" i="12"/>
  <c r="V242" i="12"/>
  <c r="V241" i="12"/>
  <c r="V240" i="12"/>
  <c r="V239" i="12"/>
  <c r="V238" i="12"/>
  <c r="V237" i="12"/>
  <c r="V236" i="12"/>
  <c r="V235" i="12"/>
  <c r="V234" i="12"/>
  <c r="V233" i="12"/>
  <c r="V232" i="12"/>
  <c r="V231" i="12"/>
  <c r="V230" i="12"/>
  <c r="V229" i="12"/>
  <c r="V228" i="12"/>
  <c r="V227" i="12"/>
  <c r="V226" i="12"/>
  <c r="V225" i="12"/>
  <c r="V224" i="12"/>
  <c r="V223" i="12"/>
  <c r="V222" i="12"/>
  <c r="V221" i="12"/>
  <c r="V220" i="12"/>
  <c r="V219" i="12"/>
  <c r="V218" i="12"/>
  <c r="V217" i="12"/>
  <c r="V216" i="12"/>
  <c r="V215" i="12"/>
  <c r="V214" i="12"/>
  <c r="V213" i="12"/>
  <c r="V212" i="12"/>
  <c r="V211" i="12"/>
  <c r="V210" i="12"/>
  <c r="V209" i="12"/>
  <c r="V208" i="12"/>
  <c r="V207" i="12"/>
  <c r="V206" i="12"/>
  <c r="V205" i="12"/>
  <c r="V204" i="12"/>
  <c r="V203" i="12"/>
  <c r="V202" i="12"/>
  <c r="V201" i="12"/>
  <c r="V200" i="12"/>
  <c r="V199" i="12"/>
  <c r="V198" i="12"/>
  <c r="V197" i="12"/>
  <c r="V196" i="12"/>
  <c r="V195" i="12"/>
  <c r="V194" i="12"/>
  <c r="V193" i="12"/>
  <c r="V192" i="12"/>
  <c r="V191" i="12"/>
  <c r="V190" i="12"/>
  <c r="V189" i="12"/>
  <c r="V188" i="12"/>
  <c r="V187" i="12"/>
  <c r="V186" i="12"/>
  <c r="V185" i="12"/>
  <c r="V184" i="12"/>
  <c r="V183" i="12"/>
  <c r="V182" i="12"/>
  <c r="V181" i="12"/>
  <c r="V180" i="12"/>
  <c r="V179" i="12"/>
  <c r="V178" i="12"/>
  <c r="V177" i="12"/>
  <c r="V176" i="12"/>
  <c r="V175" i="12"/>
  <c r="V174" i="12"/>
  <c r="V173" i="12"/>
  <c r="V172" i="12"/>
  <c r="V171" i="12"/>
  <c r="V170" i="12"/>
  <c r="V169" i="12"/>
  <c r="V168" i="12"/>
  <c r="V167" i="12"/>
  <c r="V166" i="12"/>
  <c r="V165" i="12"/>
  <c r="V164" i="12"/>
  <c r="V163" i="12"/>
  <c r="V162" i="12"/>
  <c r="V161" i="12"/>
  <c r="V160" i="12"/>
  <c r="V159" i="12"/>
  <c r="V158" i="12"/>
  <c r="V157" i="12"/>
  <c r="V156" i="12"/>
  <c r="V155" i="12"/>
  <c r="V154" i="12"/>
  <c r="V153" i="12"/>
  <c r="V152" i="12"/>
  <c r="V151" i="12"/>
  <c r="V150" i="12"/>
  <c r="V149" i="12"/>
  <c r="V148" i="12"/>
  <c r="V147" i="12"/>
  <c r="V146" i="12"/>
  <c r="V145" i="12"/>
  <c r="V144" i="12"/>
  <c r="V143" i="12"/>
  <c r="V142" i="12"/>
  <c r="V141" i="12"/>
  <c r="V140" i="12"/>
  <c r="V139" i="12"/>
  <c r="V138" i="12"/>
  <c r="V137" i="12"/>
  <c r="V136" i="12"/>
  <c r="V135" i="12"/>
  <c r="V134" i="12"/>
  <c r="V133" i="12"/>
  <c r="V132" i="12"/>
  <c r="V131" i="12"/>
  <c r="V130" i="12"/>
  <c r="V129" i="12"/>
  <c r="V128" i="12"/>
  <c r="V127" i="12"/>
  <c r="V126" i="12"/>
  <c r="V125" i="12"/>
  <c r="V124" i="12"/>
  <c r="V123" i="12"/>
  <c r="V122" i="12"/>
  <c r="V121" i="12"/>
  <c r="V120" i="12"/>
  <c r="V119" i="12"/>
  <c r="V118" i="12"/>
  <c r="V117" i="12"/>
  <c r="V116" i="12"/>
  <c r="V115" i="12"/>
  <c r="V114" i="12"/>
  <c r="V113" i="12"/>
  <c r="V112" i="12"/>
  <c r="V111" i="12"/>
  <c r="V110" i="12"/>
  <c r="V109" i="12"/>
  <c r="V108" i="12"/>
  <c r="V107" i="12"/>
  <c r="V106" i="12"/>
  <c r="V105" i="12"/>
  <c r="V104" i="12"/>
  <c r="V103" i="12"/>
  <c r="V102" i="12"/>
  <c r="V101" i="12"/>
  <c r="V100" i="12"/>
  <c r="V99" i="12"/>
  <c r="V98" i="12"/>
  <c r="V97" i="12"/>
  <c r="V96" i="12"/>
  <c r="V95" i="12"/>
  <c r="V94" i="12"/>
  <c r="V93" i="12"/>
  <c r="V92" i="12"/>
  <c r="V91" i="12"/>
  <c r="V90" i="12"/>
  <c r="V89" i="12"/>
  <c r="V88" i="12"/>
  <c r="V87" i="12"/>
  <c r="V86" i="12"/>
  <c r="V85" i="12"/>
  <c r="V84" i="12"/>
  <c r="V83" i="12"/>
  <c r="V82" i="12"/>
  <c r="V81" i="12"/>
  <c r="V80" i="12"/>
  <c r="V79" i="12"/>
  <c r="V78" i="12"/>
  <c r="V77" i="12"/>
  <c r="V76" i="12"/>
  <c r="V75" i="12"/>
  <c r="V74" i="12"/>
  <c r="V73" i="12"/>
  <c r="V72" i="12"/>
  <c r="V71" i="12"/>
  <c r="V70" i="12"/>
  <c r="V69" i="12"/>
  <c r="V68" i="12"/>
  <c r="V67" i="12"/>
  <c r="V66" i="12"/>
  <c r="V65" i="12"/>
  <c r="V64" i="12"/>
  <c r="V63" i="12"/>
  <c r="V62" i="12"/>
  <c r="V61" i="12"/>
  <c r="V60" i="12"/>
  <c r="V59" i="12"/>
  <c r="V58" i="12"/>
  <c r="V57" i="12"/>
  <c r="V56" i="12"/>
  <c r="V55" i="12"/>
  <c r="V54" i="12"/>
  <c r="V53" i="12"/>
  <c r="V52" i="12"/>
  <c r="V51" i="12"/>
  <c r="V50" i="12"/>
  <c r="V49" i="12"/>
  <c r="V48" i="12"/>
  <c r="V47" i="12"/>
  <c r="V46" i="12"/>
  <c r="V45" i="12"/>
  <c r="V44" i="12"/>
  <c r="V43" i="12"/>
  <c r="V42" i="12"/>
  <c r="V41" i="12"/>
  <c r="V40" i="12"/>
  <c r="V39" i="12"/>
  <c r="V38" i="12"/>
  <c r="V37" i="12"/>
  <c r="V36" i="12"/>
  <c r="V35" i="12"/>
  <c r="V34" i="12"/>
  <c r="V33" i="12"/>
  <c r="V32" i="12"/>
  <c r="V31" i="12"/>
  <c r="V30" i="12"/>
  <c r="V29" i="12"/>
  <c r="V28" i="12"/>
  <c r="V27" i="12"/>
  <c r="V26" i="12"/>
  <c r="V25" i="12"/>
  <c r="V24" i="12"/>
  <c r="V23" i="12"/>
  <c r="V22" i="12"/>
  <c r="V21" i="12"/>
  <c r="V20" i="12"/>
  <c r="V19" i="12"/>
  <c r="V18" i="12"/>
  <c r="V17" i="12"/>
  <c r="V16" i="12"/>
  <c r="V15" i="12"/>
  <c r="V14" i="12"/>
  <c r="V13" i="12"/>
  <c r="V12" i="12"/>
  <c r="V11" i="12"/>
  <c r="V10" i="12"/>
  <c r="V9" i="12"/>
  <c r="V8" i="12"/>
  <c r="V7" i="12"/>
  <c r="V6" i="12"/>
  <c r="V5" i="12"/>
  <c r="V4" i="12"/>
  <c r="V3" i="12"/>
  <c r="K2" i="12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U25" i="11"/>
  <c r="T25" i="11"/>
  <c r="S25" i="11"/>
  <c r="R25" i="11"/>
  <c r="Q25" i="11"/>
  <c r="P25" i="11"/>
  <c r="O25" i="11"/>
  <c r="N25" i="11"/>
  <c r="M25" i="11"/>
  <c r="L25" i="11"/>
  <c r="K25" i="11"/>
  <c r="J25" i="11"/>
  <c r="W24" i="11"/>
  <c r="V24" i="11"/>
  <c r="W23" i="11"/>
  <c r="V23" i="11"/>
  <c r="W22" i="11"/>
  <c r="V22" i="11"/>
  <c r="W21" i="11"/>
  <c r="V21" i="11"/>
  <c r="W20" i="11"/>
  <c r="V20" i="11"/>
  <c r="W19" i="11"/>
  <c r="V19" i="11"/>
  <c r="W18" i="11"/>
  <c r="V18" i="11"/>
  <c r="W17" i="11"/>
  <c r="V17" i="11"/>
  <c r="W16" i="11"/>
  <c r="V16" i="11"/>
  <c r="W15" i="11"/>
  <c r="V15" i="11"/>
  <c r="W14" i="11"/>
  <c r="V14" i="11"/>
  <c r="W13" i="11"/>
  <c r="V13" i="11"/>
  <c r="W12" i="11"/>
  <c r="V12" i="11"/>
  <c r="W11" i="11"/>
  <c r="V11" i="11"/>
  <c r="W10" i="11"/>
  <c r="V10" i="11"/>
  <c r="W9" i="11"/>
  <c r="V9" i="11"/>
  <c r="W8" i="11"/>
  <c r="V8" i="11"/>
  <c r="W7" i="11"/>
  <c r="V7" i="11"/>
  <c r="W6" i="11"/>
  <c r="V6" i="11"/>
  <c r="W5" i="11"/>
  <c r="V5" i="11"/>
  <c r="W4" i="11"/>
  <c r="V4" i="11"/>
  <c r="W3" i="11"/>
  <c r="V3" i="11"/>
  <c r="K2" i="1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W43" i="1"/>
  <c r="V43" i="1"/>
  <c r="U43" i="1"/>
  <c r="T43" i="1"/>
  <c r="S43" i="1"/>
  <c r="R43" i="1"/>
  <c r="Q43" i="1"/>
  <c r="V5" i="10"/>
  <c r="U4" i="10"/>
  <c r="V3" i="10"/>
  <c r="T7" i="10"/>
  <c r="S7" i="10"/>
  <c r="R7" i="10"/>
  <c r="P7" i="10"/>
  <c r="O7" i="10"/>
  <c r="N7" i="10"/>
  <c r="M7" i="10"/>
  <c r="L7" i="10"/>
  <c r="K7" i="10"/>
  <c r="J7" i="10"/>
  <c r="I7" i="10"/>
  <c r="U6" i="10"/>
  <c r="J2" i="10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V14" i="9"/>
  <c r="U13" i="9"/>
  <c r="U12" i="9"/>
  <c r="V10" i="9"/>
  <c r="U9" i="9"/>
  <c r="V7" i="9"/>
  <c r="V6" i="9"/>
  <c r="U5" i="9"/>
  <c r="U4" i="9"/>
  <c r="U3" i="9"/>
  <c r="V18" i="9"/>
  <c r="V17" i="9"/>
  <c r="V16" i="9"/>
  <c r="V15" i="9"/>
  <c r="V13" i="9"/>
  <c r="V12" i="9"/>
  <c r="V11" i="9"/>
  <c r="V9" i="9"/>
  <c r="V8" i="9"/>
  <c r="T19" i="9"/>
  <c r="S19" i="9"/>
  <c r="R19" i="9"/>
  <c r="P19" i="9"/>
  <c r="O19" i="9"/>
  <c r="N19" i="9"/>
  <c r="M19" i="9"/>
  <c r="L19" i="9"/>
  <c r="K19" i="9"/>
  <c r="J19" i="9"/>
  <c r="I19" i="9"/>
  <c r="U18" i="9"/>
  <c r="U17" i="9"/>
  <c r="U16" i="9"/>
  <c r="U15" i="9"/>
  <c r="U11" i="9"/>
  <c r="U8" i="9"/>
  <c r="U6" i="9"/>
  <c r="J2" i="9"/>
  <c r="K2" i="9" s="1"/>
  <c r="L2" i="9" s="1"/>
  <c r="M2" i="9" s="1"/>
  <c r="N2" i="9" s="1"/>
  <c r="O2" i="9" s="1"/>
  <c r="P2" i="9" s="1"/>
  <c r="Q2" i="9" s="1"/>
  <c r="R2" i="9" s="1"/>
  <c r="S2" i="9" s="1"/>
  <c r="T2" i="9" s="1"/>
  <c r="J43" i="1"/>
  <c r="V83" i="8"/>
  <c r="V82" i="8"/>
  <c r="V81" i="8"/>
  <c r="V80" i="8"/>
  <c r="V79" i="8"/>
  <c r="V78" i="8"/>
  <c r="V77" i="8"/>
  <c r="V76" i="8"/>
  <c r="V75" i="8"/>
  <c r="V74" i="8"/>
  <c r="V73" i="8"/>
  <c r="V72" i="8"/>
  <c r="V71" i="8"/>
  <c r="V70" i="8"/>
  <c r="V69" i="8"/>
  <c r="V68" i="8"/>
  <c r="V67" i="8"/>
  <c r="V66" i="8"/>
  <c r="V65" i="8"/>
  <c r="V64" i="8"/>
  <c r="V63" i="8"/>
  <c r="V62" i="8"/>
  <c r="V61" i="8"/>
  <c r="V60" i="8"/>
  <c r="V59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V4" i="8"/>
  <c r="U80" i="8"/>
  <c r="U79" i="8"/>
  <c r="U78" i="8"/>
  <c r="U77" i="8"/>
  <c r="U76" i="8"/>
  <c r="U72" i="8"/>
  <c r="U71" i="8"/>
  <c r="U70" i="8"/>
  <c r="U69" i="8"/>
  <c r="U68" i="8"/>
  <c r="U66" i="8"/>
  <c r="U64" i="8"/>
  <c r="U62" i="8"/>
  <c r="U61" i="8"/>
  <c r="U60" i="8"/>
  <c r="U58" i="8"/>
  <c r="U57" i="8"/>
  <c r="U56" i="8"/>
  <c r="U55" i="8"/>
  <c r="U53" i="8"/>
  <c r="U52" i="8"/>
  <c r="U50" i="8"/>
  <c r="U48" i="8"/>
  <c r="U47" i="8"/>
  <c r="U46" i="8"/>
  <c r="U45" i="8"/>
  <c r="U44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6" i="8"/>
  <c r="U25" i="8"/>
  <c r="U23" i="8"/>
  <c r="U22" i="8"/>
  <c r="U21" i="8"/>
  <c r="U20" i="8"/>
  <c r="U18" i="8"/>
  <c r="U16" i="8"/>
  <c r="U15" i="8"/>
  <c r="U14" i="8"/>
  <c r="U13" i="8"/>
  <c r="U12" i="8"/>
  <c r="U11" i="8"/>
  <c r="U10" i="8"/>
  <c r="U9" i="8"/>
  <c r="U8" i="8"/>
  <c r="U7" i="8"/>
  <c r="U6" i="8"/>
  <c r="U5" i="8"/>
  <c r="U4" i="8"/>
  <c r="T85" i="8"/>
  <c r="S85" i="8"/>
  <c r="R85" i="8"/>
  <c r="P85" i="8"/>
  <c r="O85" i="8"/>
  <c r="N85" i="8"/>
  <c r="M85" i="8"/>
  <c r="L85" i="8"/>
  <c r="K85" i="8"/>
  <c r="J85" i="8"/>
  <c r="I85" i="8"/>
  <c r="U84" i="8"/>
  <c r="U83" i="8"/>
  <c r="U82" i="8"/>
  <c r="U81" i="8"/>
  <c r="U75" i="8"/>
  <c r="U74" i="8"/>
  <c r="U73" i="8"/>
  <c r="U67" i="8"/>
  <c r="U65" i="8"/>
  <c r="U63" i="8"/>
  <c r="U59" i="8"/>
  <c r="U54" i="8"/>
  <c r="U51" i="8"/>
  <c r="U49" i="8"/>
  <c r="U43" i="8"/>
  <c r="U27" i="8"/>
  <c r="U19" i="8"/>
  <c r="U17" i="8"/>
  <c r="J2" i="8"/>
  <c r="K2" i="8" s="1"/>
  <c r="L2" i="8" s="1"/>
  <c r="M2" i="8" s="1"/>
  <c r="N2" i="8" s="1"/>
  <c r="O2" i="8" s="1"/>
  <c r="P2" i="8" s="1"/>
  <c r="Q2" i="8" s="1"/>
  <c r="R2" i="8" s="1"/>
  <c r="S2" i="8" s="1"/>
  <c r="T2" i="8" s="1"/>
  <c r="V25" i="7"/>
  <c r="V24" i="7"/>
  <c r="V23" i="7"/>
  <c r="V22" i="7"/>
  <c r="V21" i="7"/>
  <c r="V20" i="7"/>
  <c r="V19" i="7"/>
  <c r="V18" i="7"/>
  <c r="V17" i="7"/>
  <c r="V16" i="7"/>
  <c r="V15" i="7"/>
  <c r="V14" i="7"/>
  <c r="V13" i="7"/>
  <c r="V12" i="7"/>
  <c r="V11" i="7"/>
  <c r="V10" i="7"/>
  <c r="V9" i="7"/>
  <c r="V8" i="7"/>
  <c r="V7" i="7"/>
  <c r="V6" i="7"/>
  <c r="V5" i="7"/>
  <c r="V4" i="7"/>
  <c r="V3" i="7"/>
  <c r="U24" i="7"/>
  <c r="U19" i="7"/>
  <c r="U18" i="7"/>
  <c r="U16" i="7"/>
  <c r="U12" i="7"/>
  <c r="U11" i="7"/>
  <c r="U10" i="7"/>
  <c r="U8" i="7"/>
  <c r="U6" i="7"/>
  <c r="U4" i="7"/>
  <c r="U3" i="7"/>
  <c r="V39" i="7"/>
  <c r="W37" i="7" s="1"/>
  <c r="T39" i="7"/>
  <c r="S39" i="7"/>
  <c r="R39" i="7"/>
  <c r="Q39" i="7"/>
  <c r="P39" i="7"/>
  <c r="O39" i="7"/>
  <c r="N39" i="7"/>
  <c r="M39" i="7"/>
  <c r="L39" i="7"/>
  <c r="K39" i="7"/>
  <c r="J39" i="7"/>
  <c r="I39" i="7"/>
  <c r="U38" i="7"/>
  <c r="U37" i="7"/>
  <c r="U36" i="7"/>
  <c r="U35" i="7"/>
  <c r="U34" i="7"/>
  <c r="U33" i="7"/>
  <c r="U32" i="7"/>
  <c r="P31" i="7"/>
  <c r="O31" i="7"/>
  <c r="N31" i="7"/>
  <c r="M31" i="7"/>
  <c r="L31" i="7"/>
  <c r="K31" i="7"/>
  <c r="J31" i="7"/>
  <c r="I31" i="7"/>
  <c r="J30" i="7"/>
  <c r="K30" i="7" s="1"/>
  <c r="L30" i="7" s="1"/>
  <c r="M30" i="7" s="1"/>
  <c r="N30" i="7" s="1"/>
  <c r="O30" i="7" s="1"/>
  <c r="P30" i="7" s="1"/>
  <c r="Q30" i="7" s="1"/>
  <c r="R30" i="7" s="1"/>
  <c r="S30" i="7" s="1"/>
  <c r="T30" i="7" s="1"/>
  <c r="T26" i="7"/>
  <c r="S26" i="7"/>
  <c r="R26" i="7"/>
  <c r="P26" i="7"/>
  <c r="O26" i="7"/>
  <c r="N26" i="7"/>
  <c r="M26" i="7"/>
  <c r="L26" i="7"/>
  <c r="K26" i="7"/>
  <c r="J26" i="7"/>
  <c r="I26" i="7"/>
  <c r="U25" i="7"/>
  <c r="U23" i="7"/>
  <c r="U22" i="7"/>
  <c r="U21" i="7"/>
  <c r="U20" i="7"/>
  <c r="U17" i="7"/>
  <c r="U15" i="7"/>
  <c r="U14" i="7"/>
  <c r="U13" i="7"/>
  <c r="U9" i="7"/>
  <c r="U7" i="7"/>
  <c r="U5" i="7"/>
  <c r="J2" i="7"/>
  <c r="K2" i="7" s="1"/>
  <c r="L2" i="7" s="1"/>
  <c r="M2" i="7" s="1"/>
  <c r="N2" i="7" s="1"/>
  <c r="O2" i="7" s="1"/>
  <c r="P2" i="7" s="1"/>
  <c r="Q2" i="7" s="1"/>
  <c r="R2" i="7" s="1"/>
  <c r="S2" i="7" s="1"/>
  <c r="T2" i="7" s="1"/>
  <c r="X201" i="6"/>
  <c r="V192" i="6"/>
  <c r="V191" i="6"/>
  <c r="V190" i="6"/>
  <c r="V189" i="6"/>
  <c r="V188" i="6"/>
  <c r="V187" i="6"/>
  <c r="V186" i="6"/>
  <c r="V185" i="6"/>
  <c r="V184" i="6"/>
  <c r="V183" i="6"/>
  <c r="V182" i="6"/>
  <c r="V181" i="6"/>
  <c r="V180" i="6"/>
  <c r="V179" i="6"/>
  <c r="V178" i="6"/>
  <c r="V177" i="6"/>
  <c r="V176" i="6"/>
  <c r="V175" i="6"/>
  <c r="V174" i="6"/>
  <c r="V173" i="6"/>
  <c r="V172" i="6"/>
  <c r="V171" i="6"/>
  <c r="V170" i="6"/>
  <c r="V169" i="6"/>
  <c r="V168" i="6"/>
  <c r="V167" i="6"/>
  <c r="V166" i="6"/>
  <c r="V165" i="6"/>
  <c r="V164" i="6"/>
  <c r="V163" i="6"/>
  <c r="V162" i="6"/>
  <c r="V161" i="6"/>
  <c r="V160" i="6"/>
  <c r="V159" i="6"/>
  <c r="V158" i="6"/>
  <c r="V157" i="6"/>
  <c r="V156" i="6"/>
  <c r="V155" i="6"/>
  <c r="V154" i="6"/>
  <c r="V153" i="6"/>
  <c r="V152" i="6"/>
  <c r="V151" i="6"/>
  <c r="V150" i="6"/>
  <c r="V149" i="6"/>
  <c r="V148" i="6"/>
  <c r="V147" i="6"/>
  <c r="V146" i="6"/>
  <c r="V145" i="6"/>
  <c r="V144" i="6"/>
  <c r="V143" i="6"/>
  <c r="V142" i="6"/>
  <c r="V141" i="6"/>
  <c r="V140" i="6"/>
  <c r="V139" i="6"/>
  <c r="V138" i="6"/>
  <c r="V137" i="6"/>
  <c r="V136" i="6"/>
  <c r="V135" i="6"/>
  <c r="V134" i="6"/>
  <c r="V133" i="6"/>
  <c r="V132" i="6"/>
  <c r="V131" i="6"/>
  <c r="V130" i="6"/>
  <c r="V129" i="6"/>
  <c r="V128" i="6"/>
  <c r="V127" i="6"/>
  <c r="V126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V3" i="6"/>
  <c r="U192" i="6"/>
  <c r="W33" i="7" l="1"/>
  <c r="W35" i="7"/>
  <c r="W34" i="7"/>
  <c r="V3768" i="12"/>
  <c r="W3768" i="12"/>
  <c r="V25" i="11"/>
  <c r="W25" i="11"/>
  <c r="X7" i="11" s="1"/>
  <c r="Y7" i="11" s="1"/>
  <c r="V4" i="10"/>
  <c r="V7" i="10" s="1"/>
  <c r="W4" i="10" s="1"/>
  <c r="X4" i="10" s="1"/>
  <c r="U5" i="10"/>
  <c r="Q7" i="10"/>
  <c r="U3" i="10"/>
  <c r="V4" i="9"/>
  <c r="U7" i="9"/>
  <c r="U10" i="9"/>
  <c r="U14" i="9"/>
  <c r="V5" i="9"/>
  <c r="Q19" i="9"/>
  <c r="V3" i="9"/>
  <c r="V19" i="9" s="1"/>
  <c r="Q85" i="8"/>
  <c r="U85" i="8"/>
  <c r="V85" i="8"/>
  <c r="W53" i="8" s="1"/>
  <c r="X53" i="8" s="1"/>
  <c r="W38" i="7"/>
  <c r="W32" i="7"/>
  <c r="W36" i="7"/>
  <c r="Q26" i="7"/>
  <c r="U26" i="7"/>
  <c r="U31" i="7"/>
  <c r="U39" i="7" s="1"/>
  <c r="V26" i="7"/>
  <c r="W21" i="7" s="1"/>
  <c r="X21" i="7" s="1"/>
  <c r="V31" i="7"/>
  <c r="W15" i="7"/>
  <c r="X15" i="7" s="1"/>
  <c r="W7" i="7"/>
  <c r="X7" i="7" s="1"/>
  <c r="W22" i="7"/>
  <c r="X22" i="7" s="1"/>
  <c r="W12" i="7"/>
  <c r="X12" i="7" s="1"/>
  <c r="T193" i="6"/>
  <c r="S193" i="6"/>
  <c r="R193" i="6"/>
  <c r="Q193" i="6"/>
  <c r="P193" i="6"/>
  <c r="O193" i="6"/>
  <c r="N193" i="6"/>
  <c r="M193" i="6"/>
  <c r="L193" i="6"/>
  <c r="K193" i="6"/>
  <c r="J193" i="6"/>
  <c r="I193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J2" i="6"/>
  <c r="K2" i="6" s="1"/>
  <c r="L2" i="6" s="1"/>
  <c r="M2" i="6" s="1"/>
  <c r="N2" i="6" s="1"/>
  <c r="O2" i="6" s="1"/>
  <c r="P2" i="6" s="1"/>
  <c r="Q2" i="6" s="1"/>
  <c r="R2" i="6" s="1"/>
  <c r="S2" i="6" s="1"/>
  <c r="T2" i="6" s="1"/>
  <c r="W39" i="7" l="1"/>
  <c r="X10" i="11"/>
  <c r="Y10" i="11" s="1"/>
  <c r="X11" i="11"/>
  <c r="Y11" i="11" s="1"/>
  <c r="X22" i="11"/>
  <c r="Y22" i="11" s="1"/>
  <c r="X14" i="11"/>
  <c r="Y14" i="11" s="1"/>
  <c r="X8" i="11"/>
  <c r="Y8" i="11" s="1"/>
  <c r="X3" i="11"/>
  <c r="X9" i="11"/>
  <c r="Y9" i="11" s="1"/>
  <c r="X13" i="11"/>
  <c r="Y13" i="11" s="1"/>
  <c r="X12" i="11"/>
  <c r="Y12" i="11" s="1"/>
  <c r="X24" i="11"/>
  <c r="Y24" i="11" s="1"/>
  <c r="X15" i="11"/>
  <c r="Y15" i="11" s="1"/>
  <c r="X17" i="11"/>
  <c r="Y17" i="11" s="1"/>
  <c r="X6" i="11"/>
  <c r="Y6" i="11" s="1"/>
  <c r="X4" i="11"/>
  <c r="Y4" i="11" s="1"/>
  <c r="X5" i="11"/>
  <c r="Y5" i="11" s="1"/>
  <c r="X23" i="11"/>
  <c r="Y23" i="11" s="1"/>
  <c r="X18" i="11"/>
  <c r="Y18" i="11" s="1"/>
  <c r="X19" i="11"/>
  <c r="Y19" i="11" s="1"/>
  <c r="X21" i="11"/>
  <c r="Y21" i="11" s="1"/>
  <c r="X20" i="11"/>
  <c r="Y20" i="11" s="1"/>
  <c r="X16" i="11"/>
  <c r="Y16" i="11" s="1"/>
  <c r="X4" i="12"/>
  <c r="Y4" i="12" s="1"/>
  <c r="X20" i="12"/>
  <c r="Y20" i="12" s="1"/>
  <c r="X36" i="12"/>
  <c r="Y36" i="12" s="1"/>
  <c r="X52" i="12"/>
  <c r="Y52" i="12" s="1"/>
  <c r="X68" i="12"/>
  <c r="Y68" i="12" s="1"/>
  <c r="X84" i="12"/>
  <c r="Y84" i="12" s="1"/>
  <c r="X100" i="12"/>
  <c r="Y100" i="12" s="1"/>
  <c r="X116" i="12"/>
  <c r="Y116" i="12" s="1"/>
  <c r="X132" i="12"/>
  <c r="Y132" i="12" s="1"/>
  <c r="X148" i="12"/>
  <c r="Y148" i="12" s="1"/>
  <c r="X164" i="12"/>
  <c r="Y164" i="12" s="1"/>
  <c r="X180" i="12"/>
  <c r="Y180" i="12" s="1"/>
  <c r="X196" i="12"/>
  <c r="Y196" i="12" s="1"/>
  <c r="X212" i="12"/>
  <c r="Y212" i="12" s="1"/>
  <c r="X228" i="12"/>
  <c r="Y228" i="12" s="1"/>
  <c r="X244" i="12"/>
  <c r="Y244" i="12" s="1"/>
  <c r="X260" i="12"/>
  <c r="Y260" i="12" s="1"/>
  <c r="X276" i="12"/>
  <c r="Y276" i="12" s="1"/>
  <c r="X292" i="12"/>
  <c r="Y292" i="12" s="1"/>
  <c r="X308" i="12"/>
  <c r="Y308" i="12" s="1"/>
  <c r="X324" i="12"/>
  <c r="Y324" i="12" s="1"/>
  <c r="X340" i="12"/>
  <c r="Y340" i="12" s="1"/>
  <c r="X356" i="12"/>
  <c r="Y356" i="12" s="1"/>
  <c r="X372" i="12"/>
  <c r="Y372" i="12" s="1"/>
  <c r="X388" i="12"/>
  <c r="Y388" i="12" s="1"/>
  <c r="X5" i="12"/>
  <c r="Y5" i="12" s="1"/>
  <c r="X21" i="12"/>
  <c r="Y21" i="12" s="1"/>
  <c r="X37" i="12"/>
  <c r="Y37" i="12" s="1"/>
  <c r="X53" i="12"/>
  <c r="Y53" i="12" s="1"/>
  <c r="X69" i="12"/>
  <c r="Y69" i="12" s="1"/>
  <c r="X85" i="12"/>
  <c r="Y85" i="12" s="1"/>
  <c r="X101" i="12"/>
  <c r="Y101" i="12" s="1"/>
  <c r="X117" i="12"/>
  <c r="Y117" i="12" s="1"/>
  <c r="X133" i="12"/>
  <c r="Y133" i="12" s="1"/>
  <c r="X149" i="12"/>
  <c r="Y149" i="12" s="1"/>
  <c r="X165" i="12"/>
  <c r="Y165" i="12" s="1"/>
  <c r="X181" i="12"/>
  <c r="Y181" i="12" s="1"/>
  <c r="X197" i="12"/>
  <c r="Y197" i="12" s="1"/>
  <c r="X213" i="12"/>
  <c r="Y213" i="12" s="1"/>
  <c r="X229" i="12"/>
  <c r="Y229" i="12" s="1"/>
  <c r="X245" i="12"/>
  <c r="Y245" i="12" s="1"/>
  <c r="X261" i="12"/>
  <c r="Y261" i="12" s="1"/>
  <c r="X277" i="12"/>
  <c r="Y277" i="12" s="1"/>
  <c r="X293" i="12"/>
  <c r="Y293" i="12" s="1"/>
  <c r="X309" i="12"/>
  <c r="Y309" i="12" s="1"/>
  <c r="X325" i="12"/>
  <c r="Y325" i="12" s="1"/>
  <c r="X341" i="12"/>
  <c r="Y341" i="12" s="1"/>
  <c r="X357" i="12"/>
  <c r="Y357" i="12" s="1"/>
  <c r="X22" i="12"/>
  <c r="Y22" i="12" s="1"/>
  <c r="X38" i="12"/>
  <c r="Y38" i="12" s="1"/>
  <c r="X54" i="12"/>
  <c r="Y54" i="12" s="1"/>
  <c r="X70" i="12"/>
  <c r="Y70" i="12" s="1"/>
  <c r="X86" i="12"/>
  <c r="Y86" i="12" s="1"/>
  <c r="X102" i="12"/>
  <c r="Y102" i="12" s="1"/>
  <c r="X118" i="12"/>
  <c r="Y118" i="12" s="1"/>
  <c r="X134" i="12"/>
  <c r="Y134" i="12" s="1"/>
  <c r="X150" i="12"/>
  <c r="Y150" i="12" s="1"/>
  <c r="X166" i="12"/>
  <c r="Y166" i="12" s="1"/>
  <c r="X182" i="12"/>
  <c r="Y182" i="12" s="1"/>
  <c r="X198" i="12"/>
  <c r="Y198" i="12" s="1"/>
  <c r="X214" i="12"/>
  <c r="Y214" i="12" s="1"/>
  <c r="X230" i="12"/>
  <c r="Y230" i="12" s="1"/>
  <c r="X246" i="12"/>
  <c r="Y246" i="12" s="1"/>
  <c r="X262" i="12"/>
  <c r="Y262" i="12" s="1"/>
  <c r="X278" i="12"/>
  <c r="Y278" i="12" s="1"/>
  <c r="X294" i="12"/>
  <c r="Y294" i="12" s="1"/>
  <c r="X310" i="12"/>
  <c r="Y310" i="12" s="1"/>
  <c r="X326" i="12"/>
  <c r="Y326" i="12" s="1"/>
  <c r="X342" i="12"/>
  <c r="Y342" i="12" s="1"/>
  <c r="X358" i="12"/>
  <c r="Y358" i="12" s="1"/>
  <c r="X19" i="12"/>
  <c r="Y19" i="12" s="1"/>
  <c r="X35" i="12"/>
  <c r="Y35" i="12" s="1"/>
  <c r="X51" i="12"/>
  <c r="Y51" i="12" s="1"/>
  <c r="X67" i="12"/>
  <c r="Y67" i="12" s="1"/>
  <c r="X83" i="12"/>
  <c r="Y83" i="12" s="1"/>
  <c r="X99" i="12"/>
  <c r="Y99" i="12" s="1"/>
  <c r="X115" i="12"/>
  <c r="Y115" i="12" s="1"/>
  <c r="X131" i="12"/>
  <c r="Y131" i="12" s="1"/>
  <c r="X147" i="12"/>
  <c r="Y147" i="12" s="1"/>
  <c r="X163" i="12"/>
  <c r="Y163" i="12" s="1"/>
  <c r="X179" i="12"/>
  <c r="Y179" i="12" s="1"/>
  <c r="X195" i="12"/>
  <c r="Y195" i="12" s="1"/>
  <c r="X211" i="12"/>
  <c r="Y211" i="12" s="1"/>
  <c r="X227" i="12"/>
  <c r="Y227" i="12" s="1"/>
  <c r="X243" i="12"/>
  <c r="Y243" i="12" s="1"/>
  <c r="X259" i="12"/>
  <c r="Y259" i="12" s="1"/>
  <c r="X275" i="12"/>
  <c r="Y275" i="12" s="1"/>
  <c r="X291" i="12"/>
  <c r="Y291" i="12" s="1"/>
  <c r="X307" i="12"/>
  <c r="Y307" i="12" s="1"/>
  <c r="X323" i="12"/>
  <c r="Y323" i="12" s="1"/>
  <c r="X339" i="12"/>
  <c r="Y339" i="12" s="1"/>
  <c r="X355" i="12"/>
  <c r="Y355" i="12" s="1"/>
  <c r="X408" i="12"/>
  <c r="Y408" i="12" s="1"/>
  <c r="X424" i="12"/>
  <c r="Y424" i="12" s="1"/>
  <c r="X440" i="12"/>
  <c r="Y440" i="12" s="1"/>
  <c r="X456" i="12"/>
  <c r="Y456" i="12" s="1"/>
  <c r="X472" i="12"/>
  <c r="Y472" i="12" s="1"/>
  <c r="X488" i="12"/>
  <c r="Y488" i="12" s="1"/>
  <c r="X504" i="12"/>
  <c r="Y504" i="12" s="1"/>
  <c r="X520" i="12"/>
  <c r="Y520" i="12" s="1"/>
  <c r="X536" i="12"/>
  <c r="Y536" i="12" s="1"/>
  <c r="X552" i="12"/>
  <c r="Y552" i="12" s="1"/>
  <c r="X568" i="12"/>
  <c r="Y568" i="12" s="1"/>
  <c r="X584" i="12"/>
  <c r="Y584" i="12" s="1"/>
  <c r="X600" i="12"/>
  <c r="Y600" i="12" s="1"/>
  <c r="X616" i="12"/>
  <c r="Y616" i="12" s="1"/>
  <c r="X632" i="12"/>
  <c r="Y632" i="12" s="1"/>
  <c r="X648" i="12"/>
  <c r="Y648" i="12" s="1"/>
  <c r="X664" i="12"/>
  <c r="Y664" i="12" s="1"/>
  <c r="X680" i="12"/>
  <c r="Y680" i="12" s="1"/>
  <c r="X696" i="12"/>
  <c r="Y696" i="12" s="1"/>
  <c r="X712" i="12"/>
  <c r="Y712" i="12" s="1"/>
  <c r="X728" i="12"/>
  <c r="Y728" i="12" s="1"/>
  <c r="X744" i="12"/>
  <c r="Y744" i="12" s="1"/>
  <c r="X760" i="12"/>
  <c r="Y760" i="12" s="1"/>
  <c r="X776" i="12"/>
  <c r="Y776" i="12" s="1"/>
  <c r="X792" i="12"/>
  <c r="Y792" i="12" s="1"/>
  <c r="X808" i="12"/>
  <c r="Y808" i="12" s="1"/>
  <c r="X824" i="12"/>
  <c r="Y824" i="12" s="1"/>
  <c r="X840" i="12"/>
  <c r="Y840" i="12" s="1"/>
  <c r="X856" i="12"/>
  <c r="Y856" i="12" s="1"/>
  <c r="X872" i="12"/>
  <c r="Y872" i="12" s="1"/>
  <c r="X888" i="12"/>
  <c r="Y888" i="12" s="1"/>
  <c r="X904" i="12"/>
  <c r="Y904" i="12" s="1"/>
  <c r="X920" i="12"/>
  <c r="Y920" i="12" s="1"/>
  <c r="X936" i="12"/>
  <c r="Y936" i="12" s="1"/>
  <c r="X952" i="12"/>
  <c r="Y952" i="12" s="1"/>
  <c r="X968" i="12"/>
  <c r="Y968" i="12" s="1"/>
  <c r="X984" i="12"/>
  <c r="Y984" i="12" s="1"/>
  <c r="X1000" i="12"/>
  <c r="Y1000" i="12" s="1"/>
  <c r="X1016" i="12"/>
  <c r="Y1016" i="12" s="1"/>
  <c r="X1032" i="12"/>
  <c r="Y1032" i="12" s="1"/>
  <c r="X1048" i="12"/>
  <c r="Y1048" i="12" s="1"/>
  <c r="X1064" i="12"/>
  <c r="Y1064" i="12" s="1"/>
  <c r="X1080" i="12"/>
  <c r="Y1080" i="12" s="1"/>
  <c r="X1096" i="12"/>
  <c r="Y1096" i="12" s="1"/>
  <c r="X1112" i="12"/>
  <c r="Y1112" i="12" s="1"/>
  <c r="X1128" i="12"/>
  <c r="Y1128" i="12" s="1"/>
  <c r="X1144" i="12"/>
  <c r="Y1144" i="12" s="1"/>
  <c r="X1160" i="12"/>
  <c r="Y1160" i="12" s="1"/>
  <c r="X1176" i="12"/>
  <c r="Y1176" i="12" s="1"/>
  <c r="X1192" i="12"/>
  <c r="Y1192" i="12" s="1"/>
  <c r="X1208" i="12"/>
  <c r="Y1208" i="12" s="1"/>
  <c r="X1224" i="12"/>
  <c r="Y1224" i="12" s="1"/>
  <c r="X1240" i="12"/>
  <c r="Y1240" i="12" s="1"/>
  <c r="X1256" i="12"/>
  <c r="Y1256" i="12" s="1"/>
  <c r="X1272" i="12"/>
  <c r="Y1272" i="12" s="1"/>
  <c r="X1288" i="12"/>
  <c r="Y1288" i="12" s="1"/>
  <c r="X1304" i="12"/>
  <c r="Y1304" i="12" s="1"/>
  <c r="X1320" i="12"/>
  <c r="Y1320" i="12" s="1"/>
  <c r="X1336" i="12"/>
  <c r="Y1336" i="12" s="1"/>
  <c r="X1352" i="12"/>
  <c r="Y1352" i="12" s="1"/>
  <c r="X1368" i="12"/>
  <c r="Y1368" i="12" s="1"/>
  <c r="X1384" i="12"/>
  <c r="Y1384" i="12" s="1"/>
  <c r="X1400" i="12"/>
  <c r="Y1400" i="12" s="1"/>
  <c r="X1416" i="12"/>
  <c r="Y1416" i="12" s="1"/>
  <c r="X1432" i="12"/>
  <c r="Y1432" i="12" s="1"/>
  <c r="X1448" i="12"/>
  <c r="Y1448" i="12" s="1"/>
  <c r="X1464" i="12"/>
  <c r="Y1464" i="12" s="1"/>
  <c r="X1480" i="12"/>
  <c r="Y1480" i="12" s="1"/>
  <c r="X1496" i="12"/>
  <c r="Y1496" i="12" s="1"/>
  <c r="X1512" i="12"/>
  <c r="Y1512" i="12" s="1"/>
  <c r="X1528" i="12"/>
  <c r="Y1528" i="12" s="1"/>
  <c r="X1544" i="12"/>
  <c r="Y1544" i="12" s="1"/>
  <c r="X1560" i="12"/>
  <c r="Y1560" i="12" s="1"/>
  <c r="X1576" i="12"/>
  <c r="Y1576" i="12" s="1"/>
  <c r="X1592" i="12"/>
  <c r="Y1592" i="12" s="1"/>
  <c r="X1608" i="12"/>
  <c r="Y1608" i="12" s="1"/>
  <c r="X1624" i="12"/>
  <c r="Y1624" i="12" s="1"/>
  <c r="X1640" i="12"/>
  <c r="Y1640" i="12" s="1"/>
  <c r="X1656" i="12"/>
  <c r="Y1656" i="12" s="1"/>
  <c r="X1672" i="12"/>
  <c r="Y1672" i="12" s="1"/>
  <c r="X1688" i="12"/>
  <c r="Y1688" i="12" s="1"/>
  <c r="X1704" i="12"/>
  <c r="Y1704" i="12" s="1"/>
  <c r="X1720" i="12"/>
  <c r="Y1720" i="12" s="1"/>
  <c r="X1736" i="12"/>
  <c r="Y1736" i="12" s="1"/>
  <c r="X1752" i="12"/>
  <c r="Y1752" i="12" s="1"/>
  <c r="X1768" i="12"/>
  <c r="Y1768" i="12" s="1"/>
  <c r="X1784" i="12"/>
  <c r="Y1784" i="12" s="1"/>
  <c r="X1800" i="12"/>
  <c r="Y1800" i="12" s="1"/>
  <c r="X1816" i="12"/>
  <c r="Y1816" i="12" s="1"/>
  <c r="X1832" i="12"/>
  <c r="Y1832" i="12" s="1"/>
  <c r="X1848" i="12"/>
  <c r="Y1848" i="12" s="1"/>
  <c r="X1864" i="12"/>
  <c r="Y1864" i="12" s="1"/>
  <c r="X1880" i="12"/>
  <c r="Y1880" i="12" s="1"/>
  <c r="X1896" i="12"/>
  <c r="Y1896" i="12" s="1"/>
  <c r="X1912" i="12"/>
  <c r="Y1912" i="12" s="1"/>
  <c r="X1928" i="12"/>
  <c r="Y1928" i="12" s="1"/>
  <c r="X1944" i="12"/>
  <c r="Y1944" i="12" s="1"/>
  <c r="X1960" i="12"/>
  <c r="Y1960" i="12" s="1"/>
  <c r="X1976" i="12"/>
  <c r="Y1976" i="12" s="1"/>
  <c r="X1992" i="12"/>
  <c r="Y1992" i="12" s="1"/>
  <c r="X2008" i="12"/>
  <c r="Y2008" i="12" s="1"/>
  <c r="X2024" i="12"/>
  <c r="Y2024" i="12" s="1"/>
  <c r="X2040" i="12"/>
  <c r="Y2040" i="12" s="1"/>
  <c r="X2056" i="12"/>
  <c r="Y2056" i="12" s="1"/>
  <c r="X2072" i="12"/>
  <c r="Y2072" i="12" s="1"/>
  <c r="X2088" i="12"/>
  <c r="Y2088" i="12" s="1"/>
  <c r="X2104" i="12"/>
  <c r="Y2104" i="12" s="1"/>
  <c r="X2120" i="12"/>
  <c r="Y2120" i="12" s="1"/>
  <c r="X2136" i="12"/>
  <c r="Y2136" i="12" s="1"/>
  <c r="X2152" i="12"/>
  <c r="Y2152" i="12" s="1"/>
  <c r="X2168" i="12"/>
  <c r="Y2168" i="12" s="1"/>
  <c r="X2184" i="12"/>
  <c r="Y2184" i="12" s="1"/>
  <c r="X2200" i="12"/>
  <c r="Y2200" i="12" s="1"/>
  <c r="X2216" i="12"/>
  <c r="Y2216" i="12" s="1"/>
  <c r="X2232" i="12"/>
  <c r="Y2232" i="12" s="1"/>
  <c r="X2248" i="12"/>
  <c r="Y2248" i="12" s="1"/>
  <c r="X2264" i="12"/>
  <c r="Y2264" i="12" s="1"/>
  <c r="X2280" i="12"/>
  <c r="Y2280" i="12" s="1"/>
  <c r="X2296" i="12"/>
  <c r="Y2296" i="12" s="1"/>
  <c r="X2312" i="12"/>
  <c r="Y2312" i="12" s="1"/>
  <c r="X2328" i="12"/>
  <c r="Y2328" i="12" s="1"/>
  <c r="X2344" i="12"/>
  <c r="Y2344" i="12" s="1"/>
  <c r="X2360" i="12"/>
  <c r="Y2360" i="12" s="1"/>
  <c r="X2376" i="12"/>
  <c r="Y2376" i="12" s="1"/>
  <c r="X2392" i="12"/>
  <c r="Y2392" i="12" s="1"/>
  <c r="X2408" i="12"/>
  <c r="Y2408" i="12" s="1"/>
  <c r="X2424" i="12"/>
  <c r="Y2424" i="12" s="1"/>
  <c r="X2440" i="12"/>
  <c r="Y2440" i="12" s="1"/>
  <c r="X2456" i="12"/>
  <c r="Y2456" i="12" s="1"/>
  <c r="X2472" i="12"/>
  <c r="Y2472" i="12" s="1"/>
  <c r="X2488" i="12"/>
  <c r="Y2488" i="12" s="1"/>
  <c r="X2504" i="12"/>
  <c r="Y2504" i="12" s="1"/>
  <c r="X2520" i="12"/>
  <c r="Y2520" i="12" s="1"/>
  <c r="X2536" i="12"/>
  <c r="Y2536" i="12" s="1"/>
  <c r="X2552" i="12"/>
  <c r="Y2552" i="12" s="1"/>
  <c r="X2568" i="12"/>
  <c r="Y2568" i="12" s="1"/>
  <c r="X2584" i="12"/>
  <c r="Y2584" i="12" s="1"/>
  <c r="X2600" i="12"/>
  <c r="Y2600" i="12" s="1"/>
  <c r="X2616" i="12"/>
  <c r="Y2616" i="12" s="1"/>
  <c r="X2632" i="12"/>
  <c r="Y2632" i="12" s="1"/>
  <c r="X2648" i="12"/>
  <c r="Y2648" i="12" s="1"/>
  <c r="X2664" i="12"/>
  <c r="Y2664" i="12" s="1"/>
  <c r="X2680" i="12"/>
  <c r="Y2680" i="12" s="1"/>
  <c r="X2696" i="12"/>
  <c r="Y2696" i="12" s="1"/>
  <c r="X2712" i="12"/>
  <c r="Y2712" i="12" s="1"/>
  <c r="X2728" i="12"/>
  <c r="Y2728" i="12" s="1"/>
  <c r="X2744" i="12"/>
  <c r="Y2744" i="12" s="1"/>
  <c r="X2760" i="12"/>
  <c r="Y2760" i="12" s="1"/>
  <c r="X2776" i="12"/>
  <c r="Y2776" i="12" s="1"/>
  <c r="X2792" i="12"/>
  <c r="Y2792" i="12" s="1"/>
  <c r="X2808" i="12"/>
  <c r="Y2808" i="12" s="1"/>
  <c r="X2824" i="12"/>
  <c r="Y2824" i="12" s="1"/>
  <c r="X2840" i="12"/>
  <c r="Y2840" i="12" s="1"/>
  <c r="X2856" i="12"/>
  <c r="Y2856" i="12" s="1"/>
  <c r="X2872" i="12"/>
  <c r="Y2872" i="12" s="1"/>
  <c r="X2888" i="12"/>
  <c r="Y2888" i="12" s="1"/>
  <c r="X2904" i="12"/>
  <c r="Y2904" i="12" s="1"/>
  <c r="X2920" i="12"/>
  <c r="Y2920" i="12" s="1"/>
  <c r="X2936" i="12"/>
  <c r="Y2936" i="12" s="1"/>
  <c r="X2952" i="12"/>
  <c r="Y2952" i="12" s="1"/>
  <c r="X2968" i="12"/>
  <c r="Y2968" i="12" s="1"/>
  <c r="X2984" i="12"/>
  <c r="Y2984" i="12" s="1"/>
  <c r="X3000" i="12"/>
  <c r="Y3000" i="12" s="1"/>
  <c r="X3016" i="12"/>
  <c r="Y3016" i="12" s="1"/>
  <c r="X3032" i="12"/>
  <c r="Y3032" i="12" s="1"/>
  <c r="X3048" i="12"/>
  <c r="Y3048" i="12" s="1"/>
  <c r="X3064" i="12"/>
  <c r="Y3064" i="12" s="1"/>
  <c r="X3080" i="12"/>
  <c r="Y3080" i="12" s="1"/>
  <c r="X369" i="12"/>
  <c r="Y369" i="12" s="1"/>
  <c r="X385" i="12"/>
  <c r="Y385" i="12" s="1"/>
  <c r="X401" i="12"/>
  <c r="Y401" i="12" s="1"/>
  <c r="X417" i="12"/>
  <c r="Y417" i="12" s="1"/>
  <c r="X433" i="12"/>
  <c r="Y433" i="12" s="1"/>
  <c r="X449" i="12"/>
  <c r="Y449" i="12" s="1"/>
  <c r="X465" i="12"/>
  <c r="Y465" i="12" s="1"/>
  <c r="X481" i="12"/>
  <c r="Y481" i="12" s="1"/>
  <c r="X497" i="12"/>
  <c r="Y497" i="12" s="1"/>
  <c r="X513" i="12"/>
  <c r="Y513" i="12" s="1"/>
  <c r="X529" i="12"/>
  <c r="Y529" i="12" s="1"/>
  <c r="X545" i="12"/>
  <c r="Y545" i="12" s="1"/>
  <c r="X561" i="12"/>
  <c r="Y561" i="12" s="1"/>
  <c r="X577" i="12"/>
  <c r="Y577" i="12" s="1"/>
  <c r="X593" i="12"/>
  <c r="Y593" i="12" s="1"/>
  <c r="X609" i="12"/>
  <c r="Y609" i="12" s="1"/>
  <c r="X625" i="12"/>
  <c r="Y625" i="12" s="1"/>
  <c r="X641" i="12"/>
  <c r="Y641" i="12" s="1"/>
  <c r="X657" i="12"/>
  <c r="Y657" i="12" s="1"/>
  <c r="X673" i="12"/>
  <c r="Y673" i="12" s="1"/>
  <c r="X689" i="12"/>
  <c r="Y689" i="12" s="1"/>
  <c r="X705" i="12"/>
  <c r="Y705" i="12" s="1"/>
  <c r="X721" i="12"/>
  <c r="Y721" i="12" s="1"/>
  <c r="X737" i="12"/>
  <c r="Y737" i="12" s="1"/>
  <c r="X753" i="12"/>
  <c r="Y753" i="12" s="1"/>
  <c r="X769" i="12"/>
  <c r="Y769" i="12" s="1"/>
  <c r="X785" i="12"/>
  <c r="Y785" i="12" s="1"/>
  <c r="X801" i="12"/>
  <c r="Y801" i="12" s="1"/>
  <c r="X817" i="12"/>
  <c r="Y817" i="12" s="1"/>
  <c r="X833" i="12"/>
  <c r="Y833" i="12" s="1"/>
  <c r="X849" i="12"/>
  <c r="Y849" i="12" s="1"/>
  <c r="X865" i="12"/>
  <c r="Y865" i="12" s="1"/>
  <c r="X881" i="12"/>
  <c r="Y881" i="12" s="1"/>
  <c r="X897" i="12"/>
  <c r="Y897" i="12" s="1"/>
  <c r="X913" i="12"/>
  <c r="Y913" i="12" s="1"/>
  <c r="X929" i="12"/>
  <c r="Y929" i="12" s="1"/>
  <c r="X945" i="12"/>
  <c r="Y945" i="12" s="1"/>
  <c r="X961" i="12"/>
  <c r="Y961" i="12" s="1"/>
  <c r="X977" i="12"/>
  <c r="Y977" i="12" s="1"/>
  <c r="X993" i="12"/>
  <c r="Y993" i="12" s="1"/>
  <c r="X1009" i="12"/>
  <c r="Y1009" i="12" s="1"/>
  <c r="X1025" i="12"/>
  <c r="Y1025" i="12" s="1"/>
  <c r="X1041" i="12"/>
  <c r="Y1041" i="12" s="1"/>
  <c r="X1057" i="12"/>
  <c r="Y1057" i="12" s="1"/>
  <c r="X1073" i="12"/>
  <c r="Y1073" i="12" s="1"/>
  <c r="X1089" i="12"/>
  <c r="Y1089" i="12" s="1"/>
  <c r="X1105" i="12"/>
  <c r="Y1105" i="12" s="1"/>
  <c r="X1121" i="12"/>
  <c r="Y1121" i="12" s="1"/>
  <c r="X1137" i="12"/>
  <c r="Y1137" i="12" s="1"/>
  <c r="X1153" i="12"/>
  <c r="Y1153" i="12" s="1"/>
  <c r="X1169" i="12"/>
  <c r="Y1169" i="12" s="1"/>
  <c r="X1185" i="12"/>
  <c r="Y1185" i="12" s="1"/>
  <c r="X1201" i="12"/>
  <c r="Y1201" i="12" s="1"/>
  <c r="X1217" i="12"/>
  <c r="Y1217" i="12" s="1"/>
  <c r="X1233" i="12"/>
  <c r="Y1233" i="12" s="1"/>
  <c r="X1249" i="12"/>
  <c r="Y1249" i="12" s="1"/>
  <c r="X1265" i="12"/>
  <c r="Y1265" i="12" s="1"/>
  <c r="X1281" i="12"/>
  <c r="Y1281" i="12" s="1"/>
  <c r="X1297" i="12"/>
  <c r="Y1297" i="12" s="1"/>
  <c r="X1313" i="12"/>
  <c r="Y1313" i="12" s="1"/>
  <c r="X1329" i="12"/>
  <c r="Y1329" i="12" s="1"/>
  <c r="X1345" i="12"/>
  <c r="Y1345" i="12" s="1"/>
  <c r="X1361" i="12"/>
  <c r="Y1361" i="12" s="1"/>
  <c r="X1377" i="12"/>
  <c r="Y1377" i="12" s="1"/>
  <c r="X1393" i="12"/>
  <c r="Y1393" i="12" s="1"/>
  <c r="X1409" i="12"/>
  <c r="Y1409" i="12" s="1"/>
  <c r="X1425" i="12"/>
  <c r="Y1425" i="12" s="1"/>
  <c r="X1441" i="12"/>
  <c r="Y1441" i="12" s="1"/>
  <c r="X1457" i="12"/>
  <c r="Y1457" i="12" s="1"/>
  <c r="X1473" i="12"/>
  <c r="Y1473" i="12" s="1"/>
  <c r="X1489" i="12"/>
  <c r="Y1489" i="12" s="1"/>
  <c r="X1505" i="12"/>
  <c r="Y1505" i="12" s="1"/>
  <c r="X1521" i="12"/>
  <c r="Y1521" i="12" s="1"/>
  <c r="X1537" i="12"/>
  <c r="Y1537" i="12" s="1"/>
  <c r="X1553" i="12"/>
  <c r="Y1553" i="12" s="1"/>
  <c r="X1569" i="12"/>
  <c r="Y1569" i="12" s="1"/>
  <c r="X1585" i="12"/>
  <c r="Y1585" i="12" s="1"/>
  <c r="X1601" i="12"/>
  <c r="Y1601" i="12" s="1"/>
  <c r="X1617" i="12"/>
  <c r="Y1617" i="12" s="1"/>
  <c r="X1633" i="12"/>
  <c r="Y1633" i="12" s="1"/>
  <c r="X1649" i="12"/>
  <c r="Y1649" i="12" s="1"/>
  <c r="X1665" i="12"/>
  <c r="Y1665" i="12" s="1"/>
  <c r="X1681" i="12"/>
  <c r="Y1681" i="12" s="1"/>
  <c r="X1697" i="12"/>
  <c r="Y1697" i="12" s="1"/>
  <c r="X1713" i="12"/>
  <c r="Y1713" i="12" s="1"/>
  <c r="X1729" i="12"/>
  <c r="Y1729" i="12" s="1"/>
  <c r="X1745" i="12"/>
  <c r="Y1745" i="12" s="1"/>
  <c r="X1761" i="12"/>
  <c r="Y1761" i="12" s="1"/>
  <c r="X1777" i="12"/>
  <c r="Y1777" i="12" s="1"/>
  <c r="X1793" i="12"/>
  <c r="Y1793" i="12" s="1"/>
  <c r="X1809" i="12"/>
  <c r="Y1809" i="12" s="1"/>
  <c r="X1825" i="12"/>
  <c r="Y1825" i="12" s="1"/>
  <c r="X1841" i="12"/>
  <c r="Y1841" i="12" s="1"/>
  <c r="X1857" i="12"/>
  <c r="Y1857" i="12" s="1"/>
  <c r="X1873" i="12"/>
  <c r="Y1873" i="12" s="1"/>
  <c r="X1889" i="12"/>
  <c r="Y1889" i="12" s="1"/>
  <c r="X1905" i="12"/>
  <c r="Y1905" i="12" s="1"/>
  <c r="X1921" i="12"/>
  <c r="Y1921" i="12" s="1"/>
  <c r="X1937" i="12"/>
  <c r="Y1937" i="12" s="1"/>
  <c r="X1953" i="12"/>
  <c r="Y1953" i="12" s="1"/>
  <c r="X1969" i="12"/>
  <c r="Y1969" i="12" s="1"/>
  <c r="X1985" i="12"/>
  <c r="Y1985" i="12" s="1"/>
  <c r="X2001" i="12"/>
  <c r="Y2001" i="12" s="1"/>
  <c r="X2017" i="12"/>
  <c r="Y2017" i="12" s="1"/>
  <c r="X2033" i="12"/>
  <c r="Y2033" i="12" s="1"/>
  <c r="X2049" i="12"/>
  <c r="Y2049" i="12" s="1"/>
  <c r="X2065" i="12"/>
  <c r="Y2065" i="12" s="1"/>
  <c r="X2081" i="12"/>
  <c r="Y2081" i="12" s="1"/>
  <c r="X2097" i="12"/>
  <c r="Y2097" i="12" s="1"/>
  <c r="X2113" i="12"/>
  <c r="Y2113" i="12" s="1"/>
  <c r="X2129" i="12"/>
  <c r="Y2129" i="12" s="1"/>
  <c r="X2145" i="12"/>
  <c r="Y2145" i="12" s="1"/>
  <c r="X2161" i="12"/>
  <c r="Y2161" i="12" s="1"/>
  <c r="X2177" i="12"/>
  <c r="Y2177" i="12" s="1"/>
  <c r="X2193" i="12"/>
  <c r="Y2193" i="12" s="1"/>
  <c r="X2209" i="12"/>
  <c r="Y2209" i="12" s="1"/>
  <c r="X2225" i="12"/>
  <c r="Y2225" i="12" s="1"/>
  <c r="X2241" i="12"/>
  <c r="Y2241" i="12" s="1"/>
  <c r="X2257" i="12"/>
  <c r="Y2257" i="12" s="1"/>
  <c r="X2273" i="12"/>
  <c r="Y2273" i="12" s="1"/>
  <c r="X2289" i="12"/>
  <c r="Y2289" i="12" s="1"/>
  <c r="X2305" i="12"/>
  <c r="Y2305" i="12" s="1"/>
  <c r="X2321" i="12"/>
  <c r="Y2321" i="12" s="1"/>
  <c r="X2337" i="12"/>
  <c r="Y2337" i="12" s="1"/>
  <c r="X2353" i="12"/>
  <c r="Y2353" i="12" s="1"/>
  <c r="X2369" i="12"/>
  <c r="Y2369" i="12" s="1"/>
  <c r="X2385" i="12"/>
  <c r="Y2385" i="12" s="1"/>
  <c r="X2401" i="12"/>
  <c r="Y2401" i="12" s="1"/>
  <c r="X2417" i="12"/>
  <c r="Y2417" i="12" s="1"/>
  <c r="X2433" i="12"/>
  <c r="Y2433" i="12" s="1"/>
  <c r="X2449" i="12"/>
  <c r="Y2449" i="12" s="1"/>
  <c r="X2465" i="12"/>
  <c r="Y2465" i="12" s="1"/>
  <c r="X2481" i="12"/>
  <c r="Y2481" i="12" s="1"/>
  <c r="X2497" i="12"/>
  <c r="Y2497" i="12" s="1"/>
  <c r="X2513" i="12"/>
  <c r="Y2513" i="12" s="1"/>
  <c r="X2529" i="12"/>
  <c r="Y2529" i="12" s="1"/>
  <c r="X2545" i="12"/>
  <c r="Y2545" i="12" s="1"/>
  <c r="X2561" i="12"/>
  <c r="Y2561" i="12" s="1"/>
  <c r="X2577" i="12"/>
  <c r="Y2577" i="12" s="1"/>
  <c r="X2593" i="12"/>
  <c r="Y2593" i="12" s="1"/>
  <c r="X2609" i="12"/>
  <c r="Y2609" i="12" s="1"/>
  <c r="X2625" i="12"/>
  <c r="Y2625" i="12" s="1"/>
  <c r="X2641" i="12"/>
  <c r="Y2641" i="12" s="1"/>
  <c r="X2657" i="12"/>
  <c r="Y2657" i="12" s="1"/>
  <c r="X2673" i="12"/>
  <c r="Y2673" i="12" s="1"/>
  <c r="X2689" i="12"/>
  <c r="Y2689" i="12" s="1"/>
  <c r="X2705" i="12"/>
  <c r="Y2705" i="12" s="1"/>
  <c r="X2721" i="12"/>
  <c r="Y2721" i="12" s="1"/>
  <c r="X2737" i="12"/>
  <c r="Y2737" i="12" s="1"/>
  <c r="X2753" i="12"/>
  <c r="Y2753" i="12" s="1"/>
  <c r="X2769" i="12"/>
  <c r="Y2769" i="12" s="1"/>
  <c r="X2785" i="12"/>
  <c r="Y2785" i="12" s="1"/>
  <c r="X2801" i="12"/>
  <c r="Y2801" i="12" s="1"/>
  <c r="X2817" i="12"/>
  <c r="Y2817" i="12" s="1"/>
  <c r="X2833" i="12"/>
  <c r="Y2833" i="12" s="1"/>
  <c r="X2849" i="12"/>
  <c r="Y2849" i="12" s="1"/>
  <c r="X2865" i="12"/>
  <c r="Y2865" i="12" s="1"/>
  <c r="X2881" i="12"/>
  <c r="Y2881" i="12" s="1"/>
  <c r="X2897" i="12"/>
  <c r="Y2897" i="12" s="1"/>
  <c r="X2913" i="12"/>
  <c r="Y2913" i="12" s="1"/>
  <c r="X2929" i="12"/>
  <c r="Y2929" i="12" s="1"/>
  <c r="X2945" i="12"/>
  <c r="Y2945" i="12" s="1"/>
  <c r="X2961" i="12"/>
  <c r="Y2961" i="12" s="1"/>
  <c r="X2977" i="12"/>
  <c r="Y2977" i="12" s="1"/>
  <c r="X2993" i="12"/>
  <c r="Y2993" i="12" s="1"/>
  <c r="X3009" i="12"/>
  <c r="Y3009" i="12" s="1"/>
  <c r="X3025" i="12"/>
  <c r="Y3025" i="12" s="1"/>
  <c r="X3041" i="12"/>
  <c r="Y3041" i="12" s="1"/>
  <c r="X3057" i="12"/>
  <c r="Y3057" i="12" s="1"/>
  <c r="X3073" i="12"/>
  <c r="Y3073" i="12" s="1"/>
  <c r="X362" i="12"/>
  <c r="Y362" i="12" s="1"/>
  <c r="X378" i="12"/>
  <c r="Y378" i="12" s="1"/>
  <c r="X394" i="12"/>
  <c r="Y394" i="12" s="1"/>
  <c r="X410" i="12"/>
  <c r="Y410" i="12" s="1"/>
  <c r="X426" i="12"/>
  <c r="Y426" i="12" s="1"/>
  <c r="X442" i="12"/>
  <c r="Y442" i="12" s="1"/>
  <c r="X458" i="12"/>
  <c r="Y458" i="12" s="1"/>
  <c r="X474" i="12"/>
  <c r="Y474" i="12" s="1"/>
  <c r="X490" i="12"/>
  <c r="Y490" i="12" s="1"/>
  <c r="X506" i="12"/>
  <c r="Y506" i="12" s="1"/>
  <c r="X522" i="12"/>
  <c r="Y522" i="12" s="1"/>
  <c r="X538" i="12"/>
  <c r="Y538" i="12" s="1"/>
  <c r="X554" i="12"/>
  <c r="Y554" i="12" s="1"/>
  <c r="X570" i="12"/>
  <c r="Y570" i="12" s="1"/>
  <c r="X586" i="12"/>
  <c r="Y586" i="12" s="1"/>
  <c r="X602" i="12"/>
  <c r="Y602" i="12" s="1"/>
  <c r="X618" i="12"/>
  <c r="Y618" i="12" s="1"/>
  <c r="X634" i="12"/>
  <c r="Y634" i="12" s="1"/>
  <c r="X650" i="12"/>
  <c r="Y650" i="12" s="1"/>
  <c r="X666" i="12"/>
  <c r="Y666" i="12" s="1"/>
  <c r="X682" i="12"/>
  <c r="Y682" i="12" s="1"/>
  <c r="X698" i="12"/>
  <c r="Y698" i="12" s="1"/>
  <c r="X714" i="12"/>
  <c r="Y714" i="12" s="1"/>
  <c r="X730" i="12"/>
  <c r="Y730" i="12" s="1"/>
  <c r="X746" i="12"/>
  <c r="Y746" i="12" s="1"/>
  <c r="X762" i="12"/>
  <c r="Y762" i="12" s="1"/>
  <c r="X778" i="12"/>
  <c r="Y778" i="12" s="1"/>
  <c r="X794" i="12"/>
  <c r="Y794" i="12" s="1"/>
  <c r="X810" i="12"/>
  <c r="Y810" i="12" s="1"/>
  <c r="X826" i="12"/>
  <c r="Y826" i="12" s="1"/>
  <c r="X842" i="12"/>
  <c r="Y842" i="12" s="1"/>
  <c r="X858" i="12"/>
  <c r="Y858" i="12" s="1"/>
  <c r="X874" i="12"/>
  <c r="Y874" i="12" s="1"/>
  <c r="X890" i="12"/>
  <c r="Y890" i="12" s="1"/>
  <c r="X906" i="12"/>
  <c r="Y906" i="12" s="1"/>
  <c r="X922" i="12"/>
  <c r="Y922" i="12" s="1"/>
  <c r="X938" i="12"/>
  <c r="Y938" i="12" s="1"/>
  <c r="X954" i="12"/>
  <c r="Y954" i="12" s="1"/>
  <c r="X970" i="12"/>
  <c r="Y970" i="12" s="1"/>
  <c r="X986" i="12"/>
  <c r="Y986" i="12" s="1"/>
  <c r="X1002" i="12"/>
  <c r="Y1002" i="12" s="1"/>
  <c r="X1018" i="12"/>
  <c r="Y1018" i="12" s="1"/>
  <c r="X1034" i="12"/>
  <c r="Y1034" i="12" s="1"/>
  <c r="X1050" i="12"/>
  <c r="Y1050" i="12" s="1"/>
  <c r="X1066" i="12"/>
  <c r="Y1066" i="12" s="1"/>
  <c r="X1082" i="12"/>
  <c r="Y1082" i="12" s="1"/>
  <c r="X1098" i="12"/>
  <c r="Y1098" i="12" s="1"/>
  <c r="X1114" i="12"/>
  <c r="Y1114" i="12" s="1"/>
  <c r="X1130" i="12"/>
  <c r="Y1130" i="12" s="1"/>
  <c r="X1146" i="12"/>
  <c r="Y1146" i="12" s="1"/>
  <c r="X1162" i="12"/>
  <c r="Y1162" i="12" s="1"/>
  <c r="X1178" i="12"/>
  <c r="Y1178" i="12" s="1"/>
  <c r="X1194" i="12"/>
  <c r="Y1194" i="12" s="1"/>
  <c r="X1210" i="12"/>
  <c r="Y1210" i="12" s="1"/>
  <c r="X1226" i="12"/>
  <c r="Y1226" i="12" s="1"/>
  <c r="X1242" i="12"/>
  <c r="Y1242" i="12" s="1"/>
  <c r="X1258" i="12"/>
  <c r="Y1258" i="12" s="1"/>
  <c r="X1274" i="12"/>
  <c r="Y1274" i="12" s="1"/>
  <c r="X1290" i="12"/>
  <c r="Y1290" i="12" s="1"/>
  <c r="X1306" i="12"/>
  <c r="Y1306" i="12" s="1"/>
  <c r="X1322" i="12"/>
  <c r="Y1322" i="12" s="1"/>
  <c r="X1338" i="12"/>
  <c r="Y1338" i="12" s="1"/>
  <c r="X1354" i="12"/>
  <c r="Y1354" i="12" s="1"/>
  <c r="X1370" i="12"/>
  <c r="Y1370" i="12" s="1"/>
  <c r="X1386" i="12"/>
  <c r="Y1386" i="12" s="1"/>
  <c r="X1402" i="12"/>
  <c r="Y1402" i="12" s="1"/>
  <c r="X1418" i="12"/>
  <c r="Y1418" i="12" s="1"/>
  <c r="X1434" i="12"/>
  <c r="Y1434" i="12" s="1"/>
  <c r="X1450" i="12"/>
  <c r="Y1450" i="12" s="1"/>
  <c r="X1466" i="12"/>
  <c r="Y1466" i="12" s="1"/>
  <c r="X1482" i="12"/>
  <c r="Y1482" i="12" s="1"/>
  <c r="X1498" i="12"/>
  <c r="Y1498" i="12" s="1"/>
  <c r="X1514" i="12"/>
  <c r="Y1514" i="12" s="1"/>
  <c r="X1530" i="12"/>
  <c r="Y1530" i="12" s="1"/>
  <c r="X1546" i="12"/>
  <c r="Y1546" i="12" s="1"/>
  <c r="X1562" i="12"/>
  <c r="Y1562" i="12" s="1"/>
  <c r="X1578" i="12"/>
  <c r="Y1578" i="12" s="1"/>
  <c r="X1594" i="12"/>
  <c r="Y1594" i="12" s="1"/>
  <c r="X1610" i="12"/>
  <c r="Y1610" i="12" s="1"/>
  <c r="X1626" i="12"/>
  <c r="Y1626" i="12" s="1"/>
  <c r="X1642" i="12"/>
  <c r="Y1642" i="12" s="1"/>
  <c r="X1658" i="12"/>
  <c r="Y1658" i="12" s="1"/>
  <c r="X1674" i="12"/>
  <c r="Y1674" i="12" s="1"/>
  <c r="X1690" i="12"/>
  <c r="Y1690" i="12" s="1"/>
  <c r="X1706" i="12"/>
  <c r="Y1706" i="12" s="1"/>
  <c r="X1722" i="12"/>
  <c r="Y1722" i="12" s="1"/>
  <c r="X1738" i="12"/>
  <c r="Y1738" i="12" s="1"/>
  <c r="X1754" i="12"/>
  <c r="Y1754" i="12" s="1"/>
  <c r="X1770" i="12"/>
  <c r="Y1770" i="12" s="1"/>
  <c r="X1786" i="12"/>
  <c r="Y1786" i="12" s="1"/>
  <c r="X1802" i="12"/>
  <c r="Y1802" i="12" s="1"/>
  <c r="X1818" i="12"/>
  <c r="Y1818" i="12" s="1"/>
  <c r="X1834" i="12"/>
  <c r="Y1834" i="12" s="1"/>
  <c r="X1850" i="12"/>
  <c r="Y1850" i="12" s="1"/>
  <c r="X1866" i="12"/>
  <c r="Y1866" i="12" s="1"/>
  <c r="X1882" i="12"/>
  <c r="Y1882" i="12" s="1"/>
  <c r="X1898" i="12"/>
  <c r="Y1898" i="12" s="1"/>
  <c r="X1914" i="12"/>
  <c r="Y1914" i="12" s="1"/>
  <c r="X1930" i="12"/>
  <c r="Y1930" i="12" s="1"/>
  <c r="X1946" i="12"/>
  <c r="Y1946" i="12" s="1"/>
  <c r="X1962" i="12"/>
  <c r="Y1962" i="12" s="1"/>
  <c r="X1978" i="12"/>
  <c r="Y1978" i="12" s="1"/>
  <c r="X1994" i="12"/>
  <c r="Y1994" i="12" s="1"/>
  <c r="X2010" i="12"/>
  <c r="Y2010" i="12" s="1"/>
  <c r="X2026" i="12"/>
  <c r="Y2026" i="12" s="1"/>
  <c r="X2042" i="12"/>
  <c r="Y2042" i="12" s="1"/>
  <c r="X2058" i="12"/>
  <c r="Y2058" i="12" s="1"/>
  <c r="X2074" i="12"/>
  <c r="Y2074" i="12" s="1"/>
  <c r="X2090" i="12"/>
  <c r="Y2090" i="12" s="1"/>
  <c r="X2106" i="12"/>
  <c r="Y2106" i="12" s="1"/>
  <c r="X2122" i="12"/>
  <c r="Y2122" i="12" s="1"/>
  <c r="X2138" i="12"/>
  <c r="Y2138" i="12" s="1"/>
  <c r="X2154" i="12"/>
  <c r="Y2154" i="12" s="1"/>
  <c r="X2170" i="12"/>
  <c r="Y2170" i="12" s="1"/>
  <c r="X2186" i="12"/>
  <c r="Y2186" i="12" s="1"/>
  <c r="X2202" i="12"/>
  <c r="Y2202" i="12" s="1"/>
  <c r="X2218" i="12"/>
  <c r="Y2218" i="12" s="1"/>
  <c r="X2234" i="12"/>
  <c r="Y2234" i="12" s="1"/>
  <c r="X2250" i="12"/>
  <c r="Y2250" i="12" s="1"/>
  <c r="X2266" i="12"/>
  <c r="Y2266" i="12" s="1"/>
  <c r="X2282" i="12"/>
  <c r="Y2282" i="12" s="1"/>
  <c r="X2298" i="12"/>
  <c r="Y2298" i="12" s="1"/>
  <c r="X2314" i="12"/>
  <c r="Y2314" i="12" s="1"/>
  <c r="X2330" i="12"/>
  <c r="Y2330" i="12" s="1"/>
  <c r="X2346" i="12"/>
  <c r="Y2346" i="12" s="1"/>
  <c r="X2362" i="12"/>
  <c r="Y2362" i="12" s="1"/>
  <c r="X2378" i="12"/>
  <c r="Y2378" i="12" s="1"/>
  <c r="X2394" i="12"/>
  <c r="Y2394" i="12" s="1"/>
  <c r="X2410" i="12"/>
  <c r="Y2410" i="12" s="1"/>
  <c r="X2426" i="12"/>
  <c r="Y2426" i="12" s="1"/>
  <c r="X2442" i="12"/>
  <c r="Y2442" i="12" s="1"/>
  <c r="X2458" i="12"/>
  <c r="Y2458" i="12" s="1"/>
  <c r="X2474" i="12"/>
  <c r="Y2474" i="12" s="1"/>
  <c r="X2490" i="12"/>
  <c r="Y2490" i="12" s="1"/>
  <c r="X2506" i="12"/>
  <c r="Y2506" i="12" s="1"/>
  <c r="X2522" i="12"/>
  <c r="Y2522" i="12" s="1"/>
  <c r="X2538" i="12"/>
  <c r="Y2538" i="12" s="1"/>
  <c r="X2554" i="12"/>
  <c r="Y2554" i="12" s="1"/>
  <c r="X2570" i="12"/>
  <c r="Y2570" i="12" s="1"/>
  <c r="X2586" i="12"/>
  <c r="Y2586" i="12" s="1"/>
  <c r="X2602" i="12"/>
  <c r="Y2602" i="12" s="1"/>
  <c r="X2618" i="12"/>
  <c r="Y2618" i="12" s="1"/>
  <c r="X2634" i="12"/>
  <c r="Y2634" i="12" s="1"/>
  <c r="X2650" i="12"/>
  <c r="Y2650" i="12" s="1"/>
  <c r="X2666" i="12"/>
  <c r="Y2666" i="12" s="1"/>
  <c r="X2682" i="12"/>
  <c r="Y2682" i="12" s="1"/>
  <c r="X2698" i="12"/>
  <c r="Y2698" i="12" s="1"/>
  <c r="X2714" i="12"/>
  <c r="Y2714" i="12" s="1"/>
  <c r="X2730" i="12"/>
  <c r="Y2730" i="12" s="1"/>
  <c r="X2746" i="12"/>
  <c r="Y2746" i="12" s="1"/>
  <c r="X2762" i="12"/>
  <c r="Y2762" i="12" s="1"/>
  <c r="X2778" i="12"/>
  <c r="Y2778" i="12" s="1"/>
  <c r="X2794" i="12"/>
  <c r="Y2794" i="12" s="1"/>
  <c r="X2810" i="12"/>
  <c r="Y2810" i="12" s="1"/>
  <c r="X2826" i="12"/>
  <c r="Y2826" i="12" s="1"/>
  <c r="X2842" i="12"/>
  <c r="Y2842" i="12" s="1"/>
  <c r="X2858" i="12"/>
  <c r="Y2858" i="12" s="1"/>
  <c r="X2874" i="12"/>
  <c r="Y2874" i="12" s="1"/>
  <c r="X2890" i="12"/>
  <c r="Y2890" i="12" s="1"/>
  <c r="X2906" i="12"/>
  <c r="Y2906" i="12" s="1"/>
  <c r="X2922" i="12"/>
  <c r="Y2922" i="12" s="1"/>
  <c r="X2938" i="12"/>
  <c r="Y2938" i="12" s="1"/>
  <c r="X2954" i="12"/>
  <c r="Y2954" i="12" s="1"/>
  <c r="X2970" i="12"/>
  <c r="Y2970" i="12" s="1"/>
  <c r="X2986" i="12"/>
  <c r="Y2986" i="12" s="1"/>
  <c r="X3002" i="12"/>
  <c r="Y3002" i="12" s="1"/>
  <c r="X3018" i="12"/>
  <c r="Y3018" i="12" s="1"/>
  <c r="X3034" i="12"/>
  <c r="Y3034" i="12" s="1"/>
  <c r="X3050" i="12"/>
  <c r="Y3050" i="12" s="1"/>
  <c r="X3066" i="12"/>
  <c r="Y3066" i="12" s="1"/>
  <c r="X3082" i="12"/>
  <c r="Y3082" i="12" s="1"/>
  <c r="X371" i="12"/>
  <c r="Y371" i="12" s="1"/>
  <c r="X387" i="12"/>
  <c r="Y387" i="12" s="1"/>
  <c r="X403" i="12"/>
  <c r="Y403" i="12" s="1"/>
  <c r="X419" i="12"/>
  <c r="Y419" i="12" s="1"/>
  <c r="X435" i="12"/>
  <c r="Y435" i="12" s="1"/>
  <c r="X451" i="12"/>
  <c r="Y451" i="12" s="1"/>
  <c r="X467" i="12"/>
  <c r="Y467" i="12" s="1"/>
  <c r="X483" i="12"/>
  <c r="Y483" i="12" s="1"/>
  <c r="X499" i="12"/>
  <c r="Y499" i="12" s="1"/>
  <c r="X515" i="12"/>
  <c r="Y515" i="12" s="1"/>
  <c r="X531" i="12"/>
  <c r="Y531" i="12" s="1"/>
  <c r="X547" i="12"/>
  <c r="Y547" i="12" s="1"/>
  <c r="X563" i="12"/>
  <c r="Y563" i="12" s="1"/>
  <c r="X579" i="12"/>
  <c r="Y579" i="12" s="1"/>
  <c r="X595" i="12"/>
  <c r="Y595" i="12" s="1"/>
  <c r="X611" i="12"/>
  <c r="Y611" i="12" s="1"/>
  <c r="X627" i="12"/>
  <c r="Y627" i="12" s="1"/>
  <c r="X643" i="12"/>
  <c r="Y643" i="12" s="1"/>
  <c r="X659" i="12"/>
  <c r="Y659" i="12" s="1"/>
  <c r="X675" i="12"/>
  <c r="Y675" i="12" s="1"/>
  <c r="X691" i="12"/>
  <c r="Y691" i="12" s="1"/>
  <c r="X707" i="12"/>
  <c r="Y707" i="12" s="1"/>
  <c r="X723" i="12"/>
  <c r="Y723" i="12" s="1"/>
  <c r="X739" i="12"/>
  <c r="Y739" i="12" s="1"/>
  <c r="X755" i="12"/>
  <c r="Y755" i="12" s="1"/>
  <c r="X771" i="12"/>
  <c r="Y771" i="12" s="1"/>
  <c r="X787" i="12"/>
  <c r="Y787" i="12" s="1"/>
  <c r="X803" i="12"/>
  <c r="Y803" i="12" s="1"/>
  <c r="X819" i="12"/>
  <c r="Y819" i="12" s="1"/>
  <c r="X835" i="12"/>
  <c r="Y835" i="12" s="1"/>
  <c r="X851" i="12"/>
  <c r="Y851" i="12" s="1"/>
  <c r="X867" i="12"/>
  <c r="Y867" i="12" s="1"/>
  <c r="X883" i="12"/>
  <c r="Y883" i="12" s="1"/>
  <c r="X899" i="12"/>
  <c r="Y899" i="12" s="1"/>
  <c r="X915" i="12"/>
  <c r="Y915" i="12" s="1"/>
  <c r="X931" i="12"/>
  <c r="Y931" i="12" s="1"/>
  <c r="X947" i="12"/>
  <c r="Y947" i="12" s="1"/>
  <c r="X963" i="12"/>
  <c r="Y963" i="12" s="1"/>
  <c r="X979" i="12"/>
  <c r="Y979" i="12" s="1"/>
  <c r="X995" i="12"/>
  <c r="Y995" i="12" s="1"/>
  <c r="X1011" i="12"/>
  <c r="Y1011" i="12" s="1"/>
  <c r="X1027" i="12"/>
  <c r="Y1027" i="12" s="1"/>
  <c r="X1043" i="12"/>
  <c r="Y1043" i="12" s="1"/>
  <c r="X1059" i="12"/>
  <c r="Y1059" i="12" s="1"/>
  <c r="X1075" i="12"/>
  <c r="Y1075" i="12" s="1"/>
  <c r="X1091" i="12"/>
  <c r="Y1091" i="12" s="1"/>
  <c r="X1107" i="12"/>
  <c r="Y1107" i="12" s="1"/>
  <c r="X1123" i="12"/>
  <c r="Y1123" i="12" s="1"/>
  <c r="X1139" i="12"/>
  <c r="Y1139" i="12" s="1"/>
  <c r="X1155" i="12"/>
  <c r="Y1155" i="12" s="1"/>
  <c r="X1171" i="12"/>
  <c r="Y1171" i="12" s="1"/>
  <c r="X1187" i="12"/>
  <c r="Y1187" i="12" s="1"/>
  <c r="X1203" i="12"/>
  <c r="Y1203" i="12" s="1"/>
  <c r="X1219" i="12"/>
  <c r="Y1219" i="12" s="1"/>
  <c r="X1235" i="12"/>
  <c r="Y1235" i="12" s="1"/>
  <c r="X1251" i="12"/>
  <c r="Y1251" i="12" s="1"/>
  <c r="X1267" i="12"/>
  <c r="Y1267" i="12" s="1"/>
  <c r="X1283" i="12"/>
  <c r="Y1283" i="12" s="1"/>
  <c r="X1299" i="12"/>
  <c r="Y1299" i="12" s="1"/>
  <c r="X1315" i="12"/>
  <c r="Y1315" i="12" s="1"/>
  <c r="X1331" i="12"/>
  <c r="Y1331" i="12" s="1"/>
  <c r="X1347" i="12"/>
  <c r="Y1347" i="12" s="1"/>
  <c r="X1363" i="12"/>
  <c r="Y1363" i="12" s="1"/>
  <c r="X1379" i="12"/>
  <c r="Y1379" i="12" s="1"/>
  <c r="X1395" i="12"/>
  <c r="Y1395" i="12" s="1"/>
  <c r="X1411" i="12"/>
  <c r="Y1411" i="12" s="1"/>
  <c r="X1427" i="12"/>
  <c r="Y1427" i="12" s="1"/>
  <c r="X1443" i="12"/>
  <c r="Y1443" i="12" s="1"/>
  <c r="X1459" i="12"/>
  <c r="Y1459" i="12" s="1"/>
  <c r="X1475" i="12"/>
  <c r="Y1475" i="12" s="1"/>
  <c r="X1491" i="12"/>
  <c r="Y1491" i="12" s="1"/>
  <c r="X1507" i="12"/>
  <c r="Y1507" i="12" s="1"/>
  <c r="X1523" i="12"/>
  <c r="Y1523" i="12" s="1"/>
  <c r="X1539" i="12"/>
  <c r="Y1539" i="12" s="1"/>
  <c r="X1555" i="12"/>
  <c r="Y1555" i="12" s="1"/>
  <c r="X1571" i="12"/>
  <c r="Y1571" i="12" s="1"/>
  <c r="X1587" i="12"/>
  <c r="Y1587" i="12" s="1"/>
  <c r="X1603" i="12"/>
  <c r="Y1603" i="12" s="1"/>
  <c r="X1619" i="12"/>
  <c r="Y1619" i="12" s="1"/>
  <c r="X1635" i="12"/>
  <c r="Y1635" i="12" s="1"/>
  <c r="X1651" i="12"/>
  <c r="Y1651" i="12" s="1"/>
  <c r="X8" i="12"/>
  <c r="Y8" i="12" s="1"/>
  <c r="X24" i="12"/>
  <c r="Y24" i="12" s="1"/>
  <c r="X40" i="12"/>
  <c r="Y40" i="12" s="1"/>
  <c r="X56" i="12"/>
  <c r="Y56" i="12" s="1"/>
  <c r="X72" i="12"/>
  <c r="Y72" i="12" s="1"/>
  <c r="X88" i="12"/>
  <c r="Y88" i="12" s="1"/>
  <c r="X104" i="12"/>
  <c r="Y104" i="12" s="1"/>
  <c r="X120" i="12"/>
  <c r="Y120" i="12" s="1"/>
  <c r="X136" i="12"/>
  <c r="Y136" i="12" s="1"/>
  <c r="X152" i="12"/>
  <c r="Y152" i="12" s="1"/>
  <c r="X168" i="12"/>
  <c r="Y168" i="12" s="1"/>
  <c r="X184" i="12"/>
  <c r="Y184" i="12" s="1"/>
  <c r="X200" i="12"/>
  <c r="Y200" i="12" s="1"/>
  <c r="X216" i="12"/>
  <c r="Y216" i="12" s="1"/>
  <c r="X232" i="12"/>
  <c r="Y232" i="12" s="1"/>
  <c r="X248" i="12"/>
  <c r="Y248" i="12" s="1"/>
  <c r="X264" i="12"/>
  <c r="Y264" i="12" s="1"/>
  <c r="X280" i="12"/>
  <c r="Y280" i="12" s="1"/>
  <c r="X296" i="12"/>
  <c r="Y296" i="12" s="1"/>
  <c r="X312" i="12"/>
  <c r="Y312" i="12" s="1"/>
  <c r="X328" i="12"/>
  <c r="Y328" i="12" s="1"/>
  <c r="X344" i="12"/>
  <c r="Y344" i="12" s="1"/>
  <c r="X360" i="12"/>
  <c r="Y360" i="12" s="1"/>
  <c r="X376" i="12"/>
  <c r="Y376" i="12" s="1"/>
  <c r="X392" i="12"/>
  <c r="Y392" i="12" s="1"/>
  <c r="X9" i="12"/>
  <c r="Y9" i="12" s="1"/>
  <c r="X25" i="12"/>
  <c r="Y25" i="12" s="1"/>
  <c r="X41" i="12"/>
  <c r="Y41" i="12" s="1"/>
  <c r="X57" i="12"/>
  <c r="Y57" i="12" s="1"/>
  <c r="X73" i="12"/>
  <c r="Y73" i="12" s="1"/>
  <c r="X89" i="12"/>
  <c r="Y89" i="12" s="1"/>
  <c r="X105" i="12"/>
  <c r="Y105" i="12" s="1"/>
  <c r="X121" i="12"/>
  <c r="Y121" i="12" s="1"/>
  <c r="X137" i="12"/>
  <c r="Y137" i="12" s="1"/>
  <c r="X153" i="12"/>
  <c r="Y153" i="12" s="1"/>
  <c r="X169" i="12"/>
  <c r="Y169" i="12" s="1"/>
  <c r="X185" i="12"/>
  <c r="Y185" i="12" s="1"/>
  <c r="X201" i="12"/>
  <c r="Y201" i="12" s="1"/>
  <c r="X217" i="12"/>
  <c r="Y217" i="12" s="1"/>
  <c r="X233" i="12"/>
  <c r="Y233" i="12" s="1"/>
  <c r="X249" i="12"/>
  <c r="Y249" i="12" s="1"/>
  <c r="X265" i="12"/>
  <c r="Y265" i="12" s="1"/>
  <c r="X281" i="12"/>
  <c r="Y281" i="12" s="1"/>
  <c r="X297" i="12"/>
  <c r="Y297" i="12" s="1"/>
  <c r="X313" i="12"/>
  <c r="Y313" i="12" s="1"/>
  <c r="X329" i="12"/>
  <c r="Y329" i="12" s="1"/>
  <c r="X345" i="12"/>
  <c r="Y345" i="12" s="1"/>
  <c r="X10" i="12"/>
  <c r="Y10" i="12" s="1"/>
  <c r="X26" i="12"/>
  <c r="Y26" i="12" s="1"/>
  <c r="X42" i="12"/>
  <c r="Y42" i="12" s="1"/>
  <c r="X58" i="12"/>
  <c r="Y58" i="12" s="1"/>
  <c r="X74" i="12"/>
  <c r="Y74" i="12" s="1"/>
  <c r="X90" i="12"/>
  <c r="Y90" i="12" s="1"/>
  <c r="X106" i="12"/>
  <c r="Y106" i="12" s="1"/>
  <c r="X122" i="12"/>
  <c r="Y122" i="12" s="1"/>
  <c r="X138" i="12"/>
  <c r="Y138" i="12" s="1"/>
  <c r="X154" i="12"/>
  <c r="Y154" i="12" s="1"/>
  <c r="X170" i="12"/>
  <c r="Y170" i="12" s="1"/>
  <c r="X186" i="12"/>
  <c r="Y186" i="12" s="1"/>
  <c r="X202" i="12"/>
  <c r="Y202" i="12" s="1"/>
  <c r="X218" i="12"/>
  <c r="Y218" i="12" s="1"/>
  <c r="X234" i="12"/>
  <c r="Y234" i="12" s="1"/>
  <c r="X250" i="12"/>
  <c r="Y250" i="12" s="1"/>
  <c r="X266" i="12"/>
  <c r="Y266" i="12" s="1"/>
  <c r="X282" i="12"/>
  <c r="Y282" i="12" s="1"/>
  <c r="X298" i="12"/>
  <c r="Y298" i="12" s="1"/>
  <c r="X314" i="12"/>
  <c r="Y314" i="12" s="1"/>
  <c r="X330" i="12"/>
  <c r="Y330" i="12" s="1"/>
  <c r="X346" i="12"/>
  <c r="Y346" i="12" s="1"/>
  <c r="X7" i="12"/>
  <c r="Y7" i="12" s="1"/>
  <c r="X23" i="12"/>
  <c r="Y23" i="12" s="1"/>
  <c r="X39" i="12"/>
  <c r="Y39" i="12" s="1"/>
  <c r="X55" i="12"/>
  <c r="Y55" i="12" s="1"/>
  <c r="X71" i="12"/>
  <c r="Y71" i="12" s="1"/>
  <c r="X87" i="12"/>
  <c r="Y87" i="12" s="1"/>
  <c r="X103" i="12"/>
  <c r="Y103" i="12" s="1"/>
  <c r="X119" i="12"/>
  <c r="Y119" i="12" s="1"/>
  <c r="X135" i="12"/>
  <c r="Y135" i="12" s="1"/>
  <c r="X151" i="12"/>
  <c r="Y151" i="12" s="1"/>
  <c r="X167" i="12"/>
  <c r="Y167" i="12" s="1"/>
  <c r="X183" i="12"/>
  <c r="Y183" i="12" s="1"/>
  <c r="X199" i="12"/>
  <c r="Y199" i="12" s="1"/>
  <c r="X215" i="12"/>
  <c r="Y215" i="12" s="1"/>
  <c r="X231" i="12"/>
  <c r="Y231" i="12" s="1"/>
  <c r="X247" i="12"/>
  <c r="Y247" i="12" s="1"/>
  <c r="X263" i="12"/>
  <c r="Y263" i="12" s="1"/>
  <c r="X279" i="12"/>
  <c r="Y279" i="12" s="1"/>
  <c r="X295" i="12"/>
  <c r="Y295" i="12" s="1"/>
  <c r="X311" i="12"/>
  <c r="Y311" i="12" s="1"/>
  <c r="X327" i="12"/>
  <c r="Y327" i="12" s="1"/>
  <c r="X343" i="12"/>
  <c r="Y343" i="12" s="1"/>
  <c r="X359" i="12"/>
  <c r="Y359" i="12" s="1"/>
  <c r="X412" i="12"/>
  <c r="Y412" i="12" s="1"/>
  <c r="X428" i="12"/>
  <c r="Y428" i="12" s="1"/>
  <c r="X444" i="12"/>
  <c r="Y444" i="12" s="1"/>
  <c r="X460" i="12"/>
  <c r="Y460" i="12" s="1"/>
  <c r="X476" i="12"/>
  <c r="Y476" i="12" s="1"/>
  <c r="X492" i="12"/>
  <c r="Y492" i="12" s="1"/>
  <c r="X508" i="12"/>
  <c r="Y508" i="12" s="1"/>
  <c r="X524" i="12"/>
  <c r="Y524" i="12" s="1"/>
  <c r="X540" i="12"/>
  <c r="Y540" i="12" s="1"/>
  <c r="X556" i="12"/>
  <c r="Y556" i="12" s="1"/>
  <c r="X572" i="12"/>
  <c r="Y572" i="12" s="1"/>
  <c r="X588" i="12"/>
  <c r="Y588" i="12" s="1"/>
  <c r="X604" i="12"/>
  <c r="Y604" i="12" s="1"/>
  <c r="X620" i="12"/>
  <c r="Y620" i="12" s="1"/>
  <c r="X636" i="12"/>
  <c r="Y636" i="12" s="1"/>
  <c r="X652" i="12"/>
  <c r="Y652" i="12" s="1"/>
  <c r="X668" i="12"/>
  <c r="Y668" i="12" s="1"/>
  <c r="X684" i="12"/>
  <c r="Y684" i="12" s="1"/>
  <c r="X700" i="12"/>
  <c r="Y700" i="12" s="1"/>
  <c r="X716" i="12"/>
  <c r="Y716" i="12" s="1"/>
  <c r="X732" i="12"/>
  <c r="Y732" i="12" s="1"/>
  <c r="X748" i="12"/>
  <c r="Y748" i="12" s="1"/>
  <c r="X764" i="12"/>
  <c r="Y764" i="12" s="1"/>
  <c r="X780" i="12"/>
  <c r="Y780" i="12" s="1"/>
  <c r="X796" i="12"/>
  <c r="Y796" i="12" s="1"/>
  <c r="X812" i="12"/>
  <c r="Y812" i="12" s="1"/>
  <c r="X828" i="12"/>
  <c r="Y828" i="12" s="1"/>
  <c r="X844" i="12"/>
  <c r="Y844" i="12" s="1"/>
  <c r="X860" i="12"/>
  <c r="Y860" i="12" s="1"/>
  <c r="X876" i="12"/>
  <c r="Y876" i="12" s="1"/>
  <c r="X892" i="12"/>
  <c r="Y892" i="12" s="1"/>
  <c r="X908" i="12"/>
  <c r="Y908" i="12" s="1"/>
  <c r="X924" i="12"/>
  <c r="Y924" i="12" s="1"/>
  <c r="X940" i="12"/>
  <c r="Y940" i="12" s="1"/>
  <c r="X956" i="12"/>
  <c r="Y956" i="12" s="1"/>
  <c r="X972" i="12"/>
  <c r="Y972" i="12" s="1"/>
  <c r="X988" i="12"/>
  <c r="Y988" i="12" s="1"/>
  <c r="X1004" i="12"/>
  <c r="Y1004" i="12" s="1"/>
  <c r="X1020" i="12"/>
  <c r="Y1020" i="12" s="1"/>
  <c r="X1036" i="12"/>
  <c r="Y1036" i="12" s="1"/>
  <c r="X1052" i="12"/>
  <c r="Y1052" i="12" s="1"/>
  <c r="X1068" i="12"/>
  <c r="Y1068" i="12" s="1"/>
  <c r="X1084" i="12"/>
  <c r="Y1084" i="12" s="1"/>
  <c r="X1100" i="12"/>
  <c r="Y1100" i="12" s="1"/>
  <c r="X1116" i="12"/>
  <c r="Y1116" i="12" s="1"/>
  <c r="X1132" i="12"/>
  <c r="Y1132" i="12" s="1"/>
  <c r="X1148" i="12"/>
  <c r="Y1148" i="12" s="1"/>
  <c r="X1164" i="12"/>
  <c r="Y1164" i="12" s="1"/>
  <c r="X1180" i="12"/>
  <c r="Y1180" i="12" s="1"/>
  <c r="X1196" i="12"/>
  <c r="Y1196" i="12" s="1"/>
  <c r="X1212" i="12"/>
  <c r="Y1212" i="12" s="1"/>
  <c r="X1228" i="12"/>
  <c r="Y1228" i="12" s="1"/>
  <c r="X1244" i="12"/>
  <c r="Y1244" i="12" s="1"/>
  <c r="X1260" i="12"/>
  <c r="Y1260" i="12" s="1"/>
  <c r="X1276" i="12"/>
  <c r="Y1276" i="12" s="1"/>
  <c r="X1292" i="12"/>
  <c r="Y1292" i="12" s="1"/>
  <c r="X1308" i="12"/>
  <c r="Y1308" i="12" s="1"/>
  <c r="X1324" i="12"/>
  <c r="Y1324" i="12" s="1"/>
  <c r="X1340" i="12"/>
  <c r="Y1340" i="12" s="1"/>
  <c r="X1356" i="12"/>
  <c r="Y1356" i="12" s="1"/>
  <c r="X1372" i="12"/>
  <c r="Y1372" i="12" s="1"/>
  <c r="X1388" i="12"/>
  <c r="Y1388" i="12" s="1"/>
  <c r="X1404" i="12"/>
  <c r="Y1404" i="12" s="1"/>
  <c r="X1420" i="12"/>
  <c r="Y1420" i="12" s="1"/>
  <c r="X1436" i="12"/>
  <c r="Y1436" i="12" s="1"/>
  <c r="X1452" i="12"/>
  <c r="Y1452" i="12" s="1"/>
  <c r="X1468" i="12"/>
  <c r="Y1468" i="12" s="1"/>
  <c r="X1484" i="12"/>
  <c r="Y1484" i="12" s="1"/>
  <c r="X1500" i="12"/>
  <c r="Y1500" i="12" s="1"/>
  <c r="X1516" i="12"/>
  <c r="Y1516" i="12" s="1"/>
  <c r="X1532" i="12"/>
  <c r="Y1532" i="12" s="1"/>
  <c r="X1548" i="12"/>
  <c r="Y1548" i="12" s="1"/>
  <c r="X1564" i="12"/>
  <c r="Y1564" i="12" s="1"/>
  <c r="X1580" i="12"/>
  <c r="Y1580" i="12" s="1"/>
  <c r="X1596" i="12"/>
  <c r="Y1596" i="12" s="1"/>
  <c r="X1612" i="12"/>
  <c r="Y1612" i="12" s="1"/>
  <c r="X1628" i="12"/>
  <c r="Y1628" i="12" s="1"/>
  <c r="X1644" i="12"/>
  <c r="Y1644" i="12" s="1"/>
  <c r="X1660" i="12"/>
  <c r="Y1660" i="12" s="1"/>
  <c r="X1676" i="12"/>
  <c r="Y1676" i="12" s="1"/>
  <c r="X1692" i="12"/>
  <c r="Y1692" i="12" s="1"/>
  <c r="X1708" i="12"/>
  <c r="Y1708" i="12" s="1"/>
  <c r="X1724" i="12"/>
  <c r="Y1724" i="12" s="1"/>
  <c r="X1740" i="12"/>
  <c r="Y1740" i="12" s="1"/>
  <c r="X1756" i="12"/>
  <c r="Y1756" i="12" s="1"/>
  <c r="X1772" i="12"/>
  <c r="Y1772" i="12" s="1"/>
  <c r="X1788" i="12"/>
  <c r="Y1788" i="12" s="1"/>
  <c r="X1804" i="12"/>
  <c r="Y1804" i="12" s="1"/>
  <c r="X1820" i="12"/>
  <c r="Y1820" i="12" s="1"/>
  <c r="X1836" i="12"/>
  <c r="Y1836" i="12" s="1"/>
  <c r="X1852" i="12"/>
  <c r="Y1852" i="12" s="1"/>
  <c r="X1868" i="12"/>
  <c r="Y1868" i="12" s="1"/>
  <c r="X1884" i="12"/>
  <c r="Y1884" i="12" s="1"/>
  <c r="X1900" i="12"/>
  <c r="Y1900" i="12" s="1"/>
  <c r="X1916" i="12"/>
  <c r="Y1916" i="12" s="1"/>
  <c r="X1932" i="12"/>
  <c r="Y1932" i="12" s="1"/>
  <c r="X1948" i="12"/>
  <c r="Y1948" i="12" s="1"/>
  <c r="X1964" i="12"/>
  <c r="Y1964" i="12" s="1"/>
  <c r="X1980" i="12"/>
  <c r="Y1980" i="12" s="1"/>
  <c r="X1996" i="12"/>
  <c r="Y1996" i="12" s="1"/>
  <c r="X2012" i="12"/>
  <c r="Y2012" i="12" s="1"/>
  <c r="X2028" i="12"/>
  <c r="Y2028" i="12" s="1"/>
  <c r="X2044" i="12"/>
  <c r="Y2044" i="12" s="1"/>
  <c r="X2060" i="12"/>
  <c r="Y2060" i="12" s="1"/>
  <c r="X2076" i="12"/>
  <c r="Y2076" i="12" s="1"/>
  <c r="X2092" i="12"/>
  <c r="Y2092" i="12" s="1"/>
  <c r="X2108" i="12"/>
  <c r="Y2108" i="12" s="1"/>
  <c r="X2124" i="12"/>
  <c r="Y2124" i="12" s="1"/>
  <c r="X2140" i="12"/>
  <c r="Y2140" i="12" s="1"/>
  <c r="X2156" i="12"/>
  <c r="Y2156" i="12" s="1"/>
  <c r="X2172" i="12"/>
  <c r="Y2172" i="12" s="1"/>
  <c r="X2188" i="12"/>
  <c r="Y2188" i="12" s="1"/>
  <c r="X2204" i="12"/>
  <c r="Y2204" i="12" s="1"/>
  <c r="X2220" i="12"/>
  <c r="Y2220" i="12" s="1"/>
  <c r="X2236" i="12"/>
  <c r="Y2236" i="12" s="1"/>
  <c r="X2252" i="12"/>
  <c r="Y2252" i="12" s="1"/>
  <c r="X2268" i="12"/>
  <c r="Y2268" i="12" s="1"/>
  <c r="X2284" i="12"/>
  <c r="Y2284" i="12" s="1"/>
  <c r="X2300" i="12"/>
  <c r="Y2300" i="12" s="1"/>
  <c r="X2316" i="12"/>
  <c r="Y2316" i="12" s="1"/>
  <c r="X2332" i="12"/>
  <c r="Y2332" i="12" s="1"/>
  <c r="X2348" i="12"/>
  <c r="Y2348" i="12" s="1"/>
  <c r="X2364" i="12"/>
  <c r="Y2364" i="12" s="1"/>
  <c r="X2380" i="12"/>
  <c r="Y2380" i="12" s="1"/>
  <c r="X2396" i="12"/>
  <c r="Y2396" i="12" s="1"/>
  <c r="X2412" i="12"/>
  <c r="Y2412" i="12" s="1"/>
  <c r="X2428" i="12"/>
  <c r="Y2428" i="12" s="1"/>
  <c r="X2444" i="12"/>
  <c r="Y2444" i="12" s="1"/>
  <c r="X2460" i="12"/>
  <c r="Y2460" i="12" s="1"/>
  <c r="X2476" i="12"/>
  <c r="Y2476" i="12" s="1"/>
  <c r="X2492" i="12"/>
  <c r="Y2492" i="12" s="1"/>
  <c r="X2508" i="12"/>
  <c r="Y2508" i="12" s="1"/>
  <c r="X2524" i="12"/>
  <c r="Y2524" i="12" s="1"/>
  <c r="X2540" i="12"/>
  <c r="Y2540" i="12" s="1"/>
  <c r="X2556" i="12"/>
  <c r="Y2556" i="12" s="1"/>
  <c r="X2572" i="12"/>
  <c r="Y2572" i="12" s="1"/>
  <c r="X2588" i="12"/>
  <c r="Y2588" i="12" s="1"/>
  <c r="X2604" i="12"/>
  <c r="Y2604" i="12" s="1"/>
  <c r="X2620" i="12"/>
  <c r="Y2620" i="12" s="1"/>
  <c r="X2636" i="12"/>
  <c r="Y2636" i="12" s="1"/>
  <c r="X2652" i="12"/>
  <c r="Y2652" i="12" s="1"/>
  <c r="X2668" i="12"/>
  <c r="Y2668" i="12" s="1"/>
  <c r="X2684" i="12"/>
  <c r="Y2684" i="12" s="1"/>
  <c r="X2700" i="12"/>
  <c r="Y2700" i="12" s="1"/>
  <c r="X2716" i="12"/>
  <c r="Y2716" i="12" s="1"/>
  <c r="X2732" i="12"/>
  <c r="Y2732" i="12" s="1"/>
  <c r="X2748" i="12"/>
  <c r="Y2748" i="12" s="1"/>
  <c r="X2764" i="12"/>
  <c r="Y2764" i="12" s="1"/>
  <c r="X2780" i="12"/>
  <c r="Y2780" i="12" s="1"/>
  <c r="X2796" i="12"/>
  <c r="Y2796" i="12" s="1"/>
  <c r="X2812" i="12"/>
  <c r="Y2812" i="12" s="1"/>
  <c r="X2828" i="12"/>
  <c r="Y2828" i="12" s="1"/>
  <c r="X2844" i="12"/>
  <c r="Y2844" i="12" s="1"/>
  <c r="X2860" i="12"/>
  <c r="Y2860" i="12" s="1"/>
  <c r="X2876" i="12"/>
  <c r="Y2876" i="12" s="1"/>
  <c r="X2892" i="12"/>
  <c r="Y2892" i="12" s="1"/>
  <c r="X2908" i="12"/>
  <c r="Y2908" i="12" s="1"/>
  <c r="X2924" i="12"/>
  <c r="Y2924" i="12" s="1"/>
  <c r="X2940" i="12"/>
  <c r="Y2940" i="12" s="1"/>
  <c r="X2956" i="12"/>
  <c r="Y2956" i="12" s="1"/>
  <c r="X2972" i="12"/>
  <c r="Y2972" i="12" s="1"/>
  <c r="X2988" i="12"/>
  <c r="Y2988" i="12" s="1"/>
  <c r="X3004" i="12"/>
  <c r="Y3004" i="12" s="1"/>
  <c r="X3020" i="12"/>
  <c r="Y3020" i="12" s="1"/>
  <c r="X3036" i="12"/>
  <c r="Y3036" i="12" s="1"/>
  <c r="X3052" i="12"/>
  <c r="Y3052" i="12" s="1"/>
  <c r="X3068" i="12"/>
  <c r="Y3068" i="12" s="1"/>
  <c r="X3084" i="12"/>
  <c r="Y3084" i="12" s="1"/>
  <c r="X373" i="12"/>
  <c r="Y373" i="12" s="1"/>
  <c r="X389" i="12"/>
  <c r="Y389" i="12" s="1"/>
  <c r="X405" i="12"/>
  <c r="Y405" i="12" s="1"/>
  <c r="X421" i="12"/>
  <c r="Y421" i="12" s="1"/>
  <c r="X437" i="12"/>
  <c r="Y437" i="12" s="1"/>
  <c r="X453" i="12"/>
  <c r="Y453" i="12" s="1"/>
  <c r="X469" i="12"/>
  <c r="Y469" i="12" s="1"/>
  <c r="X485" i="12"/>
  <c r="Y485" i="12" s="1"/>
  <c r="X501" i="12"/>
  <c r="Y501" i="12" s="1"/>
  <c r="X517" i="12"/>
  <c r="Y517" i="12" s="1"/>
  <c r="X533" i="12"/>
  <c r="Y533" i="12" s="1"/>
  <c r="X549" i="12"/>
  <c r="Y549" i="12" s="1"/>
  <c r="X565" i="12"/>
  <c r="Y565" i="12" s="1"/>
  <c r="X581" i="12"/>
  <c r="Y581" i="12" s="1"/>
  <c r="X597" i="12"/>
  <c r="Y597" i="12" s="1"/>
  <c r="X613" i="12"/>
  <c r="Y613" i="12" s="1"/>
  <c r="X629" i="12"/>
  <c r="Y629" i="12" s="1"/>
  <c r="X645" i="12"/>
  <c r="Y645" i="12" s="1"/>
  <c r="X661" i="12"/>
  <c r="Y661" i="12" s="1"/>
  <c r="X677" i="12"/>
  <c r="Y677" i="12" s="1"/>
  <c r="X693" i="12"/>
  <c r="Y693" i="12" s="1"/>
  <c r="X709" i="12"/>
  <c r="Y709" i="12" s="1"/>
  <c r="X725" i="12"/>
  <c r="Y725" i="12" s="1"/>
  <c r="X741" i="12"/>
  <c r="Y741" i="12" s="1"/>
  <c r="X757" i="12"/>
  <c r="Y757" i="12" s="1"/>
  <c r="X773" i="12"/>
  <c r="Y773" i="12" s="1"/>
  <c r="X789" i="12"/>
  <c r="Y789" i="12" s="1"/>
  <c r="X805" i="12"/>
  <c r="Y805" i="12" s="1"/>
  <c r="X821" i="12"/>
  <c r="Y821" i="12" s="1"/>
  <c r="X837" i="12"/>
  <c r="Y837" i="12" s="1"/>
  <c r="X853" i="12"/>
  <c r="Y853" i="12" s="1"/>
  <c r="X869" i="12"/>
  <c r="Y869" i="12" s="1"/>
  <c r="X885" i="12"/>
  <c r="Y885" i="12" s="1"/>
  <c r="X901" i="12"/>
  <c r="Y901" i="12" s="1"/>
  <c r="X917" i="12"/>
  <c r="Y917" i="12" s="1"/>
  <c r="X933" i="12"/>
  <c r="Y933" i="12" s="1"/>
  <c r="X949" i="12"/>
  <c r="Y949" i="12" s="1"/>
  <c r="X965" i="12"/>
  <c r="Y965" i="12" s="1"/>
  <c r="X981" i="12"/>
  <c r="Y981" i="12" s="1"/>
  <c r="X997" i="12"/>
  <c r="Y997" i="12" s="1"/>
  <c r="X1013" i="12"/>
  <c r="Y1013" i="12" s="1"/>
  <c r="X1029" i="12"/>
  <c r="Y1029" i="12" s="1"/>
  <c r="X1045" i="12"/>
  <c r="Y1045" i="12" s="1"/>
  <c r="X1061" i="12"/>
  <c r="Y1061" i="12" s="1"/>
  <c r="X1077" i="12"/>
  <c r="Y1077" i="12" s="1"/>
  <c r="X1093" i="12"/>
  <c r="Y1093" i="12" s="1"/>
  <c r="X1109" i="12"/>
  <c r="Y1109" i="12" s="1"/>
  <c r="X1125" i="12"/>
  <c r="Y1125" i="12" s="1"/>
  <c r="X1141" i="12"/>
  <c r="Y1141" i="12" s="1"/>
  <c r="X1157" i="12"/>
  <c r="Y1157" i="12" s="1"/>
  <c r="X1173" i="12"/>
  <c r="Y1173" i="12" s="1"/>
  <c r="X1189" i="12"/>
  <c r="Y1189" i="12" s="1"/>
  <c r="X1205" i="12"/>
  <c r="Y1205" i="12" s="1"/>
  <c r="X1221" i="12"/>
  <c r="Y1221" i="12" s="1"/>
  <c r="X1237" i="12"/>
  <c r="Y1237" i="12" s="1"/>
  <c r="X1253" i="12"/>
  <c r="Y1253" i="12" s="1"/>
  <c r="X1269" i="12"/>
  <c r="Y1269" i="12" s="1"/>
  <c r="X1285" i="12"/>
  <c r="Y1285" i="12" s="1"/>
  <c r="X1301" i="12"/>
  <c r="Y1301" i="12" s="1"/>
  <c r="X1317" i="12"/>
  <c r="Y1317" i="12" s="1"/>
  <c r="X1333" i="12"/>
  <c r="Y1333" i="12" s="1"/>
  <c r="X1349" i="12"/>
  <c r="Y1349" i="12" s="1"/>
  <c r="X1365" i="12"/>
  <c r="Y1365" i="12" s="1"/>
  <c r="X1381" i="12"/>
  <c r="Y1381" i="12" s="1"/>
  <c r="X1397" i="12"/>
  <c r="Y1397" i="12" s="1"/>
  <c r="X1413" i="12"/>
  <c r="Y1413" i="12" s="1"/>
  <c r="X1429" i="12"/>
  <c r="Y1429" i="12" s="1"/>
  <c r="X1445" i="12"/>
  <c r="Y1445" i="12" s="1"/>
  <c r="X1461" i="12"/>
  <c r="Y1461" i="12" s="1"/>
  <c r="X1477" i="12"/>
  <c r="Y1477" i="12" s="1"/>
  <c r="X1493" i="12"/>
  <c r="Y1493" i="12" s="1"/>
  <c r="X1509" i="12"/>
  <c r="Y1509" i="12" s="1"/>
  <c r="X1525" i="12"/>
  <c r="Y1525" i="12" s="1"/>
  <c r="X1541" i="12"/>
  <c r="Y1541" i="12" s="1"/>
  <c r="X1557" i="12"/>
  <c r="Y1557" i="12" s="1"/>
  <c r="X1573" i="12"/>
  <c r="Y1573" i="12" s="1"/>
  <c r="X1589" i="12"/>
  <c r="Y1589" i="12" s="1"/>
  <c r="X1605" i="12"/>
  <c r="Y1605" i="12" s="1"/>
  <c r="X1621" i="12"/>
  <c r="Y1621" i="12" s="1"/>
  <c r="X1637" i="12"/>
  <c r="Y1637" i="12" s="1"/>
  <c r="X1653" i="12"/>
  <c r="Y1653" i="12" s="1"/>
  <c r="X1669" i="12"/>
  <c r="Y1669" i="12" s="1"/>
  <c r="X1685" i="12"/>
  <c r="Y1685" i="12" s="1"/>
  <c r="X1701" i="12"/>
  <c r="Y1701" i="12" s="1"/>
  <c r="X1717" i="12"/>
  <c r="Y1717" i="12" s="1"/>
  <c r="X1733" i="12"/>
  <c r="Y1733" i="12" s="1"/>
  <c r="X1749" i="12"/>
  <c r="Y1749" i="12" s="1"/>
  <c r="X1765" i="12"/>
  <c r="Y1765" i="12" s="1"/>
  <c r="X1781" i="12"/>
  <c r="Y1781" i="12" s="1"/>
  <c r="X1797" i="12"/>
  <c r="Y1797" i="12" s="1"/>
  <c r="X1813" i="12"/>
  <c r="Y1813" i="12" s="1"/>
  <c r="X1829" i="12"/>
  <c r="Y1829" i="12" s="1"/>
  <c r="X1845" i="12"/>
  <c r="Y1845" i="12" s="1"/>
  <c r="X1861" i="12"/>
  <c r="Y1861" i="12" s="1"/>
  <c r="X1877" i="12"/>
  <c r="Y1877" i="12" s="1"/>
  <c r="X1893" i="12"/>
  <c r="Y1893" i="12" s="1"/>
  <c r="X1909" i="12"/>
  <c r="Y1909" i="12" s="1"/>
  <c r="X1925" i="12"/>
  <c r="Y1925" i="12" s="1"/>
  <c r="X1941" i="12"/>
  <c r="Y1941" i="12" s="1"/>
  <c r="X1957" i="12"/>
  <c r="Y1957" i="12" s="1"/>
  <c r="X1973" i="12"/>
  <c r="Y1973" i="12" s="1"/>
  <c r="X1989" i="12"/>
  <c r="Y1989" i="12" s="1"/>
  <c r="X2005" i="12"/>
  <c r="Y2005" i="12" s="1"/>
  <c r="X2021" i="12"/>
  <c r="Y2021" i="12" s="1"/>
  <c r="X2037" i="12"/>
  <c r="Y2037" i="12" s="1"/>
  <c r="X2053" i="12"/>
  <c r="Y2053" i="12" s="1"/>
  <c r="X2069" i="12"/>
  <c r="Y2069" i="12" s="1"/>
  <c r="X2085" i="12"/>
  <c r="Y2085" i="12" s="1"/>
  <c r="X2101" i="12"/>
  <c r="Y2101" i="12" s="1"/>
  <c r="X2117" i="12"/>
  <c r="Y2117" i="12" s="1"/>
  <c r="X2133" i="12"/>
  <c r="Y2133" i="12" s="1"/>
  <c r="X2149" i="12"/>
  <c r="Y2149" i="12" s="1"/>
  <c r="X2165" i="12"/>
  <c r="Y2165" i="12" s="1"/>
  <c r="X2181" i="12"/>
  <c r="Y2181" i="12" s="1"/>
  <c r="X2197" i="12"/>
  <c r="Y2197" i="12" s="1"/>
  <c r="X2213" i="12"/>
  <c r="Y2213" i="12" s="1"/>
  <c r="X2229" i="12"/>
  <c r="Y2229" i="12" s="1"/>
  <c r="X2245" i="12"/>
  <c r="Y2245" i="12" s="1"/>
  <c r="X2261" i="12"/>
  <c r="Y2261" i="12" s="1"/>
  <c r="X2277" i="12"/>
  <c r="Y2277" i="12" s="1"/>
  <c r="X2293" i="12"/>
  <c r="Y2293" i="12" s="1"/>
  <c r="X2309" i="12"/>
  <c r="Y2309" i="12" s="1"/>
  <c r="X2325" i="12"/>
  <c r="Y2325" i="12" s="1"/>
  <c r="X2341" i="12"/>
  <c r="Y2341" i="12" s="1"/>
  <c r="X2357" i="12"/>
  <c r="Y2357" i="12" s="1"/>
  <c r="X2373" i="12"/>
  <c r="Y2373" i="12" s="1"/>
  <c r="X2389" i="12"/>
  <c r="Y2389" i="12" s="1"/>
  <c r="X2405" i="12"/>
  <c r="Y2405" i="12" s="1"/>
  <c r="X2421" i="12"/>
  <c r="Y2421" i="12" s="1"/>
  <c r="X2437" i="12"/>
  <c r="Y2437" i="12" s="1"/>
  <c r="X2453" i="12"/>
  <c r="Y2453" i="12" s="1"/>
  <c r="X2469" i="12"/>
  <c r="Y2469" i="12" s="1"/>
  <c r="X2485" i="12"/>
  <c r="Y2485" i="12" s="1"/>
  <c r="X2501" i="12"/>
  <c r="Y2501" i="12" s="1"/>
  <c r="X2517" i="12"/>
  <c r="Y2517" i="12" s="1"/>
  <c r="X2533" i="12"/>
  <c r="Y2533" i="12" s="1"/>
  <c r="X2549" i="12"/>
  <c r="Y2549" i="12" s="1"/>
  <c r="X2565" i="12"/>
  <c r="Y2565" i="12" s="1"/>
  <c r="X2581" i="12"/>
  <c r="Y2581" i="12" s="1"/>
  <c r="X2597" i="12"/>
  <c r="Y2597" i="12" s="1"/>
  <c r="X2613" i="12"/>
  <c r="Y2613" i="12" s="1"/>
  <c r="X2629" i="12"/>
  <c r="Y2629" i="12" s="1"/>
  <c r="X2645" i="12"/>
  <c r="Y2645" i="12" s="1"/>
  <c r="X2661" i="12"/>
  <c r="Y2661" i="12" s="1"/>
  <c r="X2677" i="12"/>
  <c r="Y2677" i="12" s="1"/>
  <c r="X2693" i="12"/>
  <c r="Y2693" i="12" s="1"/>
  <c r="X2709" i="12"/>
  <c r="Y2709" i="12" s="1"/>
  <c r="X2725" i="12"/>
  <c r="Y2725" i="12" s="1"/>
  <c r="X2741" i="12"/>
  <c r="Y2741" i="12" s="1"/>
  <c r="X2757" i="12"/>
  <c r="Y2757" i="12" s="1"/>
  <c r="X2773" i="12"/>
  <c r="Y2773" i="12" s="1"/>
  <c r="X2789" i="12"/>
  <c r="Y2789" i="12" s="1"/>
  <c r="X2805" i="12"/>
  <c r="Y2805" i="12" s="1"/>
  <c r="X2821" i="12"/>
  <c r="Y2821" i="12" s="1"/>
  <c r="X2837" i="12"/>
  <c r="Y2837" i="12" s="1"/>
  <c r="X2853" i="12"/>
  <c r="Y2853" i="12" s="1"/>
  <c r="X2869" i="12"/>
  <c r="Y2869" i="12" s="1"/>
  <c r="X2885" i="12"/>
  <c r="Y2885" i="12" s="1"/>
  <c r="X2901" i="12"/>
  <c r="Y2901" i="12" s="1"/>
  <c r="X2917" i="12"/>
  <c r="Y2917" i="12" s="1"/>
  <c r="X2933" i="12"/>
  <c r="Y2933" i="12" s="1"/>
  <c r="X2949" i="12"/>
  <c r="Y2949" i="12" s="1"/>
  <c r="X2965" i="12"/>
  <c r="Y2965" i="12" s="1"/>
  <c r="X2981" i="12"/>
  <c r="Y2981" i="12" s="1"/>
  <c r="X2997" i="12"/>
  <c r="Y2997" i="12" s="1"/>
  <c r="X3013" i="12"/>
  <c r="Y3013" i="12" s="1"/>
  <c r="X3029" i="12"/>
  <c r="Y3029" i="12" s="1"/>
  <c r="X3045" i="12"/>
  <c r="Y3045" i="12" s="1"/>
  <c r="X3061" i="12"/>
  <c r="Y3061" i="12" s="1"/>
  <c r="X3077" i="12"/>
  <c r="Y3077" i="12" s="1"/>
  <c r="X366" i="12"/>
  <c r="Y366" i="12" s="1"/>
  <c r="X382" i="12"/>
  <c r="Y382" i="12" s="1"/>
  <c r="X398" i="12"/>
  <c r="Y398" i="12" s="1"/>
  <c r="X414" i="12"/>
  <c r="Y414" i="12" s="1"/>
  <c r="X430" i="12"/>
  <c r="Y430" i="12" s="1"/>
  <c r="X446" i="12"/>
  <c r="Y446" i="12" s="1"/>
  <c r="X462" i="12"/>
  <c r="Y462" i="12" s="1"/>
  <c r="X478" i="12"/>
  <c r="Y478" i="12" s="1"/>
  <c r="X494" i="12"/>
  <c r="Y494" i="12" s="1"/>
  <c r="X510" i="12"/>
  <c r="Y510" i="12" s="1"/>
  <c r="X526" i="12"/>
  <c r="Y526" i="12" s="1"/>
  <c r="X542" i="12"/>
  <c r="Y542" i="12" s="1"/>
  <c r="X558" i="12"/>
  <c r="Y558" i="12" s="1"/>
  <c r="X574" i="12"/>
  <c r="Y574" i="12" s="1"/>
  <c r="X590" i="12"/>
  <c r="Y590" i="12" s="1"/>
  <c r="X606" i="12"/>
  <c r="Y606" i="12" s="1"/>
  <c r="X622" i="12"/>
  <c r="Y622" i="12" s="1"/>
  <c r="X638" i="12"/>
  <c r="Y638" i="12" s="1"/>
  <c r="X654" i="12"/>
  <c r="Y654" i="12" s="1"/>
  <c r="X670" i="12"/>
  <c r="Y670" i="12" s="1"/>
  <c r="X686" i="12"/>
  <c r="Y686" i="12" s="1"/>
  <c r="X702" i="12"/>
  <c r="Y702" i="12" s="1"/>
  <c r="X718" i="12"/>
  <c r="Y718" i="12" s="1"/>
  <c r="X734" i="12"/>
  <c r="Y734" i="12" s="1"/>
  <c r="X750" i="12"/>
  <c r="Y750" i="12" s="1"/>
  <c r="X766" i="12"/>
  <c r="Y766" i="12" s="1"/>
  <c r="X782" i="12"/>
  <c r="Y782" i="12" s="1"/>
  <c r="X798" i="12"/>
  <c r="Y798" i="12" s="1"/>
  <c r="X814" i="12"/>
  <c r="Y814" i="12" s="1"/>
  <c r="X830" i="12"/>
  <c r="Y830" i="12" s="1"/>
  <c r="X846" i="12"/>
  <c r="Y846" i="12" s="1"/>
  <c r="X862" i="12"/>
  <c r="Y862" i="12" s="1"/>
  <c r="X878" i="12"/>
  <c r="Y878" i="12" s="1"/>
  <c r="X894" i="12"/>
  <c r="Y894" i="12" s="1"/>
  <c r="X910" i="12"/>
  <c r="Y910" i="12" s="1"/>
  <c r="X926" i="12"/>
  <c r="Y926" i="12" s="1"/>
  <c r="X942" i="12"/>
  <c r="Y942" i="12" s="1"/>
  <c r="X958" i="12"/>
  <c r="Y958" i="12" s="1"/>
  <c r="X974" i="12"/>
  <c r="Y974" i="12" s="1"/>
  <c r="X990" i="12"/>
  <c r="Y990" i="12" s="1"/>
  <c r="X1006" i="12"/>
  <c r="Y1006" i="12" s="1"/>
  <c r="X1022" i="12"/>
  <c r="Y1022" i="12" s="1"/>
  <c r="X1038" i="12"/>
  <c r="Y1038" i="12" s="1"/>
  <c r="X1054" i="12"/>
  <c r="Y1054" i="12" s="1"/>
  <c r="X1070" i="12"/>
  <c r="Y1070" i="12" s="1"/>
  <c r="X1086" i="12"/>
  <c r="Y1086" i="12" s="1"/>
  <c r="X1102" i="12"/>
  <c r="Y1102" i="12" s="1"/>
  <c r="X1118" i="12"/>
  <c r="Y1118" i="12" s="1"/>
  <c r="X1134" i="12"/>
  <c r="Y1134" i="12" s="1"/>
  <c r="X1150" i="12"/>
  <c r="Y1150" i="12" s="1"/>
  <c r="X1166" i="12"/>
  <c r="Y1166" i="12" s="1"/>
  <c r="X1182" i="12"/>
  <c r="Y1182" i="12" s="1"/>
  <c r="X1198" i="12"/>
  <c r="Y1198" i="12" s="1"/>
  <c r="X1214" i="12"/>
  <c r="Y1214" i="12" s="1"/>
  <c r="X1230" i="12"/>
  <c r="Y1230" i="12" s="1"/>
  <c r="X1246" i="12"/>
  <c r="Y1246" i="12" s="1"/>
  <c r="X1262" i="12"/>
  <c r="Y1262" i="12" s="1"/>
  <c r="X1278" i="12"/>
  <c r="Y1278" i="12" s="1"/>
  <c r="X1294" i="12"/>
  <c r="Y1294" i="12" s="1"/>
  <c r="X1310" i="12"/>
  <c r="Y1310" i="12" s="1"/>
  <c r="X1326" i="12"/>
  <c r="Y1326" i="12" s="1"/>
  <c r="X1342" i="12"/>
  <c r="Y1342" i="12" s="1"/>
  <c r="X1358" i="12"/>
  <c r="Y1358" i="12" s="1"/>
  <c r="X1374" i="12"/>
  <c r="Y1374" i="12" s="1"/>
  <c r="X1390" i="12"/>
  <c r="Y1390" i="12" s="1"/>
  <c r="X1406" i="12"/>
  <c r="Y1406" i="12" s="1"/>
  <c r="X1422" i="12"/>
  <c r="Y1422" i="12" s="1"/>
  <c r="X1438" i="12"/>
  <c r="Y1438" i="12" s="1"/>
  <c r="X1454" i="12"/>
  <c r="Y1454" i="12" s="1"/>
  <c r="X1470" i="12"/>
  <c r="Y1470" i="12" s="1"/>
  <c r="X1486" i="12"/>
  <c r="Y1486" i="12" s="1"/>
  <c r="X1502" i="12"/>
  <c r="Y1502" i="12" s="1"/>
  <c r="X1518" i="12"/>
  <c r="Y1518" i="12" s="1"/>
  <c r="X1534" i="12"/>
  <c r="Y1534" i="12" s="1"/>
  <c r="X1550" i="12"/>
  <c r="Y1550" i="12" s="1"/>
  <c r="X1566" i="12"/>
  <c r="Y1566" i="12" s="1"/>
  <c r="X1582" i="12"/>
  <c r="Y1582" i="12" s="1"/>
  <c r="X1598" i="12"/>
  <c r="Y1598" i="12" s="1"/>
  <c r="X1614" i="12"/>
  <c r="Y1614" i="12" s="1"/>
  <c r="X1630" i="12"/>
  <c r="Y1630" i="12" s="1"/>
  <c r="X1646" i="12"/>
  <c r="Y1646" i="12" s="1"/>
  <c r="X1662" i="12"/>
  <c r="Y1662" i="12" s="1"/>
  <c r="X1678" i="12"/>
  <c r="Y1678" i="12" s="1"/>
  <c r="X1694" i="12"/>
  <c r="Y1694" i="12" s="1"/>
  <c r="X1710" i="12"/>
  <c r="Y1710" i="12" s="1"/>
  <c r="X1726" i="12"/>
  <c r="Y1726" i="12" s="1"/>
  <c r="X1742" i="12"/>
  <c r="Y1742" i="12" s="1"/>
  <c r="X1758" i="12"/>
  <c r="Y1758" i="12" s="1"/>
  <c r="X1774" i="12"/>
  <c r="Y1774" i="12" s="1"/>
  <c r="X1790" i="12"/>
  <c r="Y1790" i="12" s="1"/>
  <c r="X1806" i="12"/>
  <c r="Y1806" i="12" s="1"/>
  <c r="X1822" i="12"/>
  <c r="Y1822" i="12" s="1"/>
  <c r="X1838" i="12"/>
  <c r="Y1838" i="12" s="1"/>
  <c r="X1854" i="12"/>
  <c r="Y1854" i="12" s="1"/>
  <c r="X1870" i="12"/>
  <c r="Y1870" i="12" s="1"/>
  <c r="X1886" i="12"/>
  <c r="Y1886" i="12" s="1"/>
  <c r="X1902" i="12"/>
  <c r="Y1902" i="12" s="1"/>
  <c r="X1918" i="12"/>
  <c r="Y1918" i="12" s="1"/>
  <c r="X1934" i="12"/>
  <c r="Y1934" i="12" s="1"/>
  <c r="X1950" i="12"/>
  <c r="Y1950" i="12" s="1"/>
  <c r="X1966" i="12"/>
  <c r="Y1966" i="12" s="1"/>
  <c r="X1982" i="12"/>
  <c r="Y1982" i="12" s="1"/>
  <c r="X1998" i="12"/>
  <c r="Y1998" i="12" s="1"/>
  <c r="X2014" i="12"/>
  <c r="Y2014" i="12" s="1"/>
  <c r="X2030" i="12"/>
  <c r="Y2030" i="12" s="1"/>
  <c r="X2046" i="12"/>
  <c r="Y2046" i="12" s="1"/>
  <c r="X2062" i="12"/>
  <c r="Y2062" i="12" s="1"/>
  <c r="X2078" i="12"/>
  <c r="Y2078" i="12" s="1"/>
  <c r="X2094" i="12"/>
  <c r="Y2094" i="12" s="1"/>
  <c r="X2110" i="12"/>
  <c r="Y2110" i="12" s="1"/>
  <c r="X2126" i="12"/>
  <c r="Y2126" i="12" s="1"/>
  <c r="X2142" i="12"/>
  <c r="Y2142" i="12" s="1"/>
  <c r="X2158" i="12"/>
  <c r="Y2158" i="12" s="1"/>
  <c r="X2174" i="12"/>
  <c r="Y2174" i="12" s="1"/>
  <c r="X2190" i="12"/>
  <c r="Y2190" i="12" s="1"/>
  <c r="X2206" i="12"/>
  <c r="Y2206" i="12" s="1"/>
  <c r="X2222" i="12"/>
  <c r="Y2222" i="12" s="1"/>
  <c r="X2238" i="12"/>
  <c r="Y2238" i="12" s="1"/>
  <c r="X2254" i="12"/>
  <c r="Y2254" i="12" s="1"/>
  <c r="X2270" i="12"/>
  <c r="Y2270" i="12" s="1"/>
  <c r="X2286" i="12"/>
  <c r="Y2286" i="12" s="1"/>
  <c r="X2302" i="12"/>
  <c r="Y2302" i="12" s="1"/>
  <c r="X2318" i="12"/>
  <c r="Y2318" i="12" s="1"/>
  <c r="X2334" i="12"/>
  <c r="Y2334" i="12" s="1"/>
  <c r="X2350" i="12"/>
  <c r="Y2350" i="12" s="1"/>
  <c r="X2366" i="12"/>
  <c r="Y2366" i="12" s="1"/>
  <c r="X2382" i="12"/>
  <c r="Y2382" i="12" s="1"/>
  <c r="X2398" i="12"/>
  <c r="Y2398" i="12" s="1"/>
  <c r="X2414" i="12"/>
  <c r="Y2414" i="12" s="1"/>
  <c r="X2430" i="12"/>
  <c r="Y2430" i="12" s="1"/>
  <c r="X2446" i="12"/>
  <c r="Y2446" i="12" s="1"/>
  <c r="X2462" i="12"/>
  <c r="Y2462" i="12" s="1"/>
  <c r="X2478" i="12"/>
  <c r="Y2478" i="12" s="1"/>
  <c r="X2494" i="12"/>
  <c r="Y2494" i="12" s="1"/>
  <c r="X2510" i="12"/>
  <c r="Y2510" i="12" s="1"/>
  <c r="X2526" i="12"/>
  <c r="Y2526" i="12" s="1"/>
  <c r="X2542" i="12"/>
  <c r="Y2542" i="12" s="1"/>
  <c r="X2558" i="12"/>
  <c r="Y2558" i="12" s="1"/>
  <c r="X2574" i="12"/>
  <c r="Y2574" i="12" s="1"/>
  <c r="X2590" i="12"/>
  <c r="Y2590" i="12" s="1"/>
  <c r="X2606" i="12"/>
  <c r="Y2606" i="12" s="1"/>
  <c r="X2622" i="12"/>
  <c r="Y2622" i="12" s="1"/>
  <c r="X2638" i="12"/>
  <c r="Y2638" i="12" s="1"/>
  <c r="X2654" i="12"/>
  <c r="Y2654" i="12" s="1"/>
  <c r="X2670" i="12"/>
  <c r="Y2670" i="12" s="1"/>
  <c r="X2686" i="12"/>
  <c r="Y2686" i="12" s="1"/>
  <c r="X2702" i="12"/>
  <c r="Y2702" i="12" s="1"/>
  <c r="X2718" i="12"/>
  <c r="Y2718" i="12" s="1"/>
  <c r="X2734" i="12"/>
  <c r="Y2734" i="12" s="1"/>
  <c r="X2750" i="12"/>
  <c r="Y2750" i="12" s="1"/>
  <c r="X2766" i="12"/>
  <c r="Y2766" i="12" s="1"/>
  <c r="X2782" i="12"/>
  <c r="Y2782" i="12" s="1"/>
  <c r="X2798" i="12"/>
  <c r="Y2798" i="12" s="1"/>
  <c r="X2814" i="12"/>
  <c r="Y2814" i="12" s="1"/>
  <c r="X2830" i="12"/>
  <c r="Y2830" i="12" s="1"/>
  <c r="X2846" i="12"/>
  <c r="Y2846" i="12" s="1"/>
  <c r="X2862" i="12"/>
  <c r="Y2862" i="12" s="1"/>
  <c r="X2878" i="12"/>
  <c r="Y2878" i="12" s="1"/>
  <c r="X2894" i="12"/>
  <c r="Y2894" i="12" s="1"/>
  <c r="X2910" i="12"/>
  <c r="Y2910" i="12" s="1"/>
  <c r="X2926" i="12"/>
  <c r="Y2926" i="12" s="1"/>
  <c r="X2942" i="12"/>
  <c r="Y2942" i="12" s="1"/>
  <c r="X2958" i="12"/>
  <c r="Y2958" i="12" s="1"/>
  <c r="X2974" i="12"/>
  <c r="Y2974" i="12" s="1"/>
  <c r="X2990" i="12"/>
  <c r="Y2990" i="12" s="1"/>
  <c r="X3006" i="12"/>
  <c r="Y3006" i="12" s="1"/>
  <c r="X3022" i="12"/>
  <c r="Y3022" i="12" s="1"/>
  <c r="X3038" i="12"/>
  <c r="Y3038" i="12" s="1"/>
  <c r="X3054" i="12"/>
  <c r="Y3054" i="12" s="1"/>
  <c r="X3070" i="12"/>
  <c r="Y3070" i="12" s="1"/>
  <c r="X3086" i="12"/>
  <c r="Y3086" i="12" s="1"/>
  <c r="X375" i="12"/>
  <c r="Y375" i="12" s="1"/>
  <c r="X391" i="12"/>
  <c r="Y391" i="12" s="1"/>
  <c r="X407" i="12"/>
  <c r="Y407" i="12" s="1"/>
  <c r="X423" i="12"/>
  <c r="Y423" i="12" s="1"/>
  <c r="X439" i="12"/>
  <c r="Y439" i="12" s="1"/>
  <c r="X455" i="12"/>
  <c r="Y455" i="12" s="1"/>
  <c r="X471" i="12"/>
  <c r="Y471" i="12" s="1"/>
  <c r="X487" i="12"/>
  <c r="Y487" i="12" s="1"/>
  <c r="X503" i="12"/>
  <c r="Y503" i="12" s="1"/>
  <c r="X519" i="12"/>
  <c r="Y519" i="12" s="1"/>
  <c r="X535" i="12"/>
  <c r="Y535" i="12" s="1"/>
  <c r="X551" i="12"/>
  <c r="Y551" i="12" s="1"/>
  <c r="X567" i="12"/>
  <c r="Y567" i="12" s="1"/>
  <c r="X583" i="12"/>
  <c r="Y583" i="12" s="1"/>
  <c r="X599" i="12"/>
  <c r="Y599" i="12" s="1"/>
  <c r="X615" i="12"/>
  <c r="Y615" i="12" s="1"/>
  <c r="X631" i="12"/>
  <c r="Y631" i="12" s="1"/>
  <c r="X647" i="12"/>
  <c r="Y647" i="12" s="1"/>
  <c r="X663" i="12"/>
  <c r="Y663" i="12" s="1"/>
  <c r="X679" i="12"/>
  <c r="Y679" i="12" s="1"/>
  <c r="X695" i="12"/>
  <c r="Y695" i="12" s="1"/>
  <c r="X711" i="12"/>
  <c r="Y711" i="12" s="1"/>
  <c r="X727" i="12"/>
  <c r="Y727" i="12" s="1"/>
  <c r="X743" i="12"/>
  <c r="Y743" i="12" s="1"/>
  <c r="X759" i="12"/>
  <c r="Y759" i="12" s="1"/>
  <c r="X775" i="12"/>
  <c r="Y775" i="12" s="1"/>
  <c r="X791" i="12"/>
  <c r="Y791" i="12" s="1"/>
  <c r="X807" i="12"/>
  <c r="Y807" i="12" s="1"/>
  <c r="X823" i="12"/>
  <c r="Y823" i="12" s="1"/>
  <c r="X839" i="12"/>
  <c r="Y839" i="12" s="1"/>
  <c r="X855" i="12"/>
  <c r="Y855" i="12" s="1"/>
  <c r="X871" i="12"/>
  <c r="Y871" i="12" s="1"/>
  <c r="X887" i="12"/>
  <c r="Y887" i="12" s="1"/>
  <c r="X903" i="12"/>
  <c r="Y903" i="12" s="1"/>
  <c r="X919" i="12"/>
  <c r="Y919" i="12" s="1"/>
  <c r="X935" i="12"/>
  <c r="Y935" i="12" s="1"/>
  <c r="X951" i="12"/>
  <c r="Y951" i="12" s="1"/>
  <c r="X967" i="12"/>
  <c r="Y967" i="12" s="1"/>
  <c r="X983" i="12"/>
  <c r="Y983" i="12" s="1"/>
  <c r="X999" i="12"/>
  <c r="Y999" i="12" s="1"/>
  <c r="X1015" i="12"/>
  <c r="Y1015" i="12" s="1"/>
  <c r="X1031" i="12"/>
  <c r="Y1031" i="12" s="1"/>
  <c r="X1047" i="12"/>
  <c r="Y1047" i="12" s="1"/>
  <c r="X1063" i="12"/>
  <c r="Y1063" i="12" s="1"/>
  <c r="X1079" i="12"/>
  <c r="Y1079" i="12" s="1"/>
  <c r="X1095" i="12"/>
  <c r="Y1095" i="12" s="1"/>
  <c r="X1111" i="12"/>
  <c r="Y1111" i="12" s="1"/>
  <c r="X12" i="12"/>
  <c r="Y12" i="12" s="1"/>
  <c r="X28" i="12"/>
  <c r="Y28" i="12" s="1"/>
  <c r="X44" i="12"/>
  <c r="Y44" i="12" s="1"/>
  <c r="X60" i="12"/>
  <c r="Y60" i="12" s="1"/>
  <c r="X76" i="12"/>
  <c r="Y76" i="12" s="1"/>
  <c r="X92" i="12"/>
  <c r="Y92" i="12" s="1"/>
  <c r="X108" i="12"/>
  <c r="Y108" i="12" s="1"/>
  <c r="X124" i="12"/>
  <c r="Y124" i="12" s="1"/>
  <c r="X140" i="12"/>
  <c r="Y140" i="12" s="1"/>
  <c r="X156" i="12"/>
  <c r="Y156" i="12" s="1"/>
  <c r="X172" i="12"/>
  <c r="Y172" i="12" s="1"/>
  <c r="X188" i="12"/>
  <c r="Y188" i="12" s="1"/>
  <c r="X204" i="12"/>
  <c r="Y204" i="12" s="1"/>
  <c r="X220" i="12"/>
  <c r="Y220" i="12" s="1"/>
  <c r="X236" i="12"/>
  <c r="Y236" i="12" s="1"/>
  <c r="X252" i="12"/>
  <c r="Y252" i="12" s="1"/>
  <c r="X268" i="12"/>
  <c r="Y268" i="12" s="1"/>
  <c r="X284" i="12"/>
  <c r="Y284" i="12" s="1"/>
  <c r="X300" i="12"/>
  <c r="Y300" i="12" s="1"/>
  <c r="X316" i="12"/>
  <c r="Y316" i="12" s="1"/>
  <c r="X332" i="12"/>
  <c r="Y332" i="12" s="1"/>
  <c r="X348" i="12"/>
  <c r="Y348" i="12" s="1"/>
  <c r="X364" i="12"/>
  <c r="Y364" i="12" s="1"/>
  <c r="X380" i="12"/>
  <c r="Y380" i="12" s="1"/>
  <c r="X396" i="12"/>
  <c r="Y396" i="12" s="1"/>
  <c r="X13" i="12"/>
  <c r="Y13" i="12" s="1"/>
  <c r="X29" i="12"/>
  <c r="Y29" i="12" s="1"/>
  <c r="X45" i="12"/>
  <c r="Y45" i="12" s="1"/>
  <c r="X61" i="12"/>
  <c r="Y61" i="12" s="1"/>
  <c r="X77" i="12"/>
  <c r="Y77" i="12" s="1"/>
  <c r="X93" i="12"/>
  <c r="Y93" i="12" s="1"/>
  <c r="X109" i="12"/>
  <c r="Y109" i="12" s="1"/>
  <c r="X125" i="12"/>
  <c r="Y125" i="12" s="1"/>
  <c r="X141" i="12"/>
  <c r="Y141" i="12" s="1"/>
  <c r="X157" i="12"/>
  <c r="Y157" i="12" s="1"/>
  <c r="X173" i="12"/>
  <c r="Y173" i="12" s="1"/>
  <c r="X189" i="12"/>
  <c r="Y189" i="12" s="1"/>
  <c r="X205" i="12"/>
  <c r="Y205" i="12" s="1"/>
  <c r="X221" i="12"/>
  <c r="Y221" i="12" s="1"/>
  <c r="X237" i="12"/>
  <c r="Y237" i="12" s="1"/>
  <c r="X253" i="12"/>
  <c r="Y253" i="12" s="1"/>
  <c r="X269" i="12"/>
  <c r="Y269" i="12" s="1"/>
  <c r="X285" i="12"/>
  <c r="Y285" i="12" s="1"/>
  <c r="X301" i="12"/>
  <c r="Y301" i="12" s="1"/>
  <c r="X317" i="12"/>
  <c r="Y317" i="12" s="1"/>
  <c r="X333" i="12"/>
  <c r="Y333" i="12" s="1"/>
  <c r="X349" i="12"/>
  <c r="Y349" i="12" s="1"/>
  <c r="X14" i="12"/>
  <c r="Y14" i="12" s="1"/>
  <c r="X30" i="12"/>
  <c r="Y30" i="12" s="1"/>
  <c r="X46" i="12"/>
  <c r="Y46" i="12" s="1"/>
  <c r="X62" i="12"/>
  <c r="Y62" i="12" s="1"/>
  <c r="X78" i="12"/>
  <c r="Y78" i="12" s="1"/>
  <c r="X94" i="12"/>
  <c r="Y94" i="12" s="1"/>
  <c r="X110" i="12"/>
  <c r="Y110" i="12" s="1"/>
  <c r="X126" i="12"/>
  <c r="Y126" i="12" s="1"/>
  <c r="X142" i="12"/>
  <c r="Y142" i="12" s="1"/>
  <c r="X158" i="12"/>
  <c r="Y158" i="12" s="1"/>
  <c r="X174" i="12"/>
  <c r="Y174" i="12" s="1"/>
  <c r="X190" i="12"/>
  <c r="Y190" i="12" s="1"/>
  <c r="X206" i="12"/>
  <c r="Y206" i="12" s="1"/>
  <c r="X222" i="12"/>
  <c r="Y222" i="12" s="1"/>
  <c r="X238" i="12"/>
  <c r="Y238" i="12" s="1"/>
  <c r="X254" i="12"/>
  <c r="Y254" i="12" s="1"/>
  <c r="X270" i="12"/>
  <c r="Y270" i="12" s="1"/>
  <c r="X286" i="12"/>
  <c r="Y286" i="12" s="1"/>
  <c r="X302" i="12"/>
  <c r="Y302" i="12" s="1"/>
  <c r="X318" i="12"/>
  <c r="Y318" i="12" s="1"/>
  <c r="X334" i="12"/>
  <c r="Y334" i="12" s="1"/>
  <c r="X350" i="12"/>
  <c r="Y350" i="12" s="1"/>
  <c r="X11" i="12"/>
  <c r="Y11" i="12" s="1"/>
  <c r="X27" i="12"/>
  <c r="Y27" i="12" s="1"/>
  <c r="X43" i="12"/>
  <c r="Y43" i="12" s="1"/>
  <c r="X59" i="12"/>
  <c r="Y59" i="12" s="1"/>
  <c r="X75" i="12"/>
  <c r="Y75" i="12" s="1"/>
  <c r="X91" i="12"/>
  <c r="Y91" i="12" s="1"/>
  <c r="X107" i="12"/>
  <c r="Y107" i="12" s="1"/>
  <c r="X123" i="12"/>
  <c r="Y123" i="12" s="1"/>
  <c r="X139" i="12"/>
  <c r="Y139" i="12" s="1"/>
  <c r="X155" i="12"/>
  <c r="Y155" i="12" s="1"/>
  <c r="X171" i="12"/>
  <c r="Y171" i="12" s="1"/>
  <c r="X187" i="12"/>
  <c r="Y187" i="12" s="1"/>
  <c r="X203" i="12"/>
  <c r="Y203" i="12" s="1"/>
  <c r="X219" i="12"/>
  <c r="Y219" i="12" s="1"/>
  <c r="X235" i="12"/>
  <c r="Y235" i="12" s="1"/>
  <c r="X251" i="12"/>
  <c r="Y251" i="12" s="1"/>
  <c r="X267" i="12"/>
  <c r="Y267" i="12" s="1"/>
  <c r="X283" i="12"/>
  <c r="Y283" i="12" s="1"/>
  <c r="X299" i="12"/>
  <c r="Y299" i="12" s="1"/>
  <c r="X315" i="12"/>
  <c r="Y315" i="12" s="1"/>
  <c r="X331" i="12"/>
  <c r="Y331" i="12" s="1"/>
  <c r="X347" i="12"/>
  <c r="Y347" i="12" s="1"/>
  <c r="X400" i="12"/>
  <c r="Y400" i="12" s="1"/>
  <c r="X416" i="12"/>
  <c r="Y416" i="12" s="1"/>
  <c r="X432" i="12"/>
  <c r="Y432" i="12" s="1"/>
  <c r="X448" i="12"/>
  <c r="Y448" i="12" s="1"/>
  <c r="X464" i="12"/>
  <c r="Y464" i="12" s="1"/>
  <c r="X480" i="12"/>
  <c r="Y480" i="12" s="1"/>
  <c r="X496" i="12"/>
  <c r="Y496" i="12" s="1"/>
  <c r="X512" i="12"/>
  <c r="Y512" i="12" s="1"/>
  <c r="X528" i="12"/>
  <c r="Y528" i="12" s="1"/>
  <c r="X544" i="12"/>
  <c r="Y544" i="12" s="1"/>
  <c r="X560" i="12"/>
  <c r="Y560" i="12" s="1"/>
  <c r="X576" i="12"/>
  <c r="Y576" i="12" s="1"/>
  <c r="X592" i="12"/>
  <c r="Y592" i="12" s="1"/>
  <c r="X608" i="12"/>
  <c r="Y608" i="12" s="1"/>
  <c r="X624" i="12"/>
  <c r="Y624" i="12" s="1"/>
  <c r="X640" i="12"/>
  <c r="Y640" i="12" s="1"/>
  <c r="X656" i="12"/>
  <c r="Y656" i="12" s="1"/>
  <c r="X672" i="12"/>
  <c r="Y672" i="12" s="1"/>
  <c r="X688" i="12"/>
  <c r="Y688" i="12" s="1"/>
  <c r="X704" i="12"/>
  <c r="Y704" i="12" s="1"/>
  <c r="X720" i="12"/>
  <c r="Y720" i="12" s="1"/>
  <c r="X736" i="12"/>
  <c r="Y736" i="12" s="1"/>
  <c r="X752" i="12"/>
  <c r="Y752" i="12" s="1"/>
  <c r="X768" i="12"/>
  <c r="Y768" i="12" s="1"/>
  <c r="X784" i="12"/>
  <c r="Y784" i="12" s="1"/>
  <c r="X800" i="12"/>
  <c r="Y800" i="12" s="1"/>
  <c r="X816" i="12"/>
  <c r="Y816" i="12" s="1"/>
  <c r="X832" i="12"/>
  <c r="Y832" i="12" s="1"/>
  <c r="X848" i="12"/>
  <c r="Y848" i="12" s="1"/>
  <c r="X864" i="12"/>
  <c r="Y864" i="12" s="1"/>
  <c r="X880" i="12"/>
  <c r="Y880" i="12" s="1"/>
  <c r="X896" i="12"/>
  <c r="Y896" i="12" s="1"/>
  <c r="X912" i="12"/>
  <c r="Y912" i="12" s="1"/>
  <c r="X928" i="12"/>
  <c r="Y928" i="12" s="1"/>
  <c r="X944" i="12"/>
  <c r="Y944" i="12" s="1"/>
  <c r="X960" i="12"/>
  <c r="Y960" i="12" s="1"/>
  <c r="X976" i="12"/>
  <c r="Y976" i="12" s="1"/>
  <c r="X992" i="12"/>
  <c r="Y992" i="12" s="1"/>
  <c r="X1008" i="12"/>
  <c r="Y1008" i="12" s="1"/>
  <c r="X1024" i="12"/>
  <c r="Y1024" i="12" s="1"/>
  <c r="X1040" i="12"/>
  <c r="Y1040" i="12" s="1"/>
  <c r="X1056" i="12"/>
  <c r="Y1056" i="12" s="1"/>
  <c r="X1072" i="12"/>
  <c r="Y1072" i="12" s="1"/>
  <c r="X1088" i="12"/>
  <c r="Y1088" i="12" s="1"/>
  <c r="X1104" i="12"/>
  <c r="Y1104" i="12" s="1"/>
  <c r="X1120" i="12"/>
  <c r="Y1120" i="12" s="1"/>
  <c r="X1136" i="12"/>
  <c r="Y1136" i="12" s="1"/>
  <c r="X1152" i="12"/>
  <c r="Y1152" i="12" s="1"/>
  <c r="X1168" i="12"/>
  <c r="Y1168" i="12" s="1"/>
  <c r="X1184" i="12"/>
  <c r="Y1184" i="12" s="1"/>
  <c r="X1200" i="12"/>
  <c r="Y1200" i="12" s="1"/>
  <c r="X1216" i="12"/>
  <c r="Y1216" i="12" s="1"/>
  <c r="X1232" i="12"/>
  <c r="Y1232" i="12" s="1"/>
  <c r="X1248" i="12"/>
  <c r="Y1248" i="12" s="1"/>
  <c r="X1264" i="12"/>
  <c r="Y1264" i="12" s="1"/>
  <c r="X1280" i="12"/>
  <c r="Y1280" i="12" s="1"/>
  <c r="X1296" i="12"/>
  <c r="Y1296" i="12" s="1"/>
  <c r="X1312" i="12"/>
  <c r="Y1312" i="12" s="1"/>
  <c r="X1328" i="12"/>
  <c r="Y1328" i="12" s="1"/>
  <c r="X1344" i="12"/>
  <c r="Y1344" i="12" s="1"/>
  <c r="X1360" i="12"/>
  <c r="Y1360" i="12" s="1"/>
  <c r="X1376" i="12"/>
  <c r="Y1376" i="12" s="1"/>
  <c r="X1392" i="12"/>
  <c r="Y1392" i="12" s="1"/>
  <c r="X1408" i="12"/>
  <c r="Y1408" i="12" s="1"/>
  <c r="X1424" i="12"/>
  <c r="Y1424" i="12" s="1"/>
  <c r="X1440" i="12"/>
  <c r="Y1440" i="12" s="1"/>
  <c r="X1456" i="12"/>
  <c r="Y1456" i="12" s="1"/>
  <c r="X1472" i="12"/>
  <c r="Y1472" i="12" s="1"/>
  <c r="X1488" i="12"/>
  <c r="Y1488" i="12" s="1"/>
  <c r="X1504" i="12"/>
  <c r="Y1504" i="12" s="1"/>
  <c r="X1520" i="12"/>
  <c r="Y1520" i="12" s="1"/>
  <c r="X1536" i="12"/>
  <c r="Y1536" i="12" s="1"/>
  <c r="X1552" i="12"/>
  <c r="Y1552" i="12" s="1"/>
  <c r="X1568" i="12"/>
  <c r="Y1568" i="12" s="1"/>
  <c r="X1584" i="12"/>
  <c r="Y1584" i="12" s="1"/>
  <c r="X1600" i="12"/>
  <c r="Y1600" i="12" s="1"/>
  <c r="X1616" i="12"/>
  <c r="Y1616" i="12" s="1"/>
  <c r="X1632" i="12"/>
  <c r="Y1632" i="12" s="1"/>
  <c r="X1648" i="12"/>
  <c r="Y1648" i="12" s="1"/>
  <c r="X1664" i="12"/>
  <c r="Y1664" i="12" s="1"/>
  <c r="X1680" i="12"/>
  <c r="Y1680" i="12" s="1"/>
  <c r="X1696" i="12"/>
  <c r="Y1696" i="12" s="1"/>
  <c r="X1712" i="12"/>
  <c r="Y1712" i="12" s="1"/>
  <c r="X1728" i="12"/>
  <c r="Y1728" i="12" s="1"/>
  <c r="X1744" i="12"/>
  <c r="Y1744" i="12" s="1"/>
  <c r="X1760" i="12"/>
  <c r="Y1760" i="12" s="1"/>
  <c r="X1776" i="12"/>
  <c r="Y1776" i="12" s="1"/>
  <c r="X1792" i="12"/>
  <c r="Y1792" i="12" s="1"/>
  <c r="X1808" i="12"/>
  <c r="Y1808" i="12" s="1"/>
  <c r="X1824" i="12"/>
  <c r="Y1824" i="12" s="1"/>
  <c r="X1840" i="12"/>
  <c r="Y1840" i="12" s="1"/>
  <c r="X1856" i="12"/>
  <c r="Y1856" i="12" s="1"/>
  <c r="X1872" i="12"/>
  <c r="Y1872" i="12" s="1"/>
  <c r="X1888" i="12"/>
  <c r="Y1888" i="12" s="1"/>
  <c r="X1904" i="12"/>
  <c r="Y1904" i="12" s="1"/>
  <c r="X1920" i="12"/>
  <c r="Y1920" i="12" s="1"/>
  <c r="X1936" i="12"/>
  <c r="Y1936" i="12" s="1"/>
  <c r="X1952" i="12"/>
  <c r="Y1952" i="12" s="1"/>
  <c r="X1968" i="12"/>
  <c r="Y1968" i="12" s="1"/>
  <c r="X1984" i="12"/>
  <c r="Y1984" i="12" s="1"/>
  <c r="X2000" i="12"/>
  <c r="Y2000" i="12" s="1"/>
  <c r="X2016" i="12"/>
  <c r="Y2016" i="12" s="1"/>
  <c r="X2032" i="12"/>
  <c r="Y2032" i="12" s="1"/>
  <c r="X2048" i="12"/>
  <c r="Y2048" i="12" s="1"/>
  <c r="X2064" i="12"/>
  <c r="Y2064" i="12" s="1"/>
  <c r="X2080" i="12"/>
  <c r="Y2080" i="12" s="1"/>
  <c r="X2096" i="12"/>
  <c r="Y2096" i="12" s="1"/>
  <c r="X2112" i="12"/>
  <c r="Y2112" i="12" s="1"/>
  <c r="X2128" i="12"/>
  <c r="Y2128" i="12" s="1"/>
  <c r="X2144" i="12"/>
  <c r="Y2144" i="12" s="1"/>
  <c r="X2160" i="12"/>
  <c r="Y2160" i="12" s="1"/>
  <c r="X2176" i="12"/>
  <c r="Y2176" i="12" s="1"/>
  <c r="X2192" i="12"/>
  <c r="Y2192" i="12" s="1"/>
  <c r="X2208" i="12"/>
  <c r="Y2208" i="12" s="1"/>
  <c r="X2224" i="12"/>
  <c r="Y2224" i="12" s="1"/>
  <c r="X2240" i="12"/>
  <c r="Y2240" i="12" s="1"/>
  <c r="X2256" i="12"/>
  <c r="Y2256" i="12" s="1"/>
  <c r="X2272" i="12"/>
  <c r="Y2272" i="12" s="1"/>
  <c r="X2288" i="12"/>
  <c r="Y2288" i="12" s="1"/>
  <c r="X2304" i="12"/>
  <c r="Y2304" i="12" s="1"/>
  <c r="X2320" i="12"/>
  <c r="Y2320" i="12" s="1"/>
  <c r="X2336" i="12"/>
  <c r="Y2336" i="12" s="1"/>
  <c r="X2352" i="12"/>
  <c r="Y2352" i="12" s="1"/>
  <c r="X2368" i="12"/>
  <c r="Y2368" i="12" s="1"/>
  <c r="X2384" i="12"/>
  <c r="Y2384" i="12" s="1"/>
  <c r="X2400" i="12"/>
  <c r="Y2400" i="12" s="1"/>
  <c r="X2416" i="12"/>
  <c r="Y2416" i="12" s="1"/>
  <c r="X2432" i="12"/>
  <c r="Y2432" i="12" s="1"/>
  <c r="X2448" i="12"/>
  <c r="Y2448" i="12" s="1"/>
  <c r="X2464" i="12"/>
  <c r="Y2464" i="12" s="1"/>
  <c r="X2480" i="12"/>
  <c r="Y2480" i="12" s="1"/>
  <c r="X2496" i="12"/>
  <c r="Y2496" i="12" s="1"/>
  <c r="X2512" i="12"/>
  <c r="Y2512" i="12" s="1"/>
  <c r="X2528" i="12"/>
  <c r="Y2528" i="12" s="1"/>
  <c r="X2544" i="12"/>
  <c r="Y2544" i="12" s="1"/>
  <c r="X2560" i="12"/>
  <c r="Y2560" i="12" s="1"/>
  <c r="X2576" i="12"/>
  <c r="Y2576" i="12" s="1"/>
  <c r="X2592" i="12"/>
  <c r="Y2592" i="12" s="1"/>
  <c r="X2608" i="12"/>
  <c r="Y2608" i="12" s="1"/>
  <c r="X2624" i="12"/>
  <c r="Y2624" i="12" s="1"/>
  <c r="X2640" i="12"/>
  <c r="Y2640" i="12" s="1"/>
  <c r="X2656" i="12"/>
  <c r="Y2656" i="12" s="1"/>
  <c r="X2672" i="12"/>
  <c r="Y2672" i="12" s="1"/>
  <c r="X2688" i="12"/>
  <c r="Y2688" i="12" s="1"/>
  <c r="X2704" i="12"/>
  <c r="Y2704" i="12" s="1"/>
  <c r="X2720" i="12"/>
  <c r="Y2720" i="12" s="1"/>
  <c r="X2736" i="12"/>
  <c r="Y2736" i="12" s="1"/>
  <c r="X2752" i="12"/>
  <c r="Y2752" i="12" s="1"/>
  <c r="X2768" i="12"/>
  <c r="Y2768" i="12" s="1"/>
  <c r="X2784" i="12"/>
  <c r="Y2784" i="12" s="1"/>
  <c r="X2800" i="12"/>
  <c r="Y2800" i="12" s="1"/>
  <c r="X2816" i="12"/>
  <c r="Y2816" i="12" s="1"/>
  <c r="X2832" i="12"/>
  <c r="Y2832" i="12" s="1"/>
  <c r="X2848" i="12"/>
  <c r="Y2848" i="12" s="1"/>
  <c r="X2864" i="12"/>
  <c r="Y2864" i="12" s="1"/>
  <c r="X2880" i="12"/>
  <c r="Y2880" i="12" s="1"/>
  <c r="X2896" i="12"/>
  <c r="Y2896" i="12" s="1"/>
  <c r="X2912" i="12"/>
  <c r="Y2912" i="12" s="1"/>
  <c r="X2928" i="12"/>
  <c r="Y2928" i="12" s="1"/>
  <c r="X2944" i="12"/>
  <c r="Y2944" i="12" s="1"/>
  <c r="X2960" i="12"/>
  <c r="Y2960" i="12" s="1"/>
  <c r="X2976" i="12"/>
  <c r="Y2976" i="12" s="1"/>
  <c r="X2992" i="12"/>
  <c r="Y2992" i="12" s="1"/>
  <c r="X3008" i="12"/>
  <c r="Y3008" i="12" s="1"/>
  <c r="X3024" i="12"/>
  <c r="Y3024" i="12" s="1"/>
  <c r="X3040" i="12"/>
  <c r="Y3040" i="12" s="1"/>
  <c r="X3056" i="12"/>
  <c r="Y3056" i="12" s="1"/>
  <c r="X3072" i="12"/>
  <c r="Y3072" i="12" s="1"/>
  <c r="X361" i="12"/>
  <c r="Y361" i="12" s="1"/>
  <c r="X377" i="12"/>
  <c r="Y377" i="12" s="1"/>
  <c r="X393" i="12"/>
  <c r="Y393" i="12" s="1"/>
  <c r="X409" i="12"/>
  <c r="Y409" i="12" s="1"/>
  <c r="X425" i="12"/>
  <c r="Y425" i="12" s="1"/>
  <c r="X441" i="12"/>
  <c r="Y441" i="12" s="1"/>
  <c r="X457" i="12"/>
  <c r="Y457" i="12" s="1"/>
  <c r="X473" i="12"/>
  <c r="Y473" i="12" s="1"/>
  <c r="X489" i="12"/>
  <c r="Y489" i="12" s="1"/>
  <c r="X505" i="12"/>
  <c r="Y505" i="12" s="1"/>
  <c r="X521" i="12"/>
  <c r="Y521" i="12" s="1"/>
  <c r="X537" i="12"/>
  <c r="Y537" i="12" s="1"/>
  <c r="X553" i="12"/>
  <c r="Y553" i="12" s="1"/>
  <c r="X569" i="12"/>
  <c r="Y569" i="12" s="1"/>
  <c r="X585" i="12"/>
  <c r="Y585" i="12" s="1"/>
  <c r="X601" i="12"/>
  <c r="Y601" i="12" s="1"/>
  <c r="X617" i="12"/>
  <c r="Y617" i="12" s="1"/>
  <c r="X633" i="12"/>
  <c r="Y633" i="12" s="1"/>
  <c r="X649" i="12"/>
  <c r="Y649" i="12" s="1"/>
  <c r="X665" i="12"/>
  <c r="Y665" i="12" s="1"/>
  <c r="X681" i="12"/>
  <c r="Y681" i="12" s="1"/>
  <c r="X697" i="12"/>
  <c r="Y697" i="12" s="1"/>
  <c r="X713" i="12"/>
  <c r="Y713" i="12" s="1"/>
  <c r="X729" i="12"/>
  <c r="Y729" i="12" s="1"/>
  <c r="X745" i="12"/>
  <c r="Y745" i="12" s="1"/>
  <c r="X761" i="12"/>
  <c r="Y761" i="12" s="1"/>
  <c r="X777" i="12"/>
  <c r="Y777" i="12" s="1"/>
  <c r="X793" i="12"/>
  <c r="Y793" i="12" s="1"/>
  <c r="X809" i="12"/>
  <c r="Y809" i="12" s="1"/>
  <c r="X825" i="12"/>
  <c r="Y825" i="12" s="1"/>
  <c r="X841" i="12"/>
  <c r="Y841" i="12" s="1"/>
  <c r="X857" i="12"/>
  <c r="Y857" i="12" s="1"/>
  <c r="X873" i="12"/>
  <c r="Y873" i="12" s="1"/>
  <c r="X889" i="12"/>
  <c r="Y889" i="12" s="1"/>
  <c r="X905" i="12"/>
  <c r="Y905" i="12" s="1"/>
  <c r="X921" i="12"/>
  <c r="Y921" i="12" s="1"/>
  <c r="X937" i="12"/>
  <c r="Y937" i="12" s="1"/>
  <c r="X953" i="12"/>
  <c r="Y953" i="12" s="1"/>
  <c r="X969" i="12"/>
  <c r="Y969" i="12" s="1"/>
  <c r="X985" i="12"/>
  <c r="Y985" i="12" s="1"/>
  <c r="X1001" i="12"/>
  <c r="Y1001" i="12" s="1"/>
  <c r="X1017" i="12"/>
  <c r="Y1017" i="12" s="1"/>
  <c r="X1033" i="12"/>
  <c r="Y1033" i="12" s="1"/>
  <c r="X1049" i="12"/>
  <c r="Y1049" i="12" s="1"/>
  <c r="X1065" i="12"/>
  <c r="Y1065" i="12" s="1"/>
  <c r="X1081" i="12"/>
  <c r="Y1081" i="12" s="1"/>
  <c r="X1097" i="12"/>
  <c r="Y1097" i="12" s="1"/>
  <c r="X1113" i="12"/>
  <c r="Y1113" i="12" s="1"/>
  <c r="X1129" i="12"/>
  <c r="Y1129" i="12" s="1"/>
  <c r="X1145" i="12"/>
  <c r="Y1145" i="12" s="1"/>
  <c r="X1161" i="12"/>
  <c r="Y1161" i="12" s="1"/>
  <c r="X1177" i="12"/>
  <c r="Y1177" i="12" s="1"/>
  <c r="X1193" i="12"/>
  <c r="Y1193" i="12" s="1"/>
  <c r="X1209" i="12"/>
  <c r="Y1209" i="12" s="1"/>
  <c r="X1225" i="12"/>
  <c r="Y1225" i="12" s="1"/>
  <c r="X1241" i="12"/>
  <c r="Y1241" i="12" s="1"/>
  <c r="X1257" i="12"/>
  <c r="Y1257" i="12" s="1"/>
  <c r="X1273" i="12"/>
  <c r="Y1273" i="12" s="1"/>
  <c r="X1289" i="12"/>
  <c r="Y1289" i="12" s="1"/>
  <c r="X1305" i="12"/>
  <c r="Y1305" i="12" s="1"/>
  <c r="X1321" i="12"/>
  <c r="Y1321" i="12" s="1"/>
  <c r="X1337" i="12"/>
  <c r="Y1337" i="12" s="1"/>
  <c r="X1353" i="12"/>
  <c r="Y1353" i="12" s="1"/>
  <c r="X1369" i="12"/>
  <c r="Y1369" i="12" s="1"/>
  <c r="X1385" i="12"/>
  <c r="Y1385" i="12" s="1"/>
  <c r="X1401" i="12"/>
  <c r="Y1401" i="12" s="1"/>
  <c r="X1417" i="12"/>
  <c r="Y1417" i="12" s="1"/>
  <c r="X1433" i="12"/>
  <c r="Y1433" i="12" s="1"/>
  <c r="X1449" i="12"/>
  <c r="Y1449" i="12" s="1"/>
  <c r="X1465" i="12"/>
  <c r="Y1465" i="12" s="1"/>
  <c r="X1481" i="12"/>
  <c r="Y1481" i="12" s="1"/>
  <c r="X1497" i="12"/>
  <c r="Y1497" i="12" s="1"/>
  <c r="X1513" i="12"/>
  <c r="Y1513" i="12" s="1"/>
  <c r="X1529" i="12"/>
  <c r="Y1529" i="12" s="1"/>
  <c r="X1545" i="12"/>
  <c r="Y1545" i="12" s="1"/>
  <c r="X1561" i="12"/>
  <c r="Y1561" i="12" s="1"/>
  <c r="X1577" i="12"/>
  <c r="Y1577" i="12" s="1"/>
  <c r="X1593" i="12"/>
  <c r="Y1593" i="12" s="1"/>
  <c r="X1609" i="12"/>
  <c r="Y1609" i="12" s="1"/>
  <c r="X1625" i="12"/>
  <c r="Y1625" i="12" s="1"/>
  <c r="X1641" i="12"/>
  <c r="Y1641" i="12" s="1"/>
  <c r="X1657" i="12"/>
  <c r="Y1657" i="12" s="1"/>
  <c r="X1673" i="12"/>
  <c r="Y1673" i="12" s="1"/>
  <c r="X1689" i="12"/>
  <c r="Y1689" i="12" s="1"/>
  <c r="X1705" i="12"/>
  <c r="Y1705" i="12" s="1"/>
  <c r="X1721" i="12"/>
  <c r="Y1721" i="12" s="1"/>
  <c r="X1737" i="12"/>
  <c r="Y1737" i="12" s="1"/>
  <c r="X1753" i="12"/>
  <c r="Y1753" i="12" s="1"/>
  <c r="X1769" i="12"/>
  <c r="Y1769" i="12" s="1"/>
  <c r="X1785" i="12"/>
  <c r="Y1785" i="12" s="1"/>
  <c r="X1801" i="12"/>
  <c r="Y1801" i="12" s="1"/>
  <c r="X1817" i="12"/>
  <c r="Y1817" i="12" s="1"/>
  <c r="X1833" i="12"/>
  <c r="Y1833" i="12" s="1"/>
  <c r="X1849" i="12"/>
  <c r="Y1849" i="12" s="1"/>
  <c r="X1865" i="12"/>
  <c r="Y1865" i="12" s="1"/>
  <c r="X1881" i="12"/>
  <c r="Y1881" i="12" s="1"/>
  <c r="X1897" i="12"/>
  <c r="Y1897" i="12" s="1"/>
  <c r="X1913" i="12"/>
  <c r="Y1913" i="12" s="1"/>
  <c r="X1929" i="12"/>
  <c r="Y1929" i="12" s="1"/>
  <c r="X1945" i="12"/>
  <c r="Y1945" i="12" s="1"/>
  <c r="X1961" i="12"/>
  <c r="Y1961" i="12" s="1"/>
  <c r="X1977" i="12"/>
  <c r="Y1977" i="12" s="1"/>
  <c r="X1993" i="12"/>
  <c r="Y1993" i="12" s="1"/>
  <c r="X2009" i="12"/>
  <c r="Y2009" i="12" s="1"/>
  <c r="X2025" i="12"/>
  <c r="Y2025" i="12" s="1"/>
  <c r="X2041" i="12"/>
  <c r="Y2041" i="12" s="1"/>
  <c r="X2057" i="12"/>
  <c r="Y2057" i="12" s="1"/>
  <c r="X2073" i="12"/>
  <c r="Y2073" i="12" s="1"/>
  <c r="X2089" i="12"/>
  <c r="Y2089" i="12" s="1"/>
  <c r="X2105" i="12"/>
  <c r="Y2105" i="12" s="1"/>
  <c r="X2121" i="12"/>
  <c r="Y2121" i="12" s="1"/>
  <c r="X2137" i="12"/>
  <c r="Y2137" i="12" s="1"/>
  <c r="X2153" i="12"/>
  <c r="Y2153" i="12" s="1"/>
  <c r="X2169" i="12"/>
  <c r="Y2169" i="12" s="1"/>
  <c r="X2185" i="12"/>
  <c r="Y2185" i="12" s="1"/>
  <c r="X2201" i="12"/>
  <c r="Y2201" i="12" s="1"/>
  <c r="X2217" i="12"/>
  <c r="Y2217" i="12" s="1"/>
  <c r="X2233" i="12"/>
  <c r="Y2233" i="12" s="1"/>
  <c r="X2249" i="12"/>
  <c r="Y2249" i="12" s="1"/>
  <c r="X2265" i="12"/>
  <c r="Y2265" i="12" s="1"/>
  <c r="X2281" i="12"/>
  <c r="Y2281" i="12" s="1"/>
  <c r="X2297" i="12"/>
  <c r="Y2297" i="12" s="1"/>
  <c r="X2313" i="12"/>
  <c r="Y2313" i="12" s="1"/>
  <c r="X2329" i="12"/>
  <c r="Y2329" i="12" s="1"/>
  <c r="X2345" i="12"/>
  <c r="Y2345" i="12" s="1"/>
  <c r="X2361" i="12"/>
  <c r="Y2361" i="12" s="1"/>
  <c r="X2377" i="12"/>
  <c r="Y2377" i="12" s="1"/>
  <c r="X2393" i="12"/>
  <c r="Y2393" i="12" s="1"/>
  <c r="X2409" i="12"/>
  <c r="Y2409" i="12" s="1"/>
  <c r="X2425" i="12"/>
  <c r="Y2425" i="12" s="1"/>
  <c r="X2441" i="12"/>
  <c r="Y2441" i="12" s="1"/>
  <c r="X2457" i="12"/>
  <c r="Y2457" i="12" s="1"/>
  <c r="X2473" i="12"/>
  <c r="Y2473" i="12" s="1"/>
  <c r="X2489" i="12"/>
  <c r="Y2489" i="12" s="1"/>
  <c r="X2505" i="12"/>
  <c r="Y2505" i="12" s="1"/>
  <c r="X2521" i="12"/>
  <c r="Y2521" i="12" s="1"/>
  <c r="X2537" i="12"/>
  <c r="Y2537" i="12" s="1"/>
  <c r="X2553" i="12"/>
  <c r="Y2553" i="12" s="1"/>
  <c r="X2569" i="12"/>
  <c r="Y2569" i="12" s="1"/>
  <c r="X2585" i="12"/>
  <c r="Y2585" i="12" s="1"/>
  <c r="X2601" i="12"/>
  <c r="Y2601" i="12" s="1"/>
  <c r="X2617" i="12"/>
  <c r="Y2617" i="12" s="1"/>
  <c r="X2633" i="12"/>
  <c r="Y2633" i="12" s="1"/>
  <c r="X2649" i="12"/>
  <c r="Y2649" i="12" s="1"/>
  <c r="X2665" i="12"/>
  <c r="Y2665" i="12" s="1"/>
  <c r="X2681" i="12"/>
  <c r="Y2681" i="12" s="1"/>
  <c r="X2697" i="12"/>
  <c r="Y2697" i="12" s="1"/>
  <c r="X2713" i="12"/>
  <c r="Y2713" i="12" s="1"/>
  <c r="X2729" i="12"/>
  <c r="Y2729" i="12" s="1"/>
  <c r="X2745" i="12"/>
  <c r="Y2745" i="12" s="1"/>
  <c r="X2761" i="12"/>
  <c r="Y2761" i="12" s="1"/>
  <c r="X2777" i="12"/>
  <c r="Y2777" i="12" s="1"/>
  <c r="X2793" i="12"/>
  <c r="Y2793" i="12" s="1"/>
  <c r="X2809" i="12"/>
  <c r="Y2809" i="12" s="1"/>
  <c r="X2825" i="12"/>
  <c r="Y2825" i="12" s="1"/>
  <c r="X2841" i="12"/>
  <c r="Y2841" i="12" s="1"/>
  <c r="X2857" i="12"/>
  <c r="Y2857" i="12" s="1"/>
  <c r="X2873" i="12"/>
  <c r="Y2873" i="12" s="1"/>
  <c r="X2889" i="12"/>
  <c r="Y2889" i="12" s="1"/>
  <c r="X2905" i="12"/>
  <c r="Y2905" i="12" s="1"/>
  <c r="X2921" i="12"/>
  <c r="Y2921" i="12" s="1"/>
  <c r="X2937" i="12"/>
  <c r="Y2937" i="12" s="1"/>
  <c r="X2953" i="12"/>
  <c r="Y2953" i="12" s="1"/>
  <c r="X2969" i="12"/>
  <c r="Y2969" i="12" s="1"/>
  <c r="X2985" i="12"/>
  <c r="Y2985" i="12" s="1"/>
  <c r="X3001" i="12"/>
  <c r="Y3001" i="12" s="1"/>
  <c r="X3017" i="12"/>
  <c r="Y3017" i="12" s="1"/>
  <c r="X3033" i="12"/>
  <c r="Y3033" i="12" s="1"/>
  <c r="X3049" i="12"/>
  <c r="Y3049" i="12" s="1"/>
  <c r="X3065" i="12"/>
  <c r="Y3065" i="12" s="1"/>
  <c r="X3081" i="12"/>
  <c r="Y3081" i="12" s="1"/>
  <c r="X370" i="12"/>
  <c r="Y370" i="12" s="1"/>
  <c r="X386" i="12"/>
  <c r="Y386" i="12" s="1"/>
  <c r="X402" i="12"/>
  <c r="Y402" i="12" s="1"/>
  <c r="X418" i="12"/>
  <c r="Y418" i="12" s="1"/>
  <c r="X434" i="12"/>
  <c r="Y434" i="12" s="1"/>
  <c r="X450" i="12"/>
  <c r="Y450" i="12" s="1"/>
  <c r="X466" i="12"/>
  <c r="Y466" i="12" s="1"/>
  <c r="X482" i="12"/>
  <c r="Y482" i="12" s="1"/>
  <c r="X498" i="12"/>
  <c r="Y498" i="12" s="1"/>
  <c r="X514" i="12"/>
  <c r="Y514" i="12" s="1"/>
  <c r="X530" i="12"/>
  <c r="Y530" i="12" s="1"/>
  <c r="X546" i="12"/>
  <c r="Y546" i="12" s="1"/>
  <c r="X562" i="12"/>
  <c r="Y562" i="12" s="1"/>
  <c r="X578" i="12"/>
  <c r="Y578" i="12" s="1"/>
  <c r="X594" i="12"/>
  <c r="Y594" i="12" s="1"/>
  <c r="X610" i="12"/>
  <c r="Y610" i="12" s="1"/>
  <c r="X626" i="12"/>
  <c r="Y626" i="12" s="1"/>
  <c r="X642" i="12"/>
  <c r="Y642" i="12" s="1"/>
  <c r="X658" i="12"/>
  <c r="Y658" i="12" s="1"/>
  <c r="X674" i="12"/>
  <c r="Y674" i="12" s="1"/>
  <c r="X690" i="12"/>
  <c r="Y690" i="12" s="1"/>
  <c r="X706" i="12"/>
  <c r="Y706" i="12" s="1"/>
  <c r="X722" i="12"/>
  <c r="Y722" i="12" s="1"/>
  <c r="X738" i="12"/>
  <c r="Y738" i="12" s="1"/>
  <c r="X754" i="12"/>
  <c r="Y754" i="12" s="1"/>
  <c r="X770" i="12"/>
  <c r="Y770" i="12" s="1"/>
  <c r="X786" i="12"/>
  <c r="Y786" i="12" s="1"/>
  <c r="X802" i="12"/>
  <c r="Y802" i="12" s="1"/>
  <c r="X818" i="12"/>
  <c r="Y818" i="12" s="1"/>
  <c r="X834" i="12"/>
  <c r="Y834" i="12" s="1"/>
  <c r="X850" i="12"/>
  <c r="Y850" i="12" s="1"/>
  <c r="X866" i="12"/>
  <c r="Y866" i="12" s="1"/>
  <c r="X882" i="12"/>
  <c r="Y882" i="12" s="1"/>
  <c r="X898" i="12"/>
  <c r="Y898" i="12" s="1"/>
  <c r="X914" i="12"/>
  <c r="Y914" i="12" s="1"/>
  <c r="X930" i="12"/>
  <c r="Y930" i="12" s="1"/>
  <c r="X946" i="12"/>
  <c r="Y946" i="12" s="1"/>
  <c r="X962" i="12"/>
  <c r="Y962" i="12" s="1"/>
  <c r="X978" i="12"/>
  <c r="Y978" i="12" s="1"/>
  <c r="X994" i="12"/>
  <c r="Y994" i="12" s="1"/>
  <c r="X1010" i="12"/>
  <c r="Y1010" i="12" s="1"/>
  <c r="X1026" i="12"/>
  <c r="Y1026" i="12" s="1"/>
  <c r="X1042" i="12"/>
  <c r="Y1042" i="12" s="1"/>
  <c r="X1058" i="12"/>
  <c r="Y1058" i="12" s="1"/>
  <c r="X1074" i="12"/>
  <c r="Y1074" i="12" s="1"/>
  <c r="X1090" i="12"/>
  <c r="Y1090" i="12" s="1"/>
  <c r="X1106" i="12"/>
  <c r="Y1106" i="12" s="1"/>
  <c r="X1122" i="12"/>
  <c r="Y1122" i="12" s="1"/>
  <c r="X1138" i="12"/>
  <c r="Y1138" i="12" s="1"/>
  <c r="X1154" i="12"/>
  <c r="Y1154" i="12" s="1"/>
  <c r="X1170" i="12"/>
  <c r="Y1170" i="12" s="1"/>
  <c r="X1186" i="12"/>
  <c r="Y1186" i="12" s="1"/>
  <c r="X1202" i="12"/>
  <c r="Y1202" i="12" s="1"/>
  <c r="X1218" i="12"/>
  <c r="Y1218" i="12" s="1"/>
  <c r="X1234" i="12"/>
  <c r="Y1234" i="12" s="1"/>
  <c r="X1250" i="12"/>
  <c r="Y1250" i="12" s="1"/>
  <c r="X1266" i="12"/>
  <c r="Y1266" i="12" s="1"/>
  <c r="X1282" i="12"/>
  <c r="Y1282" i="12" s="1"/>
  <c r="X1298" i="12"/>
  <c r="Y1298" i="12" s="1"/>
  <c r="X1314" i="12"/>
  <c r="Y1314" i="12" s="1"/>
  <c r="X1330" i="12"/>
  <c r="Y1330" i="12" s="1"/>
  <c r="X1346" i="12"/>
  <c r="Y1346" i="12" s="1"/>
  <c r="X1362" i="12"/>
  <c r="Y1362" i="12" s="1"/>
  <c r="X1378" i="12"/>
  <c r="Y1378" i="12" s="1"/>
  <c r="X1394" i="12"/>
  <c r="Y1394" i="12" s="1"/>
  <c r="X1410" i="12"/>
  <c r="Y1410" i="12" s="1"/>
  <c r="X1426" i="12"/>
  <c r="Y1426" i="12" s="1"/>
  <c r="X1442" i="12"/>
  <c r="Y1442" i="12" s="1"/>
  <c r="X1458" i="12"/>
  <c r="Y1458" i="12" s="1"/>
  <c r="X1474" i="12"/>
  <c r="Y1474" i="12" s="1"/>
  <c r="X1490" i="12"/>
  <c r="Y1490" i="12" s="1"/>
  <c r="X1506" i="12"/>
  <c r="Y1506" i="12" s="1"/>
  <c r="X1522" i="12"/>
  <c r="Y1522" i="12" s="1"/>
  <c r="X1538" i="12"/>
  <c r="Y1538" i="12" s="1"/>
  <c r="X1554" i="12"/>
  <c r="Y1554" i="12" s="1"/>
  <c r="X1570" i="12"/>
  <c r="Y1570" i="12" s="1"/>
  <c r="X1586" i="12"/>
  <c r="Y1586" i="12" s="1"/>
  <c r="X1602" i="12"/>
  <c r="Y1602" i="12" s="1"/>
  <c r="X1618" i="12"/>
  <c r="Y1618" i="12" s="1"/>
  <c r="X1634" i="12"/>
  <c r="Y1634" i="12" s="1"/>
  <c r="X1650" i="12"/>
  <c r="Y1650" i="12" s="1"/>
  <c r="X1666" i="12"/>
  <c r="Y1666" i="12" s="1"/>
  <c r="X1682" i="12"/>
  <c r="Y1682" i="12" s="1"/>
  <c r="X1698" i="12"/>
  <c r="Y1698" i="12" s="1"/>
  <c r="X1714" i="12"/>
  <c r="Y1714" i="12" s="1"/>
  <c r="X1730" i="12"/>
  <c r="Y1730" i="12" s="1"/>
  <c r="X1746" i="12"/>
  <c r="Y1746" i="12" s="1"/>
  <c r="X1762" i="12"/>
  <c r="Y1762" i="12" s="1"/>
  <c r="X1778" i="12"/>
  <c r="Y1778" i="12" s="1"/>
  <c r="X1794" i="12"/>
  <c r="Y1794" i="12" s="1"/>
  <c r="X1810" i="12"/>
  <c r="Y1810" i="12" s="1"/>
  <c r="X1826" i="12"/>
  <c r="Y1826" i="12" s="1"/>
  <c r="X1842" i="12"/>
  <c r="Y1842" i="12" s="1"/>
  <c r="X1858" i="12"/>
  <c r="Y1858" i="12" s="1"/>
  <c r="X1874" i="12"/>
  <c r="Y1874" i="12" s="1"/>
  <c r="X1890" i="12"/>
  <c r="Y1890" i="12" s="1"/>
  <c r="X1906" i="12"/>
  <c r="Y1906" i="12" s="1"/>
  <c r="X1922" i="12"/>
  <c r="Y1922" i="12" s="1"/>
  <c r="X1938" i="12"/>
  <c r="Y1938" i="12" s="1"/>
  <c r="X1954" i="12"/>
  <c r="Y1954" i="12" s="1"/>
  <c r="X1970" i="12"/>
  <c r="Y1970" i="12" s="1"/>
  <c r="X1986" i="12"/>
  <c r="Y1986" i="12" s="1"/>
  <c r="X2002" i="12"/>
  <c r="Y2002" i="12" s="1"/>
  <c r="X2018" i="12"/>
  <c r="Y2018" i="12" s="1"/>
  <c r="X2034" i="12"/>
  <c r="Y2034" i="12" s="1"/>
  <c r="X2050" i="12"/>
  <c r="Y2050" i="12" s="1"/>
  <c r="X2066" i="12"/>
  <c r="Y2066" i="12" s="1"/>
  <c r="X2082" i="12"/>
  <c r="Y2082" i="12" s="1"/>
  <c r="X2098" i="12"/>
  <c r="Y2098" i="12" s="1"/>
  <c r="X2114" i="12"/>
  <c r="Y2114" i="12" s="1"/>
  <c r="X2130" i="12"/>
  <c r="Y2130" i="12" s="1"/>
  <c r="X2146" i="12"/>
  <c r="Y2146" i="12" s="1"/>
  <c r="X2162" i="12"/>
  <c r="Y2162" i="12" s="1"/>
  <c r="X2178" i="12"/>
  <c r="Y2178" i="12" s="1"/>
  <c r="X2194" i="12"/>
  <c r="Y2194" i="12" s="1"/>
  <c r="X2210" i="12"/>
  <c r="Y2210" i="12" s="1"/>
  <c r="X2226" i="12"/>
  <c r="Y2226" i="12" s="1"/>
  <c r="X2242" i="12"/>
  <c r="Y2242" i="12" s="1"/>
  <c r="X2258" i="12"/>
  <c r="Y2258" i="12" s="1"/>
  <c r="X2274" i="12"/>
  <c r="Y2274" i="12" s="1"/>
  <c r="X2290" i="12"/>
  <c r="Y2290" i="12" s="1"/>
  <c r="X2306" i="12"/>
  <c r="Y2306" i="12" s="1"/>
  <c r="X2322" i="12"/>
  <c r="Y2322" i="12" s="1"/>
  <c r="X2338" i="12"/>
  <c r="Y2338" i="12" s="1"/>
  <c r="X2354" i="12"/>
  <c r="Y2354" i="12" s="1"/>
  <c r="X2370" i="12"/>
  <c r="Y2370" i="12" s="1"/>
  <c r="X2386" i="12"/>
  <c r="Y2386" i="12" s="1"/>
  <c r="X2402" i="12"/>
  <c r="Y2402" i="12" s="1"/>
  <c r="X2418" i="12"/>
  <c r="Y2418" i="12" s="1"/>
  <c r="X2434" i="12"/>
  <c r="Y2434" i="12" s="1"/>
  <c r="X2450" i="12"/>
  <c r="Y2450" i="12" s="1"/>
  <c r="X2466" i="12"/>
  <c r="Y2466" i="12" s="1"/>
  <c r="X2482" i="12"/>
  <c r="Y2482" i="12" s="1"/>
  <c r="X2498" i="12"/>
  <c r="Y2498" i="12" s="1"/>
  <c r="X2514" i="12"/>
  <c r="Y2514" i="12" s="1"/>
  <c r="X2530" i="12"/>
  <c r="Y2530" i="12" s="1"/>
  <c r="X2546" i="12"/>
  <c r="Y2546" i="12" s="1"/>
  <c r="X2562" i="12"/>
  <c r="Y2562" i="12" s="1"/>
  <c r="X2578" i="12"/>
  <c r="Y2578" i="12" s="1"/>
  <c r="X2594" i="12"/>
  <c r="Y2594" i="12" s="1"/>
  <c r="X2610" i="12"/>
  <c r="Y2610" i="12" s="1"/>
  <c r="X2626" i="12"/>
  <c r="Y2626" i="12" s="1"/>
  <c r="X2642" i="12"/>
  <c r="Y2642" i="12" s="1"/>
  <c r="X2658" i="12"/>
  <c r="Y2658" i="12" s="1"/>
  <c r="X2674" i="12"/>
  <c r="Y2674" i="12" s="1"/>
  <c r="X2690" i="12"/>
  <c r="Y2690" i="12" s="1"/>
  <c r="X2706" i="12"/>
  <c r="Y2706" i="12" s="1"/>
  <c r="X2722" i="12"/>
  <c r="Y2722" i="12" s="1"/>
  <c r="X2738" i="12"/>
  <c r="Y2738" i="12" s="1"/>
  <c r="X2754" i="12"/>
  <c r="Y2754" i="12" s="1"/>
  <c r="X2770" i="12"/>
  <c r="Y2770" i="12" s="1"/>
  <c r="X2786" i="12"/>
  <c r="Y2786" i="12" s="1"/>
  <c r="X2802" i="12"/>
  <c r="Y2802" i="12" s="1"/>
  <c r="X2818" i="12"/>
  <c r="Y2818" i="12" s="1"/>
  <c r="X2834" i="12"/>
  <c r="Y2834" i="12" s="1"/>
  <c r="X2850" i="12"/>
  <c r="Y2850" i="12" s="1"/>
  <c r="X2866" i="12"/>
  <c r="Y2866" i="12" s="1"/>
  <c r="X2882" i="12"/>
  <c r="Y2882" i="12" s="1"/>
  <c r="X2898" i="12"/>
  <c r="Y2898" i="12" s="1"/>
  <c r="X2914" i="12"/>
  <c r="Y2914" i="12" s="1"/>
  <c r="X2930" i="12"/>
  <c r="Y2930" i="12" s="1"/>
  <c r="X2946" i="12"/>
  <c r="Y2946" i="12" s="1"/>
  <c r="X2962" i="12"/>
  <c r="Y2962" i="12" s="1"/>
  <c r="X2978" i="12"/>
  <c r="Y2978" i="12" s="1"/>
  <c r="X2994" i="12"/>
  <c r="Y2994" i="12" s="1"/>
  <c r="X3010" i="12"/>
  <c r="Y3010" i="12" s="1"/>
  <c r="X3026" i="12"/>
  <c r="Y3026" i="12" s="1"/>
  <c r="X3042" i="12"/>
  <c r="Y3042" i="12" s="1"/>
  <c r="X3058" i="12"/>
  <c r="Y3058" i="12" s="1"/>
  <c r="X3074" i="12"/>
  <c r="Y3074" i="12" s="1"/>
  <c r="X363" i="12"/>
  <c r="Y363" i="12" s="1"/>
  <c r="X379" i="12"/>
  <c r="Y379" i="12" s="1"/>
  <c r="X395" i="12"/>
  <c r="Y395" i="12" s="1"/>
  <c r="X411" i="12"/>
  <c r="Y411" i="12" s="1"/>
  <c r="X427" i="12"/>
  <c r="Y427" i="12" s="1"/>
  <c r="X443" i="12"/>
  <c r="Y443" i="12" s="1"/>
  <c r="X459" i="12"/>
  <c r="Y459" i="12" s="1"/>
  <c r="X475" i="12"/>
  <c r="Y475" i="12" s="1"/>
  <c r="X491" i="12"/>
  <c r="Y491" i="12" s="1"/>
  <c r="X507" i="12"/>
  <c r="Y507" i="12" s="1"/>
  <c r="X523" i="12"/>
  <c r="Y523" i="12" s="1"/>
  <c r="X539" i="12"/>
  <c r="Y539" i="12" s="1"/>
  <c r="X555" i="12"/>
  <c r="Y555" i="12" s="1"/>
  <c r="X571" i="12"/>
  <c r="Y571" i="12" s="1"/>
  <c r="X587" i="12"/>
  <c r="Y587" i="12" s="1"/>
  <c r="X603" i="12"/>
  <c r="Y603" i="12" s="1"/>
  <c r="X619" i="12"/>
  <c r="Y619" i="12" s="1"/>
  <c r="X635" i="12"/>
  <c r="Y635" i="12" s="1"/>
  <c r="X651" i="12"/>
  <c r="Y651" i="12" s="1"/>
  <c r="X667" i="12"/>
  <c r="Y667" i="12" s="1"/>
  <c r="X683" i="12"/>
  <c r="Y683" i="12" s="1"/>
  <c r="X699" i="12"/>
  <c r="Y699" i="12" s="1"/>
  <c r="X715" i="12"/>
  <c r="Y715" i="12" s="1"/>
  <c r="X731" i="12"/>
  <c r="Y731" i="12" s="1"/>
  <c r="X747" i="12"/>
  <c r="Y747" i="12" s="1"/>
  <c r="X763" i="12"/>
  <c r="Y763" i="12" s="1"/>
  <c r="X779" i="12"/>
  <c r="Y779" i="12" s="1"/>
  <c r="X795" i="12"/>
  <c r="Y795" i="12" s="1"/>
  <c r="X811" i="12"/>
  <c r="Y811" i="12" s="1"/>
  <c r="X827" i="12"/>
  <c r="Y827" i="12" s="1"/>
  <c r="X843" i="12"/>
  <c r="Y843" i="12" s="1"/>
  <c r="X859" i="12"/>
  <c r="Y859" i="12" s="1"/>
  <c r="X875" i="12"/>
  <c r="Y875" i="12" s="1"/>
  <c r="X891" i="12"/>
  <c r="Y891" i="12" s="1"/>
  <c r="X907" i="12"/>
  <c r="Y907" i="12" s="1"/>
  <c r="X923" i="12"/>
  <c r="Y923" i="12" s="1"/>
  <c r="X939" i="12"/>
  <c r="Y939" i="12" s="1"/>
  <c r="X955" i="12"/>
  <c r="Y955" i="12" s="1"/>
  <c r="X971" i="12"/>
  <c r="Y971" i="12" s="1"/>
  <c r="X987" i="12"/>
  <c r="Y987" i="12" s="1"/>
  <c r="X1003" i="12"/>
  <c r="Y1003" i="12" s="1"/>
  <c r="X1019" i="12"/>
  <c r="Y1019" i="12" s="1"/>
  <c r="X1035" i="12"/>
  <c r="Y1035" i="12" s="1"/>
  <c r="X1051" i="12"/>
  <c r="Y1051" i="12" s="1"/>
  <c r="X1067" i="12"/>
  <c r="Y1067" i="12" s="1"/>
  <c r="X1083" i="12"/>
  <c r="Y1083" i="12" s="1"/>
  <c r="X1099" i="12"/>
  <c r="Y1099" i="12" s="1"/>
  <c r="X1115" i="12"/>
  <c r="Y1115" i="12" s="1"/>
  <c r="X16" i="12"/>
  <c r="Y16" i="12" s="1"/>
  <c r="X32" i="12"/>
  <c r="Y32" i="12" s="1"/>
  <c r="X48" i="12"/>
  <c r="Y48" i="12" s="1"/>
  <c r="X64" i="12"/>
  <c r="Y64" i="12" s="1"/>
  <c r="X80" i="12"/>
  <c r="Y80" i="12" s="1"/>
  <c r="X96" i="12"/>
  <c r="Y96" i="12" s="1"/>
  <c r="X112" i="12"/>
  <c r="Y112" i="12" s="1"/>
  <c r="X128" i="12"/>
  <c r="Y128" i="12" s="1"/>
  <c r="X144" i="12"/>
  <c r="Y144" i="12" s="1"/>
  <c r="X160" i="12"/>
  <c r="Y160" i="12" s="1"/>
  <c r="X176" i="12"/>
  <c r="Y176" i="12" s="1"/>
  <c r="X192" i="12"/>
  <c r="Y192" i="12" s="1"/>
  <c r="X208" i="12"/>
  <c r="Y208" i="12" s="1"/>
  <c r="X224" i="12"/>
  <c r="Y224" i="12" s="1"/>
  <c r="X240" i="12"/>
  <c r="Y240" i="12" s="1"/>
  <c r="X256" i="12"/>
  <c r="Y256" i="12" s="1"/>
  <c r="X272" i="12"/>
  <c r="Y272" i="12" s="1"/>
  <c r="X288" i="12"/>
  <c r="Y288" i="12" s="1"/>
  <c r="X304" i="12"/>
  <c r="Y304" i="12" s="1"/>
  <c r="X320" i="12"/>
  <c r="Y320" i="12" s="1"/>
  <c r="X336" i="12"/>
  <c r="Y336" i="12" s="1"/>
  <c r="X352" i="12"/>
  <c r="Y352" i="12" s="1"/>
  <c r="X368" i="12"/>
  <c r="Y368" i="12" s="1"/>
  <c r="X384" i="12"/>
  <c r="Y384" i="12" s="1"/>
  <c r="X6" i="12"/>
  <c r="Y6" i="12" s="1"/>
  <c r="X17" i="12"/>
  <c r="Y17" i="12" s="1"/>
  <c r="X33" i="12"/>
  <c r="Y33" i="12" s="1"/>
  <c r="X49" i="12"/>
  <c r="Y49" i="12" s="1"/>
  <c r="X65" i="12"/>
  <c r="Y65" i="12" s="1"/>
  <c r="X81" i="12"/>
  <c r="Y81" i="12" s="1"/>
  <c r="X97" i="12"/>
  <c r="Y97" i="12" s="1"/>
  <c r="X113" i="12"/>
  <c r="Y113" i="12" s="1"/>
  <c r="X129" i="12"/>
  <c r="Y129" i="12" s="1"/>
  <c r="X145" i="12"/>
  <c r="Y145" i="12" s="1"/>
  <c r="X161" i="12"/>
  <c r="Y161" i="12" s="1"/>
  <c r="X177" i="12"/>
  <c r="Y177" i="12" s="1"/>
  <c r="X193" i="12"/>
  <c r="Y193" i="12" s="1"/>
  <c r="X209" i="12"/>
  <c r="Y209" i="12" s="1"/>
  <c r="X225" i="12"/>
  <c r="Y225" i="12" s="1"/>
  <c r="X241" i="12"/>
  <c r="Y241" i="12" s="1"/>
  <c r="X257" i="12"/>
  <c r="Y257" i="12" s="1"/>
  <c r="X273" i="12"/>
  <c r="Y273" i="12" s="1"/>
  <c r="X289" i="12"/>
  <c r="Y289" i="12" s="1"/>
  <c r="X305" i="12"/>
  <c r="Y305" i="12" s="1"/>
  <c r="X321" i="12"/>
  <c r="Y321" i="12" s="1"/>
  <c r="X337" i="12"/>
  <c r="Y337" i="12" s="1"/>
  <c r="X353" i="12"/>
  <c r="Y353" i="12" s="1"/>
  <c r="X18" i="12"/>
  <c r="Y18" i="12" s="1"/>
  <c r="X34" i="12"/>
  <c r="Y34" i="12" s="1"/>
  <c r="X50" i="12"/>
  <c r="Y50" i="12" s="1"/>
  <c r="X66" i="12"/>
  <c r="Y66" i="12" s="1"/>
  <c r="X82" i="12"/>
  <c r="Y82" i="12" s="1"/>
  <c r="X98" i="12"/>
  <c r="Y98" i="12" s="1"/>
  <c r="X114" i="12"/>
  <c r="Y114" i="12" s="1"/>
  <c r="X130" i="12"/>
  <c r="Y130" i="12" s="1"/>
  <c r="X146" i="12"/>
  <c r="Y146" i="12" s="1"/>
  <c r="X162" i="12"/>
  <c r="Y162" i="12" s="1"/>
  <c r="X178" i="12"/>
  <c r="Y178" i="12" s="1"/>
  <c r="X194" i="12"/>
  <c r="Y194" i="12" s="1"/>
  <c r="X210" i="12"/>
  <c r="Y210" i="12" s="1"/>
  <c r="X226" i="12"/>
  <c r="Y226" i="12" s="1"/>
  <c r="X242" i="12"/>
  <c r="Y242" i="12" s="1"/>
  <c r="X258" i="12"/>
  <c r="Y258" i="12" s="1"/>
  <c r="X274" i="12"/>
  <c r="Y274" i="12" s="1"/>
  <c r="X290" i="12"/>
  <c r="Y290" i="12" s="1"/>
  <c r="X306" i="12"/>
  <c r="Y306" i="12" s="1"/>
  <c r="X322" i="12"/>
  <c r="Y322" i="12" s="1"/>
  <c r="X338" i="12"/>
  <c r="Y338" i="12" s="1"/>
  <c r="X354" i="12"/>
  <c r="Y354" i="12" s="1"/>
  <c r="X15" i="12"/>
  <c r="Y15" i="12" s="1"/>
  <c r="X31" i="12"/>
  <c r="Y31" i="12" s="1"/>
  <c r="X47" i="12"/>
  <c r="Y47" i="12" s="1"/>
  <c r="X63" i="12"/>
  <c r="Y63" i="12" s="1"/>
  <c r="X79" i="12"/>
  <c r="Y79" i="12" s="1"/>
  <c r="X95" i="12"/>
  <c r="Y95" i="12" s="1"/>
  <c r="X111" i="12"/>
  <c r="Y111" i="12" s="1"/>
  <c r="X127" i="12"/>
  <c r="Y127" i="12" s="1"/>
  <c r="X143" i="12"/>
  <c r="Y143" i="12" s="1"/>
  <c r="X159" i="12"/>
  <c r="Y159" i="12" s="1"/>
  <c r="X175" i="12"/>
  <c r="Y175" i="12" s="1"/>
  <c r="X191" i="12"/>
  <c r="Y191" i="12" s="1"/>
  <c r="X207" i="12"/>
  <c r="Y207" i="12" s="1"/>
  <c r="X223" i="12"/>
  <c r="Y223" i="12" s="1"/>
  <c r="X239" i="12"/>
  <c r="Y239" i="12" s="1"/>
  <c r="X255" i="12"/>
  <c r="Y255" i="12" s="1"/>
  <c r="X271" i="12"/>
  <c r="Y271" i="12" s="1"/>
  <c r="X287" i="12"/>
  <c r="Y287" i="12" s="1"/>
  <c r="X303" i="12"/>
  <c r="Y303" i="12" s="1"/>
  <c r="X319" i="12"/>
  <c r="Y319" i="12" s="1"/>
  <c r="X335" i="12"/>
  <c r="Y335" i="12" s="1"/>
  <c r="X351" i="12"/>
  <c r="Y351" i="12" s="1"/>
  <c r="X404" i="12"/>
  <c r="Y404" i="12" s="1"/>
  <c r="X420" i="12"/>
  <c r="Y420" i="12" s="1"/>
  <c r="X436" i="12"/>
  <c r="Y436" i="12" s="1"/>
  <c r="X452" i="12"/>
  <c r="Y452" i="12" s="1"/>
  <c r="X468" i="12"/>
  <c r="Y468" i="12" s="1"/>
  <c r="X484" i="12"/>
  <c r="Y484" i="12" s="1"/>
  <c r="X500" i="12"/>
  <c r="Y500" i="12" s="1"/>
  <c r="X516" i="12"/>
  <c r="Y516" i="12" s="1"/>
  <c r="X532" i="12"/>
  <c r="Y532" i="12" s="1"/>
  <c r="X548" i="12"/>
  <c r="Y548" i="12" s="1"/>
  <c r="X564" i="12"/>
  <c r="Y564" i="12" s="1"/>
  <c r="X580" i="12"/>
  <c r="Y580" i="12" s="1"/>
  <c r="X596" i="12"/>
  <c r="Y596" i="12" s="1"/>
  <c r="X612" i="12"/>
  <c r="Y612" i="12" s="1"/>
  <c r="X628" i="12"/>
  <c r="Y628" i="12" s="1"/>
  <c r="X644" i="12"/>
  <c r="Y644" i="12" s="1"/>
  <c r="X660" i="12"/>
  <c r="Y660" i="12" s="1"/>
  <c r="X676" i="12"/>
  <c r="Y676" i="12" s="1"/>
  <c r="X692" i="12"/>
  <c r="Y692" i="12" s="1"/>
  <c r="X708" i="12"/>
  <c r="Y708" i="12" s="1"/>
  <c r="X724" i="12"/>
  <c r="Y724" i="12" s="1"/>
  <c r="X740" i="12"/>
  <c r="Y740" i="12" s="1"/>
  <c r="X756" i="12"/>
  <c r="Y756" i="12" s="1"/>
  <c r="X772" i="12"/>
  <c r="Y772" i="12" s="1"/>
  <c r="X788" i="12"/>
  <c r="Y788" i="12" s="1"/>
  <c r="X804" i="12"/>
  <c r="Y804" i="12" s="1"/>
  <c r="X820" i="12"/>
  <c r="Y820" i="12" s="1"/>
  <c r="X836" i="12"/>
  <c r="Y836" i="12" s="1"/>
  <c r="X852" i="12"/>
  <c r="Y852" i="12" s="1"/>
  <c r="X868" i="12"/>
  <c r="Y868" i="12" s="1"/>
  <c r="X884" i="12"/>
  <c r="Y884" i="12" s="1"/>
  <c r="X900" i="12"/>
  <c r="Y900" i="12" s="1"/>
  <c r="X916" i="12"/>
  <c r="Y916" i="12" s="1"/>
  <c r="X932" i="12"/>
  <c r="Y932" i="12" s="1"/>
  <c r="X948" i="12"/>
  <c r="Y948" i="12" s="1"/>
  <c r="X964" i="12"/>
  <c r="Y964" i="12" s="1"/>
  <c r="X980" i="12"/>
  <c r="Y980" i="12" s="1"/>
  <c r="X996" i="12"/>
  <c r="Y996" i="12" s="1"/>
  <c r="X1012" i="12"/>
  <c r="Y1012" i="12" s="1"/>
  <c r="X1028" i="12"/>
  <c r="Y1028" i="12" s="1"/>
  <c r="X1044" i="12"/>
  <c r="Y1044" i="12" s="1"/>
  <c r="X1060" i="12"/>
  <c r="Y1060" i="12" s="1"/>
  <c r="X1076" i="12"/>
  <c r="Y1076" i="12" s="1"/>
  <c r="X1092" i="12"/>
  <c r="Y1092" i="12" s="1"/>
  <c r="X1108" i="12"/>
  <c r="Y1108" i="12" s="1"/>
  <c r="X1124" i="12"/>
  <c r="Y1124" i="12" s="1"/>
  <c r="X1140" i="12"/>
  <c r="Y1140" i="12" s="1"/>
  <c r="X1156" i="12"/>
  <c r="Y1156" i="12" s="1"/>
  <c r="X1172" i="12"/>
  <c r="Y1172" i="12" s="1"/>
  <c r="X1188" i="12"/>
  <c r="Y1188" i="12" s="1"/>
  <c r="X1204" i="12"/>
  <c r="Y1204" i="12" s="1"/>
  <c r="X1220" i="12"/>
  <c r="Y1220" i="12" s="1"/>
  <c r="X1236" i="12"/>
  <c r="Y1236" i="12" s="1"/>
  <c r="X1252" i="12"/>
  <c r="Y1252" i="12" s="1"/>
  <c r="X1268" i="12"/>
  <c r="Y1268" i="12" s="1"/>
  <c r="X1284" i="12"/>
  <c r="Y1284" i="12" s="1"/>
  <c r="X1300" i="12"/>
  <c r="Y1300" i="12" s="1"/>
  <c r="X1316" i="12"/>
  <c r="Y1316" i="12" s="1"/>
  <c r="X1332" i="12"/>
  <c r="Y1332" i="12" s="1"/>
  <c r="X1348" i="12"/>
  <c r="Y1348" i="12" s="1"/>
  <c r="X1364" i="12"/>
  <c r="Y1364" i="12" s="1"/>
  <c r="X1380" i="12"/>
  <c r="Y1380" i="12" s="1"/>
  <c r="X1396" i="12"/>
  <c r="Y1396" i="12" s="1"/>
  <c r="X1412" i="12"/>
  <c r="Y1412" i="12" s="1"/>
  <c r="X1428" i="12"/>
  <c r="Y1428" i="12" s="1"/>
  <c r="X1444" i="12"/>
  <c r="Y1444" i="12" s="1"/>
  <c r="X1460" i="12"/>
  <c r="Y1460" i="12" s="1"/>
  <c r="X1476" i="12"/>
  <c r="Y1476" i="12" s="1"/>
  <c r="X1492" i="12"/>
  <c r="Y1492" i="12" s="1"/>
  <c r="X1508" i="12"/>
  <c r="Y1508" i="12" s="1"/>
  <c r="X1524" i="12"/>
  <c r="Y1524" i="12" s="1"/>
  <c r="X1540" i="12"/>
  <c r="Y1540" i="12" s="1"/>
  <c r="X1556" i="12"/>
  <c r="Y1556" i="12" s="1"/>
  <c r="X1572" i="12"/>
  <c r="Y1572" i="12" s="1"/>
  <c r="X1588" i="12"/>
  <c r="Y1588" i="12" s="1"/>
  <c r="X1604" i="12"/>
  <c r="Y1604" i="12" s="1"/>
  <c r="X1620" i="12"/>
  <c r="Y1620" i="12" s="1"/>
  <c r="X1636" i="12"/>
  <c r="Y1636" i="12" s="1"/>
  <c r="X1652" i="12"/>
  <c r="Y1652" i="12" s="1"/>
  <c r="X1668" i="12"/>
  <c r="Y1668" i="12" s="1"/>
  <c r="X1684" i="12"/>
  <c r="Y1684" i="12" s="1"/>
  <c r="X1700" i="12"/>
  <c r="Y1700" i="12" s="1"/>
  <c r="X1716" i="12"/>
  <c r="Y1716" i="12" s="1"/>
  <c r="X1732" i="12"/>
  <c r="Y1732" i="12" s="1"/>
  <c r="X1748" i="12"/>
  <c r="Y1748" i="12" s="1"/>
  <c r="X1764" i="12"/>
  <c r="Y1764" i="12" s="1"/>
  <c r="X1780" i="12"/>
  <c r="Y1780" i="12" s="1"/>
  <c r="X1796" i="12"/>
  <c r="Y1796" i="12" s="1"/>
  <c r="X1812" i="12"/>
  <c r="Y1812" i="12" s="1"/>
  <c r="X1828" i="12"/>
  <c r="Y1828" i="12" s="1"/>
  <c r="X1844" i="12"/>
  <c r="Y1844" i="12" s="1"/>
  <c r="X1860" i="12"/>
  <c r="Y1860" i="12" s="1"/>
  <c r="X1876" i="12"/>
  <c r="Y1876" i="12" s="1"/>
  <c r="X1892" i="12"/>
  <c r="Y1892" i="12" s="1"/>
  <c r="X1908" i="12"/>
  <c r="Y1908" i="12" s="1"/>
  <c r="X1924" i="12"/>
  <c r="Y1924" i="12" s="1"/>
  <c r="X1940" i="12"/>
  <c r="Y1940" i="12" s="1"/>
  <c r="X1956" i="12"/>
  <c r="Y1956" i="12" s="1"/>
  <c r="X1972" i="12"/>
  <c r="Y1972" i="12" s="1"/>
  <c r="X1988" i="12"/>
  <c r="Y1988" i="12" s="1"/>
  <c r="X2004" i="12"/>
  <c r="Y2004" i="12" s="1"/>
  <c r="X2020" i="12"/>
  <c r="Y2020" i="12" s="1"/>
  <c r="X2036" i="12"/>
  <c r="Y2036" i="12" s="1"/>
  <c r="X2052" i="12"/>
  <c r="Y2052" i="12" s="1"/>
  <c r="X2068" i="12"/>
  <c r="Y2068" i="12" s="1"/>
  <c r="X2084" i="12"/>
  <c r="Y2084" i="12" s="1"/>
  <c r="X2100" i="12"/>
  <c r="Y2100" i="12" s="1"/>
  <c r="X2116" i="12"/>
  <c r="Y2116" i="12" s="1"/>
  <c r="X2132" i="12"/>
  <c r="Y2132" i="12" s="1"/>
  <c r="X2148" i="12"/>
  <c r="Y2148" i="12" s="1"/>
  <c r="X2164" i="12"/>
  <c r="Y2164" i="12" s="1"/>
  <c r="X2180" i="12"/>
  <c r="Y2180" i="12" s="1"/>
  <c r="X2196" i="12"/>
  <c r="Y2196" i="12" s="1"/>
  <c r="X2212" i="12"/>
  <c r="Y2212" i="12" s="1"/>
  <c r="X2228" i="12"/>
  <c r="Y2228" i="12" s="1"/>
  <c r="X2244" i="12"/>
  <c r="Y2244" i="12" s="1"/>
  <c r="X2260" i="12"/>
  <c r="Y2260" i="12" s="1"/>
  <c r="X2276" i="12"/>
  <c r="Y2276" i="12" s="1"/>
  <c r="X2292" i="12"/>
  <c r="Y2292" i="12" s="1"/>
  <c r="X2308" i="12"/>
  <c r="Y2308" i="12" s="1"/>
  <c r="X2324" i="12"/>
  <c r="Y2324" i="12" s="1"/>
  <c r="X2340" i="12"/>
  <c r="Y2340" i="12" s="1"/>
  <c r="X2356" i="12"/>
  <c r="Y2356" i="12" s="1"/>
  <c r="X2372" i="12"/>
  <c r="Y2372" i="12" s="1"/>
  <c r="X2388" i="12"/>
  <c r="Y2388" i="12" s="1"/>
  <c r="X2404" i="12"/>
  <c r="Y2404" i="12" s="1"/>
  <c r="X2420" i="12"/>
  <c r="Y2420" i="12" s="1"/>
  <c r="X2436" i="12"/>
  <c r="Y2436" i="12" s="1"/>
  <c r="X2452" i="12"/>
  <c r="Y2452" i="12" s="1"/>
  <c r="X2468" i="12"/>
  <c r="Y2468" i="12" s="1"/>
  <c r="X2484" i="12"/>
  <c r="Y2484" i="12" s="1"/>
  <c r="X2500" i="12"/>
  <c r="Y2500" i="12" s="1"/>
  <c r="X2516" i="12"/>
  <c r="Y2516" i="12" s="1"/>
  <c r="X2532" i="12"/>
  <c r="Y2532" i="12" s="1"/>
  <c r="X2548" i="12"/>
  <c r="Y2548" i="12" s="1"/>
  <c r="X2564" i="12"/>
  <c r="Y2564" i="12" s="1"/>
  <c r="X2580" i="12"/>
  <c r="Y2580" i="12" s="1"/>
  <c r="X2596" i="12"/>
  <c r="Y2596" i="12" s="1"/>
  <c r="X2612" i="12"/>
  <c r="Y2612" i="12" s="1"/>
  <c r="X2628" i="12"/>
  <c r="Y2628" i="12" s="1"/>
  <c r="X2644" i="12"/>
  <c r="Y2644" i="12" s="1"/>
  <c r="X2660" i="12"/>
  <c r="Y2660" i="12" s="1"/>
  <c r="X2676" i="12"/>
  <c r="Y2676" i="12" s="1"/>
  <c r="X2692" i="12"/>
  <c r="Y2692" i="12" s="1"/>
  <c r="X2708" i="12"/>
  <c r="Y2708" i="12" s="1"/>
  <c r="X2724" i="12"/>
  <c r="Y2724" i="12" s="1"/>
  <c r="X2740" i="12"/>
  <c r="Y2740" i="12" s="1"/>
  <c r="X2756" i="12"/>
  <c r="Y2756" i="12" s="1"/>
  <c r="X2772" i="12"/>
  <c r="Y2772" i="12" s="1"/>
  <c r="X2788" i="12"/>
  <c r="Y2788" i="12" s="1"/>
  <c r="X2804" i="12"/>
  <c r="Y2804" i="12" s="1"/>
  <c r="X2820" i="12"/>
  <c r="Y2820" i="12" s="1"/>
  <c r="X2836" i="12"/>
  <c r="Y2836" i="12" s="1"/>
  <c r="X2852" i="12"/>
  <c r="Y2852" i="12" s="1"/>
  <c r="X2868" i="12"/>
  <c r="Y2868" i="12" s="1"/>
  <c r="X2884" i="12"/>
  <c r="Y2884" i="12" s="1"/>
  <c r="X2900" i="12"/>
  <c r="Y2900" i="12" s="1"/>
  <c r="X2916" i="12"/>
  <c r="Y2916" i="12" s="1"/>
  <c r="X2932" i="12"/>
  <c r="Y2932" i="12" s="1"/>
  <c r="X2948" i="12"/>
  <c r="Y2948" i="12" s="1"/>
  <c r="X2964" i="12"/>
  <c r="Y2964" i="12" s="1"/>
  <c r="X2980" i="12"/>
  <c r="Y2980" i="12" s="1"/>
  <c r="X2996" i="12"/>
  <c r="Y2996" i="12" s="1"/>
  <c r="X3012" i="12"/>
  <c r="Y3012" i="12" s="1"/>
  <c r="X3028" i="12"/>
  <c r="Y3028" i="12" s="1"/>
  <c r="X3044" i="12"/>
  <c r="Y3044" i="12" s="1"/>
  <c r="X3060" i="12"/>
  <c r="Y3060" i="12" s="1"/>
  <c r="X3076" i="12"/>
  <c r="Y3076" i="12" s="1"/>
  <c r="X365" i="12"/>
  <c r="Y365" i="12" s="1"/>
  <c r="X381" i="12"/>
  <c r="Y381" i="12" s="1"/>
  <c r="X397" i="12"/>
  <c r="Y397" i="12" s="1"/>
  <c r="X413" i="12"/>
  <c r="Y413" i="12" s="1"/>
  <c r="X429" i="12"/>
  <c r="Y429" i="12" s="1"/>
  <c r="X445" i="12"/>
  <c r="Y445" i="12" s="1"/>
  <c r="X461" i="12"/>
  <c r="Y461" i="12" s="1"/>
  <c r="X477" i="12"/>
  <c r="Y477" i="12" s="1"/>
  <c r="X493" i="12"/>
  <c r="Y493" i="12" s="1"/>
  <c r="X509" i="12"/>
  <c r="Y509" i="12" s="1"/>
  <c r="X525" i="12"/>
  <c r="Y525" i="12" s="1"/>
  <c r="X541" i="12"/>
  <c r="Y541" i="12" s="1"/>
  <c r="X557" i="12"/>
  <c r="Y557" i="12" s="1"/>
  <c r="X573" i="12"/>
  <c r="Y573" i="12" s="1"/>
  <c r="X589" i="12"/>
  <c r="Y589" i="12" s="1"/>
  <c r="X605" i="12"/>
  <c r="Y605" i="12" s="1"/>
  <c r="X621" i="12"/>
  <c r="Y621" i="12" s="1"/>
  <c r="X637" i="12"/>
  <c r="Y637" i="12" s="1"/>
  <c r="X653" i="12"/>
  <c r="Y653" i="12" s="1"/>
  <c r="X669" i="12"/>
  <c r="Y669" i="12" s="1"/>
  <c r="X685" i="12"/>
  <c r="Y685" i="12" s="1"/>
  <c r="X701" i="12"/>
  <c r="Y701" i="12" s="1"/>
  <c r="X717" i="12"/>
  <c r="Y717" i="12" s="1"/>
  <c r="X733" i="12"/>
  <c r="Y733" i="12" s="1"/>
  <c r="X749" i="12"/>
  <c r="Y749" i="12" s="1"/>
  <c r="X765" i="12"/>
  <c r="Y765" i="12" s="1"/>
  <c r="X781" i="12"/>
  <c r="Y781" i="12" s="1"/>
  <c r="X797" i="12"/>
  <c r="Y797" i="12" s="1"/>
  <c r="X813" i="12"/>
  <c r="Y813" i="12" s="1"/>
  <c r="X829" i="12"/>
  <c r="Y829" i="12" s="1"/>
  <c r="X845" i="12"/>
  <c r="Y845" i="12" s="1"/>
  <c r="X861" i="12"/>
  <c r="Y861" i="12" s="1"/>
  <c r="X877" i="12"/>
  <c r="Y877" i="12" s="1"/>
  <c r="X893" i="12"/>
  <c r="Y893" i="12" s="1"/>
  <c r="X909" i="12"/>
  <c r="Y909" i="12" s="1"/>
  <c r="X925" i="12"/>
  <c r="Y925" i="12" s="1"/>
  <c r="X941" i="12"/>
  <c r="Y941" i="12" s="1"/>
  <c r="X957" i="12"/>
  <c r="Y957" i="12" s="1"/>
  <c r="X973" i="12"/>
  <c r="Y973" i="12" s="1"/>
  <c r="X989" i="12"/>
  <c r="Y989" i="12" s="1"/>
  <c r="X1005" i="12"/>
  <c r="Y1005" i="12" s="1"/>
  <c r="X1021" i="12"/>
  <c r="Y1021" i="12" s="1"/>
  <c r="X1037" i="12"/>
  <c r="Y1037" i="12" s="1"/>
  <c r="X1053" i="12"/>
  <c r="Y1053" i="12" s="1"/>
  <c r="X1069" i="12"/>
  <c r="Y1069" i="12" s="1"/>
  <c r="X1085" i="12"/>
  <c r="Y1085" i="12" s="1"/>
  <c r="X1101" i="12"/>
  <c r="Y1101" i="12" s="1"/>
  <c r="X1117" i="12"/>
  <c r="Y1117" i="12" s="1"/>
  <c r="X1133" i="12"/>
  <c r="Y1133" i="12" s="1"/>
  <c r="X1149" i="12"/>
  <c r="Y1149" i="12" s="1"/>
  <c r="X1165" i="12"/>
  <c r="Y1165" i="12" s="1"/>
  <c r="X1181" i="12"/>
  <c r="Y1181" i="12" s="1"/>
  <c r="X1197" i="12"/>
  <c r="Y1197" i="12" s="1"/>
  <c r="X1213" i="12"/>
  <c r="Y1213" i="12" s="1"/>
  <c r="X1229" i="12"/>
  <c r="Y1229" i="12" s="1"/>
  <c r="X1245" i="12"/>
  <c r="Y1245" i="12" s="1"/>
  <c r="X1261" i="12"/>
  <c r="Y1261" i="12" s="1"/>
  <c r="X1277" i="12"/>
  <c r="Y1277" i="12" s="1"/>
  <c r="X1293" i="12"/>
  <c r="Y1293" i="12" s="1"/>
  <c r="X1309" i="12"/>
  <c r="Y1309" i="12" s="1"/>
  <c r="X1325" i="12"/>
  <c r="Y1325" i="12" s="1"/>
  <c r="X1341" i="12"/>
  <c r="Y1341" i="12" s="1"/>
  <c r="X1357" i="12"/>
  <c r="Y1357" i="12" s="1"/>
  <c r="X1373" i="12"/>
  <c r="Y1373" i="12" s="1"/>
  <c r="X1389" i="12"/>
  <c r="Y1389" i="12" s="1"/>
  <c r="X1405" i="12"/>
  <c r="Y1405" i="12" s="1"/>
  <c r="X1421" i="12"/>
  <c r="Y1421" i="12" s="1"/>
  <c r="X1437" i="12"/>
  <c r="Y1437" i="12" s="1"/>
  <c r="X1453" i="12"/>
  <c r="Y1453" i="12" s="1"/>
  <c r="X1469" i="12"/>
  <c r="Y1469" i="12" s="1"/>
  <c r="X1485" i="12"/>
  <c r="Y1485" i="12" s="1"/>
  <c r="X1501" i="12"/>
  <c r="Y1501" i="12" s="1"/>
  <c r="X1517" i="12"/>
  <c r="Y1517" i="12" s="1"/>
  <c r="X1533" i="12"/>
  <c r="Y1533" i="12" s="1"/>
  <c r="X1549" i="12"/>
  <c r="Y1549" i="12" s="1"/>
  <c r="X1565" i="12"/>
  <c r="Y1565" i="12" s="1"/>
  <c r="X1581" i="12"/>
  <c r="Y1581" i="12" s="1"/>
  <c r="X1597" i="12"/>
  <c r="Y1597" i="12" s="1"/>
  <c r="X1613" i="12"/>
  <c r="Y1613" i="12" s="1"/>
  <c r="X1629" i="12"/>
  <c r="Y1629" i="12" s="1"/>
  <c r="X1645" i="12"/>
  <c r="Y1645" i="12" s="1"/>
  <c r="X1661" i="12"/>
  <c r="Y1661" i="12" s="1"/>
  <c r="X1677" i="12"/>
  <c r="Y1677" i="12" s="1"/>
  <c r="X1693" i="12"/>
  <c r="Y1693" i="12" s="1"/>
  <c r="X1709" i="12"/>
  <c r="Y1709" i="12" s="1"/>
  <c r="X1725" i="12"/>
  <c r="Y1725" i="12" s="1"/>
  <c r="X1741" i="12"/>
  <c r="Y1741" i="12" s="1"/>
  <c r="X1757" i="12"/>
  <c r="Y1757" i="12" s="1"/>
  <c r="X1773" i="12"/>
  <c r="Y1773" i="12" s="1"/>
  <c r="X1789" i="12"/>
  <c r="Y1789" i="12" s="1"/>
  <c r="X1805" i="12"/>
  <c r="Y1805" i="12" s="1"/>
  <c r="X1821" i="12"/>
  <c r="Y1821" i="12" s="1"/>
  <c r="X1837" i="12"/>
  <c r="Y1837" i="12" s="1"/>
  <c r="X1853" i="12"/>
  <c r="Y1853" i="12" s="1"/>
  <c r="X1869" i="12"/>
  <c r="Y1869" i="12" s="1"/>
  <c r="X1885" i="12"/>
  <c r="Y1885" i="12" s="1"/>
  <c r="X1901" i="12"/>
  <c r="Y1901" i="12" s="1"/>
  <c r="X1917" i="12"/>
  <c r="Y1917" i="12" s="1"/>
  <c r="X1933" i="12"/>
  <c r="Y1933" i="12" s="1"/>
  <c r="X1949" i="12"/>
  <c r="Y1949" i="12" s="1"/>
  <c r="X1965" i="12"/>
  <c r="Y1965" i="12" s="1"/>
  <c r="X1981" i="12"/>
  <c r="Y1981" i="12" s="1"/>
  <c r="X1997" i="12"/>
  <c r="Y1997" i="12" s="1"/>
  <c r="X2013" i="12"/>
  <c r="Y2013" i="12" s="1"/>
  <c r="X2029" i="12"/>
  <c r="Y2029" i="12" s="1"/>
  <c r="X2045" i="12"/>
  <c r="Y2045" i="12" s="1"/>
  <c r="X2061" i="12"/>
  <c r="Y2061" i="12" s="1"/>
  <c r="X2077" i="12"/>
  <c r="Y2077" i="12" s="1"/>
  <c r="X2093" i="12"/>
  <c r="Y2093" i="12" s="1"/>
  <c r="X2109" i="12"/>
  <c r="Y2109" i="12" s="1"/>
  <c r="X2125" i="12"/>
  <c r="Y2125" i="12" s="1"/>
  <c r="X2141" i="12"/>
  <c r="Y2141" i="12" s="1"/>
  <c r="X2157" i="12"/>
  <c r="Y2157" i="12" s="1"/>
  <c r="X2173" i="12"/>
  <c r="Y2173" i="12" s="1"/>
  <c r="X2189" i="12"/>
  <c r="Y2189" i="12" s="1"/>
  <c r="X2205" i="12"/>
  <c r="Y2205" i="12" s="1"/>
  <c r="X2221" i="12"/>
  <c r="Y2221" i="12" s="1"/>
  <c r="X2237" i="12"/>
  <c r="Y2237" i="12" s="1"/>
  <c r="X2253" i="12"/>
  <c r="Y2253" i="12" s="1"/>
  <c r="X2269" i="12"/>
  <c r="Y2269" i="12" s="1"/>
  <c r="X2285" i="12"/>
  <c r="Y2285" i="12" s="1"/>
  <c r="X2301" i="12"/>
  <c r="Y2301" i="12" s="1"/>
  <c r="X2317" i="12"/>
  <c r="Y2317" i="12" s="1"/>
  <c r="X2333" i="12"/>
  <c r="Y2333" i="12" s="1"/>
  <c r="X2349" i="12"/>
  <c r="Y2349" i="12" s="1"/>
  <c r="X2365" i="12"/>
  <c r="Y2365" i="12" s="1"/>
  <c r="X2381" i="12"/>
  <c r="Y2381" i="12" s="1"/>
  <c r="X2397" i="12"/>
  <c r="Y2397" i="12" s="1"/>
  <c r="X2413" i="12"/>
  <c r="Y2413" i="12" s="1"/>
  <c r="X2429" i="12"/>
  <c r="Y2429" i="12" s="1"/>
  <c r="X2445" i="12"/>
  <c r="Y2445" i="12" s="1"/>
  <c r="X2461" i="12"/>
  <c r="Y2461" i="12" s="1"/>
  <c r="X2477" i="12"/>
  <c r="Y2477" i="12" s="1"/>
  <c r="X2493" i="12"/>
  <c r="Y2493" i="12" s="1"/>
  <c r="X2509" i="12"/>
  <c r="Y2509" i="12" s="1"/>
  <c r="X2525" i="12"/>
  <c r="Y2525" i="12" s="1"/>
  <c r="X2541" i="12"/>
  <c r="Y2541" i="12" s="1"/>
  <c r="X2557" i="12"/>
  <c r="Y2557" i="12" s="1"/>
  <c r="X2573" i="12"/>
  <c r="Y2573" i="12" s="1"/>
  <c r="X2589" i="12"/>
  <c r="Y2589" i="12" s="1"/>
  <c r="X2605" i="12"/>
  <c r="Y2605" i="12" s="1"/>
  <c r="X2621" i="12"/>
  <c r="Y2621" i="12" s="1"/>
  <c r="X2637" i="12"/>
  <c r="Y2637" i="12" s="1"/>
  <c r="X2653" i="12"/>
  <c r="Y2653" i="12" s="1"/>
  <c r="X2669" i="12"/>
  <c r="Y2669" i="12" s="1"/>
  <c r="X2685" i="12"/>
  <c r="Y2685" i="12" s="1"/>
  <c r="X2701" i="12"/>
  <c r="Y2701" i="12" s="1"/>
  <c r="X2717" i="12"/>
  <c r="Y2717" i="12" s="1"/>
  <c r="X2733" i="12"/>
  <c r="Y2733" i="12" s="1"/>
  <c r="X2749" i="12"/>
  <c r="Y2749" i="12" s="1"/>
  <c r="X2765" i="12"/>
  <c r="Y2765" i="12" s="1"/>
  <c r="X2781" i="12"/>
  <c r="Y2781" i="12" s="1"/>
  <c r="X2797" i="12"/>
  <c r="Y2797" i="12" s="1"/>
  <c r="X2813" i="12"/>
  <c r="Y2813" i="12" s="1"/>
  <c r="X2829" i="12"/>
  <c r="Y2829" i="12" s="1"/>
  <c r="X2845" i="12"/>
  <c r="Y2845" i="12" s="1"/>
  <c r="X2861" i="12"/>
  <c r="Y2861" i="12" s="1"/>
  <c r="X2877" i="12"/>
  <c r="Y2877" i="12" s="1"/>
  <c r="X2893" i="12"/>
  <c r="Y2893" i="12" s="1"/>
  <c r="X2909" i="12"/>
  <c r="Y2909" i="12" s="1"/>
  <c r="X2925" i="12"/>
  <c r="Y2925" i="12" s="1"/>
  <c r="X2941" i="12"/>
  <c r="Y2941" i="12" s="1"/>
  <c r="X2957" i="12"/>
  <c r="Y2957" i="12" s="1"/>
  <c r="X2973" i="12"/>
  <c r="Y2973" i="12" s="1"/>
  <c r="X2989" i="12"/>
  <c r="Y2989" i="12" s="1"/>
  <c r="X3005" i="12"/>
  <c r="Y3005" i="12" s="1"/>
  <c r="X3021" i="12"/>
  <c r="Y3021" i="12" s="1"/>
  <c r="X3037" i="12"/>
  <c r="Y3037" i="12" s="1"/>
  <c r="X3053" i="12"/>
  <c r="Y3053" i="12" s="1"/>
  <c r="X3069" i="12"/>
  <c r="Y3069" i="12" s="1"/>
  <c r="X3085" i="12"/>
  <c r="Y3085" i="12" s="1"/>
  <c r="X374" i="12"/>
  <c r="Y374" i="12" s="1"/>
  <c r="X390" i="12"/>
  <c r="Y390" i="12" s="1"/>
  <c r="X406" i="12"/>
  <c r="Y406" i="12" s="1"/>
  <c r="X422" i="12"/>
  <c r="Y422" i="12" s="1"/>
  <c r="X438" i="12"/>
  <c r="Y438" i="12" s="1"/>
  <c r="X454" i="12"/>
  <c r="Y454" i="12" s="1"/>
  <c r="X470" i="12"/>
  <c r="Y470" i="12" s="1"/>
  <c r="X486" i="12"/>
  <c r="Y486" i="12" s="1"/>
  <c r="X502" i="12"/>
  <c r="Y502" i="12" s="1"/>
  <c r="X518" i="12"/>
  <c r="Y518" i="12" s="1"/>
  <c r="X534" i="12"/>
  <c r="Y534" i="12" s="1"/>
  <c r="X550" i="12"/>
  <c r="Y550" i="12" s="1"/>
  <c r="X566" i="12"/>
  <c r="Y566" i="12" s="1"/>
  <c r="X582" i="12"/>
  <c r="Y582" i="12" s="1"/>
  <c r="X598" i="12"/>
  <c r="Y598" i="12" s="1"/>
  <c r="X614" i="12"/>
  <c r="Y614" i="12" s="1"/>
  <c r="X630" i="12"/>
  <c r="Y630" i="12" s="1"/>
  <c r="X646" i="12"/>
  <c r="Y646" i="12" s="1"/>
  <c r="X662" i="12"/>
  <c r="Y662" i="12" s="1"/>
  <c r="X678" i="12"/>
  <c r="Y678" i="12" s="1"/>
  <c r="X694" i="12"/>
  <c r="Y694" i="12" s="1"/>
  <c r="X710" i="12"/>
  <c r="Y710" i="12" s="1"/>
  <c r="X726" i="12"/>
  <c r="Y726" i="12" s="1"/>
  <c r="X742" i="12"/>
  <c r="Y742" i="12" s="1"/>
  <c r="X758" i="12"/>
  <c r="Y758" i="12" s="1"/>
  <c r="X774" i="12"/>
  <c r="Y774" i="12" s="1"/>
  <c r="X790" i="12"/>
  <c r="Y790" i="12" s="1"/>
  <c r="X806" i="12"/>
  <c r="Y806" i="12" s="1"/>
  <c r="X822" i="12"/>
  <c r="Y822" i="12" s="1"/>
  <c r="X838" i="12"/>
  <c r="Y838" i="12" s="1"/>
  <c r="X854" i="12"/>
  <c r="Y854" i="12" s="1"/>
  <c r="X870" i="12"/>
  <c r="Y870" i="12" s="1"/>
  <c r="X886" i="12"/>
  <c r="Y886" i="12" s="1"/>
  <c r="X902" i="12"/>
  <c r="Y902" i="12" s="1"/>
  <c r="X918" i="12"/>
  <c r="Y918" i="12" s="1"/>
  <c r="X934" i="12"/>
  <c r="Y934" i="12" s="1"/>
  <c r="X950" i="12"/>
  <c r="Y950" i="12" s="1"/>
  <c r="X966" i="12"/>
  <c r="Y966" i="12" s="1"/>
  <c r="X982" i="12"/>
  <c r="Y982" i="12" s="1"/>
  <c r="X998" i="12"/>
  <c r="Y998" i="12" s="1"/>
  <c r="X1014" i="12"/>
  <c r="Y1014" i="12" s="1"/>
  <c r="X1030" i="12"/>
  <c r="Y1030" i="12" s="1"/>
  <c r="X1046" i="12"/>
  <c r="Y1046" i="12" s="1"/>
  <c r="X1062" i="12"/>
  <c r="Y1062" i="12" s="1"/>
  <c r="X1078" i="12"/>
  <c r="Y1078" i="12" s="1"/>
  <c r="X1094" i="12"/>
  <c r="Y1094" i="12" s="1"/>
  <c r="X1110" i="12"/>
  <c r="Y1110" i="12" s="1"/>
  <c r="X1126" i="12"/>
  <c r="Y1126" i="12" s="1"/>
  <c r="X1142" i="12"/>
  <c r="Y1142" i="12" s="1"/>
  <c r="X1158" i="12"/>
  <c r="Y1158" i="12" s="1"/>
  <c r="X1174" i="12"/>
  <c r="Y1174" i="12" s="1"/>
  <c r="X1190" i="12"/>
  <c r="Y1190" i="12" s="1"/>
  <c r="X1206" i="12"/>
  <c r="Y1206" i="12" s="1"/>
  <c r="X1222" i="12"/>
  <c r="Y1222" i="12" s="1"/>
  <c r="X1238" i="12"/>
  <c r="Y1238" i="12" s="1"/>
  <c r="X1254" i="12"/>
  <c r="Y1254" i="12" s="1"/>
  <c r="X1270" i="12"/>
  <c r="Y1270" i="12" s="1"/>
  <c r="X1286" i="12"/>
  <c r="Y1286" i="12" s="1"/>
  <c r="X1302" i="12"/>
  <c r="Y1302" i="12" s="1"/>
  <c r="X1318" i="12"/>
  <c r="Y1318" i="12" s="1"/>
  <c r="X1334" i="12"/>
  <c r="Y1334" i="12" s="1"/>
  <c r="X1350" i="12"/>
  <c r="Y1350" i="12" s="1"/>
  <c r="X1366" i="12"/>
  <c r="Y1366" i="12" s="1"/>
  <c r="X1382" i="12"/>
  <c r="Y1382" i="12" s="1"/>
  <c r="X1398" i="12"/>
  <c r="Y1398" i="12" s="1"/>
  <c r="X1414" i="12"/>
  <c r="Y1414" i="12" s="1"/>
  <c r="X1430" i="12"/>
  <c r="Y1430" i="12" s="1"/>
  <c r="X1446" i="12"/>
  <c r="Y1446" i="12" s="1"/>
  <c r="X1462" i="12"/>
  <c r="Y1462" i="12" s="1"/>
  <c r="X1478" i="12"/>
  <c r="Y1478" i="12" s="1"/>
  <c r="X1494" i="12"/>
  <c r="Y1494" i="12" s="1"/>
  <c r="X1510" i="12"/>
  <c r="Y1510" i="12" s="1"/>
  <c r="X1526" i="12"/>
  <c r="Y1526" i="12" s="1"/>
  <c r="X1542" i="12"/>
  <c r="Y1542" i="12" s="1"/>
  <c r="X1558" i="12"/>
  <c r="Y1558" i="12" s="1"/>
  <c r="X1574" i="12"/>
  <c r="Y1574" i="12" s="1"/>
  <c r="X1590" i="12"/>
  <c r="Y1590" i="12" s="1"/>
  <c r="X1606" i="12"/>
  <c r="Y1606" i="12" s="1"/>
  <c r="X1622" i="12"/>
  <c r="Y1622" i="12" s="1"/>
  <c r="X1638" i="12"/>
  <c r="Y1638" i="12" s="1"/>
  <c r="X1654" i="12"/>
  <c r="Y1654" i="12" s="1"/>
  <c r="X1670" i="12"/>
  <c r="Y1670" i="12" s="1"/>
  <c r="X1686" i="12"/>
  <c r="Y1686" i="12" s="1"/>
  <c r="X1702" i="12"/>
  <c r="Y1702" i="12" s="1"/>
  <c r="X1718" i="12"/>
  <c r="Y1718" i="12" s="1"/>
  <c r="X1734" i="12"/>
  <c r="Y1734" i="12" s="1"/>
  <c r="X1750" i="12"/>
  <c r="Y1750" i="12" s="1"/>
  <c r="X1766" i="12"/>
  <c r="Y1766" i="12" s="1"/>
  <c r="X1782" i="12"/>
  <c r="Y1782" i="12" s="1"/>
  <c r="X1798" i="12"/>
  <c r="Y1798" i="12" s="1"/>
  <c r="X1814" i="12"/>
  <c r="Y1814" i="12" s="1"/>
  <c r="X1830" i="12"/>
  <c r="Y1830" i="12" s="1"/>
  <c r="X1846" i="12"/>
  <c r="Y1846" i="12" s="1"/>
  <c r="X1862" i="12"/>
  <c r="Y1862" i="12" s="1"/>
  <c r="X1878" i="12"/>
  <c r="Y1878" i="12" s="1"/>
  <c r="X1894" i="12"/>
  <c r="Y1894" i="12" s="1"/>
  <c r="X1910" i="12"/>
  <c r="Y1910" i="12" s="1"/>
  <c r="X1926" i="12"/>
  <c r="Y1926" i="12" s="1"/>
  <c r="X1942" i="12"/>
  <c r="Y1942" i="12" s="1"/>
  <c r="X1958" i="12"/>
  <c r="Y1958" i="12" s="1"/>
  <c r="X1974" i="12"/>
  <c r="Y1974" i="12" s="1"/>
  <c r="X1990" i="12"/>
  <c r="Y1990" i="12" s="1"/>
  <c r="X2006" i="12"/>
  <c r="Y2006" i="12" s="1"/>
  <c r="X2022" i="12"/>
  <c r="Y2022" i="12" s="1"/>
  <c r="X2038" i="12"/>
  <c r="Y2038" i="12" s="1"/>
  <c r="X2054" i="12"/>
  <c r="Y2054" i="12" s="1"/>
  <c r="X2070" i="12"/>
  <c r="Y2070" i="12" s="1"/>
  <c r="X2086" i="12"/>
  <c r="Y2086" i="12" s="1"/>
  <c r="X2102" i="12"/>
  <c r="Y2102" i="12" s="1"/>
  <c r="X2118" i="12"/>
  <c r="Y2118" i="12" s="1"/>
  <c r="X2134" i="12"/>
  <c r="Y2134" i="12" s="1"/>
  <c r="X2150" i="12"/>
  <c r="Y2150" i="12" s="1"/>
  <c r="X2166" i="12"/>
  <c r="Y2166" i="12" s="1"/>
  <c r="X2182" i="12"/>
  <c r="Y2182" i="12" s="1"/>
  <c r="X2198" i="12"/>
  <c r="Y2198" i="12" s="1"/>
  <c r="X2214" i="12"/>
  <c r="Y2214" i="12" s="1"/>
  <c r="X2230" i="12"/>
  <c r="Y2230" i="12" s="1"/>
  <c r="X2246" i="12"/>
  <c r="Y2246" i="12" s="1"/>
  <c r="X2262" i="12"/>
  <c r="Y2262" i="12" s="1"/>
  <c r="X2278" i="12"/>
  <c r="Y2278" i="12" s="1"/>
  <c r="X2294" i="12"/>
  <c r="Y2294" i="12" s="1"/>
  <c r="X2310" i="12"/>
  <c r="Y2310" i="12" s="1"/>
  <c r="X2326" i="12"/>
  <c r="Y2326" i="12" s="1"/>
  <c r="X2342" i="12"/>
  <c r="Y2342" i="12" s="1"/>
  <c r="X2358" i="12"/>
  <c r="Y2358" i="12" s="1"/>
  <c r="X2374" i="12"/>
  <c r="Y2374" i="12" s="1"/>
  <c r="X2390" i="12"/>
  <c r="Y2390" i="12" s="1"/>
  <c r="X2406" i="12"/>
  <c r="Y2406" i="12" s="1"/>
  <c r="X2422" i="12"/>
  <c r="Y2422" i="12" s="1"/>
  <c r="X2438" i="12"/>
  <c r="Y2438" i="12" s="1"/>
  <c r="X2454" i="12"/>
  <c r="Y2454" i="12" s="1"/>
  <c r="X2470" i="12"/>
  <c r="Y2470" i="12" s="1"/>
  <c r="X2486" i="12"/>
  <c r="Y2486" i="12" s="1"/>
  <c r="X2502" i="12"/>
  <c r="Y2502" i="12" s="1"/>
  <c r="X2518" i="12"/>
  <c r="Y2518" i="12" s="1"/>
  <c r="X2534" i="12"/>
  <c r="Y2534" i="12" s="1"/>
  <c r="X2550" i="12"/>
  <c r="Y2550" i="12" s="1"/>
  <c r="X2566" i="12"/>
  <c r="Y2566" i="12" s="1"/>
  <c r="X2582" i="12"/>
  <c r="Y2582" i="12" s="1"/>
  <c r="X2598" i="12"/>
  <c r="Y2598" i="12" s="1"/>
  <c r="X2614" i="12"/>
  <c r="Y2614" i="12" s="1"/>
  <c r="X2630" i="12"/>
  <c r="Y2630" i="12" s="1"/>
  <c r="X2646" i="12"/>
  <c r="Y2646" i="12" s="1"/>
  <c r="X2662" i="12"/>
  <c r="Y2662" i="12" s="1"/>
  <c r="X2678" i="12"/>
  <c r="Y2678" i="12" s="1"/>
  <c r="X2694" i="12"/>
  <c r="Y2694" i="12" s="1"/>
  <c r="X2710" i="12"/>
  <c r="Y2710" i="12" s="1"/>
  <c r="X2726" i="12"/>
  <c r="Y2726" i="12" s="1"/>
  <c r="X2742" i="12"/>
  <c r="Y2742" i="12" s="1"/>
  <c r="X2758" i="12"/>
  <c r="Y2758" i="12" s="1"/>
  <c r="X2774" i="12"/>
  <c r="Y2774" i="12" s="1"/>
  <c r="X2790" i="12"/>
  <c r="Y2790" i="12" s="1"/>
  <c r="X2806" i="12"/>
  <c r="Y2806" i="12" s="1"/>
  <c r="X2822" i="12"/>
  <c r="Y2822" i="12" s="1"/>
  <c r="X2838" i="12"/>
  <c r="Y2838" i="12" s="1"/>
  <c r="X2854" i="12"/>
  <c r="Y2854" i="12" s="1"/>
  <c r="X2870" i="12"/>
  <c r="Y2870" i="12" s="1"/>
  <c r="X2886" i="12"/>
  <c r="Y2886" i="12" s="1"/>
  <c r="X2902" i="12"/>
  <c r="Y2902" i="12" s="1"/>
  <c r="X2918" i="12"/>
  <c r="Y2918" i="12" s="1"/>
  <c r="X2934" i="12"/>
  <c r="Y2934" i="12" s="1"/>
  <c r="X2950" i="12"/>
  <c r="Y2950" i="12" s="1"/>
  <c r="X2966" i="12"/>
  <c r="Y2966" i="12" s="1"/>
  <c r="X2982" i="12"/>
  <c r="Y2982" i="12" s="1"/>
  <c r="X2998" i="12"/>
  <c r="Y2998" i="12" s="1"/>
  <c r="X3014" i="12"/>
  <c r="Y3014" i="12" s="1"/>
  <c r="X3030" i="12"/>
  <c r="Y3030" i="12" s="1"/>
  <c r="X3046" i="12"/>
  <c r="Y3046" i="12" s="1"/>
  <c r="X3062" i="12"/>
  <c r="Y3062" i="12" s="1"/>
  <c r="X3078" i="12"/>
  <c r="Y3078" i="12" s="1"/>
  <c r="X367" i="12"/>
  <c r="Y367" i="12" s="1"/>
  <c r="X383" i="12"/>
  <c r="Y383" i="12" s="1"/>
  <c r="X399" i="12"/>
  <c r="Y399" i="12" s="1"/>
  <c r="X415" i="12"/>
  <c r="Y415" i="12" s="1"/>
  <c r="X431" i="12"/>
  <c r="Y431" i="12" s="1"/>
  <c r="X447" i="12"/>
  <c r="Y447" i="12" s="1"/>
  <c r="X463" i="12"/>
  <c r="Y463" i="12" s="1"/>
  <c r="X479" i="12"/>
  <c r="Y479" i="12" s="1"/>
  <c r="X495" i="12"/>
  <c r="Y495" i="12" s="1"/>
  <c r="X511" i="12"/>
  <c r="Y511" i="12" s="1"/>
  <c r="X527" i="12"/>
  <c r="Y527" i="12" s="1"/>
  <c r="X543" i="12"/>
  <c r="Y543" i="12" s="1"/>
  <c r="X559" i="12"/>
  <c r="Y559" i="12" s="1"/>
  <c r="X575" i="12"/>
  <c r="Y575" i="12" s="1"/>
  <c r="X591" i="12"/>
  <c r="Y591" i="12" s="1"/>
  <c r="X607" i="12"/>
  <c r="Y607" i="12" s="1"/>
  <c r="X623" i="12"/>
  <c r="Y623" i="12" s="1"/>
  <c r="X639" i="12"/>
  <c r="Y639" i="12" s="1"/>
  <c r="X655" i="12"/>
  <c r="Y655" i="12" s="1"/>
  <c r="X671" i="12"/>
  <c r="Y671" i="12" s="1"/>
  <c r="X687" i="12"/>
  <c r="Y687" i="12" s="1"/>
  <c r="X703" i="12"/>
  <c r="Y703" i="12" s="1"/>
  <c r="X719" i="12"/>
  <c r="Y719" i="12" s="1"/>
  <c r="X735" i="12"/>
  <c r="Y735" i="12" s="1"/>
  <c r="X751" i="12"/>
  <c r="Y751" i="12" s="1"/>
  <c r="X767" i="12"/>
  <c r="Y767" i="12" s="1"/>
  <c r="X783" i="12"/>
  <c r="Y783" i="12" s="1"/>
  <c r="X799" i="12"/>
  <c r="Y799" i="12" s="1"/>
  <c r="X815" i="12"/>
  <c r="Y815" i="12" s="1"/>
  <c r="X831" i="12"/>
  <c r="Y831" i="12" s="1"/>
  <c r="X847" i="12"/>
  <c r="Y847" i="12" s="1"/>
  <c r="X863" i="12"/>
  <c r="Y863" i="12" s="1"/>
  <c r="X879" i="12"/>
  <c r="Y879" i="12" s="1"/>
  <c r="X895" i="12"/>
  <c r="Y895" i="12" s="1"/>
  <c r="X911" i="12"/>
  <c r="Y911" i="12" s="1"/>
  <c r="X927" i="12"/>
  <c r="Y927" i="12" s="1"/>
  <c r="X943" i="12"/>
  <c r="Y943" i="12" s="1"/>
  <c r="X959" i="12"/>
  <c r="Y959" i="12" s="1"/>
  <c r="X975" i="12"/>
  <c r="Y975" i="12" s="1"/>
  <c r="X991" i="12"/>
  <c r="Y991" i="12" s="1"/>
  <c r="X1007" i="12"/>
  <c r="Y1007" i="12" s="1"/>
  <c r="X1023" i="12"/>
  <c r="Y1023" i="12" s="1"/>
  <c r="X1039" i="12"/>
  <c r="Y1039" i="12" s="1"/>
  <c r="X1055" i="12"/>
  <c r="Y1055" i="12" s="1"/>
  <c r="X1071" i="12"/>
  <c r="Y1071" i="12" s="1"/>
  <c r="X1087" i="12"/>
  <c r="Y1087" i="12" s="1"/>
  <c r="X1103" i="12"/>
  <c r="Y1103" i="12" s="1"/>
  <c r="X1119" i="12"/>
  <c r="Y1119" i="12" s="1"/>
  <c r="X1135" i="12"/>
  <c r="Y1135" i="12" s="1"/>
  <c r="X1151" i="12"/>
  <c r="Y1151" i="12" s="1"/>
  <c r="X1167" i="12"/>
  <c r="Y1167" i="12" s="1"/>
  <c r="X1183" i="12"/>
  <c r="Y1183" i="12" s="1"/>
  <c r="X1199" i="12"/>
  <c r="Y1199" i="12" s="1"/>
  <c r="X1215" i="12"/>
  <c r="Y1215" i="12" s="1"/>
  <c r="X1231" i="12"/>
  <c r="Y1231" i="12" s="1"/>
  <c r="X1247" i="12"/>
  <c r="Y1247" i="12" s="1"/>
  <c r="X1263" i="12"/>
  <c r="Y1263" i="12" s="1"/>
  <c r="X1279" i="12"/>
  <c r="Y1279" i="12" s="1"/>
  <c r="X1295" i="12"/>
  <c r="Y1295" i="12" s="1"/>
  <c r="X1311" i="12"/>
  <c r="Y1311" i="12" s="1"/>
  <c r="X1327" i="12"/>
  <c r="Y1327" i="12" s="1"/>
  <c r="X1343" i="12"/>
  <c r="Y1343" i="12" s="1"/>
  <c r="X1359" i="12"/>
  <c r="Y1359" i="12" s="1"/>
  <c r="X1375" i="12"/>
  <c r="Y1375" i="12" s="1"/>
  <c r="X1391" i="12"/>
  <c r="Y1391" i="12" s="1"/>
  <c r="X1407" i="12"/>
  <c r="Y1407" i="12" s="1"/>
  <c r="X1423" i="12"/>
  <c r="Y1423" i="12" s="1"/>
  <c r="X1439" i="12"/>
  <c r="Y1439" i="12" s="1"/>
  <c r="X1455" i="12"/>
  <c r="Y1455" i="12" s="1"/>
  <c r="X1471" i="12"/>
  <c r="Y1471" i="12" s="1"/>
  <c r="X1487" i="12"/>
  <c r="Y1487" i="12" s="1"/>
  <c r="X1503" i="12"/>
  <c r="Y1503" i="12" s="1"/>
  <c r="X1519" i="12"/>
  <c r="Y1519" i="12" s="1"/>
  <c r="X1535" i="12"/>
  <c r="Y1535" i="12" s="1"/>
  <c r="X1551" i="12"/>
  <c r="Y1551" i="12" s="1"/>
  <c r="X1567" i="12"/>
  <c r="Y1567" i="12" s="1"/>
  <c r="X1583" i="12"/>
  <c r="Y1583" i="12" s="1"/>
  <c r="X1599" i="12"/>
  <c r="Y1599" i="12" s="1"/>
  <c r="X1615" i="12"/>
  <c r="Y1615" i="12" s="1"/>
  <c r="X1631" i="12"/>
  <c r="Y1631" i="12" s="1"/>
  <c r="X1647" i="12"/>
  <c r="Y1647" i="12" s="1"/>
  <c r="X1663" i="12"/>
  <c r="Y1663" i="12" s="1"/>
  <c r="X1127" i="12"/>
  <c r="Y1127" i="12" s="1"/>
  <c r="X1159" i="12"/>
  <c r="Y1159" i="12" s="1"/>
  <c r="X1191" i="12"/>
  <c r="Y1191" i="12" s="1"/>
  <c r="X1223" i="12"/>
  <c r="Y1223" i="12" s="1"/>
  <c r="X1255" i="12"/>
  <c r="Y1255" i="12" s="1"/>
  <c r="X1287" i="12"/>
  <c r="Y1287" i="12" s="1"/>
  <c r="X1319" i="12"/>
  <c r="Y1319" i="12" s="1"/>
  <c r="X1351" i="12"/>
  <c r="Y1351" i="12" s="1"/>
  <c r="X1383" i="12"/>
  <c r="Y1383" i="12" s="1"/>
  <c r="X1415" i="12"/>
  <c r="Y1415" i="12" s="1"/>
  <c r="X1447" i="12"/>
  <c r="Y1447" i="12" s="1"/>
  <c r="X1479" i="12"/>
  <c r="Y1479" i="12" s="1"/>
  <c r="X1511" i="12"/>
  <c r="Y1511" i="12" s="1"/>
  <c r="X1543" i="12"/>
  <c r="Y1543" i="12" s="1"/>
  <c r="X1575" i="12"/>
  <c r="Y1575" i="12" s="1"/>
  <c r="X1607" i="12"/>
  <c r="Y1607" i="12" s="1"/>
  <c r="X1639" i="12"/>
  <c r="Y1639" i="12" s="1"/>
  <c r="X1667" i="12"/>
  <c r="Y1667" i="12" s="1"/>
  <c r="X1683" i="12"/>
  <c r="Y1683" i="12" s="1"/>
  <c r="X1699" i="12"/>
  <c r="Y1699" i="12" s="1"/>
  <c r="X1715" i="12"/>
  <c r="Y1715" i="12" s="1"/>
  <c r="X1731" i="12"/>
  <c r="Y1731" i="12" s="1"/>
  <c r="X1747" i="12"/>
  <c r="Y1747" i="12" s="1"/>
  <c r="X1763" i="12"/>
  <c r="Y1763" i="12" s="1"/>
  <c r="X1779" i="12"/>
  <c r="Y1779" i="12" s="1"/>
  <c r="X1795" i="12"/>
  <c r="Y1795" i="12" s="1"/>
  <c r="X1811" i="12"/>
  <c r="Y1811" i="12" s="1"/>
  <c r="X1827" i="12"/>
  <c r="Y1827" i="12" s="1"/>
  <c r="X1843" i="12"/>
  <c r="Y1843" i="12" s="1"/>
  <c r="X1859" i="12"/>
  <c r="Y1859" i="12" s="1"/>
  <c r="X1875" i="12"/>
  <c r="Y1875" i="12" s="1"/>
  <c r="X1891" i="12"/>
  <c r="Y1891" i="12" s="1"/>
  <c r="X1907" i="12"/>
  <c r="Y1907" i="12" s="1"/>
  <c r="X1923" i="12"/>
  <c r="Y1923" i="12" s="1"/>
  <c r="X1939" i="12"/>
  <c r="Y1939" i="12" s="1"/>
  <c r="X1955" i="12"/>
  <c r="Y1955" i="12" s="1"/>
  <c r="X1971" i="12"/>
  <c r="Y1971" i="12" s="1"/>
  <c r="X1987" i="12"/>
  <c r="Y1987" i="12" s="1"/>
  <c r="X2003" i="12"/>
  <c r="Y2003" i="12" s="1"/>
  <c r="X2019" i="12"/>
  <c r="Y2019" i="12" s="1"/>
  <c r="X2035" i="12"/>
  <c r="Y2035" i="12" s="1"/>
  <c r="X2051" i="12"/>
  <c r="Y2051" i="12" s="1"/>
  <c r="X2067" i="12"/>
  <c r="Y2067" i="12" s="1"/>
  <c r="X2083" i="12"/>
  <c r="Y2083" i="12" s="1"/>
  <c r="X2099" i="12"/>
  <c r="Y2099" i="12" s="1"/>
  <c r="X2115" i="12"/>
  <c r="Y2115" i="12" s="1"/>
  <c r="X2131" i="12"/>
  <c r="Y2131" i="12" s="1"/>
  <c r="X2147" i="12"/>
  <c r="Y2147" i="12" s="1"/>
  <c r="X2163" i="12"/>
  <c r="Y2163" i="12" s="1"/>
  <c r="X2179" i="12"/>
  <c r="Y2179" i="12" s="1"/>
  <c r="X2195" i="12"/>
  <c r="Y2195" i="12" s="1"/>
  <c r="X2211" i="12"/>
  <c r="Y2211" i="12" s="1"/>
  <c r="X2227" i="12"/>
  <c r="Y2227" i="12" s="1"/>
  <c r="X2243" i="12"/>
  <c r="Y2243" i="12" s="1"/>
  <c r="X2259" i="12"/>
  <c r="Y2259" i="12" s="1"/>
  <c r="X2275" i="12"/>
  <c r="Y2275" i="12" s="1"/>
  <c r="X2291" i="12"/>
  <c r="Y2291" i="12" s="1"/>
  <c r="X2307" i="12"/>
  <c r="Y2307" i="12" s="1"/>
  <c r="X2323" i="12"/>
  <c r="Y2323" i="12" s="1"/>
  <c r="X2339" i="12"/>
  <c r="Y2339" i="12" s="1"/>
  <c r="X2355" i="12"/>
  <c r="Y2355" i="12" s="1"/>
  <c r="X2371" i="12"/>
  <c r="Y2371" i="12" s="1"/>
  <c r="X2387" i="12"/>
  <c r="Y2387" i="12" s="1"/>
  <c r="X2403" i="12"/>
  <c r="Y2403" i="12" s="1"/>
  <c r="X2419" i="12"/>
  <c r="Y2419" i="12" s="1"/>
  <c r="X2435" i="12"/>
  <c r="Y2435" i="12" s="1"/>
  <c r="X2451" i="12"/>
  <c r="Y2451" i="12" s="1"/>
  <c r="X2467" i="12"/>
  <c r="Y2467" i="12" s="1"/>
  <c r="X2483" i="12"/>
  <c r="Y2483" i="12" s="1"/>
  <c r="X2499" i="12"/>
  <c r="Y2499" i="12" s="1"/>
  <c r="X2515" i="12"/>
  <c r="Y2515" i="12" s="1"/>
  <c r="X2531" i="12"/>
  <c r="Y2531" i="12" s="1"/>
  <c r="X2547" i="12"/>
  <c r="Y2547" i="12" s="1"/>
  <c r="X2563" i="12"/>
  <c r="Y2563" i="12" s="1"/>
  <c r="X2579" i="12"/>
  <c r="Y2579" i="12" s="1"/>
  <c r="X2595" i="12"/>
  <c r="Y2595" i="12" s="1"/>
  <c r="X2611" i="12"/>
  <c r="Y2611" i="12" s="1"/>
  <c r="X2627" i="12"/>
  <c r="Y2627" i="12" s="1"/>
  <c r="X2643" i="12"/>
  <c r="Y2643" i="12" s="1"/>
  <c r="X2659" i="12"/>
  <c r="Y2659" i="12" s="1"/>
  <c r="X2675" i="12"/>
  <c r="Y2675" i="12" s="1"/>
  <c r="X2691" i="12"/>
  <c r="Y2691" i="12" s="1"/>
  <c r="X2707" i="12"/>
  <c r="Y2707" i="12" s="1"/>
  <c r="X2723" i="12"/>
  <c r="Y2723" i="12" s="1"/>
  <c r="X2739" i="12"/>
  <c r="Y2739" i="12" s="1"/>
  <c r="X2755" i="12"/>
  <c r="Y2755" i="12" s="1"/>
  <c r="X2771" i="12"/>
  <c r="Y2771" i="12" s="1"/>
  <c r="X2787" i="12"/>
  <c r="Y2787" i="12" s="1"/>
  <c r="X2803" i="12"/>
  <c r="Y2803" i="12" s="1"/>
  <c r="X2819" i="12"/>
  <c r="Y2819" i="12" s="1"/>
  <c r="X2835" i="12"/>
  <c r="Y2835" i="12" s="1"/>
  <c r="X2851" i="12"/>
  <c r="Y2851" i="12" s="1"/>
  <c r="X2867" i="12"/>
  <c r="Y2867" i="12" s="1"/>
  <c r="X2883" i="12"/>
  <c r="Y2883" i="12" s="1"/>
  <c r="X2899" i="12"/>
  <c r="Y2899" i="12" s="1"/>
  <c r="X2915" i="12"/>
  <c r="Y2915" i="12" s="1"/>
  <c r="X2931" i="12"/>
  <c r="Y2931" i="12" s="1"/>
  <c r="X2947" i="12"/>
  <c r="Y2947" i="12" s="1"/>
  <c r="X2963" i="12"/>
  <c r="Y2963" i="12" s="1"/>
  <c r="X2979" i="12"/>
  <c r="Y2979" i="12" s="1"/>
  <c r="X2995" i="12"/>
  <c r="Y2995" i="12" s="1"/>
  <c r="X3011" i="12"/>
  <c r="Y3011" i="12" s="1"/>
  <c r="X3027" i="12"/>
  <c r="Y3027" i="12" s="1"/>
  <c r="X3043" i="12"/>
  <c r="Y3043" i="12" s="1"/>
  <c r="X3059" i="12"/>
  <c r="Y3059" i="12" s="1"/>
  <c r="X3075" i="12"/>
  <c r="Y3075" i="12" s="1"/>
  <c r="X3092" i="12"/>
  <c r="Y3092" i="12" s="1"/>
  <c r="X3108" i="12"/>
  <c r="Y3108" i="12" s="1"/>
  <c r="X3124" i="12"/>
  <c r="Y3124" i="12" s="1"/>
  <c r="X3140" i="12"/>
  <c r="Y3140" i="12" s="1"/>
  <c r="X3156" i="12"/>
  <c r="Y3156" i="12" s="1"/>
  <c r="X3172" i="12"/>
  <c r="Y3172" i="12" s="1"/>
  <c r="X3188" i="12"/>
  <c r="Y3188" i="12" s="1"/>
  <c r="X3204" i="12"/>
  <c r="Y3204" i="12" s="1"/>
  <c r="X3220" i="12"/>
  <c r="Y3220" i="12" s="1"/>
  <c r="X3236" i="12"/>
  <c r="Y3236" i="12" s="1"/>
  <c r="X3252" i="12"/>
  <c r="Y3252" i="12" s="1"/>
  <c r="X3268" i="12"/>
  <c r="Y3268" i="12" s="1"/>
  <c r="X3284" i="12"/>
  <c r="Y3284" i="12" s="1"/>
  <c r="X3300" i="12"/>
  <c r="Y3300" i="12" s="1"/>
  <c r="X3316" i="12"/>
  <c r="Y3316" i="12" s="1"/>
  <c r="X3332" i="12"/>
  <c r="Y3332" i="12" s="1"/>
  <c r="X3348" i="12"/>
  <c r="Y3348" i="12" s="1"/>
  <c r="X3364" i="12"/>
  <c r="Y3364" i="12" s="1"/>
  <c r="X3380" i="12"/>
  <c r="Y3380" i="12" s="1"/>
  <c r="X3396" i="12"/>
  <c r="Y3396" i="12" s="1"/>
  <c r="X3412" i="12"/>
  <c r="Y3412" i="12" s="1"/>
  <c r="X3428" i="12"/>
  <c r="Y3428" i="12" s="1"/>
  <c r="X3444" i="12"/>
  <c r="Y3444" i="12" s="1"/>
  <c r="X3460" i="12"/>
  <c r="Y3460" i="12" s="1"/>
  <c r="X3476" i="12"/>
  <c r="Y3476" i="12" s="1"/>
  <c r="X3492" i="12"/>
  <c r="Y3492" i="12" s="1"/>
  <c r="X3508" i="12"/>
  <c r="Y3508" i="12" s="1"/>
  <c r="X3524" i="12"/>
  <c r="Y3524" i="12" s="1"/>
  <c r="X3540" i="12"/>
  <c r="Y3540" i="12" s="1"/>
  <c r="X3556" i="12"/>
  <c r="Y3556" i="12" s="1"/>
  <c r="X3572" i="12"/>
  <c r="Y3572" i="12" s="1"/>
  <c r="X3588" i="12"/>
  <c r="Y3588" i="12" s="1"/>
  <c r="X3604" i="12"/>
  <c r="Y3604" i="12" s="1"/>
  <c r="X3620" i="12"/>
  <c r="Y3620" i="12" s="1"/>
  <c r="X3636" i="12"/>
  <c r="Y3636" i="12" s="1"/>
  <c r="X3652" i="12"/>
  <c r="Y3652" i="12" s="1"/>
  <c r="X3668" i="12"/>
  <c r="Y3668" i="12" s="1"/>
  <c r="X3684" i="12"/>
  <c r="Y3684" i="12" s="1"/>
  <c r="X3700" i="12"/>
  <c r="Y3700" i="12" s="1"/>
  <c r="X3716" i="12"/>
  <c r="Y3716" i="12" s="1"/>
  <c r="X3732" i="12"/>
  <c r="Y3732" i="12" s="1"/>
  <c r="X3748" i="12"/>
  <c r="Y3748" i="12" s="1"/>
  <c r="X3764" i="12"/>
  <c r="Y3764" i="12" s="1"/>
  <c r="X3101" i="12"/>
  <c r="Y3101" i="12" s="1"/>
  <c r="X3117" i="12"/>
  <c r="Y3117" i="12" s="1"/>
  <c r="X3133" i="12"/>
  <c r="Y3133" i="12" s="1"/>
  <c r="X3149" i="12"/>
  <c r="Y3149" i="12" s="1"/>
  <c r="X3165" i="12"/>
  <c r="Y3165" i="12" s="1"/>
  <c r="X3181" i="12"/>
  <c r="Y3181" i="12" s="1"/>
  <c r="X3197" i="12"/>
  <c r="Y3197" i="12" s="1"/>
  <c r="X3213" i="12"/>
  <c r="Y3213" i="12" s="1"/>
  <c r="X3229" i="12"/>
  <c r="Y3229" i="12" s="1"/>
  <c r="X3245" i="12"/>
  <c r="Y3245" i="12" s="1"/>
  <c r="X3261" i="12"/>
  <c r="Y3261" i="12" s="1"/>
  <c r="X3277" i="12"/>
  <c r="Y3277" i="12" s="1"/>
  <c r="X3293" i="12"/>
  <c r="Y3293" i="12" s="1"/>
  <c r="X3309" i="12"/>
  <c r="Y3309" i="12" s="1"/>
  <c r="X3325" i="12"/>
  <c r="Y3325" i="12" s="1"/>
  <c r="X3341" i="12"/>
  <c r="Y3341" i="12" s="1"/>
  <c r="X3357" i="12"/>
  <c r="Y3357" i="12" s="1"/>
  <c r="X3373" i="12"/>
  <c r="Y3373" i="12" s="1"/>
  <c r="X3389" i="12"/>
  <c r="Y3389" i="12" s="1"/>
  <c r="X3405" i="12"/>
  <c r="Y3405" i="12" s="1"/>
  <c r="X3421" i="12"/>
  <c r="Y3421" i="12" s="1"/>
  <c r="X3437" i="12"/>
  <c r="Y3437" i="12" s="1"/>
  <c r="X3453" i="12"/>
  <c r="Y3453" i="12" s="1"/>
  <c r="X3469" i="12"/>
  <c r="Y3469" i="12" s="1"/>
  <c r="X3485" i="12"/>
  <c r="Y3485" i="12" s="1"/>
  <c r="X3501" i="12"/>
  <c r="Y3501" i="12" s="1"/>
  <c r="X3517" i="12"/>
  <c r="Y3517" i="12" s="1"/>
  <c r="X3533" i="12"/>
  <c r="Y3533" i="12" s="1"/>
  <c r="X3549" i="12"/>
  <c r="Y3549" i="12" s="1"/>
  <c r="X3565" i="12"/>
  <c r="Y3565" i="12" s="1"/>
  <c r="X3581" i="12"/>
  <c r="Y3581" i="12" s="1"/>
  <c r="X3597" i="12"/>
  <c r="Y3597" i="12" s="1"/>
  <c r="X3613" i="12"/>
  <c r="Y3613" i="12" s="1"/>
  <c r="X3629" i="12"/>
  <c r="Y3629" i="12" s="1"/>
  <c r="X3645" i="12"/>
  <c r="Y3645" i="12" s="1"/>
  <c r="X3661" i="12"/>
  <c r="Y3661" i="12" s="1"/>
  <c r="X3677" i="12"/>
  <c r="Y3677" i="12" s="1"/>
  <c r="X3693" i="12"/>
  <c r="Y3693" i="12" s="1"/>
  <c r="X3709" i="12"/>
  <c r="Y3709" i="12" s="1"/>
  <c r="X3725" i="12"/>
  <c r="Y3725" i="12" s="1"/>
  <c r="X3741" i="12"/>
  <c r="Y3741" i="12" s="1"/>
  <c r="X3757" i="12"/>
  <c r="Y3757" i="12" s="1"/>
  <c r="X3094" i="12"/>
  <c r="Y3094" i="12" s="1"/>
  <c r="X3110" i="12"/>
  <c r="Y3110" i="12" s="1"/>
  <c r="X3126" i="12"/>
  <c r="Y3126" i="12" s="1"/>
  <c r="X3142" i="12"/>
  <c r="Y3142" i="12" s="1"/>
  <c r="X3158" i="12"/>
  <c r="Y3158" i="12" s="1"/>
  <c r="X3174" i="12"/>
  <c r="Y3174" i="12" s="1"/>
  <c r="X3190" i="12"/>
  <c r="Y3190" i="12" s="1"/>
  <c r="X3206" i="12"/>
  <c r="Y3206" i="12" s="1"/>
  <c r="X3222" i="12"/>
  <c r="Y3222" i="12" s="1"/>
  <c r="X3238" i="12"/>
  <c r="Y3238" i="12" s="1"/>
  <c r="X3254" i="12"/>
  <c r="Y3254" i="12" s="1"/>
  <c r="X3270" i="12"/>
  <c r="Y3270" i="12" s="1"/>
  <c r="X3286" i="12"/>
  <c r="Y3286" i="12" s="1"/>
  <c r="X3302" i="12"/>
  <c r="Y3302" i="12" s="1"/>
  <c r="X3318" i="12"/>
  <c r="Y3318" i="12" s="1"/>
  <c r="X3334" i="12"/>
  <c r="Y3334" i="12" s="1"/>
  <c r="X3350" i="12"/>
  <c r="Y3350" i="12" s="1"/>
  <c r="X3366" i="12"/>
  <c r="Y3366" i="12" s="1"/>
  <c r="X3382" i="12"/>
  <c r="Y3382" i="12" s="1"/>
  <c r="X3398" i="12"/>
  <c r="Y3398" i="12" s="1"/>
  <c r="X3414" i="12"/>
  <c r="Y3414" i="12" s="1"/>
  <c r="X3430" i="12"/>
  <c r="Y3430" i="12" s="1"/>
  <c r="X3446" i="12"/>
  <c r="Y3446" i="12" s="1"/>
  <c r="X3462" i="12"/>
  <c r="Y3462" i="12" s="1"/>
  <c r="X3478" i="12"/>
  <c r="Y3478" i="12" s="1"/>
  <c r="X3494" i="12"/>
  <c r="Y3494" i="12" s="1"/>
  <c r="X3510" i="12"/>
  <c r="Y3510" i="12" s="1"/>
  <c r="X3526" i="12"/>
  <c r="Y3526" i="12" s="1"/>
  <c r="X3542" i="12"/>
  <c r="Y3542" i="12" s="1"/>
  <c r="X3558" i="12"/>
  <c r="Y3558" i="12" s="1"/>
  <c r="X3574" i="12"/>
  <c r="Y3574" i="12" s="1"/>
  <c r="X3590" i="12"/>
  <c r="Y3590" i="12" s="1"/>
  <c r="X3606" i="12"/>
  <c r="Y3606" i="12" s="1"/>
  <c r="X3622" i="12"/>
  <c r="Y3622" i="12" s="1"/>
  <c r="X3638" i="12"/>
  <c r="Y3638" i="12" s="1"/>
  <c r="X3654" i="12"/>
  <c r="Y3654" i="12" s="1"/>
  <c r="X3670" i="12"/>
  <c r="Y3670" i="12" s="1"/>
  <c r="X3686" i="12"/>
  <c r="Y3686" i="12" s="1"/>
  <c r="X3702" i="12"/>
  <c r="Y3702" i="12" s="1"/>
  <c r="X3718" i="12"/>
  <c r="Y3718" i="12" s="1"/>
  <c r="X3734" i="12"/>
  <c r="Y3734" i="12" s="1"/>
  <c r="X3750" i="12"/>
  <c r="Y3750" i="12" s="1"/>
  <c r="X3766" i="12"/>
  <c r="Y3766" i="12" s="1"/>
  <c r="X3099" i="12"/>
  <c r="Y3099" i="12" s="1"/>
  <c r="X3115" i="12"/>
  <c r="Y3115" i="12" s="1"/>
  <c r="X3131" i="12"/>
  <c r="Y3131" i="12" s="1"/>
  <c r="X3147" i="12"/>
  <c r="Y3147" i="12" s="1"/>
  <c r="X3163" i="12"/>
  <c r="Y3163" i="12" s="1"/>
  <c r="X3179" i="12"/>
  <c r="Y3179" i="12" s="1"/>
  <c r="X3195" i="12"/>
  <c r="Y3195" i="12" s="1"/>
  <c r="X3211" i="12"/>
  <c r="Y3211" i="12" s="1"/>
  <c r="X3227" i="12"/>
  <c r="Y3227" i="12" s="1"/>
  <c r="X3243" i="12"/>
  <c r="Y3243" i="12" s="1"/>
  <c r="X3259" i="12"/>
  <c r="Y3259" i="12" s="1"/>
  <c r="X3275" i="12"/>
  <c r="Y3275" i="12" s="1"/>
  <c r="X3291" i="12"/>
  <c r="Y3291" i="12" s="1"/>
  <c r="X3307" i="12"/>
  <c r="Y3307" i="12" s="1"/>
  <c r="X3323" i="12"/>
  <c r="Y3323" i="12" s="1"/>
  <c r="X3339" i="12"/>
  <c r="Y3339" i="12" s="1"/>
  <c r="X3355" i="12"/>
  <c r="Y3355" i="12" s="1"/>
  <c r="X3371" i="12"/>
  <c r="Y3371" i="12" s="1"/>
  <c r="X3387" i="12"/>
  <c r="Y3387" i="12" s="1"/>
  <c r="X3403" i="12"/>
  <c r="Y3403" i="12" s="1"/>
  <c r="X3419" i="12"/>
  <c r="Y3419" i="12" s="1"/>
  <c r="X3435" i="12"/>
  <c r="Y3435" i="12" s="1"/>
  <c r="X3451" i="12"/>
  <c r="Y3451" i="12" s="1"/>
  <c r="X3467" i="12"/>
  <c r="Y3467" i="12" s="1"/>
  <c r="X3483" i="12"/>
  <c r="Y3483" i="12" s="1"/>
  <c r="X3499" i="12"/>
  <c r="Y3499" i="12" s="1"/>
  <c r="X3515" i="12"/>
  <c r="Y3515" i="12" s="1"/>
  <c r="X3531" i="12"/>
  <c r="Y3531" i="12" s="1"/>
  <c r="X3547" i="12"/>
  <c r="Y3547" i="12" s="1"/>
  <c r="X3563" i="12"/>
  <c r="Y3563" i="12" s="1"/>
  <c r="X3579" i="12"/>
  <c r="Y3579" i="12" s="1"/>
  <c r="X3595" i="12"/>
  <c r="Y3595" i="12" s="1"/>
  <c r="X3611" i="12"/>
  <c r="Y3611" i="12" s="1"/>
  <c r="X3627" i="12"/>
  <c r="Y3627" i="12" s="1"/>
  <c r="X3643" i="12"/>
  <c r="Y3643" i="12" s="1"/>
  <c r="X3659" i="12"/>
  <c r="Y3659" i="12" s="1"/>
  <c r="X3675" i="12"/>
  <c r="Y3675" i="12" s="1"/>
  <c r="X3691" i="12"/>
  <c r="Y3691" i="12" s="1"/>
  <c r="X3707" i="12"/>
  <c r="Y3707" i="12" s="1"/>
  <c r="X3723" i="12"/>
  <c r="Y3723" i="12" s="1"/>
  <c r="X3739" i="12"/>
  <c r="Y3739" i="12" s="1"/>
  <c r="X3755" i="12"/>
  <c r="Y3755" i="12" s="1"/>
  <c r="X1131" i="12"/>
  <c r="Y1131" i="12" s="1"/>
  <c r="X1163" i="12"/>
  <c r="Y1163" i="12" s="1"/>
  <c r="X1195" i="12"/>
  <c r="Y1195" i="12" s="1"/>
  <c r="X1227" i="12"/>
  <c r="Y1227" i="12" s="1"/>
  <c r="X1259" i="12"/>
  <c r="Y1259" i="12" s="1"/>
  <c r="X1291" i="12"/>
  <c r="Y1291" i="12" s="1"/>
  <c r="X1323" i="12"/>
  <c r="Y1323" i="12" s="1"/>
  <c r="X1355" i="12"/>
  <c r="Y1355" i="12" s="1"/>
  <c r="X1387" i="12"/>
  <c r="Y1387" i="12" s="1"/>
  <c r="X1419" i="12"/>
  <c r="Y1419" i="12" s="1"/>
  <c r="X1451" i="12"/>
  <c r="Y1451" i="12" s="1"/>
  <c r="X1483" i="12"/>
  <c r="Y1483" i="12" s="1"/>
  <c r="X1515" i="12"/>
  <c r="Y1515" i="12" s="1"/>
  <c r="X1547" i="12"/>
  <c r="Y1547" i="12" s="1"/>
  <c r="X1579" i="12"/>
  <c r="Y1579" i="12" s="1"/>
  <c r="X1611" i="12"/>
  <c r="Y1611" i="12" s="1"/>
  <c r="X1643" i="12"/>
  <c r="Y1643" i="12" s="1"/>
  <c r="X1671" i="12"/>
  <c r="Y1671" i="12" s="1"/>
  <c r="X1687" i="12"/>
  <c r="Y1687" i="12" s="1"/>
  <c r="X1703" i="12"/>
  <c r="Y1703" i="12" s="1"/>
  <c r="X1719" i="12"/>
  <c r="Y1719" i="12" s="1"/>
  <c r="X1735" i="12"/>
  <c r="Y1735" i="12" s="1"/>
  <c r="X1751" i="12"/>
  <c r="Y1751" i="12" s="1"/>
  <c r="X1767" i="12"/>
  <c r="Y1767" i="12" s="1"/>
  <c r="X1783" i="12"/>
  <c r="Y1783" i="12" s="1"/>
  <c r="X1799" i="12"/>
  <c r="Y1799" i="12" s="1"/>
  <c r="X1815" i="12"/>
  <c r="Y1815" i="12" s="1"/>
  <c r="X1831" i="12"/>
  <c r="Y1831" i="12" s="1"/>
  <c r="X1847" i="12"/>
  <c r="Y1847" i="12" s="1"/>
  <c r="X1863" i="12"/>
  <c r="Y1863" i="12" s="1"/>
  <c r="X1879" i="12"/>
  <c r="Y1879" i="12" s="1"/>
  <c r="X1895" i="12"/>
  <c r="Y1895" i="12" s="1"/>
  <c r="X1911" i="12"/>
  <c r="Y1911" i="12" s="1"/>
  <c r="X1927" i="12"/>
  <c r="Y1927" i="12" s="1"/>
  <c r="X1943" i="12"/>
  <c r="Y1943" i="12" s="1"/>
  <c r="X1959" i="12"/>
  <c r="Y1959" i="12" s="1"/>
  <c r="X1975" i="12"/>
  <c r="Y1975" i="12" s="1"/>
  <c r="X1991" i="12"/>
  <c r="Y1991" i="12" s="1"/>
  <c r="X2007" i="12"/>
  <c r="Y2007" i="12" s="1"/>
  <c r="X2023" i="12"/>
  <c r="Y2023" i="12" s="1"/>
  <c r="X2039" i="12"/>
  <c r="Y2039" i="12" s="1"/>
  <c r="X2055" i="12"/>
  <c r="Y2055" i="12" s="1"/>
  <c r="X2071" i="12"/>
  <c r="Y2071" i="12" s="1"/>
  <c r="X2087" i="12"/>
  <c r="Y2087" i="12" s="1"/>
  <c r="X2103" i="12"/>
  <c r="Y2103" i="12" s="1"/>
  <c r="X2119" i="12"/>
  <c r="Y2119" i="12" s="1"/>
  <c r="X2135" i="12"/>
  <c r="Y2135" i="12" s="1"/>
  <c r="X2151" i="12"/>
  <c r="Y2151" i="12" s="1"/>
  <c r="X2167" i="12"/>
  <c r="Y2167" i="12" s="1"/>
  <c r="X2183" i="12"/>
  <c r="Y2183" i="12" s="1"/>
  <c r="X2199" i="12"/>
  <c r="Y2199" i="12" s="1"/>
  <c r="X2215" i="12"/>
  <c r="Y2215" i="12" s="1"/>
  <c r="X2231" i="12"/>
  <c r="Y2231" i="12" s="1"/>
  <c r="X2247" i="12"/>
  <c r="Y2247" i="12" s="1"/>
  <c r="X2263" i="12"/>
  <c r="Y2263" i="12" s="1"/>
  <c r="X2279" i="12"/>
  <c r="Y2279" i="12" s="1"/>
  <c r="X2295" i="12"/>
  <c r="Y2295" i="12" s="1"/>
  <c r="X2311" i="12"/>
  <c r="Y2311" i="12" s="1"/>
  <c r="X2327" i="12"/>
  <c r="Y2327" i="12" s="1"/>
  <c r="X2343" i="12"/>
  <c r="Y2343" i="12" s="1"/>
  <c r="X2359" i="12"/>
  <c r="Y2359" i="12" s="1"/>
  <c r="X2375" i="12"/>
  <c r="Y2375" i="12" s="1"/>
  <c r="X2391" i="12"/>
  <c r="Y2391" i="12" s="1"/>
  <c r="X2407" i="12"/>
  <c r="Y2407" i="12" s="1"/>
  <c r="X2423" i="12"/>
  <c r="Y2423" i="12" s="1"/>
  <c r="X2439" i="12"/>
  <c r="Y2439" i="12" s="1"/>
  <c r="X2455" i="12"/>
  <c r="Y2455" i="12" s="1"/>
  <c r="X2471" i="12"/>
  <c r="Y2471" i="12" s="1"/>
  <c r="X2487" i="12"/>
  <c r="Y2487" i="12" s="1"/>
  <c r="X2503" i="12"/>
  <c r="Y2503" i="12" s="1"/>
  <c r="X2519" i="12"/>
  <c r="Y2519" i="12" s="1"/>
  <c r="X2535" i="12"/>
  <c r="Y2535" i="12" s="1"/>
  <c r="X2551" i="12"/>
  <c r="Y2551" i="12" s="1"/>
  <c r="X2567" i="12"/>
  <c r="Y2567" i="12" s="1"/>
  <c r="X2583" i="12"/>
  <c r="Y2583" i="12" s="1"/>
  <c r="X2599" i="12"/>
  <c r="Y2599" i="12" s="1"/>
  <c r="X2615" i="12"/>
  <c r="Y2615" i="12" s="1"/>
  <c r="X2631" i="12"/>
  <c r="Y2631" i="12" s="1"/>
  <c r="X2647" i="12"/>
  <c r="Y2647" i="12" s="1"/>
  <c r="X2663" i="12"/>
  <c r="Y2663" i="12" s="1"/>
  <c r="X2679" i="12"/>
  <c r="Y2679" i="12" s="1"/>
  <c r="X2695" i="12"/>
  <c r="Y2695" i="12" s="1"/>
  <c r="X2711" i="12"/>
  <c r="Y2711" i="12" s="1"/>
  <c r="X2727" i="12"/>
  <c r="Y2727" i="12" s="1"/>
  <c r="X2743" i="12"/>
  <c r="Y2743" i="12" s="1"/>
  <c r="X2759" i="12"/>
  <c r="Y2759" i="12" s="1"/>
  <c r="X2775" i="12"/>
  <c r="Y2775" i="12" s="1"/>
  <c r="X2791" i="12"/>
  <c r="Y2791" i="12" s="1"/>
  <c r="X2807" i="12"/>
  <c r="Y2807" i="12" s="1"/>
  <c r="X2823" i="12"/>
  <c r="Y2823" i="12" s="1"/>
  <c r="X2839" i="12"/>
  <c r="Y2839" i="12" s="1"/>
  <c r="X2855" i="12"/>
  <c r="Y2855" i="12" s="1"/>
  <c r="X2871" i="12"/>
  <c r="Y2871" i="12" s="1"/>
  <c r="X2887" i="12"/>
  <c r="Y2887" i="12" s="1"/>
  <c r="X2903" i="12"/>
  <c r="Y2903" i="12" s="1"/>
  <c r="X2919" i="12"/>
  <c r="Y2919" i="12" s="1"/>
  <c r="X2935" i="12"/>
  <c r="Y2935" i="12" s="1"/>
  <c r="X2951" i="12"/>
  <c r="Y2951" i="12" s="1"/>
  <c r="X2967" i="12"/>
  <c r="Y2967" i="12" s="1"/>
  <c r="X2983" i="12"/>
  <c r="Y2983" i="12" s="1"/>
  <c r="X2999" i="12"/>
  <c r="Y2999" i="12" s="1"/>
  <c r="X3015" i="12"/>
  <c r="Y3015" i="12" s="1"/>
  <c r="X3031" i="12"/>
  <c r="Y3031" i="12" s="1"/>
  <c r="X3047" i="12"/>
  <c r="Y3047" i="12" s="1"/>
  <c r="X3063" i="12"/>
  <c r="Y3063" i="12" s="1"/>
  <c r="X3079" i="12"/>
  <c r="Y3079" i="12" s="1"/>
  <c r="X3096" i="12"/>
  <c r="Y3096" i="12" s="1"/>
  <c r="X3112" i="12"/>
  <c r="Y3112" i="12" s="1"/>
  <c r="X3128" i="12"/>
  <c r="Y3128" i="12" s="1"/>
  <c r="X3144" i="12"/>
  <c r="Y3144" i="12" s="1"/>
  <c r="X3160" i="12"/>
  <c r="Y3160" i="12" s="1"/>
  <c r="X3176" i="12"/>
  <c r="Y3176" i="12" s="1"/>
  <c r="X3192" i="12"/>
  <c r="Y3192" i="12" s="1"/>
  <c r="X3208" i="12"/>
  <c r="Y3208" i="12" s="1"/>
  <c r="X3224" i="12"/>
  <c r="Y3224" i="12" s="1"/>
  <c r="X3240" i="12"/>
  <c r="Y3240" i="12" s="1"/>
  <c r="X3256" i="12"/>
  <c r="Y3256" i="12" s="1"/>
  <c r="X3272" i="12"/>
  <c r="Y3272" i="12" s="1"/>
  <c r="X3288" i="12"/>
  <c r="Y3288" i="12" s="1"/>
  <c r="X3304" i="12"/>
  <c r="Y3304" i="12" s="1"/>
  <c r="X3320" i="12"/>
  <c r="Y3320" i="12" s="1"/>
  <c r="X3336" i="12"/>
  <c r="Y3336" i="12" s="1"/>
  <c r="X3352" i="12"/>
  <c r="Y3352" i="12" s="1"/>
  <c r="X3368" i="12"/>
  <c r="Y3368" i="12" s="1"/>
  <c r="X3384" i="12"/>
  <c r="Y3384" i="12" s="1"/>
  <c r="X3400" i="12"/>
  <c r="Y3400" i="12" s="1"/>
  <c r="X3416" i="12"/>
  <c r="Y3416" i="12" s="1"/>
  <c r="X3432" i="12"/>
  <c r="Y3432" i="12" s="1"/>
  <c r="X3448" i="12"/>
  <c r="Y3448" i="12" s="1"/>
  <c r="X3464" i="12"/>
  <c r="Y3464" i="12" s="1"/>
  <c r="X3480" i="12"/>
  <c r="Y3480" i="12" s="1"/>
  <c r="X3496" i="12"/>
  <c r="Y3496" i="12" s="1"/>
  <c r="X3512" i="12"/>
  <c r="Y3512" i="12" s="1"/>
  <c r="X3528" i="12"/>
  <c r="Y3528" i="12" s="1"/>
  <c r="X3544" i="12"/>
  <c r="Y3544" i="12" s="1"/>
  <c r="X3560" i="12"/>
  <c r="Y3560" i="12" s="1"/>
  <c r="X3576" i="12"/>
  <c r="Y3576" i="12" s="1"/>
  <c r="X3592" i="12"/>
  <c r="Y3592" i="12" s="1"/>
  <c r="X3608" i="12"/>
  <c r="Y3608" i="12" s="1"/>
  <c r="X3624" i="12"/>
  <c r="Y3624" i="12" s="1"/>
  <c r="X3640" i="12"/>
  <c r="Y3640" i="12" s="1"/>
  <c r="X3656" i="12"/>
  <c r="Y3656" i="12" s="1"/>
  <c r="X3672" i="12"/>
  <c r="Y3672" i="12" s="1"/>
  <c r="X3688" i="12"/>
  <c r="Y3688" i="12" s="1"/>
  <c r="X3704" i="12"/>
  <c r="Y3704" i="12" s="1"/>
  <c r="X3720" i="12"/>
  <c r="Y3720" i="12" s="1"/>
  <c r="X3736" i="12"/>
  <c r="Y3736" i="12" s="1"/>
  <c r="X3752" i="12"/>
  <c r="Y3752" i="12" s="1"/>
  <c r="X3089" i="12"/>
  <c r="Y3089" i="12" s="1"/>
  <c r="X3105" i="12"/>
  <c r="Y3105" i="12" s="1"/>
  <c r="X3121" i="12"/>
  <c r="Y3121" i="12" s="1"/>
  <c r="X3137" i="12"/>
  <c r="Y3137" i="12" s="1"/>
  <c r="X3153" i="12"/>
  <c r="Y3153" i="12" s="1"/>
  <c r="X3169" i="12"/>
  <c r="Y3169" i="12" s="1"/>
  <c r="X3185" i="12"/>
  <c r="Y3185" i="12" s="1"/>
  <c r="X3201" i="12"/>
  <c r="Y3201" i="12" s="1"/>
  <c r="X3217" i="12"/>
  <c r="Y3217" i="12" s="1"/>
  <c r="X3233" i="12"/>
  <c r="Y3233" i="12" s="1"/>
  <c r="X3249" i="12"/>
  <c r="Y3249" i="12" s="1"/>
  <c r="X3265" i="12"/>
  <c r="Y3265" i="12" s="1"/>
  <c r="X3281" i="12"/>
  <c r="Y3281" i="12" s="1"/>
  <c r="X3297" i="12"/>
  <c r="Y3297" i="12" s="1"/>
  <c r="X3313" i="12"/>
  <c r="Y3313" i="12" s="1"/>
  <c r="X3329" i="12"/>
  <c r="Y3329" i="12" s="1"/>
  <c r="X3345" i="12"/>
  <c r="Y3345" i="12" s="1"/>
  <c r="X3361" i="12"/>
  <c r="Y3361" i="12" s="1"/>
  <c r="X3377" i="12"/>
  <c r="Y3377" i="12" s="1"/>
  <c r="X3393" i="12"/>
  <c r="Y3393" i="12" s="1"/>
  <c r="X3409" i="12"/>
  <c r="Y3409" i="12" s="1"/>
  <c r="X3425" i="12"/>
  <c r="Y3425" i="12" s="1"/>
  <c r="X3441" i="12"/>
  <c r="Y3441" i="12" s="1"/>
  <c r="X3457" i="12"/>
  <c r="Y3457" i="12" s="1"/>
  <c r="X3473" i="12"/>
  <c r="Y3473" i="12" s="1"/>
  <c r="X3489" i="12"/>
  <c r="Y3489" i="12" s="1"/>
  <c r="X3505" i="12"/>
  <c r="Y3505" i="12" s="1"/>
  <c r="X3521" i="12"/>
  <c r="Y3521" i="12" s="1"/>
  <c r="X3537" i="12"/>
  <c r="Y3537" i="12" s="1"/>
  <c r="X3553" i="12"/>
  <c r="Y3553" i="12" s="1"/>
  <c r="X3569" i="12"/>
  <c r="Y3569" i="12" s="1"/>
  <c r="X3585" i="12"/>
  <c r="Y3585" i="12" s="1"/>
  <c r="X3601" i="12"/>
  <c r="Y3601" i="12" s="1"/>
  <c r="X3617" i="12"/>
  <c r="Y3617" i="12" s="1"/>
  <c r="X3633" i="12"/>
  <c r="Y3633" i="12" s="1"/>
  <c r="X3649" i="12"/>
  <c r="Y3649" i="12" s="1"/>
  <c r="X3665" i="12"/>
  <c r="Y3665" i="12" s="1"/>
  <c r="X3681" i="12"/>
  <c r="Y3681" i="12" s="1"/>
  <c r="X3697" i="12"/>
  <c r="Y3697" i="12" s="1"/>
  <c r="X3713" i="12"/>
  <c r="Y3713" i="12" s="1"/>
  <c r="X3729" i="12"/>
  <c r="Y3729" i="12" s="1"/>
  <c r="X3745" i="12"/>
  <c r="Y3745" i="12" s="1"/>
  <c r="X3761" i="12"/>
  <c r="Y3761" i="12" s="1"/>
  <c r="X3098" i="12"/>
  <c r="Y3098" i="12" s="1"/>
  <c r="X3114" i="12"/>
  <c r="Y3114" i="12" s="1"/>
  <c r="X3130" i="12"/>
  <c r="Y3130" i="12" s="1"/>
  <c r="X3146" i="12"/>
  <c r="Y3146" i="12" s="1"/>
  <c r="X3162" i="12"/>
  <c r="Y3162" i="12" s="1"/>
  <c r="X3178" i="12"/>
  <c r="Y3178" i="12" s="1"/>
  <c r="X3194" i="12"/>
  <c r="Y3194" i="12" s="1"/>
  <c r="X3210" i="12"/>
  <c r="Y3210" i="12" s="1"/>
  <c r="X3226" i="12"/>
  <c r="Y3226" i="12" s="1"/>
  <c r="X3242" i="12"/>
  <c r="Y3242" i="12" s="1"/>
  <c r="X3258" i="12"/>
  <c r="Y3258" i="12" s="1"/>
  <c r="X3274" i="12"/>
  <c r="Y3274" i="12" s="1"/>
  <c r="X3290" i="12"/>
  <c r="Y3290" i="12" s="1"/>
  <c r="X3306" i="12"/>
  <c r="Y3306" i="12" s="1"/>
  <c r="X3322" i="12"/>
  <c r="Y3322" i="12" s="1"/>
  <c r="X3338" i="12"/>
  <c r="Y3338" i="12" s="1"/>
  <c r="X3354" i="12"/>
  <c r="Y3354" i="12" s="1"/>
  <c r="X3370" i="12"/>
  <c r="Y3370" i="12" s="1"/>
  <c r="X3386" i="12"/>
  <c r="Y3386" i="12" s="1"/>
  <c r="X3402" i="12"/>
  <c r="Y3402" i="12" s="1"/>
  <c r="X3418" i="12"/>
  <c r="Y3418" i="12" s="1"/>
  <c r="X3434" i="12"/>
  <c r="Y3434" i="12" s="1"/>
  <c r="X3450" i="12"/>
  <c r="Y3450" i="12" s="1"/>
  <c r="X3466" i="12"/>
  <c r="Y3466" i="12" s="1"/>
  <c r="X3482" i="12"/>
  <c r="Y3482" i="12" s="1"/>
  <c r="X3498" i="12"/>
  <c r="Y3498" i="12" s="1"/>
  <c r="X3514" i="12"/>
  <c r="Y3514" i="12" s="1"/>
  <c r="X3530" i="12"/>
  <c r="Y3530" i="12" s="1"/>
  <c r="X3546" i="12"/>
  <c r="Y3546" i="12" s="1"/>
  <c r="X3562" i="12"/>
  <c r="Y3562" i="12" s="1"/>
  <c r="X3578" i="12"/>
  <c r="Y3578" i="12" s="1"/>
  <c r="X3594" i="12"/>
  <c r="Y3594" i="12" s="1"/>
  <c r="X3610" i="12"/>
  <c r="Y3610" i="12" s="1"/>
  <c r="X3626" i="12"/>
  <c r="Y3626" i="12" s="1"/>
  <c r="X3642" i="12"/>
  <c r="Y3642" i="12" s="1"/>
  <c r="X3658" i="12"/>
  <c r="Y3658" i="12" s="1"/>
  <c r="X3674" i="12"/>
  <c r="Y3674" i="12" s="1"/>
  <c r="X3690" i="12"/>
  <c r="Y3690" i="12" s="1"/>
  <c r="X3706" i="12"/>
  <c r="Y3706" i="12" s="1"/>
  <c r="X3722" i="12"/>
  <c r="Y3722" i="12" s="1"/>
  <c r="X3738" i="12"/>
  <c r="Y3738" i="12" s="1"/>
  <c r="X3754" i="12"/>
  <c r="Y3754" i="12" s="1"/>
  <c r="X3087" i="12"/>
  <c r="Y3087" i="12" s="1"/>
  <c r="X3103" i="12"/>
  <c r="Y3103" i="12" s="1"/>
  <c r="X3119" i="12"/>
  <c r="Y3119" i="12" s="1"/>
  <c r="X3135" i="12"/>
  <c r="Y3135" i="12" s="1"/>
  <c r="X3151" i="12"/>
  <c r="Y3151" i="12" s="1"/>
  <c r="X3167" i="12"/>
  <c r="Y3167" i="12" s="1"/>
  <c r="X3183" i="12"/>
  <c r="Y3183" i="12" s="1"/>
  <c r="X3199" i="12"/>
  <c r="Y3199" i="12" s="1"/>
  <c r="X3215" i="12"/>
  <c r="Y3215" i="12" s="1"/>
  <c r="X3231" i="12"/>
  <c r="Y3231" i="12" s="1"/>
  <c r="X3247" i="12"/>
  <c r="Y3247" i="12" s="1"/>
  <c r="X3263" i="12"/>
  <c r="Y3263" i="12" s="1"/>
  <c r="X3279" i="12"/>
  <c r="Y3279" i="12" s="1"/>
  <c r="X3295" i="12"/>
  <c r="Y3295" i="12" s="1"/>
  <c r="X3311" i="12"/>
  <c r="Y3311" i="12" s="1"/>
  <c r="X3327" i="12"/>
  <c r="Y3327" i="12" s="1"/>
  <c r="X3343" i="12"/>
  <c r="Y3343" i="12" s="1"/>
  <c r="X3359" i="12"/>
  <c r="Y3359" i="12" s="1"/>
  <c r="X3375" i="12"/>
  <c r="Y3375" i="12" s="1"/>
  <c r="X3391" i="12"/>
  <c r="Y3391" i="12" s="1"/>
  <c r="X3407" i="12"/>
  <c r="Y3407" i="12" s="1"/>
  <c r="X3423" i="12"/>
  <c r="Y3423" i="12" s="1"/>
  <c r="X3439" i="12"/>
  <c r="Y3439" i="12" s="1"/>
  <c r="X3455" i="12"/>
  <c r="Y3455" i="12" s="1"/>
  <c r="X3471" i="12"/>
  <c r="Y3471" i="12" s="1"/>
  <c r="X3487" i="12"/>
  <c r="Y3487" i="12" s="1"/>
  <c r="X3503" i="12"/>
  <c r="Y3503" i="12" s="1"/>
  <c r="X3519" i="12"/>
  <c r="Y3519" i="12" s="1"/>
  <c r="X3535" i="12"/>
  <c r="Y3535" i="12" s="1"/>
  <c r="X3551" i="12"/>
  <c r="Y3551" i="12" s="1"/>
  <c r="X3567" i="12"/>
  <c r="Y3567" i="12" s="1"/>
  <c r="X3583" i="12"/>
  <c r="Y3583" i="12" s="1"/>
  <c r="X3599" i="12"/>
  <c r="Y3599" i="12" s="1"/>
  <c r="X3615" i="12"/>
  <c r="Y3615" i="12" s="1"/>
  <c r="X3631" i="12"/>
  <c r="Y3631" i="12" s="1"/>
  <c r="X3647" i="12"/>
  <c r="Y3647" i="12" s="1"/>
  <c r="X3663" i="12"/>
  <c r="Y3663" i="12" s="1"/>
  <c r="X3679" i="12"/>
  <c r="Y3679" i="12" s="1"/>
  <c r="X3695" i="12"/>
  <c r="Y3695" i="12" s="1"/>
  <c r="X3711" i="12"/>
  <c r="Y3711" i="12" s="1"/>
  <c r="X3727" i="12"/>
  <c r="Y3727" i="12" s="1"/>
  <c r="X3743" i="12"/>
  <c r="Y3743" i="12" s="1"/>
  <c r="X3759" i="12"/>
  <c r="Y3759" i="12" s="1"/>
  <c r="X1143" i="12"/>
  <c r="Y1143" i="12" s="1"/>
  <c r="X1175" i="12"/>
  <c r="Y1175" i="12" s="1"/>
  <c r="X1207" i="12"/>
  <c r="Y1207" i="12" s="1"/>
  <c r="X1239" i="12"/>
  <c r="Y1239" i="12" s="1"/>
  <c r="X1271" i="12"/>
  <c r="Y1271" i="12" s="1"/>
  <c r="X1303" i="12"/>
  <c r="Y1303" i="12" s="1"/>
  <c r="X1335" i="12"/>
  <c r="Y1335" i="12" s="1"/>
  <c r="X1367" i="12"/>
  <c r="Y1367" i="12" s="1"/>
  <c r="X1399" i="12"/>
  <c r="Y1399" i="12" s="1"/>
  <c r="X1431" i="12"/>
  <c r="Y1431" i="12" s="1"/>
  <c r="X1463" i="12"/>
  <c r="Y1463" i="12" s="1"/>
  <c r="X1495" i="12"/>
  <c r="Y1495" i="12" s="1"/>
  <c r="X1527" i="12"/>
  <c r="Y1527" i="12" s="1"/>
  <c r="X1559" i="12"/>
  <c r="Y1559" i="12" s="1"/>
  <c r="X1591" i="12"/>
  <c r="Y1591" i="12" s="1"/>
  <c r="X1623" i="12"/>
  <c r="Y1623" i="12" s="1"/>
  <c r="X1655" i="12"/>
  <c r="Y1655" i="12" s="1"/>
  <c r="X1675" i="12"/>
  <c r="Y1675" i="12" s="1"/>
  <c r="X1691" i="12"/>
  <c r="Y1691" i="12" s="1"/>
  <c r="X1707" i="12"/>
  <c r="Y1707" i="12" s="1"/>
  <c r="X1723" i="12"/>
  <c r="Y1723" i="12" s="1"/>
  <c r="X1739" i="12"/>
  <c r="Y1739" i="12" s="1"/>
  <c r="X1755" i="12"/>
  <c r="Y1755" i="12" s="1"/>
  <c r="X1771" i="12"/>
  <c r="Y1771" i="12" s="1"/>
  <c r="X1787" i="12"/>
  <c r="Y1787" i="12" s="1"/>
  <c r="X1803" i="12"/>
  <c r="Y1803" i="12" s="1"/>
  <c r="X1819" i="12"/>
  <c r="Y1819" i="12" s="1"/>
  <c r="X1835" i="12"/>
  <c r="Y1835" i="12" s="1"/>
  <c r="X1851" i="12"/>
  <c r="Y1851" i="12" s="1"/>
  <c r="X1867" i="12"/>
  <c r="Y1867" i="12" s="1"/>
  <c r="X1883" i="12"/>
  <c r="Y1883" i="12" s="1"/>
  <c r="X1899" i="12"/>
  <c r="Y1899" i="12" s="1"/>
  <c r="X1915" i="12"/>
  <c r="Y1915" i="12" s="1"/>
  <c r="X1931" i="12"/>
  <c r="Y1931" i="12" s="1"/>
  <c r="X1947" i="12"/>
  <c r="Y1947" i="12" s="1"/>
  <c r="X1963" i="12"/>
  <c r="Y1963" i="12" s="1"/>
  <c r="X1979" i="12"/>
  <c r="Y1979" i="12" s="1"/>
  <c r="X1995" i="12"/>
  <c r="Y1995" i="12" s="1"/>
  <c r="X2011" i="12"/>
  <c r="Y2011" i="12" s="1"/>
  <c r="X2027" i="12"/>
  <c r="Y2027" i="12" s="1"/>
  <c r="X2043" i="12"/>
  <c r="Y2043" i="12" s="1"/>
  <c r="X2059" i="12"/>
  <c r="Y2059" i="12" s="1"/>
  <c r="X2075" i="12"/>
  <c r="Y2075" i="12" s="1"/>
  <c r="X2091" i="12"/>
  <c r="Y2091" i="12" s="1"/>
  <c r="X2107" i="12"/>
  <c r="Y2107" i="12" s="1"/>
  <c r="X2123" i="12"/>
  <c r="Y2123" i="12" s="1"/>
  <c r="X2139" i="12"/>
  <c r="Y2139" i="12" s="1"/>
  <c r="X2155" i="12"/>
  <c r="Y2155" i="12" s="1"/>
  <c r="X2171" i="12"/>
  <c r="Y2171" i="12" s="1"/>
  <c r="X2187" i="12"/>
  <c r="Y2187" i="12" s="1"/>
  <c r="X2203" i="12"/>
  <c r="Y2203" i="12" s="1"/>
  <c r="X2219" i="12"/>
  <c r="Y2219" i="12" s="1"/>
  <c r="X2235" i="12"/>
  <c r="Y2235" i="12" s="1"/>
  <c r="X2251" i="12"/>
  <c r="Y2251" i="12" s="1"/>
  <c r="X2267" i="12"/>
  <c r="Y2267" i="12" s="1"/>
  <c r="X2283" i="12"/>
  <c r="Y2283" i="12" s="1"/>
  <c r="X2299" i="12"/>
  <c r="Y2299" i="12" s="1"/>
  <c r="X2315" i="12"/>
  <c r="Y2315" i="12" s="1"/>
  <c r="X2331" i="12"/>
  <c r="Y2331" i="12" s="1"/>
  <c r="X2347" i="12"/>
  <c r="Y2347" i="12" s="1"/>
  <c r="X2363" i="12"/>
  <c r="Y2363" i="12" s="1"/>
  <c r="X2379" i="12"/>
  <c r="Y2379" i="12" s="1"/>
  <c r="X2395" i="12"/>
  <c r="Y2395" i="12" s="1"/>
  <c r="X2411" i="12"/>
  <c r="Y2411" i="12" s="1"/>
  <c r="X2427" i="12"/>
  <c r="Y2427" i="12" s="1"/>
  <c r="X2443" i="12"/>
  <c r="Y2443" i="12" s="1"/>
  <c r="X2459" i="12"/>
  <c r="Y2459" i="12" s="1"/>
  <c r="X2475" i="12"/>
  <c r="Y2475" i="12" s="1"/>
  <c r="X2491" i="12"/>
  <c r="Y2491" i="12" s="1"/>
  <c r="X2507" i="12"/>
  <c r="Y2507" i="12" s="1"/>
  <c r="X2523" i="12"/>
  <c r="Y2523" i="12" s="1"/>
  <c r="X2539" i="12"/>
  <c r="Y2539" i="12" s="1"/>
  <c r="X2555" i="12"/>
  <c r="Y2555" i="12" s="1"/>
  <c r="X2571" i="12"/>
  <c r="Y2571" i="12" s="1"/>
  <c r="X2587" i="12"/>
  <c r="Y2587" i="12" s="1"/>
  <c r="X2603" i="12"/>
  <c r="Y2603" i="12" s="1"/>
  <c r="X2619" i="12"/>
  <c r="Y2619" i="12" s="1"/>
  <c r="X2635" i="12"/>
  <c r="Y2635" i="12" s="1"/>
  <c r="X2651" i="12"/>
  <c r="Y2651" i="12" s="1"/>
  <c r="X2667" i="12"/>
  <c r="Y2667" i="12" s="1"/>
  <c r="X2683" i="12"/>
  <c r="Y2683" i="12" s="1"/>
  <c r="X2699" i="12"/>
  <c r="Y2699" i="12" s="1"/>
  <c r="X2715" i="12"/>
  <c r="Y2715" i="12" s="1"/>
  <c r="X2731" i="12"/>
  <c r="Y2731" i="12" s="1"/>
  <c r="X2747" i="12"/>
  <c r="Y2747" i="12" s="1"/>
  <c r="X2763" i="12"/>
  <c r="Y2763" i="12" s="1"/>
  <c r="X2779" i="12"/>
  <c r="Y2779" i="12" s="1"/>
  <c r="X2795" i="12"/>
  <c r="Y2795" i="12" s="1"/>
  <c r="X2811" i="12"/>
  <c r="Y2811" i="12" s="1"/>
  <c r="X2827" i="12"/>
  <c r="Y2827" i="12" s="1"/>
  <c r="X2843" i="12"/>
  <c r="Y2843" i="12" s="1"/>
  <c r="X2859" i="12"/>
  <c r="Y2859" i="12" s="1"/>
  <c r="X2875" i="12"/>
  <c r="Y2875" i="12" s="1"/>
  <c r="X2891" i="12"/>
  <c r="Y2891" i="12" s="1"/>
  <c r="X2907" i="12"/>
  <c r="Y2907" i="12" s="1"/>
  <c r="X2923" i="12"/>
  <c r="Y2923" i="12" s="1"/>
  <c r="X2939" i="12"/>
  <c r="Y2939" i="12" s="1"/>
  <c r="X2955" i="12"/>
  <c r="Y2955" i="12" s="1"/>
  <c r="X2971" i="12"/>
  <c r="Y2971" i="12" s="1"/>
  <c r="X2987" i="12"/>
  <c r="Y2987" i="12" s="1"/>
  <c r="X3003" i="12"/>
  <c r="Y3003" i="12" s="1"/>
  <c r="X3019" i="12"/>
  <c r="Y3019" i="12" s="1"/>
  <c r="X3035" i="12"/>
  <c r="Y3035" i="12" s="1"/>
  <c r="X3051" i="12"/>
  <c r="Y3051" i="12" s="1"/>
  <c r="X3067" i="12"/>
  <c r="Y3067" i="12" s="1"/>
  <c r="X3083" i="12"/>
  <c r="Y3083" i="12" s="1"/>
  <c r="X3100" i="12"/>
  <c r="Y3100" i="12" s="1"/>
  <c r="X3116" i="12"/>
  <c r="Y3116" i="12" s="1"/>
  <c r="X3132" i="12"/>
  <c r="Y3132" i="12" s="1"/>
  <c r="X3148" i="12"/>
  <c r="Y3148" i="12" s="1"/>
  <c r="X3164" i="12"/>
  <c r="Y3164" i="12" s="1"/>
  <c r="X3180" i="12"/>
  <c r="Y3180" i="12" s="1"/>
  <c r="X3196" i="12"/>
  <c r="Y3196" i="12" s="1"/>
  <c r="X3212" i="12"/>
  <c r="Y3212" i="12" s="1"/>
  <c r="X3228" i="12"/>
  <c r="Y3228" i="12" s="1"/>
  <c r="X3244" i="12"/>
  <c r="Y3244" i="12" s="1"/>
  <c r="X3260" i="12"/>
  <c r="Y3260" i="12" s="1"/>
  <c r="X3276" i="12"/>
  <c r="Y3276" i="12" s="1"/>
  <c r="X3292" i="12"/>
  <c r="Y3292" i="12" s="1"/>
  <c r="X3308" i="12"/>
  <c r="Y3308" i="12" s="1"/>
  <c r="X3324" i="12"/>
  <c r="Y3324" i="12" s="1"/>
  <c r="X3340" i="12"/>
  <c r="Y3340" i="12" s="1"/>
  <c r="X3356" i="12"/>
  <c r="Y3356" i="12" s="1"/>
  <c r="X3372" i="12"/>
  <c r="Y3372" i="12" s="1"/>
  <c r="X3388" i="12"/>
  <c r="Y3388" i="12" s="1"/>
  <c r="X3404" i="12"/>
  <c r="Y3404" i="12" s="1"/>
  <c r="X3420" i="12"/>
  <c r="Y3420" i="12" s="1"/>
  <c r="X3436" i="12"/>
  <c r="Y3436" i="12" s="1"/>
  <c r="X3452" i="12"/>
  <c r="Y3452" i="12" s="1"/>
  <c r="X3468" i="12"/>
  <c r="Y3468" i="12" s="1"/>
  <c r="X3484" i="12"/>
  <c r="Y3484" i="12" s="1"/>
  <c r="X3500" i="12"/>
  <c r="Y3500" i="12" s="1"/>
  <c r="X3516" i="12"/>
  <c r="Y3516" i="12" s="1"/>
  <c r="X3532" i="12"/>
  <c r="Y3532" i="12" s="1"/>
  <c r="X3548" i="12"/>
  <c r="Y3548" i="12" s="1"/>
  <c r="X3564" i="12"/>
  <c r="Y3564" i="12" s="1"/>
  <c r="X3580" i="12"/>
  <c r="Y3580" i="12" s="1"/>
  <c r="X3596" i="12"/>
  <c r="Y3596" i="12" s="1"/>
  <c r="X3612" i="12"/>
  <c r="Y3612" i="12" s="1"/>
  <c r="X3628" i="12"/>
  <c r="Y3628" i="12" s="1"/>
  <c r="X3644" i="12"/>
  <c r="Y3644" i="12" s="1"/>
  <c r="X3660" i="12"/>
  <c r="Y3660" i="12" s="1"/>
  <c r="X3676" i="12"/>
  <c r="Y3676" i="12" s="1"/>
  <c r="X3692" i="12"/>
  <c r="Y3692" i="12" s="1"/>
  <c r="X3708" i="12"/>
  <c r="Y3708" i="12" s="1"/>
  <c r="X3724" i="12"/>
  <c r="Y3724" i="12" s="1"/>
  <c r="X3740" i="12"/>
  <c r="Y3740" i="12" s="1"/>
  <c r="X3756" i="12"/>
  <c r="Y3756" i="12" s="1"/>
  <c r="X3093" i="12"/>
  <c r="Y3093" i="12" s="1"/>
  <c r="X3109" i="12"/>
  <c r="Y3109" i="12" s="1"/>
  <c r="X3125" i="12"/>
  <c r="Y3125" i="12" s="1"/>
  <c r="X3141" i="12"/>
  <c r="Y3141" i="12" s="1"/>
  <c r="X3157" i="12"/>
  <c r="Y3157" i="12" s="1"/>
  <c r="X3173" i="12"/>
  <c r="Y3173" i="12" s="1"/>
  <c r="X3189" i="12"/>
  <c r="Y3189" i="12" s="1"/>
  <c r="X3205" i="12"/>
  <c r="Y3205" i="12" s="1"/>
  <c r="X3221" i="12"/>
  <c r="Y3221" i="12" s="1"/>
  <c r="X3237" i="12"/>
  <c r="Y3237" i="12" s="1"/>
  <c r="X3253" i="12"/>
  <c r="Y3253" i="12" s="1"/>
  <c r="X3269" i="12"/>
  <c r="Y3269" i="12" s="1"/>
  <c r="X3285" i="12"/>
  <c r="Y3285" i="12" s="1"/>
  <c r="X3301" i="12"/>
  <c r="Y3301" i="12" s="1"/>
  <c r="X3317" i="12"/>
  <c r="Y3317" i="12" s="1"/>
  <c r="X3333" i="12"/>
  <c r="Y3333" i="12" s="1"/>
  <c r="X3349" i="12"/>
  <c r="Y3349" i="12" s="1"/>
  <c r="X3365" i="12"/>
  <c r="Y3365" i="12" s="1"/>
  <c r="X3381" i="12"/>
  <c r="Y3381" i="12" s="1"/>
  <c r="X3397" i="12"/>
  <c r="Y3397" i="12" s="1"/>
  <c r="X3413" i="12"/>
  <c r="Y3413" i="12" s="1"/>
  <c r="X3429" i="12"/>
  <c r="Y3429" i="12" s="1"/>
  <c r="X3445" i="12"/>
  <c r="Y3445" i="12" s="1"/>
  <c r="X3461" i="12"/>
  <c r="Y3461" i="12" s="1"/>
  <c r="X3477" i="12"/>
  <c r="Y3477" i="12" s="1"/>
  <c r="X3493" i="12"/>
  <c r="Y3493" i="12" s="1"/>
  <c r="X3509" i="12"/>
  <c r="Y3509" i="12" s="1"/>
  <c r="X3525" i="12"/>
  <c r="Y3525" i="12" s="1"/>
  <c r="X3541" i="12"/>
  <c r="Y3541" i="12" s="1"/>
  <c r="X3557" i="12"/>
  <c r="Y3557" i="12" s="1"/>
  <c r="X3573" i="12"/>
  <c r="Y3573" i="12" s="1"/>
  <c r="X3589" i="12"/>
  <c r="Y3589" i="12" s="1"/>
  <c r="X3605" i="12"/>
  <c r="Y3605" i="12" s="1"/>
  <c r="X3621" i="12"/>
  <c r="Y3621" i="12" s="1"/>
  <c r="X3637" i="12"/>
  <c r="Y3637" i="12" s="1"/>
  <c r="X3653" i="12"/>
  <c r="Y3653" i="12" s="1"/>
  <c r="X3669" i="12"/>
  <c r="Y3669" i="12" s="1"/>
  <c r="X3685" i="12"/>
  <c r="Y3685" i="12" s="1"/>
  <c r="X3701" i="12"/>
  <c r="Y3701" i="12" s="1"/>
  <c r="X3717" i="12"/>
  <c r="Y3717" i="12" s="1"/>
  <c r="X3733" i="12"/>
  <c r="Y3733" i="12" s="1"/>
  <c r="X3749" i="12"/>
  <c r="Y3749" i="12" s="1"/>
  <c r="X3765" i="12"/>
  <c r="Y3765" i="12" s="1"/>
  <c r="X3102" i="12"/>
  <c r="Y3102" i="12" s="1"/>
  <c r="X3118" i="12"/>
  <c r="Y3118" i="12" s="1"/>
  <c r="X3134" i="12"/>
  <c r="Y3134" i="12" s="1"/>
  <c r="X3150" i="12"/>
  <c r="Y3150" i="12" s="1"/>
  <c r="X3166" i="12"/>
  <c r="Y3166" i="12" s="1"/>
  <c r="X3182" i="12"/>
  <c r="Y3182" i="12" s="1"/>
  <c r="X3198" i="12"/>
  <c r="Y3198" i="12" s="1"/>
  <c r="X3214" i="12"/>
  <c r="Y3214" i="12" s="1"/>
  <c r="X3230" i="12"/>
  <c r="Y3230" i="12" s="1"/>
  <c r="X3246" i="12"/>
  <c r="Y3246" i="12" s="1"/>
  <c r="X3262" i="12"/>
  <c r="Y3262" i="12" s="1"/>
  <c r="X3278" i="12"/>
  <c r="Y3278" i="12" s="1"/>
  <c r="X3294" i="12"/>
  <c r="Y3294" i="12" s="1"/>
  <c r="X3310" i="12"/>
  <c r="Y3310" i="12" s="1"/>
  <c r="X3326" i="12"/>
  <c r="Y3326" i="12" s="1"/>
  <c r="X3342" i="12"/>
  <c r="Y3342" i="12" s="1"/>
  <c r="X3358" i="12"/>
  <c r="Y3358" i="12" s="1"/>
  <c r="X3374" i="12"/>
  <c r="Y3374" i="12" s="1"/>
  <c r="X3390" i="12"/>
  <c r="Y3390" i="12" s="1"/>
  <c r="X3406" i="12"/>
  <c r="Y3406" i="12" s="1"/>
  <c r="X3422" i="12"/>
  <c r="Y3422" i="12" s="1"/>
  <c r="X3438" i="12"/>
  <c r="Y3438" i="12" s="1"/>
  <c r="X3454" i="12"/>
  <c r="Y3454" i="12" s="1"/>
  <c r="X3470" i="12"/>
  <c r="Y3470" i="12" s="1"/>
  <c r="X3486" i="12"/>
  <c r="Y3486" i="12" s="1"/>
  <c r="X3502" i="12"/>
  <c r="Y3502" i="12" s="1"/>
  <c r="X3518" i="12"/>
  <c r="Y3518" i="12" s="1"/>
  <c r="X3534" i="12"/>
  <c r="Y3534" i="12" s="1"/>
  <c r="X3550" i="12"/>
  <c r="Y3550" i="12" s="1"/>
  <c r="X3566" i="12"/>
  <c r="Y3566" i="12" s="1"/>
  <c r="X3582" i="12"/>
  <c r="Y3582" i="12" s="1"/>
  <c r="X3598" i="12"/>
  <c r="Y3598" i="12" s="1"/>
  <c r="X3614" i="12"/>
  <c r="Y3614" i="12" s="1"/>
  <c r="X3630" i="12"/>
  <c r="Y3630" i="12" s="1"/>
  <c r="X3646" i="12"/>
  <c r="Y3646" i="12" s="1"/>
  <c r="X3662" i="12"/>
  <c r="Y3662" i="12" s="1"/>
  <c r="X3678" i="12"/>
  <c r="Y3678" i="12" s="1"/>
  <c r="X3694" i="12"/>
  <c r="Y3694" i="12" s="1"/>
  <c r="X3710" i="12"/>
  <c r="Y3710" i="12" s="1"/>
  <c r="X3726" i="12"/>
  <c r="Y3726" i="12" s="1"/>
  <c r="X3742" i="12"/>
  <c r="Y3742" i="12" s="1"/>
  <c r="X3758" i="12"/>
  <c r="Y3758" i="12" s="1"/>
  <c r="X3091" i="12"/>
  <c r="Y3091" i="12" s="1"/>
  <c r="X3107" i="12"/>
  <c r="Y3107" i="12" s="1"/>
  <c r="X3123" i="12"/>
  <c r="Y3123" i="12" s="1"/>
  <c r="X3139" i="12"/>
  <c r="Y3139" i="12" s="1"/>
  <c r="X3155" i="12"/>
  <c r="Y3155" i="12" s="1"/>
  <c r="X3171" i="12"/>
  <c r="Y3171" i="12" s="1"/>
  <c r="X3187" i="12"/>
  <c r="Y3187" i="12" s="1"/>
  <c r="X3203" i="12"/>
  <c r="Y3203" i="12" s="1"/>
  <c r="X3219" i="12"/>
  <c r="Y3219" i="12" s="1"/>
  <c r="X3235" i="12"/>
  <c r="Y3235" i="12" s="1"/>
  <c r="X3251" i="12"/>
  <c r="Y3251" i="12" s="1"/>
  <c r="X3267" i="12"/>
  <c r="Y3267" i="12" s="1"/>
  <c r="X3283" i="12"/>
  <c r="Y3283" i="12" s="1"/>
  <c r="X3299" i="12"/>
  <c r="Y3299" i="12" s="1"/>
  <c r="X3315" i="12"/>
  <c r="Y3315" i="12" s="1"/>
  <c r="X3331" i="12"/>
  <c r="Y3331" i="12" s="1"/>
  <c r="X3347" i="12"/>
  <c r="Y3347" i="12" s="1"/>
  <c r="X3363" i="12"/>
  <c r="Y3363" i="12" s="1"/>
  <c r="X3379" i="12"/>
  <c r="Y3379" i="12" s="1"/>
  <c r="X3395" i="12"/>
  <c r="Y3395" i="12" s="1"/>
  <c r="X3411" i="12"/>
  <c r="Y3411" i="12" s="1"/>
  <c r="X3427" i="12"/>
  <c r="Y3427" i="12" s="1"/>
  <c r="X3443" i="12"/>
  <c r="Y3443" i="12" s="1"/>
  <c r="X3459" i="12"/>
  <c r="Y3459" i="12" s="1"/>
  <c r="X3475" i="12"/>
  <c r="Y3475" i="12" s="1"/>
  <c r="X3491" i="12"/>
  <c r="Y3491" i="12" s="1"/>
  <c r="X3507" i="12"/>
  <c r="Y3507" i="12" s="1"/>
  <c r="X3523" i="12"/>
  <c r="Y3523" i="12" s="1"/>
  <c r="X3539" i="12"/>
  <c r="Y3539" i="12" s="1"/>
  <c r="X3555" i="12"/>
  <c r="Y3555" i="12" s="1"/>
  <c r="X3571" i="12"/>
  <c r="Y3571" i="12" s="1"/>
  <c r="X3587" i="12"/>
  <c r="Y3587" i="12" s="1"/>
  <c r="X3603" i="12"/>
  <c r="Y3603" i="12" s="1"/>
  <c r="X3619" i="12"/>
  <c r="Y3619" i="12" s="1"/>
  <c r="X3635" i="12"/>
  <c r="Y3635" i="12" s="1"/>
  <c r="X3651" i="12"/>
  <c r="Y3651" i="12" s="1"/>
  <c r="X3667" i="12"/>
  <c r="Y3667" i="12" s="1"/>
  <c r="X3683" i="12"/>
  <c r="Y3683" i="12" s="1"/>
  <c r="X3699" i="12"/>
  <c r="Y3699" i="12" s="1"/>
  <c r="X3715" i="12"/>
  <c r="Y3715" i="12" s="1"/>
  <c r="X3731" i="12"/>
  <c r="Y3731" i="12" s="1"/>
  <c r="X3747" i="12"/>
  <c r="Y3747" i="12" s="1"/>
  <c r="X3763" i="12"/>
  <c r="Y3763" i="12" s="1"/>
  <c r="X1147" i="12"/>
  <c r="Y1147" i="12" s="1"/>
  <c r="X1179" i="12"/>
  <c r="Y1179" i="12" s="1"/>
  <c r="X1211" i="12"/>
  <c r="Y1211" i="12" s="1"/>
  <c r="X1243" i="12"/>
  <c r="Y1243" i="12" s="1"/>
  <c r="X1275" i="12"/>
  <c r="Y1275" i="12" s="1"/>
  <c r="X1307" i="12"/>
  <c r="Y1307" i="12" s="1"/>
  <c r="X1339" i="12"/>
  <c r="Y1339" i="12" s="1"/>
  <c r="X1371" i="12"/>
  <c r="Y1371" i="12" s="1"/>
  <c r="X1403" i="12"/>
  <c r="Y1403" i="12" s="1"/>
  <c r="X1435" i="12"/>
  <c r="Y1435" i="12" s="1"/>
  <c r="X1467" i="12"/>
  <c r="Y1467" i="12" s="1"/>
  <c r="X1499" i="12"/>
  <c r="Y1499" i="12" s="1"/>
  <c r="X1531" i="12"/>
  <c r="Y1531" i="12" s="1"/>
  <c r="X1563" i="12"/>
  <c r="Y1563" i="12" s="1"/>
  <c r="X1595" i="12"/>
  <c r="Y1595" i="12" s="1"/>
  <c r="X1627" i="12"/>
  <c r="Y1627" i="12" s="1"/>
  <c r="X1659" i="12"/>
  <c r="Y1659" i="12" s="1"/>
  <c r="X1679" i="12"/>
  <c r="Y1679" i="12" s="1"/>
  <c r="X1695" i="12"/>
  <c r="Y1695" i="12" s="1"/>
  <c r="X1711" i="12"/>
  <c r="Y1711" i="12" s="1"/>
  <c r="X1727" i="12"/>
  <c r="Y1727" i="12" s="1"/>
  <c r="X1743" i="12"/>
  <c r="Y1743" i="12" s="1"/>
  <c r="X1759" i="12"/>
  <c r="Y1759" i="12" s="1"/>
  <c r="X1775" i="12"/>
  <c r="Y1775" i="12" s="1"/>
  <c r="X1791" i="12"/>
  <c r="Y1791" i="12" s="1"/>
  <c r="X1807" i="12"/>
  <c r="Y1807" i="12" s="1"/>
  <c r="X1823" i="12"/>
  <c r="Y1823" i="12" s="1"/>
  <c r="X1839" i="12"/>
  <c r="Y1839" i="12" s="1"/>
  <c r="X1855" i="12"/>
  <c r="Y1855" i="12" s="1"/>
  <c r="X1871" i="12"/>
  <c r="Y1871" i="12" s="1"/>
  <c r="X1887" i="12"/>
  <c r="Y1887" i="12" s="1"/>
  <c r="X1903" i="12"/>
  <c r="Y1903" i="12" s="1"/>
  <c r="X1919" i="12"/>
  <c r="Y1919" i="12" s="1"/>
  <c r="X1935" i="12"/>
  <c r="Y1935" i="12" s="1"/>
  <c r="X1951" i="12"/>
  <c r="Y1951" i="12" s="1"/>
  <c r="X1967" i="12"/>
  <c r="Y1967" i="12" s="1"/>
  <c r="X1983" i="12"/>
  <c r="Y1983" i="12" s="1"/>
  <c r="X1999" i="12"/>
  <c r="Y1999" i="12" s="1"/>
  <c r="X2015" i="12"/>
  <c r="Y2015" i="12" s="1"/>
  <c r="X2031" i="12"/>
  <c r="Y2031" i="12" s="1"/>
  <c r="X2047" i="12"/>
  <c r="Y2047" i="12" s="1"/>
  <c r="X2063" i="12"/>
  <c r="Y2063" i="12" s="1"/>
  <c r="X2079" i="12"/>
  <c r="Y2079" i="12" s="1"/>
  <c r="X2095" i="12"/>
  <c r="Y2095" i="12" s="1"/>
  <c r="X2111" i="12"/>
  <c r="Y2111" i="12" s="1"/>
  <c r="X2127" i="12"/>
  <c r="Y2127" i="12" s="1"/>
  <c r="X2143" i="12"/>
  <c r="Y2143" i="12" s="1"/>
  <c r="X2159" i="12"/>
  <c r="Y2159" i="12" s="1"/>
  <c r="X2175" i="12"/>
  <c r="Y2175" i="12" s="1"/>
  <c r="X2191" i="12"/>
  <c r="Y2191" i="12" s="1"/>
  <c r="X2207" i="12"/>
  <c r="Y2207" i="12" s="1"/>
  <c r="X2223" i="12"/>
  <c r="Y2223" i="12" s="1"/>
  <c r="X2239" i="12"/>
  <c r="Y2239" i="12" s="1"/>
  <c r="X2255" i="12"/>
  <c r="Y2255" i="12" s="1"/>
  <c r="X2271" i="12"/>
  <c r="Y2271" i="12" s="1"/>
  <c r="X2287" i="12"/>
  <c r="Y2287" i="12" s="1"/>
  <c r="X2303" i="12"/>
  <c r="Y2303" i="12" s="1"/>
  <c r="X2319" i="12"/>
  <c r="Y2319" i="12" s="1"/>
  <c r="X2335" i="12"/>
  <c r="Y2335" i="12" s="1"/>
  <c r="X2351" i="12"/>
  <c r="Y2351" i="12" s="1"/>
  <c r="X2367" i="12"/>
  <c r="Y2367" i="12" s="1"/>
  <c r="X2383" i="12"/>
  <c r="Y2383" i="12" s="1"/>
  <c r="X2399" i="12"/>
  <c r="Y2399" i="12" s="1"/>
  <c r="X2415" i="12"/>
  <c r="Y2415" i="12" s="1"/>
  <c r="X2431" i="12"/>
  <c r="Y2431" i="12" s="1"/>
  <c r="X2447" i="12"/>
  <c r="Y2447" i="12" s="1"/>
  <c r="X2463" i="12"/>
  <c r="Y2463" i="12" s="1"/>
  <c r="X2479" i="12"/>
  <c r="Y2479" i="12" s="1"/>
  <c r="X2495" i="12"/>
  <c r="Y2495" i="12" s="1"/>
  <c r="X2511" i="12"/>
  <c r="Y2511" i="12" s="1"/>
  <c r="X2527" i="12"/>
  <c r="Y2527" i="12" s="1"/>
  <c r="X2543" i="12"/>
  <c r="Y2543" i="12" s="1"/>
  <c r="X2559" i="12"/>
  <c r="Y2559" i="12" s="1"/>
  <c r="X2575" i="12"/>
  <c r="Y2575" i="12" s="1"/>
  <c r="X2591" i="12"/>
  <c r="Y2591" i="12" s="1"/>
  <c r="X2607" i="12"/>
  <c r="Y2607" i="12" s="1"/>
  <c r="X2623" i="12"/>
  <c r="Y2623" i="12" s="1"/>
  <c r="X2639" i="12"/>
  <c r="Y2639" i="12" s="1"/>
  <c r="X2655" i="12"/>
  <c r="Y2655" i="12" s="1"/>
  <c r="X2671" i="12"/>
  <c r="Y2671" i="12" s="1"/>
  <c r="X2687" i="12"/>
  <c r="Y2687" i="12" s="1"/>
  <c r="X2703" i="12"/>
  <c r="Y2703" i="12" s="1"/>
  <c r="X2719" i="12"/>
  <c r="Y2719" i="12" s="1"/>
  <c r="X2735" i="12"/>
  <c r="Y2735" i="12" s="1"/>
  <c r="X2751" i="12"/>
  <c r="Y2751" i="12" s="1"/>
  <c r="X2767" i="12"/>
  <c r="Y2767" i="12" s="1"/>
  <c r="X2783" i="12"/>
  <c r="Y2783" i="12" s="1"/>
  <c r="X2799" i="12"/>
  <c r="Y2799" i="12" s="1"/>
  <c r="X2815" i="12"/>
  <c r="Y2815" i="12" s="1"/>
  <c r="X2831" i="12"/>
  <c r="Y2831" i="12" s="1"/>
  <c r="X2847" i="12"/>
  <c r="Y2847" i="12" s="1"/>
  <c r="X2863" i="12"/>
  <c r="Y2863" i="12" s="1"/>
  <c r="X2879" i="12"/>
  <c r="Y2879" i="12" s="1"/>
  <c r="X2895" i="12"/>
  <c r="Y2895" i="12" s="1"/>
  <c r="X2911" i="12"/>
  <c r="Y2911" i="12" s="1"/>
  <c r="X2927" i="12"/>
  <c r="Y2927" i="12" s="1"/>
  <c r="X2943" i="12"/>
  <c r="Y2943" i="12" s="1"/>
  <c r="X2959" i="12"/>
  <c r="Y2959" i="12" s="1"/>
  <c r="X2975" i="12"/>
  <c r="Y2975" i="12" s="1"/>
  <c r="X2991" i="12"/>
  <c r="Y2991" i="12" s="1"/>
  <c r="X3007" i="12"/>
  <c r="Y3007" i="12" s="1"/>
  <c r="X3023" i="12"/>
  <c r="Y3023" i="12" s="1"/>
  <c r="X3039" i="12"/>
  <c r="Y3039" i="12" s="1"/>
  <c r="X3055" i="12"/>
  <c r="Y3055" i="12" s="1"/>
  <c r="X3071" i="12"/>
  <c r="Y3071" i="12" s="1"/>
  <c r="X3088" i="12"/>
  <c r="Y3088" i="12" s="1"/>
  <c r="X3104" i="12"/>
  <c r="Y3104" i="12" s="1"/>
  <c r="X3120" i="12"/>
  <c r="Y3120" i="12" s="1"/>
  <c r="X3136" i="12"/>
  <c r="Y3136" i="12" s="1"/>
  <c r="X3152" i="12"/>
  <c r="Y3152" i="12" s="1"/>
  <c r="X3168" i="12"/>
  <c r="Y3168" i="12" s="1"/>
  <c r="X3184" i="12"/>
  <c r="Y3184" i="12" s="1"/>
  <c r="X3200" i="12"/>
  <c r="Y3200" i="12" s="1"/>
  <c r="X3216" i="12"/>
  <c r="Y3216" i="12" s="1"/>
  <c r="X3232" i="12"/>
  <c r="Y3232" i="12" s="1"/>
  <c r="X3248" i="12"/>
  <c r="Y3248" i="12" s="1"/>
  <c r="X3264" i="12"/>
  <c r="Y3264" i="12" s="1"/>
  <c r="X3280" i="12"/>
  <c r="Y3280" i="12" s="1"/>
  <c r="X3296" i="12"/>
  <c r="Y3296" i="12" s="1"/>
  <c r="X3312" i="12"/>
  <c r="Y3312" i="12" s="1"/>
  <c r="X3328" i="12"/>
  <c r="Y3328" i="12" s="1"/>
  <c r="X3344" i="12"/>
  <c r="Y3344" i="12" s="1"/>
  <c r="X3360" i="12"/>
  <c r="Y3360" i="12" s="1"/>
  <c r="X3376" i="12"/>
  <c r="Y3376" i="12" s="1"/>
  <c r="X3392" i="12"/>
  <c r="Y3392" i="12" s="1"/>
  <c r="X3408" i="12"/>
  <c r="Y3408" i="12" s="1"/>
  <c r="X3424" i="12"/>
  <c r="Y3424" i="12" s="1"/>
  <c r="X3440" i="12"/>
  <c r="Y3440" i="12" s="1"/>
  <c r="X3456" i="12"/>
  <c r="Y3456" i="12" s="1"/>
  <c r="X3472" i="12"/>
  <c r="Y3472" i="12" s="1"/>
  <c r="X3488" i="12"/>
  <c r="Y3488" i="12" s="1"/>
  <c r="X3504" i="12"/>
  <c r="Y3504" i="12" s="1"/>
  <c r="X3520" i="12"/>
  <c r="Y3520" i="12" s="1"/>
  <c r="X3536" i="12"/>
  <c r="Y3536" i="12" s="1"/>
  <c r="X3552" i="12"/>
  <c r="Y3552" i="12" s="1"/>
  <c r="X3568" i="12"/>
  <c r="Y3568" i="12" s="1"/>
  <c r="X3584" i="12"/>
  <c r="Y3584" i="12" s="1"/>
  <c r="X3600" i="12"/>
  <c r="Y3600" i="12" s="1"/>
  <c r="X3616" i="12"/>
  <c r="Y3616" i="12" s="1"/>
  <c r="X3632" i="12"/>
  <c r="Y3632" i="12" s="1"/>
  <c r="X3648" i="12"/>
  <c r="Y3648" i="12" s="1"/>
  <c r="X3664" i="12"/>
  <c r="Y3664" i="12" s="1"/>
  <c r="X3680" i="12"/>
  <c r="Y3680" i="12" s="1"/>
  <c r="X3696" i="12"/>
  <c r="Y3696" i="12" s="1"/>
  <c r="X3712" i="12"/>
  <c r="Y3712" i="12" s="1"/>
  <c r="X3728" i="12"/>
  <c r="Y3728" i="12" s="1"/>
  <c r="X3744" i="12"/>
  <c r="Y3744" i="12" s="1"/>
  <c r="X3760" i="12"/>
  <c r="Y3760" i="12" s="1"/>
  <c r="X3097" i="12"/>
  <c r="Y3097" i="12" s="1"/>
  <c r="X3113" i="12"/>
  <c r="Y3113" i="12" s="1"/>
  <c r="X3129" i="12"/>
  <c r="Y3129" i="12" s="1"/>
  <c r="X3145" i="12"/>
  <c r="Y3145" i="12" s="1"/>
  <c r="X3161" i="12"/>
  <c r="Y3161" i="12" s="1"/>
  <c r="X3177" i="12"/>
  <c r="Y3177" i="12" s="1"/>
  <c r="X3193" i="12"/>
  <c r="Y3193" i="12" s="1"/>
  <c r="X3209" i="12"/>
  <c r="Y3209" i="12" s="1"/>
  <c r="X3225" i="12"/>
  <c r="Y3225" i="12" s="1"/>
  <c r="X3241" i="12"/>
  <c r="Y3241" i="12" s="1"/>
  <c r="X3257" i="12"/>
  <c r="Y3257" i="12" s="1"/>
  <c r="X3273" i="12"/>
  <c r="Y3273" i="12" s="1"/>
  <c r="X3289" i="12"/>
  <c r="Y3289" i="12" s="1"/>
  <c r="X3305" i="12"/>
  <c r="Y3305" i="12" s="1"/>
  <c r="X3321" i="12"/>
  <c r="Y3321" i="12" s="1"/>
  <c r="X3337" i="12"/>
  <c r="Y3337" i="12" s="1"/>
  <c r="X3353" i="12"/>
  <c r="Y3353" i="12" s="1"/>
  <c r="X3369" i="12"/>
  <c r="Y3369" i="12" s="1"/>
  <c r="X3385" i="12"/>
  <c r="Y3385" i="12" s="1"/>
  <c r="X3401" i="12"/>
  <c r="Y3401" i="12" s="1"/>
  <c r="X3417" i="12"/>
  <c r="Y3417" i="12" s="1"/>
  <c r="X3433" i="12"/>
  <c r="Y3433" i="12" s="1"/>
  <c r="X3449" i="12"/>
  <c r="Y3449" i="12" s="1"/>
  <c r="X3465" i="12"/>
  <c r="Y3465" i="12" s="1"/>
  <c r="X3481" i="12"/>
  <c r="Y3481" i="12" s="1"/>
  <c r="X3497" i="12"/>
  <c r="Y3497" i="12" s="1"/>
  <c r="X3513" i="12"/>
  <c r="Y3513" i="12" s="1"/>
  <c r="X3529" i="12"/>
  <c r="Y3529" i="12" s="1"/>
  <c r="X3545" i="12"/>
  <c r="Y3545" i="12" s="1"/>
  <c r="X3561" i="12"/>
  <c r="Y3561" i="12" s="1"/>
  <c r="X3577" i="12"/>
  <c r="Y3577" i="12" s="1"/>
  <c r="X3593" i="12"/>
  <c r="Y3593" i="12" s="1"/>
  <c r="X3609" i="12"/>
  <c r="Y3609" i="12" s="1"/>
  <c r="X3625" i="12"/>
  <c r="Y3625" i="12" s="1"/>
  <c r="X3641" i="12"/>
  <c r="Y3641" i="12" s="1"/>
  <c r="X3657" i="12"/>
  <c r="Y3657" i="12" s="1"/>
  <c r="X3673" i="12"/>
  <c r="Y3673" i="12" s="1"/>
  <c r="X3689" i="12"/>
  <c r="Y3689" i="12" s="1"/>
  <c r="X3705" i="12"/>
  <c r="Y3705" i="12" s="1"/>
  <c r="X3721" i="12"/>
  <c r="Y3721" i="12" s="1"/>
  <c r="X3737" i="12"/>
  <c r="Y3737" i="12" s="1"/>
  <c r="X3753" i="12"/>
  <c r="Y3753" i="12" s="1"/>
  <c r="X3090" i="12"/>
  <c r="Y3090" i="12" s="1"/>
  <c r="X3106" i="12"/>
  <c r="Y3106" i="12" s="1"/>
  <c r="X3122" i="12"/>
  <c r="Y3122" i="12" s="1"/>
  <c r="X3138" i="12"/>
  <c r="Y3138" i="12" s="1"/>
  <c r="X3154" i="12"/>
  <c r="Y3154" i="12" s="1"/>
  <c r="X3170" i="12"/>
  <c r="Y3170" i="12" s="1"/>
  <c r="X3186" i="12"/>
  <c r="Y3186" i="12" s="1"/>
  <c r="X3202" i="12"/>
  <c r="Y3202" i="12" s="1"/>
  <c r="X3218" i="12"/>
  <c r="Y3218" i="12" s="1"/>
  <c r="X3234" i="12"/>
  <c r="Y3234" i="12" s="1"/>
  <c r="X3250" i="12"/>
  <c r="Y3250" i="12" s="1"/>
  <c r="X3266" i="12"/>
  <c r="Y3266" i="12" s="1"/>
  <c r="X3282" i="12"/>
  <c r="Y3282" i="12" s="1"/>
  <c r="X3298" i="12"/>
  <c r="Y3298" i="12" s="1"/>
  <c r="X3314" i="12"/>
  <c r="Y3314" i="12" s="1"/>
  <c r="X3330" i="12"/>
  <c r="Y3330" i="12" s="1"/>
  <c r="X3346" i="12"/>
  <c r="Y3346" i="12" s="1"/>
  <c r="X3362" i="12"/>
  <c r="Y3362" i="12" s="1"/>
  <c r="X3378" i="12"/>
  <c r="Y3378" i="12" s="1"/>
  <c r="X3394" i="12"/>
  <c r="Y3394" i="12" s="1"/>
  <c r="X3410" i="12"/>
  <c r="Y3410" i="12" s="1"/>
  <c r="X3426" i="12"/>
  <c r="Y3426" i="12" s="1"/>
  <c r="X3442" i="12"/>
  <c r="Y3442" i="12" s="1"/>
  <c r="X3458" i="12"/>
  <c r="Y3458" i="12" s="1"/>
  <c r="X3474" i="12"/>
  <c r="Y3474" i="12" s="1"/>
  <c r="X3490" i="12"/>
  <c r="Y3490" i="12" s="1"/>
  <c r="X3506" i="12"/>
  <c r="Y3506" i="12" s="1"/>
  <c r="X3522" i="12"/>
  <c r="Y3522" i="12" s="1"/>
  <c r="X3538" i="12"/>
  <c r="Y3538" i="12" s="1"/>
  <c r="X3554" i="12"/>
  <c r="Y3554" i="12" s="1"/>
  <c r="X3570" i="12"/>
  <c r="Y3570" i="12" s="1"/>
  <c r="X3586" i="12"/>
  <c r="Y3586" i="12" s="1"/>
  <c r="X3602" i="12"/>
  <c r="Y3602" i="12" s="1"/>
  <c r="X3618" i="12"/>
  <c r="Y3618" i="12" s="1"/>
  <c r="X3634" i="12"/>
  <c r="Y3634" i="12" s="1"/>
  <c r="X3650" i="12"/>
  <c r="Y3650" i="12" s="1"/>
  <c r="X3666" i="12"/>
  <c r="Y3666" i="12" s="1"/>
  <c r="X3682" i="12"/>
  <c r="Y3682" i="12" s="1"/>
  <c r="X3698" i="12"/>
  <c r="Y3698" i="12" s="1"/>
  <c r="X3714" i="12"/>
  <c r="Y3714" i="12" s="1"/>
  <c r="X3730" i="12"/>
  <c r="Y3730" i="12" s="1"/>
  <c r="X3746" i="12"/>
  <c r="Y3746" i="12" s="1"/>
  <c r="X3762" i="12"/>
  <c r="Y3762" i="12" s="1"/>
  <c r="X3095" i="12"/>
  <c r="Y3095" i="12" s="1"/>
  <c r="X3111" i="12"/>
  <c r="Y3111" i="12" s="1"/>
  <c r="X3127" i="12"/>
  <c r="Y3127" i="12" s="1"/>
  <c r="X3143" i="12"/>
  <c r="Y3143" i="12" s="1"/>
  <c r="X3159" i="12"/>
  <c r="Y3159" i="12" s="1"/>
  <c r="X3175" i="12"/>
  <c r="Y3175" i="12" s="1"/>
  <c r="X3191" i="12"/>
  <c r="Y3191" i="12" s="1"/>
  <c r="X3207" i="12"/>
  <c r="Y3207" i="12" s="1"/>
  <c r="X3223" i="12"/>
  <c r="Y3223" i="12" s="1"/>
  <c r="X3239" i="12"/>
  <c r="Y3239" i="12" s="1"/>
  <c r="X3255" i="12"/>
  <c r="Y3255" i="12" s="1"/>
  <c r="X3271" i="12"/>
  <c r="Y3271" i="12" s="1"/>
  <c r="X3287" i="12"/>
  <c r="Y3287" i="12" s="1"/>
  <c r="X3303" i="12"/>
  <c r="Y3303" i="12" s="1"/>
  <c r="X3319" i="12"/>
  <c r="Y3319" i="12" s="1"/>
  <c r="X3335" i="12"/>
  <c r="Y3335" i="12" s="1"/>
  <c r="X3351" i="12"/>
  <c r="Y3351" i="12" s="1"/>
  <c r="X3367" i="12"/>
  <c r="Y3367" i="12" s="1"/>
  <c r="X3383" i="12"/>
  <c r="Y3383" i="12" s="1"/>
  <c r="X3399" i="12"/>
  <c r="Y3399" i="12" s="1"/>
  <c r="X3415" i="12"/>
  <c r="Y3415" i="12" s="1"/>
  <c r="X3431" i="12"/>
  <c r="Y3431" i="12" s="1"/>
  <c r="X3447" i="12"/>
  <c r="Y3447" i="12" s="1"/>
  <c r="X3463" i="12"/>
  <c r="Y3463" i="12" s="1"/>
  <c r="X3479" i="12"/>
  <c r="Y3479" i="12" s="1"/>
  <c r="X3495" i="12"/>
  <c r="Y3495" i="12" s="1"/>
  <c r="X3511" i="12"/>
  <c r="Y3511" i="12" s="1"/>
  <c r="X3527" i="12"/>
  <c r="Y3527" i="12" s="1"/>
  <c r="X3543" i="12"/>
  <c r="Y3543" i="12" s="1"/>
  <c r="X3559" i="12"/>
  <c r="Y3559" i="12" s="1"/>
  <c r="X3575" i="12"/>
  <c r="Y3575" i="12" s="1"/>
  <c r="X3591" i="12"/>
  <c r="Y3591" i="12" s="1"/>
  <c r="X3607" i="12"/>
  <c r="Y3607" i="12" s="1"/>
  <c r="X3623" i="12"/>
  <c r="Y3623" i="12" s="1"/>
  <c r="X3639" i="12"/>
  <c r="Y3639" i="12" s="1"/>
  <c r="X3655" i="12"/>
  <c r="Y3655" i="12" s="1"/>
  <c r="X3671" i="12"/>
  <c r="Y3671" i="12" s="1"/>
  <c r="X3687" i="12"/>
  <c r="Y3687" i="12" s="1"/>
  <c r="X3703" i="12"/>
  <c r="Y3703" i="12" s="1"/>
  <c r="X3719" i="12"/>
  <c r="Y3719" i="12" s="1"/>
  <c r="X3735" i="12"/>
  <c r="Y3735" i="12" s="1"/>
  <c r="X3751" i="12"/>
  <c r="Y3751" i="12" s="1"/>
  <c r="X3" i="12"/>
  <c r="Y3" i="11"/>
  <c r="U7" i="10"/>
  <c r="W5" i="10"/>
  <c r="X5" i="10" s="1"/>
  <c r="W6" i="10"/>
  <c r="X6" i="10" s="1"/>
  <c r="W3" i="10"/>
  <c r="U19" i="9"/>
  <c r="W18" i="9"/>
  <c r="X18" i="9" s="1"/>
  <c r="W15" i="9"/>
  <c r="X15" i="9" s="1"/>
  <c r="W10" i="9"/>
  <c r="X10" i="9" s="1"/>
  <c r="W17" i="9"/>
  <c r="X17" i="9" s="1"/>
  <c r="W7" i="9"/>
  <c r="X7" i="9" s="1"/>
  <c r="W3" i="9"/>
  <c r="X3" i="9" s="1"/>
  <c r="W4" i="9"/>
  <c r="X4" i="9" s="1"/>
  <c r="W14" i="9"/>
  <c r="X14" i="9" s="1"/>
  <c r="W9" i="9"/>
  <c r="X9" i="9" s="1"/>
  <c r="W16" i="9"/>
  <c r="X16" i="9" s="1"/>
  <c r="W12" i="9"/>
  <c r="X12" i="9" s="1"/>
  <c r="W5" i="9"/>
  <c r="X5" i="9" s="1"/>
  <c r="W8" i="9"/>
  <c r="X8" i="9" s="1"/>
  <c r="W13" i="9"/>
  <c r="X13" i="9" s="1"/>
  <c r="W6" i="9"/>
  <c r="X6" i="9" s="1"/>
  <c r="W11" i="9"/>
  <c r="X11" i="9" s="1"/>
  <c r="W75" i="8"/>
  <c r="X75" i="8" s="1"/>
  <c r="W10" i="8"/>
  <c r="X10" i="8" s="1"/>
  <c r="W60" i="8"/>
  <c r="X60" i="8" s="1"/>
  <c r="W16" i="8"/>
  <c r="X16" i="8" s="1"/>
  <c r="W73" i="8"/>
  <c r="X73" i="8" s="1"/>
  <c r="W65" i="8"/>
  <c r="X65" i="8" s="1"/>
  <c r="W57" i="8"/>
  <c r="X57" i="8" s="1"/>
  <c r="W49" i="8"/>
  <c r="X49" i="8" s="1"/>
  <c r="W41" i="8"/>
  <c r="X41" i="8" s="1"/>
  <c r="W33" i="8"/>
  <c r="X33" i="8" s="1"/>
  <c r="W25" i="8"/>
  <c r="X25" i="8" s="1"/>
  <c r="W23" i="8"/>
  <c r="X23" i="8" s="1"/>
  <c r="W15" i="8"/>
  <c r="X15" i="8" s="1"/>
  <c r="W7" i="8"/>
  <c r="X7" i="8" s="1"/>
  <c r="W79" i="8"/>
  <c r="X79" i="8" s="1"/>
  <c r="W71" i="8"/>
  <c r="X71" i="8" s="1"/>
  <c r="W47" i="8"/>
  <c r="X47" i="8" s="1"/>
  <c r="W31" i="8"/>
  <c r="X31" i="8" s="1"/>
  <c r="W80" i="8"/>
  <c r="X80" i="8" s="1"/>
  <c r="W56" i="8"/>
  <c r="X56" i="8" s="1"/>
  <c r="W48" i="8"/>
  <c r="X48" i="8" s="1"/>
  <c r="W14" i="8"/>
  <c r="X14" i="8" s="1"/>
  <c r="W84" i="8"/>
  <c r="X84" i="8" s="1"/>
  <c r="W63" i="8"/>
  <c r="X63" i="8" s="1"/>
  <c r="W55" i="8"/>
  <c r="X55" i="8" s="1"/>
  <c r="W39" i="8"/>
  <c r="X39" i="8" s="1"/>
  <c r="W3" i="8"/>
  <c r="W24" i="8"/>
  <c r="X24" i="8" s="1"/>
  <c r="W64" i="8"/>
  <c r="X64" i="8" s="1"/>
  <c r="W6" i="8"/>
  <c r="X6" i="8" s="1"/>
  <c r="W78" i="8"/>
  <c r="X78" i="8" s="1"/>
  <c r="W70" i="8"/>
  <c r="X70" i="8" s="1"/>
  <c r="W62" i="8"/>
  <c r="X62" i="8" s="1"/>
  <c r="W54" i="8"/>
  <c r="X54" i="8" s="1"/>
  <c r="W46" i="8"/>
  <c r="X46" i="8" s="1"/>
  <c r="W38" i="8"/>
  <c r="X38" i="8" s="1"/>
  <c r="W30" i="8"/>
  <c r="X30" i="8" s="1"/>
  <c r="W20" i="8"/>
  <c r="X20" i="8" s="1"/>
  <c r="W12" i="8"/>
  <c r="X12" i="8" s="1"/>
  <c r="W4" i="8"/>
  <c r="X4" i="8" s="1"/>
  <c r="W72" i="8"/>
  <c r="X72" i="8" s="1"/>
  <c r="W40" i="8"/>
  <c r="X40" i="8" s="1"/>
  <c r="W32" i="8"/>
  <c r="X32" i="8" s="1"/>
  <c r="W22" i="8"/>
  <c r="X22" i="8" s="1"/>
  <c r="W44" i="8"/>
  <c r="X44" i="8" s="1"/>
  <c r="W59" i="8"/>
  <c r="X59" i="8" s="1"/>
  <c r="W21" i="8"/>
  <c r="X21" i="8" s="1"/>
  <c r="W50" i="8"/>
  <c r="X50" i="8" s="1"/>
  <c r="W8" i="8"/>
  <c r="X8" i="8" s="1"/>
  <c r="W52" i="8"/>
  <c r="X52" i="8" s="1"/>
  <c r="W36" i="8"/>
  <c r="X36" i="8" s="1"/>
  <c r="W51" i="8"/>
  <c r="X51" i="8" s="1"/>
  <c r="W13" i="8"/>
  <c r="X13" i="8" s="1"/>
  <c r="W34" i="8"/>
  <c r="X34" i="8" s="1"/>
  <c r="W82" i="8"/>
  <c r="X82" i="8" s="1"/>
  <c r="W66" i="8"/>
  <c r="X66" i="8" s="1"/>
  <c r="W28" i="8"/>
  <c r="X28" i="8" s="1"/>
  <c r="W43" i="8"/>
  <c r="X43" i="8" s="1"/>
  <c r="W17" i="8"/>
  <c r="X17" i="8" s="1"/>
  <c r="W74" i="8"/>
  <c r="X74" i="8" s="1"/>
  <c r="W42" i="8"/>
  <c r="X42" i="8" s="1"/>
  <c r="W19" i="8"/>
  <c r="X19" i="8" s="1"/>
  <c r="W35" i="8"/>
  <c r="X35" i="8" s="1"/>
  <c r="W77" i="8"/>
  <c r="X77" i="8" s="1"/>
  <c r="W9" i="8"/>
  <c r="X9" i="8" s="1"/>
  <c r="W58" i="8"/>
  <c r="X58" i="8" s="1"/>
  <c r="W67" i="8"/>
  <c r="X67" i="8" s="1"/>
  <c r="W76" i="8"/>
  <c r="X76" i="8" s="1"/>
  <c r="W26" i="8"/>
  <c r="X26" i="8" s="1"/>
  <c r="W37" i="8"/>
  <c r="X37" i="8" s="1"/>
  <c r="W5" i="8"/>
  <c r="X5" i="8" s="1"/>
  <c r="W11" i="8"/>
  <c r="X11" i="8" s="1"/>
  <c r="W27" i="8"/>
  <c r="X27" i="8" s="1"/>
  <c r="W45" i="8"/>
  <c r="X45" i="8" s="1"/>
  <c r="W81" i="8"/>
  <c r="X81" i="8" s="1"/>
  <c r="W68" i="8"/>
  <c r="X68" i="8" s="1"/>
  <c r="W83" i="8"/>
  <c r="X83" i="8" s="1"/>
  <c r="W18" i="8"/>
  <c r="X18" i="8" s="1"/>
  <c r="W29" i="8"/>
  <c r="X29" i="8" s="1"/>
  <c r="W69" i="8"/>
  <c r="X69" i="8" s="1"/>
  <c r="W61" i="8"/>
  <c r="X61" i="8" s="1"/>
  <c r="W31" i="7"/>
  <c r="W11" i="7"/>
  <c r="X11" i="7" s="1"/>
  <c r="W18" i="7"/>
  <c r="X18" i="7" s="1"/>
  <c r="W10" i="7"/>
  <c r="X10" i="7" s="1"/>
  <c r="W17" i="7"/>
  <c r="X17" i="7" s="1"/>
  <c r="W24" i="7"/>
  <c r="X24" i="7" s="1"/>
  <c r="W8" i="7"/>
  <c r="X8" i="7" s="1"/>
  <c r="W20" i="7"/>
  <c r="X20" i="7" s="1"/>
  <c r="W23" i="7"/>
  <c r="X23" i="7" s="1"/>
  <c r="W25" i="7"/>
  <c r="X25" i="7" s="1"/>
  <c r="W19" i="7"/>
  <c r="X19" i="7" s="1"/>
  <c r="W13" i="7"/>
  <c r="X13" i="7" s="1"/>
  <c r="W6" i="7"/>
  <c r="X6" i="7" s="1"/>
  <c r="W4" i="7"/>
  <c r="X4" i="7" s="1"/>
  <c r="W3" i="7"/>
  <c r="W16" i="7"/>
  <c r="X16" i="7" s="1"/>
  <c r="W9" i="7"/>
  <c r="X9" i="7" s="1"/>
  <c r="W5" i="7"/>
  <c r="X5" i="7" s="1"/>
  <c r="W14" i="7"/>
  <c r="X14" i="7" s="1"/>
  <c r="V193" i="6"/>
  <c r="W91" i="6" s="1"/>
  <c r="X91" i="6" s="1"/>
  <c r="U193" i="6"/>
  <c r="X25" i="11" l="1"/>
  <c r="X3768" i="12"/>
  <c r="Y3" i="12"/>
  <c r="X3" i="10"/>
  <c r="W7" i="10"/>
  <c r="W19" i="9"/>
  <c r="W85" i="8"/>
  <c r="X33" i="7"/>
  <c r="W26" i="7"/>
  <c r="X3" i="7"/>
  <c r="X36" i="7"/>
  <c r="X34" i="7"/>
  <c r="X38" i="7"/>
  <c r="X32" i="7"/>
  <c r="W126" i="6"/>
  <c r="X126" i="6" s="1"/>
  <c r="W43" i="6"/>
  <c r="X43" i="6" s="1"/>
  <c r="W188" i="6"/>
  <c r="X188" i="6" s="1"/>
  <c r="W5" i="6"/>
  <c r="X5" i="6" s="1"/>
  <c r="W94" i="6"/>
  <c r="X94" i="6" s="1"/>
  <c r="W180" i="6"/>
  <c r="X180" i="6" s="1"/>
  <c r="W60" i="6"/>
  <c r="X60" i="6" s="1"/>
  <c r="W12" i="6"/>
  <c r="X12" i="6" s="1"/>
  <c r="W11" i="6"/>
  <c r="X11" i="6" s="1"/>
  <c r="W143" i="6"/>
  <c r="X143" i="6" s="1"/>
  <c r="W139" i="6"/>
  <c r="X139" i="6" s="1"/>
  <c r="W157" i="6"/>
  <c r="X157" i="6" s="1"/>
  <c r="W134" i="6"/>
  <c r="X134" i="6" s="1"/>
  <c r="W149" i="6"/>
  <c r="X149" i="6" s="1"/>
  <c r="W135" i="6"/>
  <c r="X135" i="6" s="1"/>
  <c r="W68" i="6"/>
  <c r="X68" i="6" s="1"/>
  <c r="W117" i="6"/>
  <c r="X117" i="6" s="1"/>
  <c r="W156" i="6"/>
  <c r="X156" i="6" s="1"/>
  <c r="W53" i="6"/>
  <c r="X53" i="6" s="1"/>
  <c r="W164" i="6"/>
  <c r="X164" i="6" s="1"/>
  <c r="W140" i="6"/>
  <c r="X140" i="6" s="1"/>
  <c r="W51" i="6"/>
  <c r="X51" i="6" s="1"/>
  <c r="W131" i="6"/>
  <c r="X131" i="6" s="1"/>
  <c r="W111" i="6"/>
  <c r="X111" i="6" s="1"/>
  <c r="W100" i="6"/>
  <c r="X100" i="6" s="1"/>
  <c r="W183" i="6"/>
  <c r="X183" i="6" s="1"/>
  <c r="W67" i="6"/>
  <c r="X67" i="6" s="1"/>
  <c r="W93" i="6"/>
  <c r="X93" i="6" s="1"/>
  <c r="W27" i="6"/>
  <c r="X27" i="6" s="1"/>
  <c r="W107" i="6"/>
  <c r="X107" i="6" s="1"/>
  <c r="W150" i="6"/>
  <c r="X150" i="6" s="1"/>
  <c r="W30" i="6"/>
  <c r="X30" i="6" s="1"/>
  <c r="W173" i="6"/>
  <c r="X173" i="6" s="1"/>
  <c r="W83" i="6"/>
  <c r="X83" i="6" s="1"/>
  <c r="W35" i="6"/>
  <c r="X35" i="6" s="1"/>
  <c r="W92" i="6"/>
  <c r="X92" i="6" s="1"/>
  <c r="W167" i="6"/>
  <c r="X167" i="6" s="1"/>
  <c r="W103" i="6"/>
  <c r="X103" i="6" s="1"/>
  <c r="W172" i="6"/>
  <c r="X172" i="6" s="1"/>
  <c r="W61" i="6"/>
  <c r="X61" i="6" s="1"/>
  <c r="W84" i="6"/>
  <c r="X84" i="6" s="1"/>
  <c r="W109" i="6"/>
  <c r="X109" i="6" s="1"/>
  <c r="W190" i="6"/>
  <c r="X190" i="6" s="1"/>
  <c r="W77" i="6"/>
  <c r="X77" i="6" s="1"/>
  <c r="W101" i="6"/>
  <c r="X101" i="6" s="1"/>
  <c r="W44" i="6"/>
  <c r="X44" i="6" s="1"/>
  <c r="W158" i="6"/>
  <c r="X158" i="6" s="1"/>
  <c r="W181" i="6"/>
  <c r="X181" i="6" s="1"/>
  <c r="W52" i="6"/>
  <c r="X52" i="6" s="1"/>
  <c r="W175" i="6"/>
  <c r="X175" i="6" s="1"/>
  <c r="W142" i="6"/>
  <c r="X142" i="6" s="1"/>
  <c r="W70" i="6"/>
  <c r="X70" i="6" s="1"/>
  <c r="W165" i="6"/>
  <c r="X165" i="6" s="1"/>
  <c r="W19" i="6"/>
  <c r="X19" i="6" s="1"/>
  <c r="W86" i="6"/>
  <c r="X86" i="6" s="1"/>
  <c r="W85" i="6"/>
  <c r="X85" i="6" s="1"/>
  <c r="W163" i="6"/>
  <c r="X163" i="6" s="1"/>
  <c r="W99" i="6"/>
  <c r="X99" i="6" s="1"/>
  <c r="W124" i="6"/>
  <c r="X124" i="6" s="1"/>
  <c r="W127" i="6"/>
  <c r="X127" i="6" s="1"/>
  <c r="W118" i="6"/>
  <c r="X118" i="6" s="1"/>
  <c r="W148" i="6"/>
  <c r="X148" i="6" s="1"/>
  <c r="W38" i="6"/>
  <c r="X38" i="6" s="1"/>
  <c r="W37" i="6"/>
  <c r="X37" i="6" s="1"/>
  <c r="W155" i="6"/>
  <c r="X155" i="6" s="1"/>
  <c r="W123" i="6"/>
  <c r="X123" i="6" s="1"/>
  <c r="W4" i="6"/>
  <c r="X4" i="6" s="1"/>
  <c r="W76" i="6"/>
  <c r="X76" i="6" s="1"/>
  <c r="W75" i="6"/>
  <c r="X75" i="6" s="1"/>
  <c r="W14" i="6"/>
  <c r="X14" i="6" s="1"/>
  <c r="W159" i="6"/>
  <c r="X159" i="6" s="1"/>
  <c r="W78" i="6"/>
  <c r="X78" i="6" s="1"/>
  <c r="W182" i="6"/>
  <c r="X182" i="6" s="1"/>
  <c r="W20" i="6"/>
  <c r="X20" i="6" s="1"/>
  <c r="W141" i="6"/>
  <c r="X141" i="6" s="1"/>
  <c r="W69" i="6"/>
  <c r="X69" i="6" s="1"/>
  <c r="W110" i="6"/>
  <c r="X110" i="6" s="1"/>
  <c r="W6" i="6"/>
  <c r="X6" i="6" s="1"/>
  <c r="W36" i="6"/>
  <c r="X36" i="6" s="1"/>
  <c r="W132" i="6"/>
  <c r="X132" i="6" s="1"/>
  <c r="W62" i="6"/>
  <c r="X62" i="6" s="1"/>
  <c r="W28" i="6"/>
  <c r="X28" i="6" s="1"/>
  <c r="W191" i="6"/>
  <c r="X191" i="6" s="1"/>
  <c r="W151" i="6"/>
  <c r="X151" i="6" s="1"/>
  <c r="W119" i="6"/>
  <c r="X119" i="6" s="1"/>
  <c r="W184" i="6"/>
  <c r="X184" i="6" s="1"/>
  <c r="W176" i="6"/>
  <c r="X176" i="6" s="1"/>
  <c r="W168" i="6"/>
  <c r="X168" i="6" s="1"/>
  <c r="W160" i="6"/>
  <c r="X160" i="6" s="1"/>
  <c r="W152" i="6"/>
  <c r="X152" i="6" s="1"/>
  <c r="W144" i="6"/>
  <c r="X144" i="6" s="1"/>
  <c r="W136" i="6"/>
  <c r="X136" i="6" s="1"/>
  <c r="W128" i="6"/>
  <c r="X128" i="6" s="1"/>
  <c r="W120" i="6"/>
  <c r="X120" i="6" s="1"/>
  <c r="W112" i="6"/>
  <c r="X112" i="6" s="1"/>
  <c r="W104" i="6"/>
  <c r="X104" i="6" s="1"/>
  <c r="W96" i="6"/>
  <c r="X96" i="6" s="1"/>
  <c r="W88" i="6"/>
  <c r="X88" i="6" s="1"/>
  <c r="W80" i="6"/>
  <c r="X80" i="6" s="1"/>
  <c r="W72" i="6"/>
  <c r="X72" i="6" s="1"/>
  <c r="W64" i="6"/>
  <c r="X64" i="6" s="1"/>
  <c r="W56" i="6"/>
  <c r="X56" i="6" s="1"/>
  <c r="W48" i="6"/>
  <c r="X48" i="6" s="1"/>
  <c r="W32" i="6"/>
  <c r="X32" i="6" s="1"/>
  <c r="W179" i="6"/>
  <c r="X179" i="6" s="1"/>
  <c r="W171" i="6"/>
  <c r="X171" i="6" s="1"/>
  <c r="W105" i="6"/>
  <c r="X105" i="6" s="1"/>
  <c r="W192" i="6"/>
  <c r="X192" i="6" s="1"/>
  <c r="W169" i="6"/>
  <c r="X169" i="6" s="1"/>
  <c r="W137" i="6"/>
  <c r="X137" i="6" s="1"/>
  <c r="W129" i="6"/>
  <c r="X129" i="6" s="1"/>
  <c r="W40" i="6"/>
  <c r="X40" i="6" s="1"/>
  <c r="W95" i="6"/>
  <c r="X95" i="6" s="1"/>
  <c r="W87" i="6"/>
  <c r="X87" i="6" s="1"/>
  <c r="W79" i="6"/>
  <c r="X79" i="6" s="1"/>
  <c r="W71" i="6"/>
  <c r="X71" i="6" s="1"/>
  <c r="W63" i="6"/>
  <c r="X63" i="6" s="1"/>
  <c r="W55" i="6"/>
  <c r="X55" i="6" s="1"/>
  <c r="W47" i="6"/>
  <c r="X47" i="6" s="1"/>
  <c r="W39" i="6"/>
  <c r="X39" i="6" s="1"/>
  <c r="W31" i="6"/>
  <c r="X31" i="6" s="1"/>
  <c r="W23" i="6"/>
  <c r="X23" i="6" s="1"/>
  <c r="W15" i="6"/>
  <c r="X15" i="6" s="1"/>
  <c r="W7" i="6"/>
  <c r="X7" i="6" s="1"/>
  <c r="W24" i="6"/>
  <c r="X24" i="6" s="1"/>
  <c r="W16" i="6"/>
  <c r="X16" i="6" s="1"/>
  <c r="W153" i="6"/>
  <c r="X153" i="6" s="1"/>
  <c r="W121" i="6"/>
  <c r="X121" i="6" s="1"/>
  <c r="W186" i="6"/>
  <c r="X186" i="6" s="1"/>
  <c r="W178" i="6"/>
  <c r="X178" i="6" s="1"/>
  <c r="W170" i="6"/>
  <c r="X170" i="6" s="1"/>
  <c r="W162" i="6"/>
  <c r="X162" i="6" s="1"/>
  <c r="W154" i="6"/>
  <c r="X154" i="6" s="1"/>
  <c r="W146" i="6"/>
  <c r="X146" i="6" s="1"/>
  <c r="W138" i="6"/>
  <c r="X138" i="6" s="1"/>
  <c r="W130" i="6"/>
  <c r="X130" i="6" s="1"/>
  <c r="W122" i="6"/>
  <c r="X122" i="6" s="1"/>
  <c r="W114" i="6"/>
  <c r="X114" i="6" s="1"/>
  <c r="W106" i="6"/>
  <c r="X106" i="6" s="1"/>
  <c r="W98" i="6"/>
  <c r="X98" i="6" s="1"/>
  <c r="W90" i="6"/>
  <c r="X90" i="6" s="1"/>
  <c r="W82" i="6"/>
  <c r="X82" i="6" s="1"/>
  <c r="W74" i="6"/>
  <c r="X74" i="6" s="1"/>
  <c r="W66" i="6"/>
  <c r="X66" i="6" s="1"/>
  <c r="W58" i="6"/>
  <c r="X58" i="6" s="1"/>
  <c r="W50" i="6"/>
  <c r="X50" i="6" s="1"/>
  <c r="W42" i="6"/>
  <c r="X42" i="6" s="1"/>
  <c r="W34" i="6"/>
  <c r="X34" i="6" s="1"/>
  <c r="W26" i="6"/>
  <c r="X26" i="6" s="1"/>
  <c r="W18" i="6"/>
  <c r="X18" i="6" s="1"/>
  <c r="W10" i="6"/>
  <c r="X10" i="6" s="1"/>
  <c r="W185" i="6"/>
  <c r="X185" i="6" s="1"/>
  <c r="W177" i="6"/>
  <c r="X177" i="6" s="1"/>
  <c r="W161" i="6"/>
  <c r="X161" i="6" s="1"/>
  <c r="W8" i="6"/>
  <c r="X8" i="6" s="1"/>
  <c r="W145" i="6"/>
  <c r="X145" i="6" s="1"/>
  <c r="W113" i="6"/>
  <c r="X113" i="6" s="1"/>
  <c r="W97" i="6"/>
  <c r="X97" i="6" s="1"/>
  <c r="W33" i="6"/>
  <c r="X33" i="6" s="1"/>
  <c r="W9" i="6"/>
  <c r="X9" i="6" s="1"/>
  <c r="W73" i="6"/>
  <c r="X73" i="6" s="1"/>
  <c r="W49" i="6"/>
  <c r="X49" i="6" s="1"/>
  <c r="W65" i="6"/>
  <c r="X65" i="6" s="1"/>
  <c r="W89" i="6"/>
  <c r="X89" i="6" s="1"/>
  <c r="W25" i="6"/>
  <c r="X25" i="6" s="1"/>
  <c r="W57" i="6"/>
  <c r="X57" i="6" s="1"/>
  <c r="W41" i="6"/>
  <c r="X41" i="6" s="1"/>
  <c r="W81" i="6"/>
  <c r="X81" i="6" s="1"/>
  <c r="W17" i="6"/>
  <c r="X17" i="6" s="1"/>
  <c r="W46" i="6"/>
  <c r="X46" i="6" s="1"/>
  <c r="W108" i="6"/>
  <c r="X108" i="6" s="1"/>
  <c r="W174" i="6"/>
  <c r="X174" i="6" s="1"/>
  <c r="W13" i="6"/>
  <c r="X13" i="6" s="1"/>
  <c r="W133" i="6"/>
  <c r="X133" i="6" s="1"/>
  <c r="W59" i="6"/>
  <c r="X59" i="6" s="1"/>
  <c r="W166" i="6"/>
  <c r="X166" i="6" s="1"/>
  <c r="W102" i="6"/>
  <c r="X102" i="6" s="1"/>
  <c r="W3" i="6"/>
  <c r="W189" i="6"/>
  <c r="X189" i="6" s="1"/>
  <c r="W125" i="6"/>
  <c r="X125" i="6" s="1"/>
  <c r="W29" i="6"/>
  <c r="X29" i="6" s="1"/>
  <c r="W116" i="6"/>
  <c r="X116" i="6" s="1"/>
  <c r="W22" i="6"/>
  <c r="X22" i="6" s="1"/>
  <c r="W45" i="6"/>
  <c r="X45" i="6" s="1"/>
  <c r="W21" i="6"/>
  <c r="X21" i="6" s="1"/>
  <c r="W187" i="6"/>
  <c r="X187" i="6" s="1"/>
  <c r="W147" i="6"/>
  <c r="X147" i="6" s="1"/>
  <c r="W115" i="6"/>
  <c r="X115" i="6" s="1"/>
  <c r="W54" i="6"/>
  <c r="X54" i="6" s="1"/>
  <c r="X35" i="7" l="1"/>
  <c r="X37" i="7"/>
  <c r="X200" i="6"/>
  <c r="X198" i="6"/>
  <c r="X197" i="6"/>
  <c r="X199" i="6"/>
  <c r="W193" i="6"/>
  <c r="X3" i="6"/>
  <c r="X196" i="6" s="1"/>
  <c r="X39" i="7" l="1"/>
  <c r="P43" i="1"/>
  <c r="O43" i="1"/>
  <c r="N43" i="1"/>
  <c r="L43" i="1"/>
  <c r="Y34" i="5"/>
  <c r="Y33" i="5"/>
  <c r="Y32" i="5"/>
  <c r="Y31" i="5"/>
  <c r="Y30" i="5"/>
  <c r="Y29" i="5"/>
  <c r="Y28" i="5"/>
  <c r="Y27" i="5"/>
  <c r="Y26" i="5"/>
  <c r="Y25" i="5"/>
  <c r="Y24" i="5"/>
  <c r="Y23" i="5"/>
  <c r="Y22" i="5"/>
  <c r="Y19" i="5"/>
  <c r="Y18" i="5"/>
  <c r="Y17" i="5"/>
  <c r="Y16" i="5"/>
  <c r="Y15" i="5"/>
  <c r="Y14" i="5"/>
  <c r="Y13" i="5"/>
  <c r="Y12" i="5"/>
  <c r="Y11" i="5"/>
  <c r="Y10" i="5"/>
  <c r="Y9" i="5"/>
  <c r="Y8" i="5"/>
  <c r="Y7" i="5"/>
  <c r="Y6" i="5"/>
  <c r="Y5" i="5"/>
  <c r="Y4" i="5"/>
  <c r="Y3" i="5"/>
  <c r="U19" i="5"/>
  <c r="T19" i="5"/>
  <c r="S19" i="5"/>
  <c r="R19" i="5"/>
  <c r="Q19" i="5"/>
  <c r="P19" i="5"/>
  <c r="O19" i="5"/>
  <c r="N19" i="5"/>
  <c r="M19" i="5"/>
  <c r="L19" i="5"/>
  <c r="K19" i="5"/>
  <c r="J19" i="5"/>
  <c r="W18" i="5"/>
  <c r="V18" i="5"/>
  <c r="W17" i="5"/>
  <c r="V17" i="5"/>
  <c r="W16" i="5"/>
  <c r="V16" i="5"/>
  <c r="W15" i="5"/>
  <c r="V15" i="5"/>
  <c r="W14" i="5"/>
  <c r="V14" i="5"/>
  <c r="W13" i="5"/>
  <c r="V13" i="5"/>
  <c r="W12" i="5"/>
  <c r="V12" i="5"/>
  <c r="W11" i="5"/>
  <c r="V11" i="5"/>
  <c r="W10" i="5"/>
  <c r="V10" i="5"/>
  <c r="W9" i="5"/>
  <c r="V9" i="5"/>
  <c r="W8" i="5"/>
  <c r="V8" i="5"/>
  <c r="W7" i="5"/>
  <c r="V7" i="5"/>
  <c r="W6" i="5"/>
  <c r="V6" i="5"/>
  <c r="W5" i="5"/>
  <c r="V5" i="5"/>
  <c r="W4" i="5"/>
  <c r="V4" i="5"/>
  <c r="W3" i="5"/>
  <c r="V3" i="5"/>
  <c r="V19" i="5" s="1"/>
  <c r="K2" i="5"/>
  <c r="L2" i="5" s="1"/>
  <c r="M2" i="5" s="1"/>
  <c r="N2" i="5" s="1"/>
  <c r="O2" i="5" s="1"/>
  <c r="P2" i="5" s="1"/>
  <c r="Q2" i="5" s="1"/>
  <c r="R2" i="5" s="1"/>
  <c r="S2" i="5" s="1"/>
  <c r="T2" i="5" s="1"/>
  <c r="U2" i="5" s="1"/>
  <c r="X11" i="5" l="1"/>
  <c r="X15" i="5"/>
  <c r="X3" i="5"/>
  <c r="X6" i="5"/>
  <c r="X8" i="5"/>
  <c r="X10" i="5"/>
  <c r="X14" i="5"/>
  <c r="X16" i="5"/>
  <c r="X18" i="5"/>
  <c r="W19" i="5"/>
  <c r="X17" i="5" l="1"/>
  <c r="X9" i="5"/>
  <c r="X5" i="5"/>
  <c r="X13" i="5"/>
  <c r="X12" i="5"/>
  <c r="X4" i="5"/>
  <c r="X19" i="5" s="1"/>
  <c r="X7" i="5"/>
  <c r="K43" i="1" l="1"/>
  <c r="I43" i="1"/>
  <c r="H43" i="1"/>
  <c r="G43" i="1"/>
  <c r="U62" i="4" l="1"/>
  <c r="T62" i="4"/>
  <c r="S62" i="4"/>
  <c r="R62" i="4"/>
  <c r="Q62" i="4"/>
  <c r="P62" i="4"/>
  <c r="O62" i="4"/>
  <c r="N62" i="4"/>
  <c r="M62" i="4"/>
  <c r="L62" i="4"/>
  <c r="K62" i="4"/>
  <c r="J62" i="4"/>
  <c r="W61" i="4"/>
  <c r="V61" i="4"/>
  <c r="W60" i="4"/>
  <c r="V60" i="4"/>
  <c r="W59" i="4"/>
  <c r="V59" i="4"/>
  <c r="W58" i="4"/>
  <c r="V58" i="4"/>
  <c r="W57" i="4"/>
  <c r="V57" i="4"/>
  <c r="W56" i="4"/>
  <c r="V56" i="4"/>
  <c r="W55" i="4"/>
  <c r="V55" i="4"/>
  <c r="W54" i="4"/>
  <c r="V54" i="4"/>
  <c r="W53" i="4"/>
  <c r="V53" i="4"/>
  <c r="W52" i="4"/>
  <c r="V52" i="4"/>
  <c r="W51" i="4"/>
  <c r="V51" i="4"/>
  <c r="W50" i="4"/>
  <c r="V50" i="4"/>
  <c r="W49" i="4"/>
  <c r="V49" i="4"/>
  <c r="W48" i="4"/>
  <c r="V48" i="4"/>
  <c r="W47" i="4"/>
  <c r="V47" i="4"/>
  <c r="W46" i="4"/>
  <c r="V46" i="4"/>
  <c r="W45" i="4"/>
  <c r="V45" i="4"/>
  <c r="W44" i="4"/>
  <c r="V44" i="4"/>
  <c r="W43" i="4"/>
  <c r="V43" i="4"/>
  <c r="W42" i="4"/>
  <c r="V42" i="4"/>
  <c r="W41" i="4"/>
  <c r="V41" i="4"/>
  <c r="W40" i="4"/>
  <c r="V40" i="4"/>
  <c r="W39" i="4"/>
  <c r="V39" i="4"/>
  <c r="W38" i="4"/>
  <c r="V38" i="4"/>
  <c r="W37" i="4"/>
  <c r="V37" i="4"/>
  <c r="W36" i="4"/>
  <c r="V36" i="4"/>
  <c r="W35" i="4"/>
  <c r="V35" i="4"/>
  <c r="W34" i="4"/>
  <c r="V34" i="4"/>
  <c r="W33" i="4"/>
  <c r="V33" i="4"/>
  <c r="W32" i="4"/>
  <c r="V32" i="4"/>
  <c r="W31" i="4"/>
  <c r="V31" i="4"/>
  <c r="W30" i="4"/>
  <c r="V30" i="4"/>
  <c r="W29" i="4"/>
  <c r="V29" i="4"/>
  <c r="W28" i="4"/>
  <c r="V28" i="4"/>
  <c r="W27" i="4"/>
  <c r="V27" i="4"/>
  <c r="W26" i="4"/>
  <c r="V26" i="4"/>
  <c r="W25" i="4"/>
  <c r="V25" i="4"/>
  <c r="W24" i="4"/>
  <c r="V24" i="4"/>
  <c r="W23" i="4"/>
  <c r="V23" i="4"/>
  <c r="W22" i="4"/>
  <c r="V22" i="4"/>
  <c r="W21" i="4"/>
  <c r="V21" i="4"/>
  <c r="W20" i="4"/>
  <c r="V20" i="4"/>
  <c r="W19" i="4"/>
  <c r="V19" i="4"/>
  <c r="W18" i="4"/>
  <c r="V18" i="4"/>
  <c r="W17" i="4"/>
  <c r="V17" i="4"/>
  <c r="W16" i="4"/>
  <c r="V16" i="4"/>
  <c r="W15" i="4"/>
  <c r="V15" i="4"/>
  <c r="W14" i="4"/>
  <c r="V14" i="4"/>
  <c r="W13" i="4"/>
  <c r="V13" i="4"/>
  <c r="W12" i="4"/>
  <c r="V12" i="4"/>
  <c r="W11" i="4"/>
  <c r="V11" i="4"/>
  <c r="W10" i="4"/>
  <c r="V10" i="4"/>
  <c r="W9" i="4"/>
  <c r="V9" i="4"/>
  <c r="W8" i="4"/>
  <c r="V8" i="4"/>
  <c r="W7" i="4"/>
  <c r="V7" i="4"/>
  <c r="W6" i="4"/>
  <c r="V6" i="4"/>
  <c r="W5" i="4"/>
  <c r="V5" i="4"/>
  <c r="W4" i="4"/>
  <c r="V4" i="4"/>
  <c r="W3" i="4"/>
  <c r="V3" i="4"/>
  <c r="K2" i="4"/>
  <c r="L2" i="4" s="1"/>
  <c r="M2" i="4" s="1"/>
  <c r="N2" i="4" s="1"/>
  <c r="O2" i="4" s="1"/>
  <c r="P2" i="4" s="1"/>
  <c r="Q2" i="4" s="1"/>
  <c r="R2" i="4" s="1"/>
  <c r="S2" i="4" s="1"/>
  <c r="T2" i="4" s="1"/>
  <c r="U2" i="4" s="1"/>
  <c r="V62" i="4" l="1"/>
  <c r="W62" i="4"/>
  <c r="X7" i="4" s="1"/>
  <c r="Y7" i="4" s="1"/>
  <c r="X58" i="4" l="1"/>
  <c r="Y58" i="4" s="1"/>
  <c r="X47" i="4"/>
  <c r="Y47" i="4" s="1"/>
  <c r="X54" i="4"/>
  <c r="Y54" i="4" s="1"/>
  <c r="X31" i="4"/>
  <c r="Y31" i="4" s="1"/>
  <c r="X34" i="4"/>
  <c r="Y34" i="4" s="1"/>
  <c r="X26" i="4"/>
  <c r="Y26" i="4" s="1"/>
  <c r="X50" i="4"/>
  <c r="Y50" i="4" s="1"/>
  <c r="X10" i="4"/>
  <c r="Y10" i="4" s="1"/>
  <c r="X27" i="4"/>
  <c r="Y27" i="4" s="1"/>
  <c r="X38" i="4"/>
  <c r="Y38" i="4" s="1"/>
  <c r="X6" i="4"/>
  <c r="Y6" i="4" s="1"/>
  <c r="X15" i="4"/>
  <c r="Y15" i="4" s="1"/>
  <c r="Y70" i="4" s="1"/>
  <c r="X42" i="4"/>
  <c r="Y42" i="4" s="1"/>
  <c r="X22" i="4"/>
  <c r="Y22" i="4" s="1"/>
  <c r="X43" i="4"/>
  <c r="Y43" i="4" s="1"/>
  <c r="X11" i="4"/>
  <c r="Y11" i="4" s="1"/>
  <c r="X18" i="4"/>
  <c r="Y18" i="4" s="1"/>
  <c r="X55" i="4"/>
  <c r="Y55" i="4" s="1"/>
  <c r="X39" i="4"/>
  <c r="Y39" i="4" s="1"/>
  <c r="X23" i="4"/>
  <c r="Y23" i="4" s="1"/>
  <c r="X60" i="4"/>
  <c r="Y60" i="4" s="1"/>
  <c r="X56" i="4"/>
  <c r="Y56" i="4" s="1"/>
  <c r="X52" i="4"/>
  <c r="Y52" i="4" s="1"/>
  <c r="X48" i="4"/>
  <c r="Y48" i="4" s="1"/>
  <c r="X44" i="4"/>
  <c r="Y44" i="4" s="1"/>
  <c r="X40" i="4"/>
  <c r="Y40" i="4" s="1"/>
  <c r="X36" i="4"/>
  <c r="Y36" i="4" s="1"/>
  <c r="Y83" i="4" s="1"/>
  <c r="X32" i="4"/>
  <c r="Y32" i="4" s="1"/>
  <c r="X28" i="4"/>
  <c r="Y28" i="4" s="1"/>
  <c r="X24" i="4"/>
  <c r="Y24" i="4" s="1"/>
  <c r="X20" i="4"/>
  <c r="Y20" i="4" s="1"/>
  <c r="Y74" i="4" s="1"/>
  <c r="X16" i="4"/>
  <c r="Y16" i="4" s="1"/>
  <c r="Y71" i="4" s="1"/>
  <c r="X12" i="4"/>
  <c r="Y12" i="4" s="1"/>
  <c r="Y68" i="4" s="1"/>
  <c r="X8" i="4"/>
  <c r="Y8" i="4" s="1"/>
  <c r="X4" i="4"/>
  <c r="Y4" i="4" s="1"/>
  <c r="X61" i="4"/>
  <c r="Y61" i="4" s="1"/>
  <c r="X41" i="4"/>
  <c r="Y41" i="4" s="1"/>
  <c r="Y85" i="4" s="1"/>
  <c r="X59" i="4"/>
  <c r="Y59" i="4" s="1"/>
  <c r="Y86" i="4" s="1"/>
  <c r="X57" i="4"/>
  <c r="Y57" i="4" s="1"/>
  <c r="X53" i="4"/>
  <c r="Y53" i="4" s="1"/>
  <c r="X33" i="4"/>
  <c r="Y33" i="4" s="1"/>
  <c r="X29" i="4"/>
  <c r="Y29" i="4" s="1"/>
  <c r="X21" i="4"/>
  <c r="Y21" i="4" s="1"/>
  <c r="X17" i="4"/>
  <c r="Y17" i="4" s="1"/>
  <c r="Y72" i="4" s="1"/>
  <c r="X5" i="4"/>
  <c r="Y5" i="4" s="1"/>
  <c r="X49" i="4"/>
  <c r="Y49" i="4" s="1"/>
  <c r="X45" i="4"/>
  <c r="Y45" i="4" s="1"/>
  <c r="X37" i="4"/>
  <c r="Y37" i="4" s="1"/>
  <c r="X25" i="4"/>
  <c r="Y25" i="4" s="1"/>
  <c r="X13" i="4"/>
  <c r="Y13" i="4" s="1"/>
  <c r="X9" i="4"/>
  <c r="Y9" i="4" s="1"/>
  <c r="X46" i="4"/>
  <c r="Y46" i="4" s="1"/>
  <c r="X30" i="4"/>
  <c r="Y30" i="4" s="1"/>
  <c r="Y80" i="4" s="1"/>
  <c r="X14" i="4"/>
  <c r="Y14" i="4" s="1"/>
  <c r="X51" i="4"/>
  <c r="Y51" i="4" s="1"/>
  <c r="X35" i="4"/>
  <c r="Y35" i="4" s="1"/>
  <c r="X19" i="4"/>
  <c r="Y19" i="4" s="1"/>
  <c r="Y73" i="4" s="1"/>
  <c r="X3" i="4"/>
  <c r="Y3" i="4" s="1"/>
  <c r="Y81" i="4" l="1"/>
  <c r="Y75" i="4"/>
  <c r="Y66" i="4"/>
  <c r="Y84" i="4"/>
  <c r="Y65" i="4"/>
  <c r="Y69" i="4"/>
  <c r="Y76" i="4"/>
  <c r="Y77" i="4"/>
  <c r="Y82" i="4"/>
  <c r="Y67" i="4"/>
  <c r="Y79" i="4"/>
  <c r="Y78" i="4"/>
  <c r="X62" i="4"/>
  <c r="Y264" i="3" l="1"/>
  <c r="Y263" i="3"/>
  <c r="Y262" i="3"/>
  <c r="Y261" i="3"/>
  <c r="Y260" i="3"/>
  <c r="Y259" i="3"/>
  <c r="V256" i="3" l="1"/>
  <c r="U256" i="3"/>
  <c r="T256" i="3"/>
  <c r="S256" i="3"/>
  <c r="R256" i="3"/>
  <c r="Q256" i="3"/>
  <c r="P256" i="3"/>
  <c r="O256" i="3"/>
  <c r="N256" i="3"/>
  <c r="M256" i="3"/>
  <c r="L256" i="3"/>
  <c r="K256" i="3"/>
  <c r="W255" i="3"/>
  <c r="W252" i="3"/>
  <c r="W251" i="3"/>
  <c r="W250" i="3"/>
  <c r="W249" i="3"/>
  <c r="W248" i="3"/>
  <c r="W247" i="3"/>
  <c r="W246" i="3"/>
  <c r="W245" i="3"/>
  <c r="W244" i="3"/>
  <c r="W243" i="3"/>
  <c r="W242" i="3"/>
  <c r="W241" i="3"/>
  <c r="W240" i="3"/>
  <c r="W239" i="3"/>
  <c r="W238" i="3"/>
  <c r="W237" i="3"/>
  <c r="W236" i="3"/>
  <c r="W235" i="3"/>
  <c r="W234" i="3"/>
  <c r="W233" i="3"/>
  <c r="W232" i="3"/>
  <c r="W231" i="3"/>
  <c r="W230" i="3"/>
  <c r="W229" i="3"/>
  <c r="W228" i="3"/>
  <c r="W227" i="3"/>
  <c r="W226" i="3"/>
  <c r="W225" i="3"/>
  <c r="W224" i="3"/>
  <c r="W223" i="3"/>
  <c r="W222" i="3"/>
  <c r="W221" i="3"/>
  <c r="W220" i="3"/>
  <c r="W219" i="3"/>
  <c r="W218" i="3"/>
  <c r="W217" i="3"/>
  <c r="W216" i="3"/>
  <c r="W215" i="3"/>
  <c r="W214" i="3"/>
  <c r="W213" i="3"/>
  <c r="W212" i="3"/>
  <c r="W211" i="3"/>
  <c r="W210" i="3"/>
  <c r="W209" i="3"/>
  <c r="W208" i="3"/>
  <c r="W207" i="3"/>
  <c r="W206" i="3"/>
  <c r="W205" i="3"/>
  <c r="W204" i="3"/>
  <c r="W203" i="3"/>
  <c r="W202" i="3"/>
  <c r="W201" i="3"/>
  <c r="W200" i="3"/>
  <c r="W199" i="3"/>
  <c r="W198" i="3"/>
  <c r="W197" i="3"/>
  <c r="W196" i="3"/>
  <c r="W195" i="3"/>
  <c r="W194" i="3"/>
  <c r="W193" i="3"/>
  <c r="W192" i="3"/>
  <c r="W191" i="3"/>
  <c r="W190" i="3"/>
  <c r="W189" i="3"/>
  <c r="W188" i="3"/>
  <c r="W187" i="3"/>
  <c r="W186" i="3"/>
  <c r="W185" i="3"/>
  <c r="W184" i="3"/>
  <c r="W183" i="3"/>
  <c r="W182" i="3"/>
  <c r="W181" i="3"/>
  <c r="W180" i="3"/>
  <c r="W179" i="3"/>
  <c r="W178" i="3"/>
  <c r="W177" i="3"/>
  <c r="W176" i="3"/>
  <c r="W175" i="3"/>
  <c r="W174" i="3"/>
  <c r="W173" i="3"/>
  <c r="W172" i="3"/>
  <c r="W171" i="3"/>
  <c r="W170" i="3"/>
  <c r="W169" i="3"/>
  <c r="W168" i="3"/>
  <c r="W167" i="3"/>
  <c r="W166" i="3"/>
  <c r="W165" i="3"/>
  <c r="W164" i="3"/>
  <c r="W163" i="3"/>
  <c r="W162" i="3"/>
  <c r="W161" i="3"/>
  <c r="W160" i="3"/>
  <c r="W159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M2" i="3"/>
  <c r="N2" i="3" s="1"/>
  <c r="O2" i="3" s="1"/>
  <c r="P2" i="3" s="1"/>
  <c r="Q2" i="3" s="1"/>
  <c r="R2" i="3" s="1"/>
  <c r="S2" i="3" s="1"/>
  <c r="T2" i="3" s="1"/>
  <c r="U2" i="3" s="1"/>
  <c r="V2" i="3" s="1"/>
  <c r="L2" i="3"/>
  <c r="Z135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X132" i="2"/>
  <c r="W132" i="2"/>
  <c r="X131" i="2"/>
  <c r="W131" i="2"/>
  <c r="X130" i="2"/>
  <c r="W130" i="2"/>
  <c r="X129" i="2"/>
  <c r="W129" i="2"/>
  <c r="X128" i="2"/>
  <c r="W128" i="2"/>
  <c r="X127" i="2"/>
  <c r="W127" i="2"/>
  <c r="X126" i="2"/>
  <c r="W126" i="2"/>
  <c r="X125" i="2"/>
  <c r="W125" i="2"/>
  <c r="X124" i="2"/>
  <c r="W124" i="2"/>
  <c r="X123" i="2"/>
  <c r="W123" i="2"/>
  <c r="X122" i="2"/>
  <c r="W122" i="2"/>
  <c r="X121" i="2"/>
  <c r="W121" i="2"/>
  <c r="X120" i="2"/>
  <c r="W120" i="2"/>
  <c r="X119" i="2"/>
  <c r="W119" i="2"/>
  <c r="X118" i="2"/>
  <c r="W118" i="2"/>
  <c r="X117" i="2"/>
  <c r="W117" i="2"/>
  <c r="X116" i="2"/>
  <c r="W116" i="2"/>
  <c r="X115" i="2"/>
  <c r="W115" i="2"/>
  <c r="X114" i="2"/>
  <c r="W114" i="2"/>
  <c r="X113" i="2"/>
  <c r="W113" i="2"/>
  <c r="X112" i="2"/>
  <c r="W112" i="2"/>
  <c r="X111" i="2"/>
  <c r="W111" i="2"/>
  <c r="X110" i="2"/>
  <c r="W110" i="2"/>
  <c r="X109" i="2"/>
  <c r="W109" i="2"/>
  <c r="X108" i="2"/>
  <c r="W108" i="2"/>
  <c r="X107" i="2"/>
  <c r="W107" i="2"/>
  <c r="X106" i="2"/>
  <c r="W106" i="2"/>
  <c r="X105" i="2"/>
  <c r="W105" i="2"/>
  <c r="X104" i="2"/>
  <c r="W104" i="2"/>
  <c r="X103" i="2"/>
  <c r="W103" i="2"/>
  <c r="X102" i="2"/>
  <c r="W102" i="2"/>
  <c r="X101" i="2"/>
  <c r="W101" i="2"/>
  <c r="X100" i="2"/>
  <c r="W100" i="2"/>
  <c r="X99" i="2"/>
  <c r="W99" i="2"/>
  <c r="X98" i="2"/>
  <c r="W98" i="2"/>
  <c r="X97" i="2"/>
  <c r="W97" i="2"/>
  <c r="X96" i="2"/>
  <c r="W96" i="2"/>
  <c r="X95" i="2"/>
  <c r="W95" i="2"/>
  <c r="X94" i="2"/>
  <c r="W94" i="2"/>
  <c r="X93" i="2"/>
  <c r="W93" i="2"/>
  <c r="X92" i="2"/>
  <c r="W92" i="2"/>
  <c r="X91" i="2"/>
  <c r="W91" i="2"/>
  <c r="X90" i="2"/>
  <c r="W90" i="2"/>
  <c r="X89" i="2"/>
  <c r="W89" i="2"/>
  <c r="X88" i="2"/>
  <c r="W88" i="2"/>
  <c r="X87" i="2"/>
  <c r="W87" i="2"/>
  <c r="X86" i="2"/>
  <c r="W86" i="2"/>
  <c r="X85" i="2"/>
  <c r="W85" i="2"/>
  <c r="X84" i="2"/>
  <c r="W84" i="2"/>
  <c r="X83" i="2"/>
  <c r="W83" i="2"/>
  <c r="X82" i="2"/>
  <c r="W82" i="2"/>
  <c r="X81" i="2"/>
  <c r="W81" i="2"/>
  <c r="X80" i="2"/>
  <c r="W80" i="2"/>
  <c r="X79" i="2"/>
  <c r="W79" i="2"/>
  <c r="X78" i="2"/>
  <c r="W78" i="2"/>
  <c r="X77" i="2"/>
  <c r="W77" i="2"/>
  <c r="X76" i="2"/>
  <c r="W76" i="2"/>
  <c r="X75" i="2"/>
  <c r="W75" i="2"/>
  <c r="X74" i="2"/>
  <c r="W74" i="2"/>
  <c r="X73" i="2"/>
  <c r="W73" i="2"/>
  <c r="X72" i="2"/>
  <c r="W72" i="2"/>
  <c r="X71" i="2"/>
  <c r="W71" i="2"/>
  <c r="X70" i="2"/>
  <c r="W70" i="2"/>
  <c r="X69" i="2"/>
  <c r="W69" i="2"/>
  <c r="X68" i="2"/>
  <c r="W68" i="2"/>
  <c r="X67" i="2"/>
  <c r="W67" i="2"/>
  <c r="X66" i="2"/>
  <c r="W66" i="2"/>
  <c r="X65" i="2"/>
  <c r="W65" i="2"/>
  <c r="X64" i="2"/>
  <c r="W64" i="2"/>
  <c r="X63" i="2"/>
  <c r="W63" i="2"/>
  <c r="X62" i="2"/>
  <c r="W62" i="2"/>
  <c r="X61" i="2"/>
  <c r="W61" i="2"/>
  <c r="X60" i="2"/>
  <c r="W60" i="2"/>
  <c r="X59" i="2"/>
  <c r="W59" i="2"/>
  <c r="X58" i="2"/>
  <c r="W58" i="2"/>
  <c r="X57" i="2"/>
  <c r="W57" i="2"/>
  <c r="X56" i="2"/>
  <c r="W56" i="2"/>
  <c r="X55" i="2"/>
  <c r="W55" i="2"/>
  <c r="X54" i="2"/>
  <c r="W54" i="2"/>
  <c r="X53" i="2"/>
  <c r="W53" i="2"/>
  <c r="X52" i="2"/>
  <c r="W52" i="2"/>
  <c r="X51" i="2"/>
  <c r="W51" i="2"/>
  <c r="X50" i="2"/>
  <c r="W50" i="2"/>
  <c r="X49" i="2"/>
  <c r="W49" i="2"/>
  <c r="X48" i="2"/>
  <c r="W48" i="2"/>
  <c r="X47" i="2"/>
  <c r="W47" i="2"/>
  <c r="X46" i="2"/>
  <c r="W46" i="2"/>
  <c r="X45" i="2"/>
  <c r="W45" i="2"/>
  <c r="X44" i="2"/>
  <c r="W44" i="2"/>
  <c r="X43" i="2"/>
  <c r="W43" i="2"/>
  <c r="X42" i="2"/>
  <c r="W42" i="2"/>
  <c r="X41" i="2"/>
  <c r="W41" i="2"/>
  <c r="X40" i="2"/>
  <c r="W40" i="2"/>
  <c r="X39" i="2"/>
  <c r="W39" i="2"/>
  <c r="X38" i="2"/>
  <c r="W38" i="2"/>
  <c r="X37" i="2"/>
  <c r="W37" i="2"/>
  <c r="X36" i="2"/>
  <c r="W36" i="2"/>
  <c r="X35" i="2"/>
  <c r="W35" i="2"/>
  <c r="X34" i="2"/>
  <c r="W34" i="2"/>
  <c r="X33" i="2"/>
  <c r="W33" i="2"/>
  <c r="X32" i="2"/>
  <c r="W32" i="2"/>
  <c r="X31" i="2"/>
  <c r="W31" i="2"/>
  <c r="X30" i="2"/>
  <c r="W30" i="2"/>
  <c r="X29" i="2"/>
  <c r="W29" i="2"/>
  <c r="X28" i="2"/>
  <c r="W28" i="2"/>
  <c r="X27" i="2"/>
  <c r="W27" i="2"/>
  <c r="X26" i="2"/>
  <c r="W26" i="2"/>
  <c r="X25" i="2"/>
  <c r="W25" i="2"/>
  <c r="X24" i="2"/>
  <c r="W24" i="2"/>
  <c r="X23" i="2"/>
  <c r="W23" i="2"/>
  <c r="X22" i="2"/>
  <c r="W22" i="2"/>
  <c r="X21" i="2"/>
  <c r="W21" i="2"/>
  <c r="X20" i="2"/>
  <c r="W20" i="2"/>
  <c r="X19" i="2"/>
  <c r="W19" i="2"/>
  <c r="X18" i="2"/>
  <c r="W18" i="2"/>
  <c r="X17" i="2"/>
  <c r="W17" i="2"/>
  <c r="X16" i="2"/>
  <c r="W16" i="2"/>
  <c r="X15" i="2"/>
  <c r="W15" i="2"/>
  <c r="X14" i="2"/>
  <c r="W14" i="2"/>
  <c r="X13" i="2"/>
  <c r="W13" i="2"/>
  <c r="X12" i="2"/>
  <c r="W12" i="2"/>
  <c r="X11" i="2"/>
  <c r="W11" i="2"/>
  <c r="X10" i="2"/>
  <c r="W10" i="2"/>
  <c r="X9" i="2"/>
  <c r="W9" i="2"/>
  <c r="X8" i="2"/>
  <c r="W8" i="2"/>
  <c r="X7" i="2"/>
  <c r="W7" i="2"/>
  <c r="X6" i="2"/>
  <c r="W6" i="2"/>
  <c r="X5" i="2"/>
  <c r="W5" i="2"/>
  <c r="X4" i="2"/>
  <c r="W4" i="2"/>
  <c r="X3" i="2"/>
  <c r="W3" i="2"/>
  <c r="L2" i="2"/>
  <c r="M2" i="2" s="1"/>
  <c r="N2" i="2" s="1"/>
  <c r="O2" i="2" s="1"/>
  <c r="P2" i="2" s="1"/>
  <c r="Q2" i="2" s="1"/>
  <c r="R2" i="2" s="1"/>
  <c r="S2" i="2" s="1"/>
  <c r="T2" i="2" s="1"/>
  <c r="U2" i="2" s="1"/>
  <c r="V2" i="2" s="1"/>
  <c r="W256" i="3" l="1"/>
  <c r="X13" i="3" s="1"/>
  <c r="X83" i="3"/>
  <c r="X139" i="3"/>
  <c r="X152" i="3"/>
  <c r="X146" i="3"/>
  <c r="X187" i="3"/>
  <c r="X194" i="3"/>
  <c r="X219" i="3"/>
  <c r="X226" i="3"/>
  <c r="X235" i="3"/>
  <c r="X242" i="3"/>
  <c r="X250" i="3"/>
  <c r="X7" i="3"/>
  <c r="X15" i="3"/>
  <c r="X23" i="3"/>
  <c r="X31" i="3"/>
  <c r="X39" i="3"/>
  <c r="X47" i="3"/>
  <c r="X55" i="3"/>
  <c r="X63" i="3"/>
  <c r="X71" i="3"/>
  <c r="X79" i="3"/>
  <c r="X88" i="3"/>
  <c r="X90" i="3"/>
  <c r="X96" i="3"/>
  <c r="X98" i="3"/>
  <c r="X104" i="3"/>
  <c r="X106" i="3"/>
  <c r="X112" i="3"/>
  <c r="X114" i="3"/>
  <c r="X120" i="3"/>
  <c r="X122" i="3"/>
  <c r="X128" i="3"/>
  <c r="X130" i="3"/>
  <c r="X136" i="3"/>
  <c r="X138" i="3"/>
  <c r="X144" i="3"/>
  <c r="X160" i="3"/>
  <c r="X176" i="3"/>
  <c r="X192" i="3"/>
  <c r="X208" i="3"/>
  <c r="X224" i="3"/>
  <c r="X240" i="3"/>
  <c r="X86" i="3"/>
  <c r="X94" i="3"/>
  <c r="X102" i="3"/>
  <c r="X110" i="3"/>
  <c r="X118" i="3"/>
  <c r="X126" i="3"/>
  <c r="X134" i="3"/>
  <c r="X147" i="3"/>
  <c r="X154" i="3"/>
  <c r="X163" i="3"/>
  <c r="X170" i="3"/>
  <c r="X179" i="3"/>
  <c r="X186" i="3"/>
  <c r="X195" i="3"/>
  <c r="X202" i="3"/>
  <c r="X211" i="3"/>
  <c r="X218" i="3"/>
  <c r="X227" i="3"/>
  <c r="X234" i="3"/>
  <c r="X243" i="3"/>
  <c r="X249" i="3"/>
  <c r="X142" i="3"/>
  <c r="X150" i="3"/>
  <c r="X158" i="3"/>
  <c r="X166" i="3"/>
  <c r="X174" i="3"/>
  <c r="X182" i="3"/>
  <c r="X190" i="3"/>
  <c r="X198" i="3"/>
  <c r="X206" i="3"/>
  <c r="X214" i="3"/>
  <c r="X222" i="3"/>
  <c r="X230" i="3"/>
  <c r="X238" i="3"/>
  <c r="X246" i="3"/>
  <c r="X133" i="2"/>
  <c r="Y52" i="2" s="1"/>
  <c r="Z52" i="2" s="1"/>
  <c r="W133" i="2"/>
  <c r="X232" i="3" l="1"/>
  <c r="X236" i="3"/>
  <c r="X178" i="3"/>
  <c r="X216" i="3"/>
  <c r="X115" i="3"/>
  <c r="X212" i="3"/>
  <c r="X210" i="3"/>
  <c r="X162" i="3"/>
  <c r="X168" i="3"/>
  <c r="X91" i="3"/>
  <c r="X204" i="3"/>
  <c r="X155" i="3"/>
  <c r="X200" i="3"/>
  <c r="X123" i="3"/>
  <c r="X75" i="3"/>
  <c r="X116" i="3"/>
  <c r="X84" i="3"/>
  <c r="X57" i="3"/>
  <c r="X107" i="3"/>
  <c r="X251" i="3"/>
  <c r="X148" i="3"/>
  <c r="X9" i="3"/>
  <c r="X207" i="3"/>
  <c r="X156" i="3"/>
  <c r="X64" i="3"/>
  <c r="X167" i="3"/>
  <c r="X172" i="3"/>
  <c r="X108" i="3"/>
  <c r="X44" i="3"/>
  <c r="X135" i="3"/>
  <c r="X231" i="3"/>
  <c r="X95" i="3"/>
  <c r="X244" i="3"/>
  <c r="X188" i="3"/>
  <c r="X124" i="3"/>
  <c r="X80" i="3"/>
  <c r="X12" i="3"/>
  <c r="X191" i="3"/>
  <c r="X53" i="3"/>
  <c r="X72" i="3"/>
  <c r="X25" i="3"/>
  <c r="X223" i="3"/>
  <c r="X143" i="3"/>
  <c r="X37" i="3"/>
  <c r="X103" i="3"/>
  <c r="X11" i="3"/>
  <c r="X36" i="3"/>
  <c r="X175" i="3"/>
  <c r="X127" i="3"/>
  <c r="X40" i="3"/>
  <c r="X4" i="3"/>
  <c r="X59" i="3"/>
  <c r="X21" i="3"/>
  <c r="X73" i="3"/>
  <c r="X8" i="3"/>
  <c r="X51" i="3"/>
  <c r="X20" i="3"/>
  <c r="X48" i="3"/>
  <c r="X220" i="3"/>
  <c r="X180" i="3"/>
  <c r="X140" i="3"/>
  <c r="X92" i="3"/>
  <c r="X68" i="3"/>
  <c r="X41" i="3"/>
  <c r="X239" i="3"/>
  <c r="X199" i="3"/>
  <c r="X159" i="3"/>
  <c r="X111" i="3"/>
  <c r="X56" i="3"/>
  <c r="X27" i="3"/>
  <c r="X49" i="3"/>
  <c r="X77" i="3"/>
  <c r="X32" i="3"/>
  <c r="X61" i="3"/>
  <c r="X29" i="3"/>
  <c r="X16" i="3"/>
  <c r="X52" i="3"/>
  <c r="X17" i="3"/>
  <c r="X69" i="3"/>
  <c r="X35" i="3"/>
  <c r="Y123" i="2"/>
  <c r="Z123" i="2" s="1"/>
  <c r="Y91" i="2"/>
  <c r="Z91" i="2" s="1"/>
  <c r="Y92" i="2"/>
  <c r="Z92" i="2" s="1"/>
  <c r="Y115" i="2"/>
  <c r="Z115" i="2" s="1"/>
  <c r="Y79" i="2"/>
  <c r="Z79" i="2" s="1"/>
  <c r="Y124" i="2"/>
  <c r="Z124" i="2" s="1"/>
  <c r="Y82" i="2"/>
  <c r="Z82" i="2" s="1"/>
  <c r="Y107" i="2"/>
  <c r="Z107" i="2" s="1"/>
  <c r="Y69" i="2"/>
  <c r="Z69" i="2" s="1"/>
  <c r="Y114" i="2"/>
  <c r="Z114" i="2" s="1"/>
  <c r="Y70" i="2"/>
  <c r="Z70" i="2" s="1"/>
  <c r="Y131" i="2"/>
  <c r="Z131" i="2" s="1"/>
  <c r="Y99" i="2"/>
  <c r="Z99" i="2" s="1"/>
  <c r="Y59" i="2"/>
  <c r="Z59" i="2" s="1"/>
  <c r="Y102" i="2"/>
  <c r="Z102" i="2" s="1"/>
  <c r="Y60" i="2"/>
  <c r="Z60" i="2" s="1"/>
  <c r="Y129" i="2"/>
  <c r="Z129" i="2" s="1"/>
  <c r="Y121" i="2"/>
  <c r="Z121" i="2" s="1"/>
  <c r="Y113" i="2"/>
  <c r="Z113" i="2" s="1"/>
  <c r="Y105" i="2"/>
  <c r="Z105" i="2" s="1"/>
  <c r="Y97" i="2"/>
  <c r="Z97" i="2" s="1"/>
  <c r="Y87" i="2"/>
  <c r="Z87" i="2" s="1"/>
  <c r="Y77" i="2"/>
  <c r="Z77" i="2" s="1"/>
  <c r="Y67" i="2"/>
  <c r="Z67" i="2" s="1"/>
  <c r="Y55" i="2"/>
  <c r="Z55" i="2" s="1"/>
  <c r="Y132" i="2"/>
  <c r="Z132" i="2" s="1"/>
  <c r="Y122" i="2"/>
  <c r="Z122" i="2" s="1"/>
  <c r="Y110" i="2"/>
  <c r="Z110" i="2" s="1"/>
  <c r="Y100" i="2"/>
  <c r="Z100" i="2" s="1"/>
  <c r="Y90" i="2"/>
  <c r="Z90" i="2" s="1"/>
  <c r="Y78" i="2"/>
  <c r="Z78" i="2" s="1"/>
  <c r="Y68" i="2"/>
  <c r="Z68" i="2" s="1"/>
  <c r="Y58" i="2"/>
  <c r="Z58" i="2" s="1"/>
  <c r="Y127" i="2"/>
  <c r="Z127" i="2" s="1"/>
  <c r="Y119" i="2"/>
  <c r="Z119" i="2" s="1"/>
  <c r="Y111" i="2"/>
  <c r="Z111" i="2" s="1"/>
  <c r="Y103" i="2"/>
  <c r="Z103" i="2" s="1"/>
  <c r="Y95" i="2"/>
  <c r="Z95" i="2" s="1"/>
  <c r="Y85" i="2"/>
  <c r="Z85" i="2" s="1"/>
  <c r="Y75" i="2"/>
  <c r="Z75" i="2" s="1"/>
  <c r="Y63" i="2"/>
  <c r="Z63" i="2" s="1"/>
  <c r="Y53" i="2"/>
  <c r="Z53" i="2" s="1"/>
  <c r="Y130" i="2"/>
  <c r="Z130" i="2" s="1"/>
  <c r="Y118" i="2"/>
  <c r="Z118" i="2" s="1"/>
  <c r="Z157" i="2" s="1"/>
  <c r="Y108" i="2"/>
  <c r="Z108" i="2" s="1"/>
  <c r="Y98" i="2"/>
  <c r="Z98" i="2" s="1"/>
  <c r="Y86" i="2"/>
  <c r="Z86" i="2" s="1"/>
  <c r="Y76" i="2"/>
  <c r="Z76" i="2" s="1"/>
  <c r="Y66" i="2"/>
  <c r="Z66" i="2" s="1"/>
  <c r="Y54" i="2"/>
  <c r="Z54" i="2" s="1"/>
  <c r="Y125" i="2"/>
  <c r="Z125" i="2" s="1"/>
  <c r="Z158" i="2" s="1"/>
  <c r="Y117" i="2"/>
  <c r="Z117" i="2" s="1"/>
  <c r="Z155" i="2" s="1"/>
  <c r="Y109" i="2"/>
  <c r="Z109" i="2" s="1"/>
  <c r="Y101" i="2"/>
  <c r="Z101" i="2" s="1"/>
  <c r="Y93" i="2"/>
  <c r="Z93" i="2" s="1"/>
  <c r="Y83" i="2"/>
  <c r="Z83" i="2" s="1"/>
  <c r="Y71" i="2"/>
  <c r="Z71" i="2" s="1"/>
  <c r="Y61" i="2"/>
  <c r="Z61" i="2" s="1"/>
  <c r="Y51" i="2"/>
  <c r="Z51" i="2" s="1"/>
  <c r="Y126" i="2"/>
  <c r="Z126" i="2" s="1"/>
  <c r="Y116" i="2"/>
  <c r="Z116" i="2" s="1"/>
  <c r="Y106" i="2"/>
  <c r="Z106" i="2" s="1"/>
  <c r="Y94" i="2"/>
  <c r="Z94" i="2" s="1"/>
  <c r="Y84" i="2"/>
  <c r="Z84" i="2" s="1"/>
  <c r="Y74" i="2"/>
  <c r="Z74" i="2" s="1"/>
  <c r="Y62" i="2"/>
  <c r="Z62" i="2" s="1"/>
  <c r="X248" i="3"/>
  <c r="X241" i="3"/>
  <c r="X233" i="3"/>
  <c r="X225" i="3"/>
  <c r="X217" i="3"/>
  <c r="X209" i="3"/>
  <c r="X201" i="3"/>
  <c r="X193" i="3"/>
  <c r="X185" i="3"/>
  <c r="X177" i="3"/>
  <c r="X169" i="3"/>
  <c r="X161" i="3"/>
  <c r="X153" i="3"/>
  <c r="X145" i="3"/>
  <c r="X245" i="3"/>
  <c r="X229" i="3"/>
  <c r="X213" i="3"/>
  <c r="X197" i="3"/>
  <c r="X181" i="3"/>
  <c r="X165" i="3"/>
  <c r="X149" i="3"/>
  <c r="X82" i="3"/>
  <c r="X74" i="3"/>
  <c r="X66" i="3"/>
  <c r="X58" i="3"/>
  <c r="X50" i="3"/>
  <c r="X42" i="3"/>
  <c r="X34" i="3"/>
  <c r="X26" i="3"/>
  <c r="X18" i="3"/>
  <c r="X10" i="3"/>
  <c r="X252" i="3"/>
  <c r="X237" i="3"/>
  <c r="X221" i="3"/>
  <c r="X205" i="3"/>
  <c r="X189" i="3"/>
  <c r="X173" i="3"/>
  <c r="X157" i="3"/>
  <c r="X141" i="3"/>
  <c r="X137" i="3"/>
  <c r="X133" i="3"/>
  <c r="X129" i="3"/>
  <c r="X125" i="3"/>
  <c r="X121" i="3"/>
  <c r="X117" i="3"/>
  <c r="X113" i="3"/>
  <c r="X109" i="3"/>
  <c r="X105" i="3"/>
  <c r="X101" i="3"/>
  <c r="X97" i="3"/>
  <c r="X93" i="3"/>
  <c r="X89" i="3"/>
  <c r="X85" i="3"/>
  <c r="X78" i="3"/>
  <c r="X70" i="3"/>
  <c r="X62" i="3"/>
  <c r="X46" i="3"/>
  <c r="X30" i="3"/>
  <c r="X14" i="3"/>
  <c r="X54" i="3"/>
  <c r="X38" i="3"/>
  <c r="X22" i="3"/>
  <c r="X6" i="3"/>
  <c r="X203" i="3"/>
  <c r="X171" i="3"/>
  <c r="X247" i="3"/>
  <c r="X184" i="3"/>
  <c r="X131" i="3"/>
  <c r="X99" i="3"/>
  <c r="X67" i="3"/>
  <c r="X228" i="3"/>
  <c r="X196" i="3"/>
  <c r="X164" i="3"/>
  <c r="X132" i="3"/>
  <c r="X100" i="3"/>
  <c r="X76" i="3"/>
  <c r="X60" i="3"/>
  <c r="X28" i="3"/>
  <c r="X215" i="3"/>
  <c r="X183" i="3"/>
  <c r="X151" i="3"/>
  <c r="X119" i="3"/>
  <c r="X87" i="3"/>
  <c r="X43" i="3"/>
  <c r="X24" i="3"/>
  <c r="X5" i="3"/>
  <c r="X33" i="3"/>
  <c r="X81" i="3"/>
  <c r="X65" i="3"/>
  <c r="X45" i="3"/>
  <c r="X19" i="3"/>
  <c r="X3" i="3"/>
  <c r="Y48" i="2"/>
  <c r="Z48" i="2" s="1"/>
  <c r="Y47" i="2"/>
  <c r="Z47" i="2" s="1"/>
  <c r="Y46" i="2"/>
  <c r="Z46" i="2" s="1"/>
  <c r="Y45" i="2"/>
  <c r="Z45" i="2" s="1"/>
  <c r="Y44" i="2"/>
  <c r="Z44" i="2" s="1"/>
  <c r="Y43" i="2"/>
  <c r="Z43" i="2" s="1"/>
  <c r="Y42" i="2"/>
  <c r="Z42" i="2" s="1"/>
  <c r="Y41" i="2"/>
  <c r="Z41" i="2" s="1"/>
  <c r="Y40" i="2"/>
  <c r="Z40" i="2" s="1"/>
  <c r="Y39" i="2"/>
  <c r="Z39" i="2" s="1"/>
  <c r="Y38" i="2"/>
  <c r="Z38" i="2" s="1"/>
  <c r="Y37" i="2"/>
  <c r="Z37" i="2" s="1"/>
  <c r="Y36" i="2"/>
  <c r="Z36" i="2" s="1"/>
  <c r="Y35" i="2"/>
  <c r="Z35" i="2" s="1"/>
  <c r="Y34" i="2"/>
  <c r="Z34" i="2" s="1"/>
  <c r="Y33" i="2"/>
  <c r="Z33" i="2" s="1"/>
  <c r="Y32" i="2"/>
  <c r="Z32" i="2" s="1"/>
  <c r="Y31" i="2"/>
  <c r="Z31" i="2" s="1"/>
  <c r="Y30" i="2"/>
  <c r="Z30" i="2" s="1"/>
  <c r="Y29" i="2"/>
  <c r="Z29" i="2" s="1"/>
  <c r="Y28" i="2"/>
  <c r="Z28" i="2" s="1"/>
  <c r="Z145" i="2" s="1"/>
  <c r="Y27" i="2"/>
  <c r="Z27" i="2" s="1"/>
  <c r="Y26" i="2"/>
  <c r="Z26" i="2" s="1"/>
  <c r="Y25" i="2"/>
  <c r="Z25" i="2" s="1"/>
  <c r="Y24" i="2"/>
  <c r="Z24" i="2" s="1"/>
  <c r="Y23" i="2"/>
  <c r="Z23" i="2" s="1"/>
  <c r="Y22" i="2"/>
  <c r="Z22" i="2" s="1"/>
  <c r="Y21" i="2"/>
  <c r="Z21" i="2" s="1"/>
  <c r="Y20" i="2"/>
  <c r="Z20" i="2" s="1"/>
  <c r="Y19" i="2"/>
  <c r="Z19" i="2" s="1"/>
  <c r="Y18" i="2"/>
  <c r="Z18" i="2" s="1"/>
  <c r="Y17" i="2"/>
  <c r="Z17" i="2" s="1"/>
  <c r="Y16" i="2"/>
  <c r="Z16" i="2" s="1"/>
  <c r="Y15" i="2"/>
  <c r="Z15" i="2" s="1"/>
  <c r="Y14" i="2"/>
  <c r="Z14" i="2" s="1"/>
  <c r="Y13" i="2"/>
  <c r="Z13" i="2" s="1"/>
  <c r="Y12" i="2"/>
  <c r="Z12" i="2" s="1"/>
  <c r="Y11" i="2"/>
  <c r="Z11" i="2" s="1"/>
  <c r="Y10" i="2"/>
  <c r="Z10" i="2" s="1"/>
  <c r="Y9" i="2"/>
  <c r="Z9" i="2" s="1"/>
  <c r="Y8" i="2"/>
  <c r="Z8" i="2" s="1"/>
  <c r="Y7" i="2"/>
  <c r="Z7" i="2" s="1"/>
  <c r="Y6" i="2"/>
  <c r="Z6" i="2" s="1"/>
  <c r="Y5" i="2"/>
  <c r="Z5" i="2" s="1"/>
  <c r="Y4" i="2"/>
  <c r="Z4" i="2" s="1"/>
  <c r="Y3" i="2"/>
  <c r="Y89" i="2"/>
  <c r="Z89" i="2" s="1"/>
  <c r="Y81" i="2"/>
  <c r="Z81" i="2" s="1"/>
  <c r="Y73" i="2"/>
  <c r="Z73" i="2" s="1"/>
  <c r="Y65" i="2"/>
  <c r="Z65" i="2" s="1"/>
  <c r="Y57" i="2"/>
  <c r="Z57" i="2" s="1"/>
  <c r="Y49" i="2"/>
  <c r="Z49" i="2" s="1"/>
  <c r="Y128" i="2"/>
  <c r="Z128" i="2" s="1"/>
  <c r="Y120" i="2"/>
  <c r="Z120" i="2" s="1"/>
  <c r="Y112" i="2"/>
  <c r="Z112" i="2" s="1"/>
  <c r="Y104" i="2"/>
  <c r="Z104" i="2" s="1"/>
  <c r="Y96" i="2"/>
  <c r="Z96" i="2" s="1"/>
  <c r="Y88" i="2"/>
  <c r="Z88" i="2" s="1"/>
  <c r="Y80" i="2"/>
  <c r="Z80" i="2" s="1"/>
  <c r="Y72" i="2"/>
  <c r="Z72" i="2" s="1"/>
  <c r="Y64" i="2"/>
  <c r="Z64" i="2" s="1"/>
  <c r="Y56" i="2"/>
  <c r="Z56" i="2" s="1"/>
  <c r="Y50" i="2"/>
  <c r="Z50" i="2" s="1"/>
  <c r="Z142" i="2" l="1"/>
  <c r="Z139" i="2"/>
  <c r="Z144" i="2"/>
  <c r="Z146" i="2"/>
  <c r="Z151" i="2"/>
  <c r="Z140" i="2"/>
  <c r="Z149" i="2"/>
  <c r="Z152" i="2"/>
  <c r="Z141" i="2"/>
  <c r="Z147" i="2"/>
  <c r="Z150" i="2"/>
  <c r="Z153" i="2"/>
  <c r="Z156" i="2"/>
  <c r="Z138" i="2"/>
  <c r="Z143" i="2"/>
  <c r="Z148" i="2"/>
  <c r="Z154" i="2"/>
  <c r="X256" i="3"/>
  <c r="Y133" i="2"/>
  <c r="Z3" i="2"/>
  <c r="Z133" i="2" l="1"/>
  <c r="Z137" i="2"/>
  <c r="Y75" i="3" l="1"/>
  <c r="Y69" i="3"/>
  <c r="Y117" i="3"/>
  <c r="Y30" i="3"/>
  <c r="Y17" i="3"/>
  <c r="Y95" i="3"/>
  <c r="Y35" i="3"/>
  <c r="Y113" i="3"/>
  <c r="Y148" i="3"/>
  <c r="Y56" i="3"/>
  <c r="Y135" i="3"/>
  <c r="Y4" i="3"/>
  <c r="Y247" i="3"/>
  <c r="Y59" i="3"/>
  <c r="Y223" i="3"/>
  <c r="Y169" i="3"/>
  <c r="Y19" i="3"/>
  <c r="Y89" i="3"/>
  <c r="Y81" i="3"/>
  <c r="Y231" i="3"/>
  <c r="Y68" i="3"/>
  <c r="Y153" i="3"/>
  <c r="Y60" i="3"/>
  <c r="Y188" i="3"/>
  <c r="Y137" i="3"/>
  <c r="Y175" i="3"/>
  <c r="Y18" i="3"/>
  <c r="Y167" i="3"/>
  <c r="Y115" i="3"/>
  <c r="Y21" i="3"/>
  <c r="Y74" i="3"/>
  <c r="Y70" i="3"/>
  <c r="Y33" i="3"/>
  <c r="Y121" i="3"/>
  <c r="Y203" i="3"/>
  <c r="Y178" i="3"/>
  <c r="Y124" i="3"/>
  <c r="Y248" i="3"/>
  <c r="Y237" i="3"/>
  <c r="Y171" i="3"/>
  <c r="Y236" i="3"/>
  <c r="Y161" i="3"/>
  <c r="Y251" i="3"/>
  <c r="Y111" i="3"/>
  <c r="Y197" i="3"/>
  <c r="Y97" i="3"/>
  <c r="Y66" i="3"/>
  <c r="Y64" i="3"/>
  <c r="Y20" i="3"/>
  <c r="Y42" i="3"/>
  <c r="Y14" i="3"/>
  <c r="Y191" i="3"/>
  <c r="Y196" i="3"/>
  <c r="Y207" i="3"/>
  <c r="Y8" i="3"/>
  <c r="Y217" i="3"/>
  <c r="Y149" i="3"/>
  <c r="Y173" i="3"/>
  <c r="Y85" i="3"/>
  <c r="Y99" i="3"/>
  <c r="Y24" i="3"/>
  <c r="Y132" i="3"/>
  <c r="Y123" i="3"/>
  <c r="Y48" i="3"/>
  <c r="Y165" i="3"/>
  <c r="Y162" i="3"/>
  <c r="Y156" i="3"/>
  <c r="Y72" i="3"/>
  <c r="Y51" i="3"/>
  <c r="Y77" i="3"/>
  <c r="Y209" i="3"/>
  <c r="Y82" i="3"/>
  <c r="Y157" i="3"/>
  <c r="Y78" i="3"/>
  <c r="Y45" i="3"/>
  <c r="Y73" i="3"/>
  <c r="Y189" i="3"/>
  <c r="Y200" i="3"/>
  <c r="Y44" i="3"/>
  <c r="Y103" i="3"/>
  <c r="Y140" i="3"/>
  <c r="Y52" i="3"/>
  <c r="Y245" i="3"/>
  <c r="Y10" i="3"/>
  <c r="Y109" i="3"/>
  <c r="Y6" i="3"/>
  <c r="Y215" i="3"/>
  <c r="Y212" i="3"/>
  <c r="Y40" i="3"/>
  <c r="Y229" i="3"/>
  <c r="Y62" i="3"/>
  <c r="Y76" i="3"/>
  <c r="Y131" i="3"/>
  <c r="Y36" i="3"/>
  <c r="Y26" i="3"/>
  <c r="Y38" i="3"/>
  <c r="Y5" i="3"/>
  <c r="Y116" i="3"/>
  <c r="Y41" i="3"/>
  <c r="Y145" i="3"/>
  <c r="Y67" i="3"/>
  <c r="Y225" i="3"/>
  <c r="Y12" i="3"/>
  <c r="Y201" i="3"/>
  <c r="Y141" i="3"/>
  <c r="Y228" i="3"/>
  <c r="Y61" i="3"/>
  <c r="Y105" i="3"/>
  <c r="Y107" i="3"/>
  <c r="Y159" i="3"/>
  <c r="Y213" i="3"/>
  <c r="Y101" i="3"/>
  <c r="Y151" i="3"/>
  <c r="Y11" i="3"/>
  <c r="Y216" i="3"/>
  <c r="Y80" i="3"/>
  <c r="Y241" i="3"/>
  <c r="Y221" i="3"/>
  <c r="Y28" i="3"/>
  <c r="Y168" i="3"/>
  <c r="Y25" i="3"/>
  <c r="Y32" i="3"/>
  <c r="Y125" i="3"/>
  <c r="Y100" i="3"/>
  <c r="Y193" i="3"/>
  <c r="Y210" i="3"/>
  <c r="Y53" i="3"/>
  <c r="Y49" i="3"/>
  <c r="Y204" i="3"/>
  <c r="Y172" i="3"/>
  <c r="Y143" i="3"/>
  <c r="Y220" i="3"/>
  <c r="Y29" i="3"/>
  <c r="Y185" i="3"/>
  <c r="Y58" i="3"/>
  <c r="Y133" i="3"/>
  <c r="Y46" i="3"/>
  <c r="Y164" i="3"/>
  <c r="Y65" i="3"/>
  <c r="Y119" i="3"/>
  <c r="Y9" i="3"/>
  <c r="Y199" i="3"/>
  <c r="Y34" i="3"/>
  <c r="Y155" i="3"/>
  <c r="Y108" i="3"/>
  <c r="Y37" i="3"/>
  <c r="Y180" i="3"/>
  <c r="Y16" i="3"/>
  <c r="Y177" i="3"/>
  <c r="Y50" i="3"/>
  <c r="Y129" i="3"/>
  <c r="Y22" i="3"/>
  <c r="Y91" i="3"/>
  <c r="Y27" i="3"/>
  <c r="Y232" i="3"/>
  <c r="Y84" i="3"/>
  <c r="Y244" i="3"/>
  <c r="Y127" i="3"/>
  <c r="Y239" i="3"/>
  <c r="Y233" i="3"/>
  <c r="Y181" i="3"/>
  <c r="Y205" i="3"/>
  <c r="Y93" i="3"/>
  <c r="Y184" i="3"/>
  <c r="Y87" i="3"/>
  <c r="Y57" i="3"/>
  <c r="Y92" i="3"/>
  <c r="Y252" i="3"/>
  <c r="Y54" i="3"/>
  <c r="Y183" i="3"/>
  <c r="Y43" i="3"/>
  <c r="Y226" i="3"/>
  <c r="Y208" i="3"/>
  <c r="Y206" i="3"/>
  <c r="Y198" i="3"/>
  <c r="Y15" i="3"/>
  <c r="Y102" i="3"/>
  <c r="Y234" i="3"/>
  <c r="Y249" i="3"/>
  <c r="Y242" i="3"/>
  <c r="Y240" i="3"/>
  <c r="Y211" i="3"/>
  <c r="Y222" i="3"/>
  <c r="Y122" i="3"/>
  <c r="Y7" i="3"/>
  <c r="Y112" i="3"/>
  <c r="Y94" i="3"/>
  <c r="Y227" i="3"/>
  <c r="Y238" i="3"/>
  <c r="Y138" i="3"/>
  <c r="Y83" i="3"/>
  <c r="Y47" i="3"/>
  <c r="Y130" i="3"/>
  <c r="Y134" i="3"/>
  <c r="Y150" i="3"/>
  <c r="Y90" i="3"/>
  <c r="Y230" i="3"/>
  <c r="Y23" i="3"/>
  <c r="Y120" i="3"/>
  <c r="Y110" i="3"/>
  <c r="Y243" i="3"/>
  <c r="Y152" i="3"/>
  <c r="Y86" i="3"/>
  <c r="Y219" i="3"/>
  <c r="Y13" i="3"/>
  <c r="Y39" i="3"/>
  <c r="Y128" i="3"/>
  <c r="Y126" i="3"/>
  <c r="Y142" i="3"/>
  <c r="Y246" i="3"/>
  <c r="Y118" i="3"/>
  <c r="Y187" i="3"/>
  <c r="Y79" i="3"/>
  <c r="Y160" i="3"/>
  <c r="Y170" i="3"/>
  <c r="Y182" i="3"/>
  <c r="Y192" i="3"/>
  <c r="Y139" i="3"/>
  <c r="Y55" i="3"/>
  <c r="Y136" i="3"/>
  <c r="Y147" i="3"/>
  <c r="Y158" i="3"/>
  <c r="Y31" i="3"/>
  <c r="Y186" i="3"/>
  <c r="Y96" i="3"/>
  <c r="Y195" i="3"/>
  <c r="Y106" i="3"/>
  <c r="Y114" i="3"/>
  <c r="Y104" i="3"/>
  <c r="Y146" i="3"/>
  <c r="Y71" i="3"/>
  <c r="Y144" i="3"/>
  <c r="Y163" i="3"/>
  <c r="Y174" i="3"/>
  <c r="Y250" i="3"/>
  <c r="Y218" i="3"/>
  <c r="Y235" i="3"/>
  <c r="Y98" i="3"/>
  <c r="Y224" i="3"/>
  <c r="Y202" i="3"/>
  <c r="Y214" i="3"/>
  <c r="Y154" i="3"/>
  <c r="Y194" i="3"/>
  <c r="Y88" i="3"/>
  <c r="Y176" i="3"/>
  <c r="Y179" i="3"/>
  <c r="Y190" i="3"/>
  <c r="Y63" i="3"/>
  <c r="Y166" i="3"/>
  <c r="Y255" i="3"/>
  <c r="Y3" i="3"/>
  <c r="Y256" i="3" s="1"/>
</calcChain>
</file>

<file path=xl/sharedStrings.xml><?xml version="1.0" encoding="utf-8"?>
<sst xmlns="http://schemas.openxmlformats.org/spreadsheetml/2006/main" count="28591" uniqueCount="5294">
  <si>
    <t>Mai Thị Lời</t>
  </si>
  <si>
    <t>HCM1</t>
  </si>
  <si>
    <t>Lê Trương Phi</t>
  </si>
  <si>
    <t>Area</t>
  </si>
  <si>
    <t>Quận 3,4,7, N. Bè</t>
  </si>
  <si>
    <t>Mai Thị Lan Uyên</t>
  </si>
  <si>
    <t>Quận Gò Vấp, 12, HM, CC, Tân Bình</t>
  </si>
  <si>
    <t>Nguyễn Thị Kiều Diễm</t>
  </si>
  <si>
    <t>Quận 2, Bình Thạnh, Phú Nhuận, Thủ Đức</t>
  </si>
  <si>
    <t>Nguyễn Thị Mỹ Linh</t>
  </si>
  <si>
    <t>Quận 1,3,6,Bình Tân, Tân Phú, Bình Chánh</t>
  </si>
  <si>
    <t>Phạm Hà Ngọc Diễm</t>
  </si>
  <si>
    <t>Quận 9, Thủ Đức</t>
  </si>
  <si>
    <t>Phùng Mỹ Dung</t>
  </si>
  <si>
    <t>Quận 5,8,10,11</t>
  </si>
  <si>
    <t>Chains</t>
  </si>
  <si>
    <t>MTS</t>
  </si>
  <si>
    <t>Code MTE</t>
  </si>
  <si>
    <t>Tên MTE</t>
  </si>
  <si>
    <t>Code Acc</t>
  </si>
  <si>
    <t>Customer Code</t>
  </si>
  <si>
    <t>Customer Name</t>
  </si>
  <si>
    <t>Tinh</t>
  </si>
  <si>
    <t>YTM 2024</t>
  </si>
  <si>
    <t>AVR 9M</t>
  </si>
  <si>
    <t>% Contribute</t>
  </si>
  <si>
    <t>TAR OCT'24</t>
  </si>
  <si>
    <t>STORE CHI TIET</t>
  </si>
  <si>
    <t>CO.OPMART</t>
  </si>
  <si>
    <t>NBTS04808</t>
  </si>
  <si>
    <t>135</t>
  </si>
  <si>
    <t>CO.OPMART Hùng Vương</t>
  </si>
  <si>
    <t>TP HCM</t>
  </si>
  <si>
    <t>NBTS05367</t>
  </si>
  <si>
    <t>186</t>
  </si>
  <si>
    <t>CO.OPMART Bình Triệu</t>
  </si>
  <si>
    <t>NBTS05331</t>
  </si>
  <si>
    <t>162</t>
  </si>
  <si>
    <t>CO.OPMART Phan Văn Trị</t>
  </si>
  <si>
    <t>NBTS05366</t>
  </si>
  <si>
    <t>178</t>
  </si>
  <si>
    <t>CO.OPMART Hòa Bình</t>
  </si>
  <si>
    <t>NBTS05262</t>
  </si>
  <si>
    <t>180</t>
  </si>
  <si>
    <t>CO.OPMART Cần Giờ</t>
  </si>
  <si>
    <t>175</t>
  </si>
  <si>
    <t>CO.OPMART Củ Chi</t>
  </si>
  <si>
    <t>152</t>
  </si>
  <si>
    <t>CO.OPMART Hóc Môn</t>
  </si>
  <si>
    <t>130</t>
  </si>
  <si>
    <t>CO.OPMART Rạch Miễu</t>
  </si>
  <si>
    <t>141</t>
  </si>
  <si>
    <t>CO.OPMART Nguyễn Ảnh Thủ</t>
  </si>
  <si>
    <t>134</t>
  </si>
  <si>
    <t>CO.OPMART Tuy Lý Vương</t>
  </si>
  <si>
    <t>136</t>
  </si>
  <si>
    <t>CO.OPMART Bình Tân</t>
  </si>
  <si>
    <t>157</t>
  </si>
  <si>
    <t>CO.OPMART Phú Lâm</t>
  </si>
  <si>
    <t>154</t>
  </si>
  <si>
    <t>CO.OPMART Phú Thọ</t>
  </si>
  <si>
    <t>153</t>
  </si>
  <si>
    <t>CO.OPMART Hậu Giang</t>
  </si>
  <si>
    <t>505</t>
  </si>
  <si>
    <t>CO.OPMART Lý Thường Kiệt</t>
  </si>
  <si>
    <t>NBTS04746</t>
  </si>
  <si>
    <t>161</t>
  </si>
  <si>
    <t>CO.OPMART Xa Lộ Hà Nội</t>
  </si>
  <si>
    <t>160</t>
  </si>
  <si>
    <t>CO.OPMART Nguyễn Kiệm</t>
  </si>
  <si>
    <t>155</t>
  </si>
  <si>
    <t>CO.OPMART Nguyễn Đình Chiểu</t>
  </si>
  <si>
    <t>158</t>
  </si>
  <si>
    <t>CO.OPMART Phan Văn Hớn</t>
  </si>
  <si>
    <t>151</t>
  </si>
  <si>
    <t>CO.OPMART Cống Quỳnh</t>
  </si>
  <si>
    <t>133</t>
  </si>
  <si>
    <t>CO.OPMART Nhiêu Lộc</t>
  </si>
  <si>
    <t>Nguyễn Thành Long</t>
  </si>
  <si>
    <t>NBTS05634</t>
  </si>
  <si>
    <t>Trần Thị Cẩm Tú</t>
  </si>
  <si>
    <t>516</t>
  </si>
  <si>
    <t>CO.OPMART Bình Dương</t>
  </si>
  <si>
    <t>BINH DUONG</t>
  </si>
  <si>
    <t>Vacancy  BR VT</t>
  </si>
  <si>
    <t>515</t>
  </si>
  <si>
    <t>CO.OPMART Bà Rịa</t>
  </si>
  <si>
    <t>BA RIA-VUNG TAU</t>
  </si>
  <si>
    <t>127</t>
  </si>
  <si>
    <t>CO.OPMART Đồng Xoài</t>
  </si>
  <si>
    <t>BINH PHUOC</t>
  </si>
  <si>
    <t>131</t>
  </si>
  <si>
    <t>CO.OPMART Vũng Tàu</t>
  </si>
  <si>
    <t>NBTS04809</t>
  </si>
  <si>
    <t>Đỗ Thị Alin</t>
  </si>
  <si>
    <t>124</t>
  </si>
  <si>
    <t>CO.OPMART Biên Hòa</t>
  </si>
  <si>
    <t>DONG NAI</t>
  </si>
  <si>
    <t>NBTS05281</t>
  </si>
  <si>
    <t>Trần Thị Cẩm Tiên</t>
  </si>
  <si>
    <t>189</t>
  </si>
  <si>
    <t>CO.OPMART Trảng Bàng</t>
  </si>
  <si>
    <t>TAY NINH</t>
  </si>
  <si>
    <t>176</t>
  </si>
  <si>
    <t>CO.OPMART Tây Ninh</t>
  </si>
  <si>
    <t>NBTS05633</t>
  </si>
  <si>
    <t>Nguyễn Bích Vân</t>
  </si>
  <si>
    <t>140</t>
  </si>
  <si>
    <t>CO.OPMART Nha Trang</t>
  </si>
  <si>
    <t>KHANH HOA</t>
  </si>
  <si>
    <t>Lê Thu Huyền</t>
  </si>
  <si>
    <t>NBTS05665</t>
  </si>
  <si>
    <t>Đặng Thị Dung</t>
  </si>
  <si>
    <t>167</t>
  </si>
  <si>
    <t>CO.OPMART Quảng Trị</t>
  </si>
  <si>
    <t>QUANG TRI</t>
  </si>
  <si>
    <t>174</t>
  </si>
  <si>
    <t>CO.OPMART Cam Ranh</t>
  </si>
  <si>
    <t>NBTS05102</t>
  </si>
  <si>
    <t xml:space="preserve">Lê Yến Phụng </t>
  </si>
  <si>
    <t>128</t>
  </si>
  <si>
    <t>CO.OPMART Đà Nẵng</t>
  </si>
  <si>
    <t>DA NANG</t>
  </si>
  <si>
    <t>148</t>
  </si>
  <si>
    <t>CO.OPMART Thanh Hà</t>
  </si>
  <si>
    <t>NINH THUAN</t>
  </si>
  <si>
    <t>137</t>
  </si>
  <si>
    <t>CO.OPMART Huế</t>
  </si>
  <si>
    <t>THUA THIEN-HUE</t>
  </si>
  <si>
    <t>145</t>
  </si>
  <si>
    <t>CO.OPMART Quảng Ngãi</t>
  </si>
  <si>
    <t>QUANG NGAI</t>
  </si>
  <si>
    <t>122</t>
  </si>
  <si>
    <t>CO.OPMART Tuy Hòa</t>
  </si>
  <si>
    <t>PHU YEN</t>
  </si>
  <si>
    <t>132</t>
  </si>
  <si>
    <t>CO.OPMART Tam Kỳ</t>
  </si>
  <si>
    <t>QUANG NAM</t>
  </si>
  <si>
    <t>118</t>
  </si>
  <si>
    <t>CO.OPMART Phan Thiết</t>
  </si>
  <si>
    <t>BINH THUAN</t>
  </si>
  <si>
    <t>123</t>
  </si>
  <si>
    <t>CO.OPMART Pleiku</t>
  </si>
  <si>
    <t>GIA LAI</t>
  </si>
  <si>
    <t>112</t>
  </si>
  <si>
    <t>CO.OPMART Quy Nhơn</t>
  </si>
  <si>
    <t>BINH DINH</t>
  </si>
  <si>
    <t>NBTS04869</t>
  </si>
  <si>
    <t>Tôn Thất Thạch</t>
  </si>
  <si>
    <t>173</t>
  </si>
  <si>
    <t>CO.OPMART Bảo Lộc</t>
  </si>
  <si>
    <t>LAM DONG</t>
  </si>
  <si>
    <t>138</t>
  </si>
  <si>
    <t>CO.OPMART Buôn Ma Thuột</t>
  </si>
  <si>
    <t>DAK LAK</t>
  </si>
  <si>
    <t>NBTS05022</t>
  </si>
  <si>
    <t>Đào Ngọc Sơn</t>
  </si>
  <si>
    <t>184</t>
  </si>
  <si>
    <t>CO.OPMART Rạch Giá</t>
  </si>
  <si>
    <t>KIEN GIANG</t>
  </si>
  <si>
    <t>NBTS04999</t>
  </si>
  <si>
    <t>Nguyễn Thanh Phương Thảo</t>
  </si>
  <si>
    <t>514</t>
  </si>
  <si>
    <t>CO.OPMART Long An</t>
  </si>
  <si>
    <t>LONG AN</t>
  </si>
  <si>
    <t>NBTS04854</t>
  </si>
  <si>
    <t xml:space="preserve">Võ Thái Trâm </t>
  </si>
  <si>
    <t>170</t>
  </si>
  <si>
    <t>CO.OPMART Trà Vinh</t>
  </si>
  <si>
    <t>TRA VINH</t>
  </si>
  <si>
    <t>NBTS05623</t>
  </si>
  <si>
    <t>Ngô Thị Huyền Trân</t>
  </si>
  <si>
    <t>522</t>
  </si>
  <si>
    <t>CO.OPMART Cà Mau</t>
  </si>
  <si>
    <t>CA MAU</t>
  </si>
  <si>
    <t>142</t>
  </si>
  <si>
    <t>CO.OPMART Bạc Liêu</t>
  </si>
  <si>
    <t>BAC LIEU</t>
  </si>
  <si>
    <t>147</t>
  </si>
  <si>
    <t>CO.OPMART Sóc Trăng</t>
  </si>
  <si>
    <t>SOC TRANG</t>
  </si>
  <si>
    <t>144</t>
  </si>
  <si>
    <t>CO.OPMART Kiên Giang</t>
  </si>
  <si>
    <t>199</t>
  </si>
  <si>
    <t>CO.OPMART Bến Tre</t>
  </si>
  <si>
    <t>BEN TRE</t>
  </si>
  <si>
    <t>120</t>
  </si>
  <si>
    <t>CO.OPMART Vĩnh Long</t>
  </si>
  <si>
    <t>VINH LONG</t>
  </si>
  <si>
    <t>119</t>
  </si>
  <si>
    <t>CO.OPMART Long Xuyên</t>
  </si>
  <si>
    <t>AN GIANG</t>
  </si>
  <si>
    <t>114</t>
  </si>
  <si>
    <t>CO.OPMART Mỹ Tho</t>
  </si>
  <si>
    <t>TIEN GIANG</t>
  </si>
  <si>
    <t>187</t>
  </si>
  <si>
    <t>CO.OPMART Cần Thơ</t>
  </si>
  <si>
    <t>CAN THO</t>
  </si>
  <si>
    <t>121</t>
  </si>
  <si>
    <t>CO.OPMART Vị Thanh</t>
  </si>
  <si>
    <t>HAU GIANG</t>
  </si>
  <si>
    <t>171</t>
  </si>
  <si>
    <t>CO.OPMART Ngã 7 Hậu Giang</t>
  </si>
  <si>
    <t>301</t>
  </si>
  <si>
    <t>Co-op Xtra Linh Trung</t>
  </si>
  <si>
    <t>511</t>
  </si>
  <si>
    <t>CO.OPMART Hiệp Thành</t>
  </si>
  <si>
    <t>509</t>
  </si>
  <si>
    <t>CO.OPMART Vĩnh Lộc B</t>
  </si>
  <si>
    <t>510</t>
  </si>
  <si>
    <t>CO.OPMART Đỗ Văn Dậy</t>
  </si>
  <si>
    <t>196</t>
  </si>
  <si>
    <t>CO.OPMART Foodcosa</t>
  </si>
  <si>
    <t>197</t>
  </si>
  <si>
    <t>Co.opMart Cao Lãnh.</t>
  </si>
  <si>
    <t>DONG THAP</t>
  </si>
  <si>
    <t>304</t>
  </si>
  <si>
    <t>Xtra Tân Phong</t>
  </si>
  <si>
    <t>519</t>
  </si>
  <si>
    <t>CoopMart Thốt Nốt</t>
  </si>
  <si>
    <t>520</t>
  </si>
  <si>
    <t>CoopMart Châu Đốc</t>
  </si>
  <si>
    <t>572</t>
  </si>
  <si>
    <t>CoopMart Đức Phổ</t>
  </si>
  <si>
    <t>571</t>
  </si>
  <si>
    <t>CoopMart An Nhơn</t>
  </si>
  <si>
    <t>503</t>
  </si>
  <si>
    <t>CoopMart Bình Dương 2</t>
  </si>
  <si>
    <t>504</t>
  </si>
  <si>
    <t>CoopMart Đăk Nông</t>
  </si>
  <si>
    <t>DAK NONG</t>
  </si>
  <si>
    <t>506</t>
  </si>
  <si>
    <t>CO-OPMART VĂN THÁNH</t>
  </si>
  <si>
    <t>507</t>
  </si>
  <si>
    <t>Co-opMart LaGi</t>
  </si>
  <si>
    <t>508</t>
  </si>
  <si>
    <t>Co-opMart Nguyễn Bình</t>
  </si>
  <si>
    <t>512</t>
  </si>
  <si>
    <t>Co-opMart Quảng Bình</t>
  </si>
  <si>
    <t>QUANG BINH</t>
  </si>
  <si>
    <t>513</t>
  </si>
  <si>
    <t>Co-opMart Bến Lức</t>
  </si>
  <si>
    <t>517</t>
  </si>
  <si>
    <t>Co-opMart Sa Đéc</t>
  </si>
  <si>
    <t>518</t>
  </si>
  <si>
    <t>Co-opMart Gò Công</t>
  </si>
  <si>
    <t>524</t>
  </si>
  <si>
    <t>Co-opMart Đồng Văn Cống</t>
  </si>
  <si>
    <t>159</t>
  </si>
  <si>
    <t>Coopmart Huỳnh Tấn Phát</t>
  </si>
  <si>
    <t>526</t>
  </si>
  <si>
    <t>Coopmart Tân Châu</t>
  </si>
  <si>
    <t>527</t>
  </si>
  <si>
    <t>Coopmart Chư Sê</t>
  </si>
  <si>
    <t>530</t>
  </si>
  <si>
    <t>Coopmart Chu Văn An</t>
  </si>
  <si>
    <t>528</t>
  </si>
  <si>
    <t>Coopmart Kon Tum</t>
  </si>
  <si>
    <t>531</t>
  </si>
  <si>
    <t>Coopmart Hà Tiên</t>
  </si>
  <si>
    <t>305</t>
  </si>
  <si>
    <t>Coopxtra Sư Van Hạnh</t>
  </si>
  <si>
    <t>529</t>
  </si>
  <si>
    <t>Coopmart Tân Thành</t>
  </si>
  <si>
    <t>532</t>
  </si>
  <si>
    <t>Coopmart Cai Lậy</t>
  </si>
  <si>
    <t>540</t>
  </si>
  <si>
    <t>Coopmart Cần Giuộc</t>
  </si>
  <si>
    <t>523</t>
  </si>
  <si>
    <t>Coopmart Buôn Hồ</t>
  </si>
  <si>
    <t>539</t>
  </si>
  <si>
    <t>Coopmart Phan Rí Cửa</t>
  </si>
  <si>
    <t>545</t>
  </si>
  <si>
    <t>Coopmart Tiểu Cần</t>
  </si>
  <si>
    <t>542</t>
  </si>
  <si>
    <t>Coopmart Bình Thủy</t>
  </si>
  <si>
    <t>546</t>
  </si>
  <si>
    <t>CO.OPMART Đồng Phú</t>
  </si>
  <si>
    <t>306</t>
  </si>
  <si>
    <t>Coopmart Phạm Văn Đồng</t>
  </si>
  <si>
    <t>547</t>
  </si>
  <si>
    <t>Coopmart Sơn Trà</t>
  </si>
  <si>
    <t>543</t>
  </si>
  <si>
    <t>Coopmart châuThành</t>
  </si>
  <si>
    <t>541</t>
  </si>
  <si>
    <t>Coopmart Bình Tân 2</t>
  </si>
  <si>
    <t>569</t>
  </si>
  <si>
    <t>Coopmart Tháp Mười</t>
  </si>
  <si>
    <t>570</t>
  </si>
  <si>
    <t>Coopmart Thắng Lợi - Trường Chinh</t>
  </si>
  <si>
    <t>561</t>
  </si>
  <si>
    <t>Coopmart SCA Cao Thắng</t>
  </si>
  <si>
    <t>549</t>
  </si>
  <si>
    <t>Coopmart SCA Hoàng Văn Thụ</t>
  </si>
  <si>
    <t>535</t>
  </si>
  <si>
    <t>Coopmart Tân Châu - An Giang</t>
  </si>
  <si>
    <t>562</t>
  </si>
  <si>
    <t>Coopmart Thoại Sơn</t>
  </si>
  <si>
    <t>565</t>
  </si>
  <si>
    <t>Coopmart Tam Bình</t>
  </si>
  <si>
    <t>566</t>
  </si>
  <si>
    <t>Coopmart Cư M'Ga</t>
  </si>
  <si>
    <t>533</t>
  </si>
  <si>
    <t>Coopmart Hồng Ngự</t>
  </si>
  <si>
    <t>564</t>
  </si>
  <si>
    <t>Coopmart Dương Minh Châu</t>
  </si>
  <si>
    <t>534</t>
  </si>
  <si>
    <t>Coopmart Gò Dầu</t>
  </si>
  <si>
    <t>538</t>
  </si>
  <si>
    <t>Coopmart Phước Đông</t>
  </si>
  <si>
    <t>563</t>
  </si>
  <si>
    <t>Coopmart SCA Tân Biên</t>
  </si>
  <si>
    <t>536</t>
  </si>
  <si>
    <t>Coopmart Duyên Hải-Trà Vinh</t>
  </si>
  <si>
    <t>573</t>
  </si>
  <si>
    <t>Coopmart Cái Bè</t>
  </si>
  <si>
    <t>574</t>
  </si>
  <si>
    <t>Coopmart Chợ Mới</t>
  </si>
  <si>
    <t>Phạm Thanh Hà</t>
  </si>
  <si>
    <t>NBTS05466</t>
  </si>
  <si>
    <t xml:space="preserve">Đoàn Thị Trang </t>
  </si>
  <si>
    <t>164</t>
  </si>
  <si>
    <t>Co.op Mart Hà Nội</t>
  </si>
  <si>
    <t>HA NOI</t>
  </si>
  <si>
    <t>179</t>
  </si>
  <si>
    <t>Co.op Mart Vĩnh Phúc</t>
  </si>
  <si>
    <t>VINH PHUC</t>
  </si>
  <si>
    <t>502</t>
  </si>
  <si>
    <t>Co.opmart Bắc Giang</t>
  </si>
  <si>
    <t>BAC GIANG</t>
  </si>
  <si>
    <t>NBTS04992</t>
  </si>
  <si>
    <t>Vũ Thị Thùy Lan</t>
  </si>
  <si>
    <t>183</t>
  </si>
  <si>
    <t>Co.opmart Hải Phòng</t>
  </si>
  <si>
    <t>HAI PHONG</t>
  </si>
  <si>
    <t>185</t>
  </si>
  <si>
    <t>Co.opmart Thanh Hóa</t>
  </si>
  <si>
    <t>THANH HOA</t>
  </si>
  <si>
    <t>150</t>
  </si>
  <si>
    <t>Co.opmart BMC Hà Tĩnh</t>
  </si>
  <si>
    <t>HA TINH</t>
  </si>
  <si>
    <t>556</t>
  </si>
  <si>
    <t>To Ky</t>
  </si>
  <si>
    <t>537</t>
  </si>
  <si>
    <t>Co.opmart Việt Trì</t>
  </si>
  <si>
    <t>VIET TRI</t>
  </si>
  <si>
    <t>552</t>
  </si>
  <si>
    <t>COOPMART VICTORIA</t>
  </si>
  <si>
    <t>553</t>
  </si>
  <si>
    <t>COOPMART GOLDSILK</t>
  </si>
  <si>
    <t>NBTS05467</t>
  </si>
  <si>
    <t>Hoàng Phương Lê</t>
  </si>
  <si>
    <t>554</t>
  </si>
  <si>
    <t>COOPMART VINACONEX (GOLDENSILK)</t>
  </si>
  <si>
    <t>555</t>
  </si>
  <si>
    <t>COOPMART LONG BIÊN</t>
  </si>
  <si>
    <t>567</t>
  </si>
  <si>
    <t>Co.op Mart Hà Đông</t>
  </si>
  <si>
    <t>557</t>
  </si>
  <si>
    <t>SCA - Tay Ninh</t>
  </si>
  <si>
    <t>309</t>
  </si>
  <si>
    <t>Xtra Long Binh</t>
  </si>
  <si>
    <t>575</t>
  </si>
  <si>
    <t>Pham The Hien</t>
  </si>
  <si>
    <t>DIRECT</t>
  </si>
  <si>
    <t>CO.OPFOOD</t>
  </si>
  <si>
    <t>299</t>
  </si>
  <si>
    <t>Co.opFood</t>
  </si>
  <si>
    <t>Finelife</t>
  </si>
  <si>
    <t>4200</t>
  </si>
  <si>
    <t>CH Co.opFood Phan Van Tri</t>
  </si>
  <si>
    <t>CH Co.opFood Pasteur</t>
  </si>
  <si>
    <t>CH Co.opFood Tran Chanh Chieu</t>
  </si>
  <si>
    <t>CH Co.opFood Chu Van An</t>
  </si>
  <si>
    <t>CH Co.opFood Dong Thanh</t>
  </si>
  <si>
    <t>CH Co.opFood Le Van Sy</t>
  </si>
  <si>
    <t>CH Co.opFood Cho Lon</t>
  </si>
  <si>
    <t>CH Co.opFood Bach Ma</t>
  </si>
  <si>
    <t>CH Co.opFood Dang Van Bi</t>
  </si>
  <si>
    <t>CH Co.opFood Tan Thoi Hiep</t>
  </si>
  <si>
    <t>CH Co.opFood Phuc An Loc</t>
  </si>
  <si>
    <t>CH Co.opFood Linh Trung</t>
  </si>
  <si>
    <t>Trịnh Như Quỳnh</t>
  </si>
  <si>
    <t>CH Co.opFood Nguyen Ba Tong</t>
  </si>
  <si>
    <t>CH Co.opFood Le Duc Tho</t>
  </si>
  <si>
    <t>CH Co.opFood Le Quang Dinh</t>
  </si>
  <si>
    <t xml:space="preserve"> 00233-CF NGUYEN THI DINH      </t>
  </si>
  <si>
    <t>CH Co.opFood Le Van Tho</t>
  </si>
  <si>
    <t>CH Co.opFood Thao Dien</t>
  </si>
  <si>
    <t>CH Co.opFood Binh Trung</t>
  </si>
  <si>
    <t>CH Co.opFood Hiep Binh</t>
  </si>
  <si>
    <t>CH Co.opFood Phu Loi</t>
  </si>
  <si>
    <t>CH Co.opFood Tran Quang Khai</t>
  </si>
  <si>
    <t>CH Co.opFood Nguyen Van Qua</t>
  </si>
  <si>
    <t>CH Co.opFood Cho Cau</t>
  </si>
  <si>
    <t>CH Co.opFood Nguyen Oanh</t>
  </si>
  <si>
    <t>CH Co.opFood Nguyen Cuu Dam</t>
  </si>
  <si>
    <t>CH Co.opFood Lam Van Ben</t>
  </si>
  <si>
    <t>CH Co.opFood Tran Xuan Soan</t>
  </si>
  <si>
    <t>CH Co.opFood Do Xuan Hop</t>
  </si>
  <si>
    <t>CH Co.opFood Vinh Hoi</t>
  </si>
  <si>
    <t>CH Co.opFood Pham The Hien</t>
  </si>
  <si>
    <t>CH Co.opFood Phu Xuan</t>
  </si>
  <si>
    <t>CH Co.opFood Le Van Quoi</t>
  </si>
  <si>
    <t>CH Co.opFood Quang Trung</t>
  </si>
  <si>
    <t>CH Co.opFood Huynh Tan Phat</t>
  </si>
  <si>
    <t>CH Co.opFood Nha Be</t>
  </si>
  <si>
    <t>CH Co.opFood Kha Van Can</t>
  </si>
  <si>
    <t>CH Co.opFood Bach Dang</t>
  </si>
  <si>
    <t>CH Co.opFood KCN Hiep Phuoc</t>
  </si>
  <si>
    <t>CH Co.opFood KCN Vinh Loc</t>
  </si>
  <si>
    <t>CH Co.opFood KCN Tay Bac</t>
  </si>
  <si>
    <t>CH Co.opFood Truong Cong Dinh</t>
  </si>
  <si>
    <t>CH Co.opFood Pham Van Bach</t>
  </si>
  <si>
    <t>CH Co.opFood Ton That Thuyet</t>
  </si>
  <si>
    <t>CH Co.opFood To Hien Thanh</t>
  </si>
  <si>
    <t>CH Co.opFood Quoc Lo 50</t>
  </si>
  <si>
    <t>CH Co.opFood Thap Muoi</t>
  </si>
  <si>
    <t>CH Co.opFood Bui Dinh Tuy</t>
  </si>
  <si>
    <t>CH Co.opFood Le Van Khuong</t>
  </si>
  <si>
    <t>CH Co.opFood Nguyen Duy Trinh</t>
  </si>
  <si>
    <t>CH Co.opFood Hung Phu</t>
  </si>
  <si>
    <t>CH CF 306 Nguyen Thai Son</t>
  </si>
  <si>
    <t>CH Co.opFood Binh Gia</t>
  </si>
  <si>
    <t>CH Co.opFood Thong Nhat</t>
  </si>
  <si>
    <t>CH CoopFood 203 Vo Thanh Trang</t>
  </si>
  <si>
    <t>CH Co.opFood Pham The Hien 2</t>
  </si>
  <si>
    <t>CH Co.opFood 418 Tran Van Giau</t>
  </si>
  <si>
    <t>CH Co.opFood 85 Nguyen Son</t>
  </si>
  <si>
    <t>CH Co.opFood Hiep Binh Chanh</t>
  </si>
  <si>
    <t>CH Co.opFood Cat Lai</t>
  </si>
  <si>
    <t>CH Co.opFood Conic</t>
  </si>
  <si>
    <t>CH Co.opFood CC Binh Phu 1</t>
  </si>
  <si>
    <t>CH Co.opFood 7 Le Thi Ha</t>
  </si>
  <si>
    <t>CH Co.opFood CC Petroland</t>
  </si>
  <si>
    <t>CH Co.opFood 239Duong Dinh Hoi</t>
  </si>
  <si>
    <t>CH Co.opFood CC Carina</t>
  </si>
  <si>
    <t>CH Co.opFood 13 Le Van Thinh</t>
  </si>
  <si>
    <t>CH Co.opFood Hoang Dieu 2</t>
  </si>
  <si>
    <t>CH Co.opFood An Khang</t>
  </si>
  <si>
    <t>CH Co.opFood Nguyen Luong Bang</t>
  </si>
  <si>
    <t>CH Co.opFood Green Hills</t>
  </si>
  <si>
    <t>CH Co.opFood Saigon Town</t>
  </si>
  <si>
    <t>CH Co.opFood 372 No Trang Long</t>
  </si>
  <si>
    <t>CH Co.opFood D20 Vo Van Van</t>
  </si>
  <si>
    <t>CH Co.opFood 174 Phan Van Hon</t>
  </si>
  <si>
    <t>CH Co.opFood Long Truong</t>
  </si>
  <si>
    <t>CH Co.opFood Tam Binh</t>
  </si>
  <si>
    <t>CH Co.opFood Linh Chieu</t>
  </si>
  <si>
    <t>CH Co.opFood Bui The My 31</t>
  </si>
  <si>
    <t>CH Co.opFood Krista</t>
  </si>
  <si>
    <t>CH Co.opFood Lang Tang Phu</t>
  </si>
  <si>
    <t>CH Co.opFood Gia Phu</t>
  </si>
  <si>
    <t>CH Co.opFood Vanh Dai</t>
  </si>
  <si>
    <t>CH Co.opFood Linh Dong</t>
  </si>
  <si>
    <t>CH Co.opFood Dinh Bo Linh 81</t>
  </si>
  <si>
    <t>CH Co.opFood Tinh Lo 15-1031</t>
  </si>
  <si>
    <t>CH Co.opFood Phuoc Kien</t>
  </si>
  <si>
    <t>CH Co.opFood Man Thien 126A</t>
  </si>
  <si>
    <t>CH Co.opFood Dong Bac</t>
  </si>
  <si>
    <t>CH Co.opFood Xuan Hiep</t>
  </si>
  <si>
    <t>CH Co.opFood Tan Quy Tay</t>
  </si>
  <si>
    <t>CH Co.opFood An Lac</t>
  </si>
  <si>
    <t>CH CFood Tran Van Giau 5C13</t>
  </si>
  <si>
    <t>CH CFood Nguyen Duy Trinh 192</t>
  </si>
  <si>
    <t>CH Co.opFood Minh Duc</t>
  </si>
  <si>
    <t>CH Co.opFood Tan Quy</t>
  </si>
  <si>
    <t>CH Co.opFood Lien Khu 5-6</t>
  </si>
  <si>
    <t>CH Co.opFood Tam Binh 196</t>
  </si>
  <si>
    <t>CH Co.opFood Thang Long 31</t>
  </si>
  <si>
    <t>CH Co.opFood Le Loi 60</t>
  </si>
  <si>
    <t>CH CFood Hoang Anh Thanh Binh</t>
  </si>
  <si>
    <t>CH CoopFood Trinh Dinh Thao 31</t>
  </si>
  <si>
    <t>CH Co.opFood Tan Huong 262</t>
  </si>
  <si>
    <t>CH Co.opFood Tan Thanh Dong</t>
  </si>
  <si>
    <t>CH CFood An Duong Vuong 451</t>
  </si>
  <si>
    <t>CH CFood Pham The Hien 2649</t>
  </si>
  <si>
    <t>CH Co.opFood Ho Van Long 70</t>
  </si>
  <si>
    <t>CH Co.opFood La Xuan Oai 138</t>
  </si>
  <si>
    <t>CH Co.opFood Tran Trong Cung65</t>
  </si>
  <si>
    <t>CH Co.opFood CC Hoang Quan</t>
  </si>
  <si>
    <t>CH Co.opFood Go Dua 112</t>
  </si>
  <si>
    <t>CH Co.opFood CC IDICO</t>
  </si>
  <si>
    <t>CH Co.opFood CC LACASA</t>
  </si>
  <si>
    <t>CH Co.opFood Ha Huy Giap 302</t>
  </si>
  <si>
    <t>CH Co.opFood Tan Son Nhi 387</t>
  </si>
  <si>
    <t>CH Co.opFood Savimex</t>
  </si>
  <si>
    <t>CH Co.opFood Phan Van Hon 151</t>
  </si>
  <si>
    <t>CH Co.opFood CC 4S Linh Dong</t>
  </si>
  <si>
    <t>CH Co.opFood DS2 Truong Tho</t>
  </si>
  <si>
    <t>CH Co.opFood Tan Xuan</t>
  </si>
  <si>
    <t>CH Co.opFood Tang Nhon Phu 26</t>
  </si>
  <si>
    <t>CH Co.opFood KDC Thanh Nien</t>
  </si>
  <si>
    <t>CH Co.opFood CC Dat Gia</t>
  </si>
  <si>
    <t>CH CFood DS3 Hiep Binh Phuoc</t>
  </si>
  <si>
    <t>CH Co.opFood Tinh Lo 43</t>
  </si>
  <si>
    <t>CH CoopFood Nguyen Thi Soc 153</t>
  </si>
  <si>
    <t>CH Co.opFood Ton Dan</t>
  </si>
  <si>
    <t>CH Co.opFood Hau Lan</t>
  </si>
  <si>
    <t>CH Co.opFood Tran Van Danh 12</t>
  </si>
  <si>
    <t>CH CoopFood Nguyen Huu Tien 11</t>
  </si>
  <si>
    <t>CH Co.opFood Ho Van Long 30</t>
  </si>
  <si>
    <t>CH Co.opFood Thanh Loc 17</t>
  </si>
  <si>
    <t>CH Co.opFood Nguyen Xi 247</t>
  </si>
  <si>
    <t>CH Co.opFood CC Belleza</t>
  </si>
  <si>
    <t>CH Co.opFood DS12 Truong Tho</t>
  </si>
  <si>
    <t>CH Co.opFood CC Eastern</t>
  </si>
  <si>
    <t>CH Co.opFood CC Dragon Hill</t>
  </si>
  <si>
    <t>CH Co.opFood CC Him Lam Phu An</t>
  </si>
  <si>
    <t>CH Co.opFood Binh An</t>
  </si>
  <si>
    <t>CH Co.opFood Phan Xich Long 37</t>
  </si>
  <si>
    <t>CH Co.opFood Vuon Lai 192</t>
  </si>
  <si>
    <t>CH CoopFood Nguyen Thi Dang367</t>
  </si>
  <si>
    <t>CH Co.opFood Tran Van Quang 86</t>
  </si>
  <si>
    <t>CH Co.opFood Tinh Lo 8-628</t>
  </si>
  <si>
    <t>CH Co.opFood Van Kiep 31</t>
  </si>
  <si>
    <t>CH CoopFood Truong Van Thanh68</t>
  </si>
  <si>
    <t>CH Co.opFood Tam Ha 64</t>
  </si>
  <si>
    <t>CH Co.opFood Le Van Luong 1187</t>
  </si>
  <si>
    <t>CH CFood CC Hoang Kim The Gia</t>
  </si>
  <si>
    <t>CH Co.opFood Lien Khu 4-5</t>
  </si>
  <si>
    <t>CH Co.opFood Le Thi Hoa 240</t>
  </si>
  <si>
    <t>CH Co.opFood Do Xuan Hop 729</t>
  </si>
  <si>
    <t>CH Co.opFood Tran Thi Co 292</t>
  </si>
  <si>
    <t>CH Co.opFood Lam Van Ben 22</t>
  </si>
  <si>
    <t>CH CFood Nguyen Thai Binh 349</t>
  </si>
  <si>
    <t>CH Co.opFood DS9 Linh Tay</t>
  </si>
  <si>
    <t>CH Co.opFood Tran Van Muoi 12</t>
  </si>
  <si>
    <t>CH Co.opFood An Loc</t>
  </si>
  <si>
    <t>CH Co.opFood Phan Van Hon 285</t>
  </si>
  <si>
    <t>CH Co.opFood Truong Chinh 22</t>
  </si>
  <si>
    <t>CH Co.opFood Vision</t>
  </si>
  <si>
    <t>CH Co.opFood Tam Phu</t>
  </si>
  <si>
    <t>CH Co.opFood Sunview</t>
  </si>
  <si>
    <t>CH Co.opFood Dong Tang Long</t>
  </si>
  <si>
    <t>CH Co.opFood CC Linh Tay Tower</t>
  </si>
  <si>
    <t>CH Co.opFood 9 View</t>
  </si>
  <si>
    <t>CH Co.opFood Thu Thiem Garden</t>
  </si>
  <si>
    <t>CH CoopFood Tran Quoc Thao 171</t>
  </si>
  <si>
    <t>CH Co.opFood The Garden Mall</t>
  </si>
  <si>
    <t>CH Co.opFood Le Van Luong 302</t>
  </si>
  <si>
    <t>CH Co.opFood Dat Moi 272</t>
  </si>
  <si>
    <t>CH Co.opFood To Ngoc Van 478</t>
  </si>
  <si>
    <t>CH Co.opFood Cay Tram</t>
  </si>
  <si>
    <t>CH Co.opFood Tinh Lo 15-275</t>
  </si>
  <si>
    <t>CH Co.opFood CC Calla Garden</t>
  </si>
  <si>
    <t>CH Co.opFood Nguyen Kiem</t>
  </si>
  <si>
    <t>CH Co.opFood Chung cu Ehome S</t>
  </si>
  <si>
    <t>CH CFood Nguyen Thi Bup 101M</t>
  </si>
  <si>
    <t>CH Co.opFood Pham Nhu Tang 11</t>
  </si>
  <si>
    <t>CH CFood CC Lovera Khang Dien</t>
  </si>
  <si>
    <t>CH CFood Chung cu Saigon Co.op</t>
  </si>
  <si>
    <t>CH CFood CC Diamond Riverside</t>
  </si>
  <si>
    <t>CH Co.opFood Thanh Da</t>
  </si>
  <si>
    <t>CH Co.opFood Tay Thanh</t>
  </si>
  <si>
    <t>CH CoopFood Duong So 1 Ten Lua</t>
  </si>
  <si>
    <t>CH Co.opFood Lien Ap 2-6</t>
  </si>
  <si>
    <t>CH Co.opFood Nguyen Thong 1</t>
  </si>
  <si>
    <t>CH Co.opFood Ba Dinh</t>
  </si>
  <si>
    <t>CH Co.opFood Thoai Ngoc Hau 1</t>
  </si>
  <si>
    <t>CH Co.opFood Vinh Vien 393</t>
  </si>
  <si>
    <t>CH Co.opFood CC Phu Gia</t>
  </si>
  <si>
    <t>CH CFood CC Safira Khang Dien</t>
  </si>
  <si>
    <t>CH Co.opFood Ho Van Tu</t>
  </si>
  <si>
    <t>CH Co.opFood Quach Dinh Bao</t>
  </si>
  <si>
    <t>CH Co.opFood Truong Quoc Dung</t>
  </si>
  <si>
    <t>CH Co.opFood CC Phu Hoang Anh</t>
  </si>
  <si>
    <t>CH Co.opFood Nguyen Van Dung</t>
  </si>
  <si>
    <t>CH Co.opFood Phu Dinh</t>
  </si>
  <si>
    <t>CH CF Nguyen Thai Hoc Premium</t>
  </si>
  <si>
    <t>CH CFood Duong so 8 Linh Trung</t>
  </si>
  <si>
    <t>CH Co.opFood Thoi Hoa</t>
  </si>
  <si>
    <t>CH Co.opFood Ky Dong</t>
  </si>
  <si>
    <t>CH Co.opFood Hoang Huu Nam</t>
  </si>
  <si>
    <t>CH Co.opFood Bong Sao</t>
  </si>
  <si>
    <t>CH Co.opFood Lac Long Quan</t>
  </si>
  <si>
    <t>CH Co.opFood Ehome 3</t>
  </si>
  <si>
    <t>CH Co.opFood Nguyen Sy Sach</t>
  </si>
  <si>
    <t>CH Co.opFood Hoang Huu Nam 222</t>
  </si>
  <si>
    <t>CH Co.opFood Nguyen Van Dau 21</t>
  </si>
  <si>
    <t>CH Co.opFood Duong D5 87</t>
  </si>
  <si>
    <t>CH Co.opFood Trung My Tay</t>
  </si>
  <si>
    <t>CH Co.opFood CC Akari City</t>
  </si>
  <si>
    <t>CH Co.opFood Cao Lo</t>
  </si>
  <si>
    <t>CH Co.opFood Phan Dinh Phung</t>
  </si>
  <si>
    <t>CH Co.opFood CC Hoang Quan 2</t>
  </si>
  <si>
    <t>CH Co.opFood CC Lavita Charm</t>
  </si>
  <si>
    <t>CH Co.opFood Le Van Tho 561</t>
  </si>
  <si>
    <t>CH CFood CC HoangAnh GoldHouse</t>
  </si>
  <si>
    <t>CH Co.opFood LyChieuHoang113</t>
  </si>
  <si>
    <t>CH Co.opFood CC Hausneo</t>
  </si>
  <si>
    <t>CH Co.opFood Duong 11 LinhXuan</t>
  </si>
  <si>
    <t>CH Co.opFood Tay Hoa 149</t>
  </si>
  <si>
    <t>CH Co.opFood Binh Thoi 205</t>
  </si>
  <si>
    <t>CH Co.opFood Kha Van Can 557</t>
  </si>
  <si>
    <t>CH CF CC Centum Wealth Complex</t>
  </si>
  <si>
    <t>CH Co.opFood Nguyen Hong</t>
  </si>
  <si>
    <t>CH Co.opFood Luong The Vinh 30</t>
  </si>
  <si>
    <t>CH Co.opFood CC Rainbow S1.07</t>
  </si>
  <si>
    <t>CH Co.opFood CC Rainbow S3.02</t>
  </si>
  <si>
    <t>CH Co.opFood CC Origami S10.03</t>
  </si>
  <si>
    <t>CH Co.opFood CC Origami S8.01</t>
  </si>
  <si>
    <t>CH Co.opFood KDC Hiep Binh</t>
  </si>
  <si>
    <t>CH Co.opFood CC Origami S7.03</t>
  </si>
  <si>
    <t>CH Co.opFood CC Sky 9</t>
  </si>
  <si>
    <t>CH Co.opFood Chung Cu Ha Do</t>
  </si>
  <si>
    <t>CH Co.opFood Tran Tan 70</t>
  </si>
  <si>
    <t>CH CFood CC SunriseRiverside</t>
  </si>
  <si>
    <t>CH Co.opFood No Trang Long 17</t>
  </si>
  <si>
    <t>CH Co.opFood Nguyen Van Tao</t>
  </si>
  <si>
    <t>CH Co.opFood Le Duc Tho 269</t>
  </si>
  <si>
    <t>CH Co.opFood Phu Huu</t>
  </si>
  <si>
    <t>CH Co.opFood Him Lam Cho Lon</t>
  </si>
  <si>
    <t>CH Co.opFood Phan Van Han 182</t>
  </si>
  <si>
    <t>CH CFood Truong Phuoc Phan 169</t>
  </si>
  <si>
    <t>CH Co.opFood Xom Chieu</t>
  </si>
  <si>
    <t>CH Co.opFood Quoc Lo 22-726</t>
  </si>
  <si>
    <t>CH Co.opFood Man Thien 280</t>
  </si>
  <si>
    <t>CH Co.opFood Flora</t>
  </si>
  <si>
    <t>CH Co.opFood Truong Dinh Hoi</t>
  </si>
  <si>
    <t>CH Co.opFood Ba Diem</t>
  </si>
  <si>
    <t>CM</t>
  </si>
  <si>
    <t>CF</t>
  </si>
  <si>
    <t>QUAN</t>
  </si>
  <si>
    <t>QUAN 5</t>
  </si>
  <si>
    <t>QUAN 1</t>
  </si>
  <si>
    <t>QUAN 9</t>
  </si>
  <si>
    <t>QUAN 2</t>
  </si>
  <si>
    <t>QUAN 6</t>
  </si>
  <si>
    <t>QUAN 3</t>
  </si>
  <si>
    <t>QUAN 7</t>
  </si>
  <si>
    <t>QUAN 4</t>
  </si>
  <si>
    <t>QUAN 8</t>
  </si>
  <si>
    <t>QUAN GO VAP</t>
  </si>
  <si>
    <t>QUAN THU DUC</t>
  </si>
  <si>
    <t>QUAN TAN PHU</t>
  </si>
  <si>
    <t>TT CAN THANH</t>
  </si>
  <si>
    <t>HUYEN CU CHI</t>
  </si>
  <si>
    <t>HUYEN HOC MON</t>
  </si>
  <si>
    <t>QUAN PHU NHUAN</t>
  </si>
  <si>
    <t>QUAN 12</t>
  </si>
  <si>
    <t>QUAN BINH TAN</t>
  </si>
  <si>
    <t>QUAN 11</t>
  </si>
  <si>
    <t>QUAN 10</t>
  </si>
  <si>
    <t>TP THU DAU MOT</t>
  </si>
  <si>
    <t>TP BA RIA-VUNG TAU</t>
  </si>
  <si>
    <t>TX DONG XOAI</t>
  </si>
  <si>
    <t>TP BIEN HOA</t>
  </si>
  <si>
    <t>HUYEN TRANG BANG</t>
  </si>
  <si>
    <t>TP TAY NINH</t>
  </si>
  <si>
    <t>TP NHA TRANG</t>
  </si>
  <si>
    <t>TP DONG HA</t>
  </si>
  <si>
    <t>TP CAM RANH</t>
  </si>
  <si>
    <t>TP DA NANG</t>
  </si>
  <si>
    <t>TP PHAN RANG-THAP CHAM</t>
  </si>
  <si>
    <t>TP HUE</t>
  </si>
  <si>
    <t>TP QUANG NGAI</t>
  </si>
  <si>
    <t>TP TUY HOA</t>
  </si>
  <si>
    <t>TP TAM KY</t>
  </si>
  <si>
    <t>TP PHAN THIET</t>
  </si>
  <si>
    <t>TP PLEIKU</t>
  </si>
  <si>
    <t>TP QUY NHON</t>
  </si>
  <si>
    <t>TP BAO LOC</t>
  </si>
  <si>
    <t>TP BUON MA THUOT</t>
  </si>
  <si>
    <t>TP RACH GIA</t>
  </si>
  <si>
    <t>TP TAN AN</t>
  </si>
  <si>
    <t>TP TRA VINH</t>
  </si>
  <si>
    <t>TP CA MAU</t>
  </si>
  <si>
    <t>TP BAC LIEU</t>
  </si>
  <si>
    <t>TP SOC TRANG</t>
  </si>
  <si>
    <t>TP BEN TRE</t>
  </si>
  <si>
    <t>TP VINH LONG</t>
  </si>
  <si>
    <t>TP LONG XUYEN</t>
  </si>
  <si>
    <t>TP MY THO</t>
  </si>
  <si>
    <t>QUAN NINH KIEU</t>
  </si>
  <si>
    <t>TP VI THANH</t>
  </si>
  <si>
    <t>THI XA NGA BAY</t>
  </si>
  <si>
    <t>TP CAO LANH</t>
  </si>
  <si>
    <t>QUAN THOT NOT</t>
  </si>
  <si>
    <t>TP CHAU DOC</t>
  </si>
  <si>
    <t>HUYEN DUC PHO</t>
  </si>
  <si>
    <t>TX AN NHON</t>
  </si>
  <si>
    <t>TX GIA NGHIA</t>
  </si>
  <si>
    <t>QUAN BINH THANH</t>
  </si>
  <si>
    <t>TX LAGI</t>
  </si>
  <si>
    <t>HUYEN NHA BE</t>
  </si>
  <si>
    <t>TP DONG HOI</t>
  </si>
  <si>
    <t>HUYEN BEN LUC</t>
  </si>
  <si>
    <t>TP SA DEC</t>
  </si>
  <si>
    <t>TX GO CONG</t>
  </si>
  <si>
    <t>HUYEN TAN CHAU</t>
  </si>
  <si>
    <t>HUYEN CHU SE</t>
  </si>
  <si>
    <t>TP KONTUM</t>
  </si>
  <si>
    <t>KONTUM</t>
  </si>
  <si>
    <t>THI XA HA TIEN</t>
  </si>
  <si>
    <t>HUYEN TAN THANH</t>
  </si>
  <si>
    <t>THI XA CAI LAY</t>
  </si>
  <si>
    <t>HUYEN CAN GIUOC</t>
  </si>
  <si>
    <t>THI XA BUON HO</t>
  </si>
  <si>
    <t>HUYEN TUY PHONG</t>
  </si>
  <si>
    <t>HUYEN TIEU CAN</t>
  </si>
  <si>
    <t>QUAN BINH THUY</t>
  </si>
  <si>
    <t>HUYEN DONG PHU</t>
  </si>
  <si>
    <t>QUAN SON TRA</t>
  </si>
  <si>
    <t>HUYEN CHAU THANH</t>
  </si>
  <si>
    <t>HUYEN THAP MUOI</t>
  </si>
  <si>
    <t>QUAN TAN BINH</t>
  </si>
  <si>
    <t>THI XA TAN CHAU</t>
  </si>
  <si>
    <t>HUYEN THOAI SON</t>
  </si>
  <si>
    <t>HUYEN CU MGAR</t>
  </si>
  <si>
    <t>THI XA HONG NGU</t>
  </si>
  <si>
    <t>HUYEN DUONG MINH CHAU</t>
  </si>
  <si>
    <t>HUYEN GO DAU</t>
  </si>
  <si>
    <t>HUYEN TAN BIEN</t>
  </si>
  <si>
    <t>HUYEN CAI BE</t>
  </si>
  <si>
    <t>HUYEN CHO MOI</t>
  </si>
  <si>
    <t>QUAN HA DONG</t>
  </si>
  <si>
    <t>TP VINH YEN</t>
  </si>
  <si>
    <t>HUYEN NGO QUYEN</t>
  </si>
  <si>
    <t>HUYEN BINH CHANH</t>
  </si>
  <si>
    <t>HUYEN PHU NHUAN</t>
  </si>
  <si>
    <t>MK</t>
  </si>
  <si>
    <t>An Giang, Đồng Tháp, Kiên Giang</t>
  </si>
  <si>
    <t>Tiền Giang, Bến Tre, Long An</t>
  </si>
  <si>
    <t>Cần Thơ, Trà Vinh, Vĩnh Long</t>
  </si>
  <si>
    <t>Cần Thơ, Hậu Giang, Cà Mau, Sóc Trăng, Bạc Liêu</t>
  </si>
  <si>
    <t>SE2</t>
  </si>
  <si>
    <t>Phạm Thị Bích Hạnh</t>
  </si>
  <si>
    <t>Vacancy</t>
  </si>
  <si>
    <t>Đồng Nai</t>
  </si>
  <si>
    <t>Bình Dương, Tây Ninh</t>
  </si>
  <si>
    <t>Bình Dương, Bình Phước</t>
  </si>
  <si>
    <t>BR-VT, Bình Thuận</t>
  </si>
  <si>
    <t>HCM3</t>
  </si>
  <si>
    <t>Hồ Ngọc Hiếu</t>
  </si>
  <si>
    <t>Quận 2,9, Thủ Đức</t>
  </si>
  <si>
    <t>Nguyễn Gia Bảo</t>
  </si>
  <si>
    <t>Nguyễn Thị Kiều Ny</t>
  </si>
  <si>
    <t>Tạ Mộng Tuyền</t>
  </si>
  <si>
    <t>HCM2</t>
  </si>
  <si>
    <t>Đặng Hoàng Thiên Ân</t>
  </si>
  <si>
    <t>Quận 2,9, Thủ Đức, Bình Thạnh, Phú Nhuận</t>
  </si>
  <si>
    <t>Nguyễn Ngọc Danh</t>
  </si>
  <si>
    <t>Quận 1,3,4,7,8, Nhà Bè</t>
  </si>
  <si>
    <t>Nguyễn Thị Phương Tâm</t>
  </si>
  <si>
    <t>Quận 12,HM, Củ Chi, Gò Vấp, Tân Bình, Tân Phú</t>
  </si>
  <si>
    <t>Quận 5,6,10,11, Bình Tân, Bình Chánh, Tân Phú</t>
  </si>
  <si>
    <t>Khánh Hòa, Ninh Thuận</t>
  </si>
  <si>
    <t>Nguyễn Trung Kiên</t>
  </si>
  <si>
    <t>Khánh Hòa</t>
  </si>
  <si>
    <t>Đăk Lăk, Đăk Nông, Lâm Đồng</t>
  </si>
  <si>
    <t>Lê Yến Phụng</t>
  </si>
  <si>
    <t>Đà Nẵng, Huế</t>
  </si>
  <si>
    <t>CE</t>
  </si>
  <si>
    <t>Hà Nội</t>
  </si>
  <si>
    <t>NBTS05759</t>
  </si>
  <si>
    <t>Ngô Quang Việt</t>
  </si>
  <si>
    <t>NBTS05729</t>
  </si>
  <si>
    <t>Lê Thị Dung</t>
  </si>
  <si>
    <t>Đoàn Thị Trang</t>
  </si>
  <si>
    <t>NBTS05760</t>
  </si>
  <si>
    <t>Bùi Thị Hiền</t>
  </si>
  <si>
    <t>North</t>
  </si>
  <si>
    <t>Vũ Thị Thuỳ Lan</t>
  </si>
  <si>
    <t>Hải Phòng, Quảng Ninh</t>
  </si>
  <si>
    <t>Hoàn Kiếm, Gia Lâm, Long Biên</t>
  </si>
  <si>
    <t>Cầu Giấy - Nam Từ Liêm - Hoài Đức  - Thạch Thất - Quốc Oai- Đạn Phượng -Phúc Thọ</t>
  </si>
  <si>
    <t>Thanh Xuân - Hà Đông - Thanh Trì - Thường Tín - Mỹ Đức - Thanh Oai - Ứng Hòa - Phú Xuyên - Chương Mỹ</t>
  </si>
  <si>
    <t>Ba Đình - Tây Hồ -  Bắc Từ Liêm - Đông Anh - Sóc Sơn - Mê Linh</t>
  </si>
  <si>
    <t>Hai Bà Trưng - Hoàng Mai - Đống Đa</t>
  </si>
  <si>
    <t>NBTS03065</t>
  </si>
  <si>
    <t>NBTS03136</t>
  </si>
  <si>
    <t>NBTS04191</t>
  </si>
  <si>
    <t>NBTS04358</t>
  </si>
  <si>
    <t>NBTS03768</t>
  </si>
  <si>
    <t>NBTS04093</t>
  </si>
  <si>
    <t>NBTS05076</t>
  </si>
  <si>
    <t>NBTS04715</t>
  </si>
  <si>
    <t>Quảng Bình, Quảng Trị, Nghệ An, Thanh Hóa, Hà Tĩnh</t>
  </si>
  <si>
    <t>FL</t>
  </si>
  <si>
    <t>BIG C</t>
  </si>
  <si>
    <t>Big C - Gò Vấp</t>
  </si>
  <si>
    <t>Big C - An Phú</t>
  </si>
  <si>
    <t>Big C - An Lạc</t>
  </si>
  <si>
    <t>Big C - Phú Thạnh</t>
  </si>
  <si>
    <t>Big C - Âu Cơ</t>
  </si>
  <si>
    <t>Big C - Thảo Điền</t>
  </si>
  <si>
    <t>Big C - Miền Đông</t>
  </si>
  <si>
    <t>SIÊU THỊ TOPS MOONLIGHT</t>
  </si>
  <si>
    <t>Big C - Trường Chinh</t>
  </si>
  <si>
    <t>Big C - Nguyễn Thị Thập</t>
  </si>
  <si>
    <t>Big C - Bà Rịa</t>
  </si>
  <si>
    <t>BIG C -  PHÚ MỸ</t>
  </si>
  <si>
    <t>Big C - Bến Tre</t>
  </si>
  <si>
    <t>Big C - Bình Dương</t>
  </si>
  <si>
    <t>Big C - Dĩ An</t>
  </si>
  <si>
    <t>BIG C- TÂN UYÊN</t>
  </si>
  <si>
    <t>Big C - Cần Thơ</t>
  </si>
  <si>
    <t>Big C - Buôn Ma Thuột</t>
  </si>
  <si>
    <t>Big C - Đồng Nai</t>
  </si>
  <si>
    <t>Big C - Tân Hiệp</t>
  </si>
  <si>
    <t>BIG C - NHƠN TRẠCH</t>
  </si>
  <si>
    <t>BIG C - HỒNG NGỰ</t>
  </si>
  <si>
    <t>BIG C - THANH BÌNH</t>
  </si>
  <si>
    <t>Big C - Đà Nẵng</t>
  </si>
  <si>
    <t>BIG C - AN NHƠN</t>
  </si>
  <si>
    <t>Big C- Bắc Giang</t>
  </si>
  <si>
    <t>BIG C - HÀ NAM</t>
  </si>
  <si>
    <t>HA NAM</t>
  </si>
  <si>
    <t>Big C - Long Biên</t>
  </si>
  <si>
    <t>Big C - Nguyen Xien</t>
  </si>
  <si>
    <t>BIG C - GARDEN MALL</t>
  </si>
  <si>
    <t>Big C- Hồ Gươm</t>
  </si>
  <si>
    <t>Big C - Lê Trọng Tấn</t>
  </si>
  <si>
    <t>Big C - Thăng Long</t>
  </si>
  <si>
    <t>Big C - Mê Linh</t>
  </si>
  <si>
    <t>BIG C - PARKCITY</t>
  </si>
  <si>
    <t>Big C - Hải Dương</t>
  </si>
  <si>
    <t>HAI DUONG</t>
  </si>
  <si>
    <t>Big C - Hải Phòng</t>
  </si>
  <si>
    <t>Big C - Huế</t>
  </si>
  <si>
    <t>HUE</t>
  </si>
  <si>
    <t>Big C - Nha Trang</t>
  </si>
  <si>
    <t>BIG C - RACH GIA</t>
  </si>
  <si>
    <t>Big C - Đà Lạt</t>
  </si>
  <si>
    <t>BIG C - LAO CAI</t>
  </si>
  <si>
    <t>LAO CAI</t>
  </si>
  <si>
    <t>Big C - Nam Định</t>
  </si>
  <si>
    <t>NAM DINH</t>
  </si>
  <si>
    <t>Big C - Vinh</t>
  </si>
  <si>
    <t>NGHE AN</t>
  </si>
  <si>
    <t>Big C - Ninh Bình</t>
  </si>
  <si>
    <t>NINH BINH</t>
  </si>
  <si>
    <t>Big C - Tam Kỳ</t>
  </si>
  <si>
    <t>BIG C - ĐIỆN BÀN</t>
  </si>
  <si>
    <t>Big C - Quảng Ngãi</t>
  </si>
  <si>
    <t>Big C - Hạ Long</t>
  </si>
  <si>
    <t>QUANG NINH</t>
  </si>
  <si>
    <t>SIÊU THỊ QUY NHƠN</t>
  </si>
  <si>
    <t>QUY NHON</t>
  </si>
  <si>
    <t>Big C - Gò Dầu</t>
  </si>
  <si>
    <t>Go! Hòa Thành</t>
  </si>
  <si>
    <t>Big C - Thái Bình</t>
  </si>
  <si>
    <t>THAI BINH</t>
  </si>
  <si>
    <t>Big C - Thái Nguyên</t>
  </si>
  <si>
    <t>THAI NGUYEN</t>
  </si>
  <si>
    <t>Big C - Thanh Hóa</t>
  </si>
  <si>
    <t>Big C - Mỹ Tho</t>
  </si>
  <si>
    <t>Big C - Trà Vinh</t>
  </si>
  <si>
    <t>Big C - Việt Trì</t>
  </si>
  <si>
    <t>Big C - Vĩnh Phúc</t>
  </si>
  <si>
    <t>Target T10</t>
  </si>
  <si>
    <t>NBTS05550</t>
  </si>
  <si>
    <t>NBTS05339</t>
  </si>
  <si>
    <t>NBTS05771</t>
  </si>
  <si>
    <t>Khu vực</t>
  </si>
  <si>
    <t>LOTTE</t>
  </si>
  <si>
    <t>TINH</t>
  </si>
  <si>
    <t>C6703151</t>
  </si>
  <si>
    <t>Lotte - Nam SG</t>
  </si>
  <si>
    <t>C6703154</t>
  </si>
  <si>
    <t>Lotte - Phú Thọ</t>
  </si>
  <si>
    <t>C6703152</t>
  </si>
  <si>
    <t>Lotte - Tân Bình</t>
  </si>
  <si>
    <t>C6703150</t>
  </si>
  <si>
    <t>Lotte - Gò Vấp</t>
  </si>
  <si>
    <t>C6703155</t>
  </si>
  <si>
    <t>Lotte - Cần Thơ</t>
  </si>
  <si>
    <t>C6703149</t>
  </si>
  <si>
    <t>Lotte - Bình Dương</t>
  </si>
  <si>
    <t>C6703153</t>
  </si>
  <si>
    <t>Lotte - Đồng Nai</t>
  </si>
  <si>
    <t>C6703158</t>
  </si>
  <si>
    <t>Lotte - Vũng Tàu</t>
  </si>
  <si>
    <t>C6703157</t>
  </si>
  <si>
    <t>Lotte - Phan Thiết</t>
  </si>
  <si>
    <t>C6703156</t>
  </si>
  <si>
    <t>Lotte - Nha Trang</t>
  </si>
  <si>
    <t>C6703532</t>
  </si>
  <si>
    <t>Lotte - Nha Trang Gold</t>
  </si>
  <si>
    <t>C6703160</t>
  </si>
  <si>
    <t>Lotte - Đà Nẵng</t>
  </si>
  <si>
    <t>C6703586</t>
  </si>
  <si>
    <t>Lotte - Vinh</t>
  </si>
  <si>
    <t>C6709446</t>
  </si>
  <si>
    <t>LOTTE WEST LAKE</t>
  </si>
  <si>
    <t>C6703162</t>
  </si>
  <si>
    <t>Lotte - Ba Đình</t>
  </si>
  <si>
    <t>C6703161</t>
  </si>
  <si>
    <t>Lotte - Cầu Giấy</t>
  </si>
  <si>
    <t>CO.OP</t>
  </si>
  <si>
    <t>BIG C/LOTTE/BHX/STF/OTHERS</t>
  </si>
  <si>
    <t>AEON/EMART/MEGA/WIN/CVS(-CK)</t>
  </si>
  <si>
    <t>ACC</t>
  </si>
  <si>
    <t>ALL ACC</t>
  </si>
  <si>
    <t>Bắc Giang, Hà Nam, Hải Dương, Lào Cai, Nam Định, Ninh Bình, Thái Bình, Thái Nguyên, Thanh Hóa, Việt Trì, Vĩnh Phúc, Nghệ An, Quảng Bình, Quảng Trị</t>
  </si>
  <si>
    <t>SATRA</t>
  </si>
  <si>
    <t>HUONG THUY</t>
  </si>
  <si>
    <t>SATRAFOOD</t>
  </si>
  <si>
    <t>Trần Huy Hoàng</t>
  </si>
  <si>
    <t>SATRAMART PHAM HUNG</t>
  </si>
  <si>
    <t>SATRAMART SAIGON</t>
  </si>
  <si>
    <t>SATRAMART CU CHI</t>
  </si>
  <si>
    <t>SATRAFOODS 135 PHAN DINH PHUNG - CT</t>
  </si>
  <si>
    <t>SATRAFOODS NG VAN CU - CT</t>
  </si>
  <si>
    <t>SATRAFOODS 90B/3 - CT</t>
  </si>
  <si>
    <t>SATRAFOODS NGUYEN HIEN</t>
  </si>
  <si>
    <t>SATRAFOODS PHAM NGU LAO - CT</t>
  </si>
  <si>
    <t>1225_SATRAFOODS 803 TINH LO 7</t>
  </si>
  <si>
    <t>SATRAFOODS 11/3 LY THUONG KIET</t>
  </si>
  <si>
    <t>SATRAFOODS DONG NAM</t>
  </si>
  <si>
    <t>SATRAFOODS 1E/1 NGUYEN THI DANG</t>
  </si>
  <si>
    <t>SATRAFOODS SO 3 TO KY</t>
  </si>
  <si>
    <t>SATRAFOODS 555 TINH LO 7</t>
  </si>
  <si>
    <t>SATRAFOODS LE THI HA</t>
  </si>
  <si>
    <t>SATRAFOODS 652 TO KY</t>
  </si>
  <si>
    <t>SATRAFOODS 1614A TINH LO 8</t>
  </si>
  <si>
    <t>SATRAFOODS NGUYEN VAN BUA</t>
  </si>
  <si>
    <t>SATRAFOODS 142 NGUYEN VAN KHA</t>
  </si>
  <si>
    <t>SATRAFOODS 340 NGUYEN THI KIEU</t>
  </si>
  <si>
    <t>SATRAFOODS BA TRIEU</t>
  </si>
  <si>
    <t>SATRAFOODS 68 LIEU BINH HUONG</t>
  </si>
  <si>
    <t>SATRAFOODS 2/7 QUOC LO 22</t>
  </si>
  <si>
    <t>SATRAFOODS 26/13C TRAN VAN MUOI</t>
  </si>
  <si>
    <t>SATRAFOODS 281 NGUYEN THI BUP</t>
  </si>
  <si>
    <t>SATRAFOODS HA HUY GIAP</t>
  </si>
  <si>
    <t>SATRAFOODS LE MINH NHUT</t>
  </si>
  <si>
    <t>SATRAFOODS 37 NGUYEN VAN NI</t>
  </si>
  <si>
    <t>SATRAFOODS 109/4E TR. THI MIENG</t>
  </si>
  <si>
    <t>SATRAFOODS NGUYEN VAN QUA</t>
  </si>
  <si>
    <t>SATRAFOODS DONG HUNG THUAN 2</t>
  </si>
  <si>
    <t>SATRAFOODS 46-46A NG T KIEU</t>
  </si>
  <si>
    <t>SATRAFOODS LE VAN LUONG 4</t>
  </si>
  <si>
    <t>SATRAFOODS DUONG SO 41</t>
  </si>
  <si>
    <t>SATRAFOODS 312 NGUYEN THI DINH</t>
  </si>
  <si>
    <t>SATRAFOODS CHUNG CU NGOC LAN</t>
  </si>
  <si>
    <t>SATRAFOODS LE VAN LINH</t>
  </si>
  <si>
    <t>SATRAFOODS 260 TRAN NAO</t>
  </si>
  <si>
    <t>SATRAFOODS 44 DSO 1</t>
  </si>
  <si>
    <t>SATRAFOODS 1 PHU MY HUNG</t>
  </si>
  <si>
    <t>SATRAFOODS 464 HUYNH TAN PHAT</t>
  </si>
  <si>
    <t>SATRAFOODS NGUYEN DUY TRINH</t>
  </si>
  <si>
    <t>SATRAFOODS LE VAN LUONG 2</t>
  </si>
  <si>
    <t>SATRAFOODS 975 NGUYEN DUY TRINH</t>
  </si>
  <si>
    <t>SATRAFOODS 740 TINH LO 43</t>
  </si>
  <si>
    <t>SATRAFOODS DANG VAN BI</t>
  </si>
  <si>
    <t>SATRAFOODS 1403 NGUYEN DUY TRINH</t>
  </si>
  <si>
    <t>SATRAFOODS 11 DUONG SO 6</t>
  </si>
  <si>
    <t>SATRAFOODS 177 DINH TIEN HOANG</t>
  </si>
  <si>
    <t>SATRAFOODS 36 DS 8 LINH XUAN</t>
  </si>
  <si>
    <t>SATRAFOODS 29 DAN CHU</t>
  </si>
  <si>
    <t>SATRAFOODS 23 DUONG SO 8</t>
  </si>
  <si>
    <t>SATRAFOODS 60 HO VAN TU</t>
  </si>
  <si>
    <t>SATRAFOODS 244 LE THI HOA</t>
  </si>
  <si>
    <t>SATRAFOODS 742 NGUYEN XIEN</t>
  </si>
  <si>
    <t>SATRAFOODS 115A D.PHONG PHU</t>
  </si>
  <si>
    <t>SATRAFOODS NG.DUY TRINH 4</t>
  </si>
  <si>
    <t>SATRAFOODS LO LU</t>
  </si>
  <si>
    <t>SATRAFOODS 87A DO XUAN HOP</t>
  </si>
  <si>
    <t>SATRAFOODS 204 DINH PHONG PHU</t>
  </si>
  <si>
    <t>SATRAFOODS 296 PHAM VAN BACH</t>
  </si>
  <si>
    <t>SATRAFOODS 405/10 THONG NHAT</t>
  </si>
  <si>
    <t>SATRAFOODS NGUYEN VAN KHOI</t>
  </si>
  <si>
    <t>SATRAFOODS LE VINH HOA</t>
  </si>
  <si>
    <t>SATRAFOODS 108/2 TRAN MAI NINH</t>
  </si>
  <si>
    <t>SATRAFOODS NGUYEN VAN CONG</t>
  </si>
  <si>
    <t>SATRAFOODS QUANG TRUNG</t>
  </si>
  <si>
    <t>SATRAFOODS HOANG BAT DAT</t>
  </si>
  <si>
    <t>SATRAFOODS PHAM VAN HAI</t>
  </si>
  <si>
    <t>SATRAFOODS LE VAN THO</t>
  </si>
  <si>
    <t>SATRAFOODS PHAN HUY ICH</t>
  </si>
  <si>
    <t>SATRAFOODS DUONG SO 1</t>
  </si>
  <si>
    <t>SATRAFOODS 306 LAC LONG QUAN</t>
  </si>
  <si>
    <t>SATRAFOODS 173 DUONG 5C</t>
  </si>
  <si>
    <t>SATRAFOODS 159 TRAN NHAN TON</t>
  </si>
  <si>
    <t>SATRAFOODS 262/20 LAC LONG QUAN</t>
  </si>
  <si>
    <t>SATRAFOODS 28 LO U CU XA PHU LAM D</t>
  </si>
  <si>
    <t>SATRAFOODS AP CHIEN LUOC</t>
  </si>
  <si>
    <t>SATRAFOODS CAY DA XA</t>
  </si>
  <si>
    <t>SATRAFOODS 148B GO XOAI</t>
  </si>
  <si>
    <t>SATRAFOODS 166 BINH THOI</t>
  </si>
  <si>
    <t>SATRAFOODS 404 AN DUONG VUONG</t>
  </si>
  <si>
    <t>SATRAFOODS HUNG VUONG</t>
  </si>
  <si>
    <t>SATRAFOODS 177 HAI THUONG</t>
  </si>
  <si>
    <t>SATRAFOODS DINH DUC THIEN 2</t>
  </si>
  <si>
    <t>SATRAFOODS 20 CHAU VAN</t>
  </si>
  <si>
    <t>SATRAFOODS 52 DA NAM</t>
  </si>
  <si>
    <t>SATRAFOODS PHAM THE HIEN 3</t>
  </si>
  <si>
    <t>SATRAFOODS 114 AN DUONG VUONG</t>
  </si>
  <si>
    <t>SATRAFOODS PHAM THE HIEN 4</t>
  </si>
  <si>
    <t>SATRAFOODS TUNG THIEN VUONG</t>
  </si>
  <si>
    <t>SATRAFOODS C13/34 DINH DUC THIEN</t>
  </si>
  <si>
    <t>SATRAFOODS PHAM THE HIEN</t>
  </si>
  <si>
    <t>SATRAFOODS 30A PHAN VAN KHOE</t>
  </si>
  <si>
    <t>SATRAFOODS E9/8A NGUYEN HUU TRI</t>
  </si>
  <si>
    <t>SATRAFOODS 1438F PHAM THE HIEN</t>
  </si>
  <si>
    <t>SATRAFOODS B6/187 QL50 PHONG PHU</t>
  </si>
  <si>
    <t>SATRAFOODS NGUYEN THI TU</t>
  </si>
  <si>
    <t>SATRAFOODS VO VAN VAN</t>
  </si>
  <si>
    <t>SATRAFOODS LE THI RIENG</t>
  </si>
  <si>
    <t>SATRAFOODS PHAN DINH PHUNG</t>
  </si>
  <si>
    <t>SATRAFOODS 2B BINH LOI</t>
  </si>
  <si>
    <t>SATRAFOODS TAN CANG</t>
  </si>
  <si>
    <t>SATRAFOODS 228 NGUYEN VAN DAU</t>
  </si>
  <si>
    <t>SATRAFOODS UNG VAN KHIEM</t>
  </si>
  <si>
    <t>SATRAFOODS PHAN DANG LUU</t>
  </si>
  <si>
    <t>SATRAFOODS 47 NGUYEN HONG</t>
  </si>
  <si>
    <t>SATRAFOODS 46B NGUYEN VAN DAU</t>
  </si>
  <si>
    <t>SATRAFOODS 635A DIEN BIEN PHU</t>
  </si>
  <si>
    <t>SATRAFOODS VO VAN TAN</t>
  </si>
  <si>
    <t>SATRAFOODS 204-206 LE THANH TON_TTĐH SATRA</t>
  </si>
  <si>
    <t>SATRAFOODS NO TRANG LONG</t>
  </si>
  <si>
    <t>SATRAFOODS 195/9 XO VIET NGHE TINH</t>
  </si>
  <si>
    <t>SATRAFOODS 74/4F NG.THI KIEU</t>
  </si>
  <si>
    <t>SATRAFOODS QUOC LO 50 - 2</t>
  </si>
  <si>
    <t>SATRAFOODS 412 HA HUY GIAP</t>
  </si>
  <si>
    <t>SATRAFOODS HIEP BINH</t>
  </si>
  <si>
    <t>SATRAFOODS LE TRONG TAN</t>
  </si>
  <si>
    <t>SATRAFOODS 36 LE VAN QUOI</t>
  </si>
  <si>
    <t>SATRAFOODS 46 TO VINH DIEN</t>
  </si>
  <si>
    <t>SATRAFOODS 67 TINH LO 8</t>
  </si>
  <si>
    <t>SATRAFOODS 25 BUI CONG TRUNG</t>
  </si>
  <si>
    <t>SATRAFOODS 3/1 NGUYEN THI DINH</t>
  </si>
  <si>
    <t>SATRAFOODS 100A LE DUC THO</t>
  </si>
  <si>
    <t>SATRAFOODS THANH LOC</t>
  </si>
  <si>
    <t>SATRAFOOD - 367A PHAN VAN TRI</t>
  </si>
  <si>
    <t>SATRAFOODS 728 TL 8 PHUOC VINH AN</t>
  </si>
  <si>
    <t>SATRAFOODS 551 THONG NHAT</t>
  </si>
  <si>
    <t>SATRAFOODS NGUYEN ANH THU</t>
  </si>
  <si>
    <t>SATRAFOODS LY PHUC MAN</t>
  </si>
  <si>
    <t>SATRAFOODS 49/51 PHAN CHU TRINH</t>
  </si>
  <si>
    <t>SATRAFOODS NGUYEN VAN LINH - CT</t>
  </si>
  <si>
    <t>SATRAFOODS THICH QUANG DUC</t>
  </si>
  <si>
    <t>SATRAFOODS LE VAN LUONG 3</t>
  </si>
  <si>
    <t>SATRAFOODS 730A HUONG LO 2</t>
  </si>
  <si>
    <t>SATRAFOODS DUONG DINH HOI 2</t>
  </si>
  <si>
    <t>SATRAFOODS 54B DUONG DINH HOI</t>
  </si>
  <si>
    <t>SATRAFOODS 121-121A TAN HUONG</t>
  </si>
  <si>
    <t>SATRAFOODS 44 BAU CAT 8</t>
  </si>
  <si>
    <t>SATRAFOODS 1333 PHAN VAN TRI</t>
  </si>
  <si>
    <t>SATRAFOODS 118A DUONG SO 2</t>
  </si>
  <si>
    <t>SATRAFOODS TO NGOC VAN</t>
  </si>
  <si>
    <t>SATRAFOODS 75A NGUYEN VAN KHA</t>
  </si>
  <si>
    <t>SATRAFOODS 210 BUI HUU NGHIA</t>
  </si>
  <si>
    <t>SATRAFOODS HUYNH TAN PHAT</t>
  </si>
  <si>
    <t>SATRAFOODS 203A HOANG HOA THAM</t>
  </si>
  <si>
    <t>SATRAFOODS VAN PHUC 1</t>
  </si>
  <si>
    <t>SATRAFOODS 328 HUONG LO 2</t>
  </si>
  <si>
    <t>SATRAFOODS 73/1 NGUYEN VAN QUA</t>
  </si>
  <si>
    <t>SATRAFOODS THONG NHAT 2</t>
  </si>
  <si>
    <t>SATRAFOODS 85 CUU LONG</t>
  </si>
  <si>
    <t>SATRAFOODS 324 NGUYEN OANH</t>
  </si>
  <si>
    <t>SATRAFOODS 247 TRAN THI CO</t>
  </si>
  <si>
    <t>SATRAFOODS BUI VAN BA</t>
  </si>
  <si>
    <t>SATRAFOODS MAN THIEN</t>
  </si>
  <si>
    <t>SATRAFOODS 462 NO TRANG LO</t>
  </si>
  <si>
    <t>SATRAFOODS 96 PHAM VAN CHIEU</t>
  </si>
  <si>
    <t>SATRAFOODS 243 TAN HOA DONG</t>
  </si>
  <si>
    <t>SATRAFOODS 43 TAY HOA</t>
  </si>
  <si>
    <t>SATRAFOODS CANG PHU DINH</t>
  </si>
  <si>
    <t>SATRAFOODS DUONG CONG KHI</t>
  </si>
  <si>
    <t>SATRAFOODS 80 NG THUONG HIEN</t>
  </si>
  <si>
    <t>SATRAFOODS 353 LE VAN LUONG</t>
  </si>
  <si>
    <t>SATRAFOODS A1/17 VINH LOC</t>
  </si>
  <si>
    <t>SATRAFOODS THU DUC</t>
  </si>
  <si>
    <t>SATRAFOODS D7/39 AN PHU TAY</t>
  </si>
  <si>
    <t>SATRAFOODS 25 NGUYEN XUAN KHOAT</t>
  </si>
  <si>
    <t>SATRAFOODS 100 NGUYEN BINH</t>
  </si>
  <si>
    <t>SATRAFOODS KHA VAN CAN</t>
  </si>
  <si>
    <t>SATRAFOODS 86 LAM VAN BEN</t>
  </si>
  <si>
    <t>SATRAFOODS LAC LONG QUAN</t>
  </si>
  <si>
    <t>SATRAFOODS 146 THAP MUOI</t>
  </si>
  <si>
    <t>SATRAFOODS 199A TINH LO 8</t>
  </si>
  <si>
    <t>SATRAFOODS 11B NGUYEN KHOAI</t>
  </si>
  <si>
    <t>1224_SATRAFOODS 34C HOANG NGOC PHACH</t>
  </si>
  <si>
    <t>SATRAFOODS THACH LAM</t>
  </si>
  <si>
    <t>SATRAFOODS 304A-304B LE VA</t>
  </si>
  <si>
    <t>SATRAFOODS 162 TRAN NGOC QUE - CT</t>
  </si>
  <si>
    <t>SATRAFOODS 174A1 TRAN QUANG DIEU - CT</t>
  </si>
  <si>
    <t>SATRAFOODS THOAI NGOC HAU</t>
  </si>
  <si>
    <t>SATRAFOODS 09 TRAN CHIEN - CT</t>
  </si>
  <si>
    <t>SATRAFOODS HO VAN LONG 2</t>
  </si>
  <si>
    <t>SATRAFOODS 112 PHAN VAN HAN</t>
  </si>
  <si>
    <t>SATRAFOODS TAN HOA</t>
  </si>
  <si>
    <t>SATRAFOODS TAN CHANH HIEP 10</t>
  </si>
  <si>
    <t>SATRAFOODS DUONG SO 17</t>
  </si>
  <si>
    <t>SATRAFOODS NGUYEN VAN TAO 2</t>
  </si>
  <si>
    <t>SATRAFOODS 247 LE DUC THO</t>
  </si>
  <si>
    <t>SATRAFOODS B6/14 QUOC LO 50</t>
  </si>
  <si>
    <t>BACH HOA XANH</t>
  </si>
  <si>
    <t>BHX_DON_BHO-KHO DC LONG BINH</t>
  </si>
  <si>
    <t>BHX_BTR_CTH - KHO DC BEN TRE</t>
  </si>
  <si>
    <t>BHX_DLA_BMT-KHO DC BUON MA THUOT</t>
  </si>
  <si>
    <t>BHX_HGI_CTA - KHO CHAU THANH A</t>
  </si>
  <si>
    <t>BHX_TNI_HTH - KHO DC HOA THANH</t>
  </si>
  <si>
    <t>13628-BHX_TNI_TNI-KHO DC TAY NINH</t>
  </si>
  <si>
    <t>BHX_LAN_CDU - KHO DC CAN DUOC (2022)</t>
  </si>
  <si>
    <t>13807- BHX_LAN_DHO - KHO DC XUYEN A</t>
  </si>
  <si>
    <t>BHX_BTH_HTN-DC HAM THUAN NAM</t>
  </si>
  <si>
    <t>BHX_BRV_PMY_KHO DC PHU MY</t>
  </si>
  <si>
    <t>8030 BHX_LDO_DTR - KHO DC DUC TRONG</t>
  </si>
  <si>
    <t>5058 BHX_CTH_TNO - KHO DC THOT NOT</t>
  </si>
  <si>
    <t>7200 BHX_KHH_DKH - KHO DC DIEN KHANH</t>
  </si>
  <si>
    <t>BHX_BPH_DPH - KHO DC DONG PHU</t>
  </si>
  <si>
    <t>13203_BHX_BPH_DPH - KHO DC MINI DONG MAT DONG PHU</t>
  </si>
  <si>
    <t>BHX_KGI_CTH - KHO DC KIEN GIANG</t>
  </si>
  <si>
    <t>BHX_HCM - KHO DC TRAN DAI NGHIA 1</t>
  </si>
  <si>
    <t>BHX_HCM_CCH - KHO DC TAN PHU TRUNG</t>
  </si>
  <si>
    <t>BHX_HCM-KHO DC VINH LOC 3</t>
  </si>
  <si>
    <t>BHX_HCM_NBE - KHO DC NHA BE</t>
  </si>
  <si>
    <t>BHX_BDU_TAN-KHO DC THUAN AN</t>
  </si>
  <si>
    <t>27889 - BHX_HCM_BCH - KHO DC TRAN DAI NGHIA (HÀNG ONLINE)</t>
  </si>
  <si>
    <t>DC BACH HOA XANH</t>
  </si>
  <si>
    <t>MT20</t>
  </si>
  <si>
    <t>BHX</t>
  </si>
  <si>
    <t>OTHERS</t>
  </si>
  <si>
    <t>AVA KIDS MT</t>
  </si>
  <si>
    <t>AVA_HCM - KHO AVA WORLD TAN BINH - MT</t>
  </si>
  <si>
    <t>CENTRAL MART - GENSHAI</t>
  </si>
  <si>
    <t>GENSHAI THU DUC</t>
  </si>
  <si>
    <t>GENSHAI BINH THANH</t>
  </si>
  <si>
    <t>GENSHAI DONG VAN CONG Q2</t>
  </si>
  <si>
    <t>GENSHAI RIVERSIDE - NHA BE</t>
  </si>
  <si>
    <t>GENSHAI RICHMOND - 207C NGUYEN XI_BINH THANH</t>
  </si>
  <si>
    <t>GENSHAI_EMPIRE CITI</t>
  </si>
  <si>
    <t>GENSHAI_LAVITA CHARM</t>
  </si>
  <si>
    <t>GENSHAI PICITY HIGH PARK</t>
  </si>
  <si>
    <t>GENSHAI CELADON CITY</t>
  </si>
  <si>
    <t>GENSHAI Q7 SAI GON RIVERSIDE COMPLEX</t>
  </si>
  <si>
    <t>GENSHAI 3 THANG 2</t>
  </si>
  <si>
    <t>CVS HCM</t>
  </si>
  <si>
    <t>JMART 346 BEN VAN DON</t>
  </si>
  <si>
    <t>ST H2 MART</t>
  </si>
  <si>
    <t>FARMERS MARKET</t>
  </si>
  <si>
    <t>FARMERS MARKET-496 NTMK</t>
  </si>
  <si>
    <t>FARMERS MARKET DC_204 NO TRANG LONG</t>
  </si>
  <si>
    <t>FARMERS MARKET-104 HAI BA TRUNG</t>
  </si>
  <si>
    <t>KINGFOOD MARKET</t>
  </si>
  <si>
    <t>KING FOOD KHO TRUNG TAM</t>
  </si>
  <si>
    <t>K-MARKET</t>
  </si>
  <si>
    <t>K-MARKET TO HIEN THANH - NHA TRANG</t>
  </si>
  <si>
    <t>K-MARKET NHA TRANG 2</t>
  </si>
  <si>
    <t>K-MARKET VINHOMES GOLDEN RIVER</t>
  </si>
  <si>
    <t>K-MARKET SOMERSET</t>
  </si>
  <si>
    <t>K-MARKET PARKVIEW Q7</t>
  </si>
  <si>
    <t>K-MARKET MIDTOWN 2</t>
  </si>
  <si>
    <t>K-MARKET TONG KHO PHU MY</t>
  </si>
  <si>
    <t>K-MARKET THE SUN AVENUE THAP 4</t>
  </si>
  <si>
    <t>K-MARKET VINHOMES 3</t>
  </si>
  <si>
    <t>K-MARKET VINHOMES CENTRAL PARK</t>
  </si>
  <si>
    <t>K-MARKET VINHOME</t>
  </si>
  <si>
    <t>K MART LEXINGTON</t>
  </si>
  <si>
    <t>K-MARKET BINH DUONG</t>
  </si>
  <si>
    <t>K-MARKET SCENIC VALLEY Q7</t>
  </si>
  <si>
    <t>K-MARKET SKY GARDEN 2</t>
  </si>
  <si>
    <t>K-MARKET 38 PHAM VAN NGHI</t>
  </si>
  <si>
    <t>K MARTKET SSR</t>
  </si>
  <si>
    <t>K-MARKET 163 NGUYEN DUC CANH</t>
  </si>
  <si>
    <t>K-MARKET SUNRISE CITY NORTH</t>
  </si>
  <si>
    <t>K-MARKET 26 THAO DIEN</t>
  </si>
  <si>
    <t>NHAT MINH BAKERY</t>
  </si>
  <si>
    <t>OSI FOOD NGUYEN KHOAI</t>
  </si>
  <si>
    <t>OSI FOOD SKY 9</t>
  </si>
  <si>
    <t>OSI FOOD BINH HOA</t>
  </si>
  <si>
    <t>OSIFOOD FUJI NAM LONG</t>
  </si>
  <si>
    <t>OSI FOOD PHUONG VIET</t>
  </si>
  <si>
    <t>OSI FOOD CITY GATE TOWER</t>
  </si>
  <si>
    <t>OSI FOOD 1384 DUONG 3/2</t>
  </si>
  <si>
    <t>OSI FOOD 828A XO VIET NGHE TINH</t>
  </si>
  <si>
    <t>OSIFOOD PHUOC LONG</t>
  </si>
  <si>
    <t>OSIFOOD OPAL RIVERSIDE</t>
  </si>
  <si>
    <t>OSIFOOD VINHOME Q9</t>
  </si>
  <si>
    <t>OSIFOOD HOMYLAND</t>
  </si>
  <si>
    <t>OSIFOOD NGUYEN VAN CONG</t>
  </si>
  <si>
    <t>OSIFOOD BINH LOI</t>
  </si>
  <si>
    <t>OSIFOOD PHO QUANG</t>
  </si>
  <si>
    <t>OSIFOOD LIEN PHUONG</t>
  </si>
  <si>
    <t>OSIFOOD AN GIA BINH CHANH</t>
  </si>
  <si>
    <t>NHOM ST HCM</t>
  </si>
  <si>
    <t>HOA THO MART</t>
  </si>
  <si>
    <t>S-MART S01 CITY SAIGON</t>
  </si>
  <si>
    <t>ST: AN PHU</t>
  </si>
  <si>
    <t>VIETNAM SELECT</t>
  </si>
  <si>
    <t>NS NHAN VAN-CVS</t>
  </si>
  <si>
    <t>NS:NHAN VAN - 1 TRUONG CHINH</t>
  </si>
  <si>
    <t>NS:NHAN VAN - 33 TRUONG CONG DINH</t>
  </si>
  <si>
    <t>NS:NHAN VAN - 875 CMT8</t>
  </si>
  <si>
    <t>ST BEE MART</t>
  </si>
  <si>
    <t>BEE MART - LE THANH</t>
  </si>
  <si>
    <t>BEE MART AN LAC</t>
  </si>
  <si>
    <t>VISSAN</t>
  </si>
  <si>
    <t>VISSAN 290 NO TRANG LONG</t>
  </si>
  <si>
    <t>VISSAN 420 NO TRANG LONG</t>
  </si>
  <si>
    <t>VISSAN 320 BACH DANG</t>
  </si>
  <si>
    <t>VISSAN 344 BUI HUU NGHIA</t>
  </si>
  <si>
    <t>VISSAN MT 27/10 AP HUNG LAN</t>
  </si>
  <si>
    <t>VISSAN 675A NGUYEN KIEM</t>
  </si>
  <si>
    <t>VISSAN 21-23 PHAN CHU TRINH</t>
  </si>
  <si>
    <t>VISSAN 40-42 NGUYEN THAI HOC</t>
  </si>
  <si>
    <t>VISSAN 251 LE THANH TON</t>
  </si>
  <si>
    <t>VISSAN MT 322 NGUYEN CHI THANH</t>
  </si>
  <si>
    <t>VISSAN MT 36A-1 NGUYEN ANH THU</t>
  </si>
  <si>
    <t>VISSAN 10 LE VAN SY</t>
  </si>
  <si>
    <t>VISSAN 19 LE THACH</t>
  </si>
  <si>
    <t>VISSAN 342 NGUYEN TRAI</t>
  </si>
  <si>
    <t>VISSAN MT 814 TRUONG CHINH</t>
  </si>
  <si>
    <t>VISSAN MT 318-13 PHAM VAN HAI</t>
  </si>
  <si>
    <t>VISSAN 754 XO VIET NGHE TINH</t>
  </si>
  <si>
    <t>CIRCLE K</t>
  </si>
  <si>
    <t>AEON</t>
  </si>
  <si>
    <t>EMART</t>
  </si>
  <si>
    <t>MEGA</t>
  </si>
  <si>
    <t>WIN</t>
  </si>
  <si>
    <t>FAMILYMART</t>
  </si>
  <si>
    <t>MINISTOP</t>
  </si>
  <si>
    <t>7&amp;11</t>
  </si>
  <si>
    <t>GS25</t>
  </si>
  <si>
    <t>MT6</t>
  </si>
  <si>
    <t>AEON CANARY</t>
  </si>
  <si>
    <t>AEON CELADON TAN PHU</t>
  </si>
  <si>
    <t>AEON BINH TAN</t>
  </si>
  <si>
    <t>AEON BINH DUONG NEW CITY</t>
  </si>
  <si>
    <t>AEON NGUYEN VAN LINH</t>
  </si>
  <si>
    <t>AEON HN RDC</t>
  </si>
  <si>
    <t>AEON LONG BIEN</t>
  </si>
  <si>
    <t>AEON MALL HAI PHONG LE CHAN</t>
  </si>
  <si>
    <t>AEON MALL HA DONG</t>
  </si>
  <si>
    <t>AEON QUOC LO 1A</t>
  </si>
  <si>
    <t>AEON TA QUANG BUU</t>
  </si>
  <si>
    <t>AEON THUA THIEN HUE</t>
  </si>
  <si>
    <t>THISO RETAIL</t>
  </si>
  <si>
    <t>MT7</t>
  </si>
  <si>
    <t>ST: THISO RETAIL VIET NAM</t>
  </si>
  <si>
    <t>ST: THISO SALA THU THIEM</t>
  </si>
  <si>
    <t>ST: THISO PHAN HUY ICH</t>
  </si>
  <si>
    <t>MT8</t>
  </si>
  <si>
    <t>MM AN PHU</t>
  </si>
  <si>
    <t>MM BINH PHU</t>
  </si>
  <si>
    <t>MM HIEP PHU</t>
  </si>
  <si>
    <t>Đỗ Thị ALin</t>
  </si>
  <si>
    <t>MM BIEN HOA</t>
  </si>
  <si>
    <t>MM BINH DUONG</t>
  </si>
  <si>
    <t>MM VUNG TAU</t>
  </si>
  <si>
    <t>MM HUNG LOI</t>
  </si>
  <si>
    <t>MM LONG XUYEN</t>
  </si>
  <si>
    <t>MM RACH GIA</t>
  </si>
  <si>
    <t>MM QUY NHON</t>
  </si>
  <si>
    <t>MM DA NANG</t>
  </si>
  <si>
    <t>MM NHA TRANG</t>
  </si>
  <si>
    <t>MM BUON MA THUOT</t>
  </si>
  <si>
    <t>MM FOOD SERVICE HUNG PHU</t>
  </si>
  <si>
    <t>MM HA LONG</t>
  </si>
  <si>
    <t>MM HONG BANG</t>
  </si>
  <si>
    <t>MM HA DONG</t>
  </si>
  <si>
    <t>MM HOANG MAI</t>
  </si>
  <si>
    <t>MM THANG LONG</t>
  </si>
  <si>
    <t>MM THANH XUAN</t>
  </si>
  <si>
    <t>MM VINH</t>
  </si>
  <si>
    <t>FOOD DELIVERY SERVICE CENTRE</t>
  </si>
  <si>
    <t>VIN+</t>
  </si>
  <si>
    <t>MT5</t>
  </si>
  <si>
    <t>6381_WM+ HTH 259 TRAN PHU</t>
  </si>
  <si>
    <t>6894-WM+ HTH 06 NGUYEN DINH LIEN</t>
  </si>
  <si>
    <t>6257_WM+ HTH 590 NGUYEN NGHIEM</t>
  </si>
  <si>
    <t>5094_VM+ HTH 191 NGUYEN DU</t>
  </si>
  <si>
    <t>5264-VM+ HTH 36 PHAN DINH GIOT</t>
  </si>
  <si>
    <t>5069_VM+ HTH 261B HAI THUONG LAN ONG</t>
  </si>
  <si>
    <t>6205_WM+ HTH 12 YEN TRUNG</t>
  </si>
  <si>
    <t>6345-WM+ HTH 16 NGUYEN TRUNG THIEN</t>
  </si>
  <si>
    <t>5737-VM+ HTH 9 NGUYEN THIEP, TT NGHEN</t>
  </si>
  <si>
    <t>6194_VM+ NAN KHOI 3TT QUAN HANH</t>
  </si>
  <si>
    <t>6493_WM+ NAN KHOI 3, TT DIEN CHAU</t>
  </si>
  <si>
    <t>4971_VM+ NAN 37 NGUYEN THAI HOC</t>
  </si>
  <si>
    <t>4581_VM+ NAN 117 DANG THAI THAN</t>
  </si>
  <si>
    <t>4633_VM+ NAN 67 NGUYEN PHONG SAC</t>
  </si>
  <si>
    <t>6155_VM+ NAN 38 NGUYEN XI</t>
  </si>
  <si>
    <t>4720_VM+ NAN 15 NGO 77 NGUYEN THAI HOC</t>
  </si>
  <si>
    <t>4920_VM+ NAN 99 HERMANN GMEINER</t>
  </si>
  <si>
    <t>4580_VM+ NAN 183 PHAM DINH TOAI</t>
  </si>
  <si>
    <t>6374_WM+ NAN 165 NGUYEN TRAI</t>
  </si>
  <si>
    <t>6611_WM+ NAN KHOI 9, TT HUNG NGUYEN</t>
  </si>
  <si>
    <t>4452_WM+ THA 170 LE THANH TONG</t>
  </si>
  <si>
    <t>4483_VM+ THA 104 TRAN PHU</t>
  </si>
  <si>
    <t>3940_VM+ THA LO2 KDTM DONG BAC GA</t>
  </si>
  <si>
    <t>3942_VM+ THA 520 NGUYEN TRAI</t>
  </si>
  <si>
    <t>4176_WM+ THA LO 99 MBQH 502</t>
  </si>
  <si>
    <t>6196_VM+ THA 88 DINH CONG TRANG</t>
  </si>
  <si>
    <t>WM+ QBH 19 LE LOI</t>
  </si>
  <si>
    <t>5070_VM+ QBH 55 LE THANH DONG</t>
  </si>
  <si>
    <t>WM+ QBH 11 LY THUONG KIET</t>
  </si>
  <si>
    <t>4985_VM+ QBH 10 LE QUY DON</t>
  </si>
  <si>
    <t>4873_VM+ QBH 93 TO HUU</t>
  </si>
  <si>
    <t>6632_WM+ QBH 01 LY THUONG KIET</t>
  </si>
  <si>
    <t>WIN+ RURAL</t>
  </si>
  <si>
    <t>2AH5-WM+RURAL QTI KHU PHO 3, TT CUA VIET</t>
  </si>
  <si>
    <t>5258_VM+ QTI 25 TRAN HUNG DAO</t>
  </si>
  <si>
    <t>2AA7-WM+ QTI 473 LE DUAN</t>
  </si>
  <si>
    <t>5033_VM+ QTI 35 HUNG VUONG</t>
  </si>
  <si>
    <t>4980_VM+ QTI 158 LE LOI</t>
  </si>
  <si>
    <t>2A98-WM+ QTI 240 LY THUONG KIET</t>
  </si>
  <si>
    <t>6906-WM+ QTI 08 TRAN HUNG DAO</t>
  </si>
  <si>
    <t>6973_WM+ QTI 49 TRAN PHU</t>
  </si>
  <si>
    <t>6200_VM+ QTI 163 TRAN HUNG DAO</t>
  </si>
  <si>
    <t>5034_VM+ QTI 85 QUOC LO 9B</t>
  </si>
  <si>
    <t>6498_WM+ QTI 68 NGUYEN HUE</t>
  </si>
  <si>
    <t>6901-WM+ QTI 106 QL9B</t>
  </si>
  <si>
    <t>6936-WM+ QTI 48 TRAN HUNG DAO</t>
  </si>
  <si>
    <t>5260_VM+ QTI 51 LE LOI</t>
  </si>
  <si>
    <t>5747-VM+ THA 28 TAN PHONG, THIEU SON</t>
  </si>
  <si>
    <t>6641_WM+ THA TDP HOA BINH, NGHI SON</t>
  </si>
  <si>
    <t>6854-WM+ THA DINH LONG, YEN DINH</t>
  </si>
  <si>
    <t>6202_VM+ THA 809 LAM SON</t>
  </si>
  <si>
    <t>4984_VM+ QBH 31 HOANG DIEU</t>
  </si>
  <si>
    <t>5082_VM+ QBH 183 LY THAI TO</t>
  </si>
  <si>
    <t>5035_VM+ QTI 150 NGUYEN DU</t>
  </si>
  <si>
    <t>4981_VM+ QTI 52 TON THAT THUYET</t>
  </si>
  <si>
    <t>5630_VM+ QBH 161 HAI BA TRUNG</t>
  </si>
  <si>
    <t>6193_VM+ QTI 315 QUOC LO 9B</t>
  </si>
  <si>
    <t>WM+ QTI TĐ 22, TBĐ 23, LY THUONG KIET</t>
  </si>
  <si>
    <t>6414_WM+ QBH 204 QUANG TRUNG</t>
  </si>
  <si>
    <t>6395_WM+ QBH 43 PHAN DINH PHUNG</t>
  </si>
  <si>
    <t>6492_WM+ QBH 169 LY THANH TONG</t>
  </si>
  <si>
    <t>6552_WM+ QBH PHUC TU DONG</t>
  </si>
  <si>
    <t>6574_WM+ QBH 97 HUNG VUONG</t>
  </si>
  <si>
    <t>WM+ QBH DUY LOC, QUANG TRACH</t>
  </si>
  <si>
    <t>WM+ QBH 17 TRAN HUNG DAO</t>
  </si>
  <si>
    <t>WM+ QBH 50 HUNG VUONG</t>
  </si>
  <si>
    <t>WM+ QTI 87 HUNG VUONG</t>
  </si>
  <si>
    <t>6903-WM+ QTI 321 DUONG 2/4</t>
  </si>
  <si>
    <t>WM+ QTI 101 HAI BA TRUNG</t>
  </si>
  <si>
    <t>WM+ QBH 11 NGUYEN TAT THANH</t>
  </si>
  <si>
    <t>6904-WM+ QTI QUOC LO 9, HUONG HOA</t>
  </si>
  <si>
    <t>WM+ QBH TDP XUAN TIEN, BO TRACH</t>
  </si>
  <si>
    <t>WM+ QBH TDP 14 NAM LY</t>
  </si>
  <si>
    <t>2A04-WM+ QBH TRAN HUNG DAO</t>
  </si>
  <si>
    <t>2AP1-WM+ QTI 118 TON THAT THUYET</t>
  </si>
  <si>
    <t>2AT5-WM+ QBH 220 LE LOI</t>
  </si>
  <si>
    <t>6996_WM+ HTH TAN DINH, CAM XUYEN</t>
  </si>
  <si>
    <t>5603-VM+ THA 593 TRAN PHU</t>
  </si>
  <si>
    <t>3824_VM+ THA 376 HAI THUONG LAN ONG</t>
  </si>
  <si>
    <t>6378_WM+ THA 53 TRAN PHU</t>
  </si>
  <si>
    <t>5280-VM+ HTH 149 VU QUANG</t>
  </si>
  <si>
    <t>5328-VM+ HTH CHO THACH HA</t>
  </si>
  <si>
    <t>2AG0_WM+ NAN KHOI 4, TT YEN THANH</t>
  </si>
  <si>
    <t>6625_WM+ NAN MY THUONG DIEN CHAU</t>
  </si>
  <si>
    <t>6575_WM+ NAN QUYNH LUONG, QUYNH LUU</t>
  </si>
  <si>
    <t>6686-WM+ HTH 46 NGUYEN TRAI, TT PHO CHAU</t>
  </si>
  <si>
    <t>5601-VM+ NAN 62 PHAM HONG THAI</t>
  </si>
  <si>
    <t>3607_VM+ THA 364 LE LAI</t>
  </si>
  <si>
    <t>5281-VM+ HTH 82 VU QUANG</t>
  </si>
  <si>
    <t>6789-WM+ THA LO 01A35 LE LOI</t>
  </si>
  <si>
    <t>2A24-WM+ NAN HONG YEN, DIEN CHAU</t>
  </si>
  <si>
    <t>6707-WM+ HTH 248 VU QUANG</t>
  </si>
  <si>
    <t>5966-VM+ HTH 524 HA HUY TAP</t>
  </si>
  <si>
    <t>6510_WM+ KHOI 1, TT YEN THANH</t>
  </si>
  <si>
    <t>6110_VM+ NAN CT 1B QUANG TRUNG</t>
  </si>
  <si>
    <t>6725-WM+ NAN NAM XUAN, DIEN CHAU</t>
  </si>
  <si>
    <t>2A45_WM+ NAN 197 KHOI 1,TT CAU GIAT</t>
  </si>
  <si>
    <t>6696-WM+ NAN CONG THANH, YEN THANH</t>
  </si>
  <si>
    <t>4654_VM+ NAN 57A NGUYEN THI MINH KHAI</t>
  </si>
  <si>
    <t>4599_VM+ NAN 259 HA HUY TAP</t>
  </si>
  <si>
    <t>4631_VM+ NAN 101A-202A CC TRUONG THI</t>
  </si>
  <si>
    <t>2AH1_WM+ NAN 261 DUONG 1 THANG 9</t>
  </si>
  <si>
    <t>4490-VM+ HNI 113 TRAN HUNG DAO</t>
  </si>
  <si>
    <t>6695-WM+ THA KHU PHO PHUC DUC, SAM SON</t>
  </si>
  <si>
    <t>4829_VM+ THA 69 BA TRIEU, SAM SON</t>
  </si>
  <si>
    <t>2AG8_WM+ HTH 138 HA HUY TAP</t>
  </si>
  <si>
    <t>6983-WM+ HTH SONG HONG, NGHI XUAN</t>
  </si>
  <si>
    <t>5122_VM+ HTH 520 NGUYEN CONG TRU</t>
  </si>
  <si>
    <t>5610-VM+ HTH 08 DUONG 3/2 HONG LINH</t>
  </si>
  <si>
    <t>5510-VM+ HTH 35 DONG QUE</t>
  </si>
  <si>
    <t>4604_VM+ NAN 70B HA HUY TAP</t>
  </si>
  <si>
    <t>5575-VM+ NAN 1 LE MAO</t>
  </si>
  <si>
    <t>5221-VM+ NAN 47 NGUYEN DUY TRINH</t>
  </si>
  <si>
    <t>5642_VM+ NAN 243 LE VIET THUAT</t>
  </si>
  <si>
    <t>5568-VM+ THA 10 LE HOAN</t>
  </si>
  <si>
    <t>2A80_WM+ THA 105 NGUYEN TRAI</t>
  </si>
  <si>
    <t>4847_VM+ THA 321 NGO QUYEN</t>
  </si>
  <si>
    <t>5692-VM+NAN XOM 9 DIEN THANH, DIEN CHAU</t>
  </si>
  <si>
    <t>6112_VM+ NAN 78 LE NIN</t>
  </si>
  <si>
    <t>6213_WM+ HTH 118 HAI THUONG LAN ONG</t>
  </si>
  <si>
    <t>4308_WM+ THA 168 THANH THAI</t>
  </si>
  <si>
    <t>5508-VM+ THA LO 01-05 MBQH 1087 NGOC TRAO</t>
  </si>
  <si>
    <t>4638_VM+ NAN 16 LE LOI</t>
  </si>
  <si>
    <t>4627_VM+ NAN 23 LY THUONG KIET</t>
  </si>
  <si>
    <t>5564-VM+ THA 150-152 TRAN HUNG DAO</t>
  </si>
  <si>
    <t>5031-VM+ HTH 87 PHAN DINH GIOT</t>
  </si>
  <si>
    <t>2A51_WM+ HTH 187 MAI THUC LOAN</t>
  </si>
  <si>
    <t>4406_WM+ THA 204B H. TH. LAN ONG</t>
  </si>
  <si>
    <t>4175_WM+ THA 102 LE LAI</t>
  </si>
  <si>
    <t>4453_WM+ THA LO A7 LK LE LOI</t>
  </si>
  <si>
    <t>3825_VM+ THA 320 QUANG TRUNG</t>
  </si>
  <si>
    <t>5072_VM+ NAN 46 HAI THUONG LAN ONG</t>
  </si>
  <si>
    <t>6753-WM+ NAN BAO THANH, YEN THANH</t>
  </si>
  <si>
    <t>6167_WM+ THA CHO DONG VE</t>
  </si>
  <si>
    <t>5697-VM+ HTH 160 TRAN PHU</t>
  </si>
  <si>
    <t>6878-WM+ NAN HOP THANH, YEN THANH</t>
  </si>
  <si>
    <t>5908-VM+ NAN 241 NGUYEN TRAI</t>
  </si>
  <si>
    <t>4632_VM+ NAN 119 PHAN CHU TRINH</t>
  </si>
  <si>
    <t>4049_VM+ THA 27 LE HUU LAP</t>
  </si>
  <si>
    <t>4142_WM+ THA 14 NGUYEN VAN CU</t>
  </si>
  <si>
    <t>6342_WM+ HTH 204 LE LOI</t>
  </si>
  <si>
    <t>2AUO_WM+ NAN THUONG SON, DO LUONG</t>
  </si>
  <si>
    <t>3600_VM+ THA 64 DINH CHUONG DUONG</t>
  </si>
  <si>
    <t>5292-VM+ NAN LK1-04 TRUONG THINH PHAT II</t>
  </si>
  <si>
    <t>2AI7_WM+ HTH HOA BINH, KY ANH</t>
  </si>
  <si>
    <t>6369_WM+ NAN 151 PHONG DINH CANG</t>
  </si>
  <si>
    <t>6243_WM+ NAN 238 VAN LOC</t>
  </si>
  <si>
    <t>6551_WM+ NAN TRUNG THANH- YEN THANH</t>
  </si>
  <si>
    <t>5784-VM+ HTH 150 NGUYEN DU</t>
  </si>
  <si>
    <t>2A99_WM+ NAN 6 TUE TINH</t>
  </si>
  <si>
    <t>6306_WM+ THA 478 NGO QUYEN</t>
  </si>
  <si>
    <t>5030_VM+ HTH 01 TRAN PHU</t>
  </si>
  <si>
    <t>4975_VM+ HTH 64 NGUYEN HUY TU</t>
  </si>
  <si>
    <t>5540-VM+ NAN 243 PHUNG CHI KIEN</t>
  </si>
  <si>
    <t>4970_VM+ HTH 357 TRAN PHU</t>
  </si>
  <si>
    <t>6168_VM+ HTH 63 NGUYEN CHI THANH</t>
  </si>
  <si>
    <t>4928_VM+ NAN 93TON THAT TUNG</t>
  </si>
  <si>
    <t>6628_WM+ NAN DINH PHUONG, QUY HOP</t>
  </si>
  <si>
    <t>4214_WM+ THA 3 LE HONG SON</t>
  </si>
  <si>
    <t>2A28-WM+ NAN SON HAI, QUYNH LUU</t>
  </si>
  <si>
    <t>6836-WM+ NAN KHOI 6, TT TAN KY</t>
  </si>
  <si>
    <t>5283-VM+ NAN 88 LE VIET THUAT</t>
  </si>
  <si>
    <t>5655-VM+ HTH 348 HA HUY TAP</t>
  </si>
  <si>
    <t>2AC6_WM+ NAN KHOI TAY HO 1, QUANG TIEN</t>
  </si>
  <si>
    <t>4979_VM+ NAN 45 NGUYEN SINH SAC</t>
  </si>
  <si>
    <t>3923-VM+ THA LO 17 KDT BAC DL LE LOI</t>
  </si>
  <si>
    <t>3614_VM+ THA 106 CAO SON</t>
  </si>
  <si>
    <t>2AR2_WM+ NAN KHOI 7, TT CAU GIAT</t>
  </si>
  <si>
    <t>4579_VM+ NAN 19 KIM DONG</t>
  </si>
  <si>
    <t>4637_VM+ NAN 79B DOC THIET</t>
  </si>
  <si>
    <t>6780-WM+ HTH 385 LE DAI HANH</t>
  </si>
  <si>
    <t>5192-VM+ NAN 25 NGUYEN TRUNG NGAN</t>
  </si>
  <si>
    <t>2AH3_WM+ NAN DIEN DONG, DIEN CHAU</t>
  </si>
  <si>
    <t>4976_VM+ HTH 132 LE DUAN</t>
  </si>
  <si>
    <t>3952_VM+ THA 254 DOI CUNG</t>
  </si>
  <si>
    <t>6982-WM+ NAN TUAN A, QUYNH CHAU</t>
  </si>
  <si>
    <t>4605_VM+ NAN 70 NGUYEN TRAI</t>
  </si>
  <si>
    <t>5121 - VM+ THA 495 NGUYEN TRAI</t>
  </si>
  <si>
    <t>5073_VM+ NAN 12 DUONG GOLDEN CITY 4</t>
  </si>
  <si>
    <t>6516_WM+ NAN SO 29 NGUYEN SINH CUNG</t>
  </si>
  <si>
    <t>VM+ THA LO 16 MBQH 2155 DONG VE</t>
  </si>
  <si>
    <t>6177_VM+ NAN 52 NGUYEN TRUONG TO</t>
  </si>
  <si>
    <t>4233_WM+ THA LIEN KE L3-L5 FLC</t>
  </si>
  <si>
    <t>6447_WM+ HTH 201A NGUYEN CONG TRU</t>
  </si>
  <si>
    <t>6396_WM+ HTH 35 THIEN CAM</t>
  </si>
  <si>
    <t>5282-VM+ NAN 80 LE HONG PHONG</t>
  </si>
  <si>
    <t>4958_VM+ NAN 153 NGUYEN DU</t>
  </si>
  <si>
    <t>6512_WM+ NAN DIEN HONG, DIEN CHAU</t>
  </si>
  <si>
    <t>6667-WM+ HTH TDP 9, TT NGHEN</t>
  </si>
  <si>
    <t>2AG6_WM+ HTH PHU THUAN, NGHI XUAN</t>
  </si>
  <si>
    <t>6175_VM+ NAN DIEN KY, DIEN CHAU</t>
  </si>
  <si>
    <t>2A14-WM+ HTH TDP NAM MY, CAN LOC</t>
  </si>
  <si>
    <t>2AR1_WM+ NAN TRUNG TAM, YEN THANH</t>
  </si>
  <si>
    <t>6698-WM+ NAN 108 TDP 4, TT ANH SON</t>
  </si>
  <si>
    <t>6627-WM+ NAN KHOI 13, TT QUY HOP</t>
  </si>
  <si>
    <t>6448_WM+ HTH TDP PHU XUYEN , LOC HA</t>
  </si>
  <si>
    <t>5723-VM+ HTH 234 XO VIET NGHE TINH TT NGHEN</t>
  </si>
  <si>
    <t>6526_WM+ NAN DIEN YEN, DIEN CHAU</t>
  </si>
  <si>
    <t>6793-WM+ NAN CHO YEN SON, DO LUONG</t>
  </si>
  <si>
    <t>6560_WM+ HTH 392 TRAN PHU</t>
  </si>
  <si>
    <t>4874_VM+ NAN 307 NGUYEN VAN CU</t>
  </si>
  <si>
    <t>6251_WM+ NAN 34 HONG BANG</t>
  </si>
  <si>
    <t>6207_WM+ NAN 97 KIM LIEN</t>
  </si>
  <si>
    <t>4570_VM+ NAN 30 PHAN DINH PHUNG</t>
  </si>
  <si>
    <t>6450_WM+ THA CAU QUAN</t>
  </si>
  <si>
    <t>6881_WM+ THA YEN CAT, NHU XUAN</t>
  </si>
  <si>
    <t>6328_WM+ THA TIEN TRANG QUANG XUONG</t>
  </si>
  <si>
    <t>6385_WM+ THA 496 BA TRIEU, HAU LOC</t>
  </si>
  <si>
    <t>6439_WM+ THA HIEN TAY, QUANG XUONG</t>
  </si>
  <si>
    <t>6779-WM+ THA 09 QUYET THANG</t>
  </si>
  <si>
    <t>6783-WM+ THA VINH THINH, VINH LOC</t>
  </si>
  <si>
    <t>6792-WM+ THA 678 PHO CONG</t>
  </si>
  <si>
    <t>6366_WM+ THA 149 KHU 1, TT KIM TAN</t>
  </si>
  <si>
    <t>6804-WM+ THA 253 LE LOI</t>
  </si>
  <si>
    <t>2AV5_WM+ NAN DIEN THO, DIEN CHAU</t>
  </si>
  <si>
    <t>2AV0_WM+ THA MY QUAN, YEN DINH</t>
  </si>
  <si>
    <t>6643-WM+ THA TDP LIEN HAI, NGHI SON</t>
  </si>
  <si>
    <t>4177_WM+ THA 532 QUANG TRUNG</t>
  </si>
  <si>
    <t>5738-VM+ THA 17 HAI BA TRUNG</t>
  </si>
  <si>
    <t>6690-WM+ THA NGA 3 CHO KHO, NGHI SON</t>
  </si>
  <si>
    <t>5914-VM+ THA 474 VINH SON</t>
  </si>
  <si>
    <t>5912-VM+ THA NGA YEN, NGA SON</t>
  </si>
  <si>
    <t>5731-VM+ THA 04 DUONG THANH NIEN</t>
  </si>
  <si>
    <t>2AI6_WM+ NAN 400 PHAM NGUYEN DU</t>
  </si>
  <si>
    <t>2AN2_WM+ THA THI TU, TRIEU SON</t>
  </si>
  <si>
    <t>6495_WM+ THA NHAT QUA, TRIEU SON</t>
  </si>
  <si>
    <t>6137_WM+ THA NAM SON, DONG SON</t>
  </si>
  <si>
    <t>5744-VM+ THA 167 TIEU KHU 3, THIEU HOA</t>
  </si>
  <si>
    <t>6766-WM+ THA DIEN NGOAI, TRIEU SON</t>
  </si>
  <si>
    <t>6922-WM+ THA UY NAM, QUANG XUONG</t>
  </si>
  <si>
    <t>2AQ7_WM+ THA 117 THI TU, TRIEU SON</t>
  </si>
  <si>
    <t>5663-VM+ THA 66B PHO THIEU</t>
  </si>
  <si>
    <t>3598_VM+ THA TESCO TOWER</t>
  </si>
  <si>
    <t>3687_VM+ THA LO 265-266 MBQH</t>
  </si>
  <si>
    <t>6532-WM+ HTH 124 LE DAI HANH</t>
  </si>
  <si>
    <t>6452_WM+ THA TIEU KHU YEN HANH 2</t>
  </si>
  <si>
    <t>6511_WM+ THA MINH THANH 2, THO XUAN</t>
  </si>
  <si>
    <t>6533_WM+ THA KHU 3 TT LAM SON</t>
  </si>
  <si>
    <t>6877-WM+ THA KHU PHO 2, TT CANH NANG</t>
  </si>
  <si>
    <t>6893-WM+ THA TDP DAI DONG, CAM THUY</t>
  </si>
  <si>
    <t>6564_WM+ THA 432 KP3,TT BEN SUNG</t>
  </si>
  <si>
    <t>2AT4_WM+ THA PHO MOI, NONG CONG</t>
  </si>
  <si>
    <t>2A34_WM+ THA CHO GIA, HOANG HOA</t>
  </si>
  <si>
    <t>6326_WM+ THA 155 MINH THINH</t>
  </si>
  <si>
    <t>2AN3_WM+ THA THO NAM, NONG CONG</t>
  </si>
  <si>
    <t>2AP8_WM+ THA HOA TRUNG, HAU LOC</t>
  </si>
  <si>
    <t>6329_WM+ THA 121 QL45 DINH LIEN</t>
  </si>
  <si>
    <t>2AL6_WM+ NAN 640 TRAN HUNG DAO</t>
  </si>
  <si>
    <t>2AI2_WM+ NAN DO THANH, YEN THANH</t>
  </si>
  <si>
    <t>6501_WM+ NAN KHOI 7, TT DO LUONG</t>
  </si>
  <si>
    <t>6436_WM+ NAN DA SON, DO LUONG</t>
  </si>
  <si>
    <t>2AI3_WM+ THA YEN KHOAI, NGA SON</t>
  </si>
  <si>
    <t>6884-WM+ THA CHO VUC, HOANG NGOC</t>
  </si>
  <si>
    <t>2AU7_WM+ NAN NGHIA DONG, TAN KY</t>
  </si>
  <si>
    <t>2AT7_WM+ THA 272 BA TRIEU</t>
  </si>
  <si>
    <t>4890_VM+ THA 410 BA TRIEU</t>
  </si>
  <si>
    <t>5730-VM+ THA 210 PHO MOI</t>
  </si>
  <si>
    <t>3633_VM+ THA 291 LY NHAN TONG</t>
  </si>
  <si>
    <t>4329_WM+ THA 2 TRAN HUNG DAO</t>
  </si>
  <si>
    <t>6367_WM+ THA 123-125 PHO KIEU</t>
  </si>
  <si>
    <t>6767-WM+ THA TRUONG SON, NONG CONG</t>
  </si>
  <si>
    <t>2AO8_WM+ THA 322 PHO 1, TT NGOC LAC</t>
  </si>
  <si>
    <t>2AO4_WM+ THA PHAN THON, THO XUAN</t>
  </si>
  <si>
    <t>2AO9_WM+ THA HAI THANH, NHU THANH</t>
  </si>
  <si>
    <t>2A30 _WM+ THA 158 DONG PHU</t>
  </si>
  <si>
    <t>6600_WM+ THA 12 PHAM BANH</t>
  </si>
  <si>
    <t>6712-WM+ NAN KHOI 4, TT CON CUONG</t>
  </si>
  <si>
    <t>6375_WM+ NAN CHO NGHIA HOI</t>
  </si>
  <si>
    <t>2AK2_WM+ NAN MINH TAN, THANH CHUONG</t>
  </si>
  <si>
    <t>6561-WM+ HTH PHUC DIEN, THACH HA</t>
  </si>
  <si>
    <t>5729-VM+NAN CHO CAU GIAT</t>
  </si>
  <si>
    <t>6740-WM+ NAN VAN AN, NAM DAN</t>
  </si>
  <si>
    <t>2AO6_WM+ NAN 426 KHOI TAN PHONG</t>
  </si>
  <si>
    <t>6449_WM+ NAN KHOI 2A THANH CHUONG</t>
  </si>
  <si>
    <t>2A41-WM+ NAN NGHI VAN, NGHI LOC</t>
  </si>
  <si>
    <t>6521_WM+ HTH QUANG PHU, LOC HA</t>
  </si>
  <si>
    <t>2AI0_WM+ HTH LOC AN, THACH HA</t>
  </si>
  <si>
    <t>5325-VM+ NAN 22A NGUYEN VAN TROI</t>
  </si>
  <si>
    <t>2AP0_WM+ NAN THUAN MINH, DO LUONG</t>
  </si>
  <si>
    <t>4582_VM+ NAN 72 PHAN DANG LUU</t>
  </si>
  <si>
    <t>4408_WM+ THA 522 LE LAI</t>
  </si>
  <si>
    <t>2A93-WM+ RURAL QTI 40A LE DUAN</t>
  </si>
  <si>
    <t>2AC1-WM+ RURAL QTI 352 TRAN HUNG DAO</t>
  </si>
  <si>
    <t>2AI4-WM+RURAL QTI 83 LE DUAN</t>
  </si>
  <si>
    <t>2AI8-WM+RURAL QTI KHU PHO AN DUC 2, VINH LINH</t>
  </si>
  <si>
    <t>2ABV-WM+ RURAL THA TIEU KHU 2, HAI HOA</t>
  </si>
  <si>
    <t>2ABR-WM+ QBH 69 HUNG VUONG, HOAN LAO</t>
  </si>
  <si>
    <t>6627_WM+ NAN KHOI 3, TT QUY HOP</t>
  </si>
  <si>
    <t>2AAL_WM+ RURAL NAN XOM 13,QUYNH THACH</t>
  </si>
  <si>
    <t>2ABC-WM+ THA TM-05, CC RUBY TOWER</t>
  </si>
  <si>
    <t>2ABK-WM+ THA 33 NGUYEN DINH THUAN</t>
  </si>
  <si>
    <t>2ACI-WM+ THA L05-06, KHU A4 MBQH 65</t>
  </si>
  <si>
    <t>2AZ3-WM+ NAN DUONG NAM, THANH DUONG</t>
  </si>
  <si>
    <t>2AY5 - WM+RURAL HTH PHU SON, THACH HA</t>
  </si>
  <si>
    <t>2AAH_WM+ RURAL THA TRUNG SON, THANH SON</t>
  </si>
  <si>
    <t>4571_VM+ NAN 15A AN DUONG VUONG</t>
  </si>
  <si>
    <t>2ACM - WM+ THA 162 NGUYEN DU</t>
  </si>
  <si>
    <t>6659-WM+ THA 107 BA TRIEU</t>
  </si>
  <si>
    <t>3706_VM+ THA 304 TRUONG THI</t>
  </si>
  <si>
    <t>6876-WM+ THA 99 LE LOI</t>
  </si>
  <si>
    <t>4507_VM+ THA 1516 DONG BAC GA</t>
  </si>
  <si>
    <t>6666_WM+ THA PHO NEO, THO XUAN</t>
  </si>
  <si>
    <t>2ADV-WM+ QTI SO 107 QL 9, HUONG HOA</t>
  </si>
  <si>
    <t>2AAP_WM+ HTH 630 QUANG TRUNG, THACH HA</t>
  </si>
  <si>
    <t>4407_WM+ THA 53 LK 20 DONG SON</t>
  </si>
  <si>
    <t>VM+ QBH 55 TRUONG CHINH</t>
  </si>
  <si>
    <t>VINMART</t>
  </si>
  <si>
    <t>WINMART QUANG BINH</t>
  </si>
  <si>
    <t>WINMART KY ANH</t>
  </si>
  <si>
    <t>WINMART TINH GIA</t>
  </si>
  <si>
    <t>1678-WINMART THAI HOA</t>
  </si>
  <si>
    <t>1701-WM NAN VINH - BEN THUY</t>
  </si>
  <si>
    <t>WINMART THANH HOA</t>
  </si>
  <si>
    <t>WINMART VINCOM HA TINH</t>
  </si>
  <si>
    <t>WINMART NAN VINH</t>
  </si>
  <si>
    <t>WINMART NAM DAN</t>
  </si>
  <si>
    <t>2AT8_WM+RURAL NAN DUONG TAI DINH CU, DIEN THANH</t>
  </si>
  <si>
    <t>2AX2_WM+RURAL BDH 231-233 NGUYEN HUE</t>
  </si>
  <si>
    <t>2AN6-WM+RURAL BDH 488 QUANG TRUNG</t>
  </si>
  <si>
    <t>2AD2-WM+RURAL BDH238 -240 NGUYEN CHI THANH</t>
  </si>
  <si>
    <t>2AA4-WIN+RURAL BDH 17 TRUONG CHINH</t>
  </si>
  <si>
    <t>WM+ BDH 292 - 294 TRAN HUNG DAO, QUY NHON</t>
  </si>
  <si>
    <t>6648_WM+ GLI 45C PHAN DINH PHUNG</t>
  </si>
  <si>
    <t>2AA1-WM+ RURAL GLI 160 HUNG VUONG</t>
  </si>
  <si>
    <t>6351_WM+GLI 230 PHAN DINH PHUNG</t>
  </si>
  <si>
    <t>2AC0-WM+ GLI IA MRON, IA PA</t>
  </si>
  <si>
    <t>4910_VM+ GLI 115 CACH MANG THANG 8</t>
  </si>
  <si>
    <t>4907_VM+ GLI 399 TRUONG CHINH</t>
  </si>
  <si>
    <t>4909_VM+ GLI 32 LE DUAN</t>
  </si>
  <si>
    <t>2A94-WM+ GLI 1107 - 1109 QUANG TRUNG</t>
  </si>
  <si>
    <t>2A96-WM+ RURAL GLI 435 NGUYEN HUE</t>
  </si>
  <si>
    <t>2ABI-WM+ GLI 331 HUNG VUONG</t>
  </si>
  <si>
    <t>5883_VM+ GLI 40B HUNG VUONG</t>
  </si>
  <si>
    <t>4900_VM+ GLI 05-107 THONG NHAT</t>
  </si>
  <si>
    <t>WM+ KTM 258 TRAN KHANH DU</t>
  </si>
  <si>
    <t>2AN9-WM+RURAL PYN PHU LONG, TUY AN</t>
  </si>
  <si>
    <t>2AO5-WM+RURAL PYN 79 LE THANH PHUONG</t>
  </si>
  <si>
    <t>2590_VM+ DNG 47 LY THUONG KIET - DN</t>
  </si>
  <si>
    <t>4359_VM+ DNG 119 PHAM TU (LO 08-D18)</t>
  </si>
  <si>
    <t>2483_VM+ DNG 408 HOANG DIEU</t>
  </si>
  <si>
    <t>4315_WM+ DNG 17 YEN THE</t>
  </si>
  <si>
    <t>4254_WM+ DNG 2 DONG DA</t>
  </si>
  <si>
    <t>3674_VM+ DNG 47 CHAU THUONG VAN</t>
  </si>
  <si>
    <t>3819_VM+ DNG 183 HAN THUYEN</t>
  </si>
  <si>
    <t>2048_VM+ DNG 134 BA THANG HAI</t>
  </si>
  <si>
    <t>2594_VM+ DNG 278C TRUNG NU VUONG</t>
  </si>
  <si>
    <t>2589_VM+ DNG 71 LE HONG PHONG</t>
  </si>
  <si>
    <t>4837_VM+ DNG 19-21 NGUYEN PHUOC LAN</t>
  </si>
  <si>
    <t>4718_VM+ DNG 28 PHAN CHAU TRINH</t>
  </si>
  <si>
    <t>2041_VM+ DNG 2G NGUYEN XUAN NHI</t>
  </si>
  <si>
    <t>5137_VM+ DNG 311 BUI TAN DIEN</t>
  </si>
  <si>
    <t>5169_VM+ DNG 95 PHAM XUAN AN</t>
  </si>
  <si>
    <t>4279_WM+ DNG K48/104 LE DINH DUONG</t>
  </si>
  <si>
    <t>4502_VM+ DNG 19 DINH GIA TRINH</t>
  </si>
  <si>
    <t>3485_VM+ DNG 241 PHAN DANG LUU</t>
  </si>
  <si>
    <t>3306_VM+ DNG 41 HAI HO</t>
  </si>
  <si>
    <t>4325_VM+ DNG 63 NUI THANH</t>
  </si>
  <si>
    <t>4950_VM+ DNG 286 VAN TIEN DUNG</t>
  </si>
  <si>
    <t>4529_VM+ DNG 69 NGUYEN HOANG</t>
  </si>
  <si>
    <t>3510_VM+ DNG 248 DONG DA</t>
  </si>
  <si>
    <t>4488_VM+ DNG 245-247 LE THANH NGHI</t>
  </si>
  <si>
    <t>5181_VM+ DNG 96 TRINH DINH THAO</t>
  </si>
  <si>
    <t>6457_WM+ QNI 351 PHAM VAN DONG</t>
  </si>
  <si>
    <t>5180_VM+ QNI 10 NGUYEN THUY</t>
  </si>
  <si>
    <t>2A75-WM+ QNI 936 QUANG TRUNG</t>
  </si>
  <si>
    <t>5013_VM+ QNI 330-332 NGUYEN VAN LINH</t>
  </si>
  <si>
    <t>6161_VM+ QNI 200 HUNG VUONG</t>
  </si>
  <si>
    <t>2A44-WM+ QNI NGA TU THACH TRU, MO DUC</t>
  </si>
  <si>
    <t>6302_WM+ QNI 474 - 476 NGUYEN TRAI</t>
  </si>
  <si>
    <t>5087_VM+ QNI 776 QUANG TRUNG</t>
  </si>
  <si>
    <t>2AB3-WM+ RURAL QNI 482 NGUYEN NGHIEM</t>
  </si>
  <si>
    <t>4476_WM+LIFE DNG 351-351A TON DAN, TO 16</t>
  </si>
  <si>
    <t>2089_WM+LIFE DNG 114 QUANG TRUNG</t>
  </si>
  <si>
    <t>5236_WM+LIFE DNG 51 LE TRONG TAN</t>
  </si>
  <si>
    <t>6645_WM+LIFE DNG 197 PHAN DANG LUU</t>
  </si>
  <si>
    <t>2040_WM+LIFE DNG 53 PHAN DANG LUU</t>
  </si>
  <si>
    <t>3854_WM+LIFE DNG 110 TIEU LA</t>
  </si>
  <si>
    <t>5641_WM+LIFE DNG 135 NGUYEN VAN THOAI</t>
  </si>
  <si>
    <t>5639_WM+ DNG 97 NGUYEN PHAN VINH</t>
  </si>
  <si>
    <t>4838_VM+ DNG 588 PHAM HUNG</t>
  </si>
  <si>
    <t>4949_VM+ DNG 28 LE TAN TRUNG</t>
  </si>
  <si>
    <t>5780_WM+LIFE DNG 438 TRAN DAI NGHIA</t>
  </si>
  <si>
    <t>2047_VM+ DNG 111-113 TRAN HUNG DAO</t>
  </si>
  <si>
    <t>5011_WM+LIFE DNG 84 BUI TA HAN</t>
  </si>
  <si>
    <t>6503_WM+LIFE DNG 143 THAI THI BOI</t>
  </si>
  <si>
    <t>5277_VM+ DNG 226 LY TRIEN</t>
  </si>
  <si>
    <t>5254_VM+ DNG 84 NGUYEN LUONG BANG</t>
  </si>
  <si>
    <t>6355_WM+LIFE DNG 58 MY AN 7</t>
  </si>
  <si>
    <t>3704_WM+LIFE DNG 103 NGUYEN HUY TUONG</t>
  </si>
  <si>
    <t>3418_VM+ DNG 56 DOAN UAN</t>
  </si>
  <si>
    <t>3835_WM+LIFE DNG 234 LE VAN HIEN</t>
  </si>
  <si>
    <t>4063_VM+ DNG 183 TO HIEU</t>
  </si>
  <si>
    <t>4489_VM+ DNG 253 HUYNH NGOC HUE</t>
  </si>
  <si>
    <t>4559_VM+ DNG 133 DO BA</t>
  </si>
  <si>
    <t>4496_WM+ DNG 103 TO HIEU</t>
  </si>
  <si>
    <t>3272_VM+ DNG 152 TRAN CAO VAN</t>
  </si>
  <si>
    <t>3297_WM+LIFE DNG 228 KINH DUONG VUONG</t>
  </si>
  <si>
    <t>3801_VM+ DNG 135B NGUYEN CONG TRU</t>
  </si>
  <si>
    <t>3128_VM+ DNG 757 TRAN CAO VAN</t>
  </si>
  <si>
    <t>3930_VM+ DNG TRAN BACH DANG</t>
  </si>
  <si>
    <t>4071_WM+LIFE DNG 164 KY DONG</t>
  </si>
  <si>
    <t>5563_VM+ DNG 249 - 251 PHAM HUNG</t>
  </si>
  <si>
    <t>6445_WM+LIFE DNG 119 HOANG VAN THAI</t>
  </si>
  <si>
    <t>3773_VM+ DNG SO 88 - 90 HUYEN TRAN CONG</t>
  </si>
  <si>
    <t>3739_WM+LIFE DNG 76B-76C BA HUYEN THANH QUAN</t>
  </si>
  <si>
    <t>3003_VM+ DNG 80 NGU HANH SON</t>
  </si>
  <si>
    <t>5975_VM+ DNG DUONG DT 602</t>
  </si>
  <si>
    <t>4439_WM+ DNG 376-378 K. D. VUONG</t>
  </si>
  <si>
    <t>4806_VM+ DNG 64 TO HIEN THANH</t>
  </si>
  <si>
    <t>5769_VM+ DNG LO 160A DT 605</t>
  </si>
  <si>
    <t>6301_WM+ DNG 431 NG.LUONG BANG</t>
  </si>
  <si>
    <t>4545_VM+ DNG 278 NGUYEN CONG TRU</t>
  </si>
  <si>
    <t>WM+ DNG 193 HA HUY TAP</t>
  </si>
  <si>
    <t>6198_VM+ DNG TUY LOAN DONG 1</t>
  </si>
  <si>
    <t>2064_VM+ DNG 55 KHUC HAO</t>
  </si>
  <si>
    <t>3737_VM+ DNG 92 NGUYEN BAO</t>
  </si>
  <si>
    <t>4495_VM+ DNG 36 TAY SON</t>
  </si>
  <si>
    <t>3935_WM+LIFE DNG 61 PHAM VAN NGHI</t>
  </si>
  <si>
    <t>4157_WM+LIFE DNG 119 PHAM NHU XUONG</t>
  </si>
  <si>
    <t>4648_VM+ DNG 31 NGUYEN DINH TRONG</t>
  </si>
  <si>
    <t>3481_VM+ DNG 121 CU CHINH LAN</t>
  </si>
  <si>
    <t>3514_WM+LIFE DNG 131-133 LY THAI TONG</t>
  </si>
  <si>
    <t>4413_WM+ DNG 429-431 HA HUY TAP</t>
  </si>
  <si>
    <t>6299_WM+LIFE DNG 572 LE VAN HIEN</t>
  </si>
  <si>
    <t>4807_VM+ DNG 92 MAI THUC LAN</t>
  </si>
  <si>
    <t>3733_WM+LIFE DNG 148 DUONG VAN NGA</t>
  </si>
  <si>
    <t>2039_VM+ DNG 8 CHU HUY MAN</t>
  </si>
  <si>
    <t>4316_WM+ DNG LO 9 C15 LY NHAT QUANG</t>
  </si>
  <si>
    <t>5421_VM+ DNG 124 NGUYEN DUC TRUNG</t>
  </si>
  <si>
    <t>4062_WM+LIFE DNG 154 LE DINH LY</t>
  </si>
  <si>
    <t>2959_VM+ DNG 55 HO XUAN HUONG</t>
  </si>
  <si>
    <t>2120_VM+ DNG 179 HO NGHINH</t>
  </si>
  <si>
    <t>4527_WM+ DNG 89 DONG KE</t>
  </si>
  <si>
    <t>2AH7-WM+ RURAL QNM 136 DT609, DIEN THO</t>
  </si>
  <si>
    <t>6555_WM+ QNM 65 DO DANG TUYEN</t>
  </si>
  <si>
    <t>6553_WM+ QNM 233 TIEU LA</t>
  </si>
  <si>
    <t>2AV7-WM+ QNM THUA 260-261, THON CAY SANH</t>
  </si>
  <si>
    <t>4541_VM+ QNM 127 LE HONG PHONG</t>
  </si>
  <si>
    <t>2AQ6-WM+ QNM GIA HUE, DAI LOC</t>
  </si>
  <si>
    <t>6556_WM+ QNM 8-10 NGUYEN VAN LINH</t>
  </si>
  <si>
    <t>6494_WM+QNM 120 TRAN THU DO</t>
  </si>
  <si>
    <t>4427_VM+ QNM 57 HUNG VUONG</t>
  </si>
  <si>
    <t>2A03_WM+ QNM 486 HUNG VUONG</t>
  </si>
  <si>
    <t>6365_WM+ QNM 199 LY THAI TO</t>
  </si>
  <si>
    <t>4542_VM+ QNM 134A-B TRAN NHAN TONG</t>
  </si>
  <si>
    <t>4438_VM+ QNM 53 DINH TIEN HOANG</t>
  </si>
  <si>
    <t>4543_VM+ QNM 450 CUA DAI</t>
  </si>
  <si>
    <t>6300_WM+ QNM 56 NGUYEN TAT THANH</t>
  </si>
  <si>
    <t>2AAK_WM+RURAL QNM 121 HUYNH THUC KHANG</t>
  </si>
  <si>
    <t>4624_VM+ TTH 89 TRUONG CHINH</t>
  </si>
  <si>
    <t>4689_VM+ TTH 156 NGUYEN TRAI</t>
  </si>
  <si>
    <t>5152_VM+ TTH 58 CHU VAN AN</t>
  </si>
  <si>
    <t>2A29-WM+ TTH 46 HAI BA TRUNG</t>
  </si>
  <si>
    <t>2AO7-WM+RURAL TTH 73 SONG HONG</t>
  </si>
  <si>
    <t>5220_VM+ TTH 47 HO DAC DI</t>
  </si>
  <si>
    <t>4879_VM+ TTH 97 TRAN PHU</t>
  </si>
  <si>
    <t>5217_VM+ TTH LO C4-3, KQH XUAN PHU</t>
  </si>
  <si>
    <t>5216_VM+ TTH 43 NGUYEN CONG TRU</t>
  </si>
  <si>
    <t>4845_VM+ TTH 175 PHAN BOI CHAU</t>
  </si>
  <si>
    <t>2AX4_WM+RURAL TTH 983 NGUYEN TAT THANH</t>
  </si>
  <si>
    <t>6987_WM+ TTH 65 AN CU DONG</t>
  </si>
  <si>
    <t>2ADD-WM+ KTM 245 TRAN HUNG DAO</t>
  </si>
  <si>
    <t>4422_WM+LIFE DNG 290 MAI DANG CHON</t>
  </si>
  <si>
    <t>4473_VM+ DNG 51 NGUYEN NHAN</t>
  </si>
  <si>
    <t>4899_VM+ GLI 306 CÁCH MANG THANG 8</t>
  </si>
  <si>
    <t>4947_VM+ GLI 27-29 NGUYEN VAN TROI</t>
  </si>
  <si>
    <t>5229_VM+ QNI 107 PHAN CHU TRINH</t>
  </si>
  <si>
    <t>2049_VM+ DNG 213 HOANG DIEU</t>
  </si>
  <si>
    <t>2588_VM+ DNG 88 HA HUY TAP - DN</t>
  </si>
  <si>
    <t>2596_VM+ DNG 744 LE VAN HIEN</t>
  </si>
  <si>
    <t>2933_VM+ DNG 485 TRAN CAO VAN</t>
  </si>
  <si>
    <t>3001_VM+ DNG 131 LE VAN HIEN</t>
  </si>
  <si>
    <t>3006_VM+ DNG 488 TON DUC THANG</t>
  </si>
  <si>
    <t>3098_VM+ DNG SUN HOME 3</t>
  </si>
  <si>
    <t>3252_VM+ DNG 126 VAN TIEN DUNG</t>
  </si>
  <si>
    <t>3269_VM+ DNG 904 TON DUC THANG</t>
  </si>
  <si>
    <t>3561_VM+ DNG 45 NGUYEN DINH TU</t>
  </si>
  <si>
    <t>3581_VM+ DNG 47 NGUYEN PHONG SAC</t>
  </si>
  <si>
    <t>3672_VM+ DNG 357 ONG ICH KHIEM</t>
  </si>
  <si>
    <t>3744_VM+ DNG 324 NGU HANH SON</t>
  </si>
  <si>
    <t>3746_VM+ DNG 131 PHAM HUY THONG</t>
  </si>
  <si>
    <t>3782_VM+ DNG 237 LE TAN TRUNG</t>
  </si>
  <si>
    <t>3789_VM+ DNG 36 TRAN QUY HAI</t>
  </si>
  <si>
    <t>3885_VM+ DNG 52 NGO THI NHAM</t>
  </si>
  <si>
    <t>3938_VM+ DNG 200 NUI THANH</t>
  </si>
  <si>
    <t>3956_VM+ DNG 119 HUYNH NGOC HUE, TO 15</t>
  </si>
  <si>
    <t>4164_VM+ DNG 30 DO DOC BAO, TO 60</t>
  </si>
  <si>
    <t>4474_VM+ DNG 217 NGUYEN DUY TRINH</t>
  </si>
  <si>
    <t>4475_VM+ DNG 220 THANH THUY</t>
  </si>
  <si>
    <t>4486_VM+ DNG 47 DUONG LOAN</t>
  </si>
  <si>
    <t>4544_VM+ DNG 2 DINH CONG TRU</t>
  </si>
  <si>
    <t>4755_VM+ DNG 46 LE VAN THU</t>
  </si>
  <si>
    <t>4836_VM+ DNG 5 PHAN KHOANG</t>
  </si>
  <si>
    <t>5170_VM+ DNG 159-161QUACH THI TRANG</t>
  </si>
  <si>
    <t>5235_VM+ DNG 413 TRUONG SON</t>
  </si>
  <si>
    <t>5261_VM+ DNG 02 TON THAT DAM</t>
  </si>
  <si>
    <t>5331_VM+ DNG 985 NGO QUYEN</t>
  </si>
  <si>
    <t>5362_VM+ DNG 62 NGUYEN HUU TIEN</t>
  </si>
  <si>
    <t>5412_VM+ DNG 91 CHAU THI VINH TE</t>
  </si>
  <si>
    <t>5458_VM+ DNG 60 NGUYEN CHANH</t>
  </si>
  <si>
    <t>5645_VM+ DNG 86 CAO SON PHAO</t>
  </si>
  <si>
    <t>4423_VM+ QNM 17 NGUYEN TRI PHUONG</t>
  </si>
  <si>
    <t>5171_VM+ QNM 114 NGUYEN DUY HIEU</t>
  </si>
  <si>
    <t>5624_VM+ QNM 99 DIEN BIEN PHU</t>
  </si>
  <si>
    <t>4894_VM+ QNI 39 TRUONG DINH</t>
  </si>
  <si>
    <t>4629_VM+ TTH 50 PHAN BOI CHAU</t>
  </si>
  <si>
    <t>4857_VM+ TTH 216 NGUYEN SINH CUNG</t>
  </si>
  <si>
    <t>5179_VM+ TTH 102 DIEN BIEN PHU</t>
  </si>
  <si>
    <t>5215_VM+ TTH 224 DINH TIEN HOANG</t>
  </si>
  <si>
    <t>5398_VM+ TTH 26 VO LIEM SON</t>
  </si>
  <si>
    <t>5527_VM+ TTH 162 BUI THI XUAN</t>
  </si>
  <si>
    <t>2592_VM+ DNG 55 CAO THANG</t>
  </si>
  <si>
    <t>4859_VM+ DNG K01/51 PHAM NHU XUONG</t>
  </si>
  <si>
    <t>5864_VM+ DNG 407 AU CO</t>
  </si>
  <si>
    <t>5783_VM+ DNG 02 PHAN XICH LONG</t>
  </si>
  <si>
    <t>5860_VM+ QNM 274 TRAN NHAN TONG</t>
  </si>
  <si>
    <t>5850_VM+ QNM 597 PHAN CHU TRINH</t>
  </si>
  <si>
    <t>5893_VM+ TTH 04 NHAT LE</t>
  </si>
  <si>
    <t>5962_VM+ DNG AN NGAI DONG, HOA VANG</t>
  </si>
  <si>
    <t>5834_VM+ DNG THON MIEU BONG</t>
  </si>
  <si>
    <t>6098_VM+ DNG 58 HA TONG QUYEN</t>
  </si>
  <si>
    <t>6115_VM+ QNM 37 LE LOI</t>
  </si>
  <si>
    <t>6107_VM+ QNM 97 PHAN CHAU TRINH</t>
  </si>
  <si>
    <t>6126_VM+ QNM 149 LY THUONG KIET</t>
  </si>
  <si>
    <t>6170_VM+ GLI 04 TRUONG SON, PLEIKU</t>
  </si>
  <si>
    <t>6199_WM+ DNG 297-299 DUONG 29/3</t>
  </si>
  <si>
    <t>6183_WM+ QNI 658 NGUYEN VAN LINH</t>
  </si>
  <si>
    <t>6284_WM+ TTH 27 MAI THUC LOAN</t>
  </si>
  <si>
    <t>6344_WM+ DNG 356 MAI CHI THO</t>
  </si>
  <si>
    <t>6304_WM+ QNI 277 – 279 LE LOI</t>
  </si>
  <si>
    <t>6407_WM+ QNM 101 HUYNH NGOC HUE</t>
  </si>
  <si>
    <t>6361_WM+ KTM 625 DUY TAN</t>
  </si>
  <si>
    <t>6420_WM+ KTM 209A TRAN PHU</t>
  </si>
  <si>
    <t>6412_WM+ KTM 580 TRAN PHU</t>
  </si>
  <si>
    <t>WM+ BDH 172B NGUYEN THAI HOC, QUY NHON</t>
  </si>
  <si>
    <t>6599_WM+ BDH 32 HOANG VAN THU</t>
  </si>
  <si>
    <t>6598_WM+ BDH 80 VU BAO</t>
  </si>
  <si>
    <t>6638_WM+ KTM 51 NGUYEN VAN LINH</t>
  </si>
  <si>
    <t>6637_WM+ GLI 324 TON DUC THANG</t>
  </si>
  <si>
    <t>6640_WM+ GLI 02 NO TRANG LONG</t>
  </si>
  <si>
    <t>6661_WM+ BDH 251 HOANG VAN THU</t>
  </si>
  <si>
    <t>WM+ BDH 210 AU CO</t>
  </si>
  <si>
    <t>WM+ BDH 48 CHUONG DUONG</t>
  </si>
  <si>
    <t>WM+ DNG 40 TRAN BINH TRONG</t>
  </si>
  <si>
    <t>WM+ DNG 38 LE THANH NGHI</t>
  </si>
  <si>
    <t>WM+ DNG 110 LUONG TRUC DAM</t>
  </si>
  <si>
    <t>6963-WM+ KTM 112 HOANG THI LOAN</t>
  </si>
  <si>
    <t>6972-WM+ GLI 435 HUNG VUONG, PHU THIEN</t>
  </si>
  <si>
    <t>6984_WM+ QNM 157 TRUNG NU VUONG</t>
  </si>
  <si>
    <t>6971-WM+ GLI 42 NGUYEN HUE, DOAN KET</t>
  </si>
  <si>
    <t>2A38-WM+QNM NGOC VINH,DIEN BAN</t>
  </si>
  <si>
    <t>2AA0-WM+ TTH 44 CACH MANG THANG TAM</t>
  </si>
  <si>
    <t>2AM1-WM+ DNG 14 TRAN DINH NAM</t>
  </si>
  <si>
    <t>2AM0-WM+ DNG 171 NGUYEN LUONG BANG</t>
  </si>
  <si>
    <t>2AR3-WM+ QNI MINH MY, SON TINH</t>
  </si>
  <si>
    <t>2AR4-WM+ DNG 78-80 NGUYEN BINH</t>
  </si>
  <si>
    <t>2AT3-WM+ DNG 245 HAI PHONG</t>
  </si>
  <si>
    <t>2AS6-WM+ TTH 26 HOANG QUOC VIET</t>
  </si>
  <si>
    <t>2AS4_WM+ TTH 70 DANG HUY TRU</t>
  </si>
  <si>
    <t>2AQ9-WM+ QNM 1140 HUNG VUONG</t>
  </si>
  <si>
    <t>2AU8-WM+ TTH 57 BAO VINH</t>
  </si>
  <si>
    <t>2AU5_WM+ GLI 463 -465 TRAN HUNG DAO, AY</t>
  </si>
  <si>
    <t>2AW0_WM+ QNM THUA 17/1, TBD 12, DT610</t>
  </si>
  <si>
    <t>2AW2_WM+ PYN THUA 1019, TBD 38, QL29</t>
  </si>
  <si>
    <t>3874_VM+ DNG 40 TRAN QUANG DIEU</t>
  </si>
  <si>
    <t>3792_VM+ DNG 125 ONG ICH DUONG</t>
  </si>
  <si>
    <t>3915_VM+ DNG NGO QUYEN</t>
  </si>
  <si>
    <t>2A82-WM+ RURAL QNI TAN AN, NGHIA AN</t>
  </si>
  <si>
    <t>2AB8 - WM+ RURAL BDH 512 QUANG TRUNG</t>
  </si>
  <si>
    <t>2AK9-WM+RURAL GLI 256 TRAN HUNG DAO</t>
  </si>
  <si>
    <t>2AN5-WM+RURAL PYN 389 NGUYEN VAN LINH</t>
  </si>
  <si>
    <t>2AX1_WM+RURAL QNM THUA 1060-1739, DT609</t>
  </si>
  <si>
    <t>2AW5_WM+RURAL BDH 79 PHAN TRONG TUE</t>
  </si>
  <si>
    <t>2AW1_WM+RURAL GLI LO 01 NGUYEN HUE, KONG CHRO</t>
  </si>
  <si>
    <t>2AX7_WM+RURAL QNI TD 169, TBD 10, DUC PHO</t>
  </si>
  <si>
    <t>2AX9_WM+RURAL QNM TD 18, TBD 2, THON PHU DONG</t>
  </si>
  <si>
    <t>2ABS-WM+ BDH 206 TRAN PHU</t>
  </si>
  <si>
    <t>2ABH-WM+ KTM 888 HUNG VUONG</t>
  </si>
  <si>
    <t>2AAX_WM+RURAL QNI THUA 398, TBD 9, LONG HIEP</t>
  </si>
  <si>
    <t>3756_WM+LIFE DNG 522 NUI THANH</t>
  </si>
  <si>
    <t>4083_WM+ DNG 74 HAM NGHI</t>
  </si>
  <si>
    <t>3797_WM+LIFE DNG 274 NGUYEN PHUOC NGUYEN</t>
  </si>
  <si>
    <t>3937_WM+LIFE DNG KDC NAM SAN BAY</t>
  </si>
  <si>
    <t>5649_WM+LIFE DNG 296 NGUYEN HOANG</t>
  </si>
  <si>
    <t>4434_VM+ DNG 43 HO QUY LY</t>
  </si>
  <si>
    <t>3985_WM+LIFE DNG 148 ONG ICH KHIEM</t>
  </si>
  <si>
    <t>6268_WM+LIFE DNG LO B2 -11 KHU SO 4</t>
  </si>
  <si>
    <t>2AZ7-WM+ QNM 82 PHAM VAN DONG</t>
  </si>
  <si>
    <t>6349_WM+LIFE DNG 723 NGUYEN LUONG BANG</t>
  </si>
  <si>
    <t>5012_WM+LIFE DNG SAVICO 66 VO VAN TAN</t>
  </si>
  <si>
    <t>5627_WM+LIFE DNG 124 HOANG HOA THAM</t>
  </si>
  <si>
    <t>3577_WM+LIFE DNG 180 PHAM CU LUONG</t>
  </si>
  <si>
    <t>2ABE-WM+ BDH TD 80, TBD 35 THON AN LUONG</t>
  </si>
  <si>
    <t>2AC3-WM+LIFE DNG 07 - 09 MAI HAC DE</t>
  </si>
  <si>
    <t>2AY9-WM+ QNM 263 HUNG VUONG</t>
  </si>
  <si>
    <t>3665_WM+LIFE DNG 445 TRUNG NU VUONG</t>
  </si>
  <si>
    <t>2ACA-WM+ DNG 78 HUYNH VAN NGHE</t>
  </si>
  <si>
    <t>2AAD-WM+RURAL QNM 116 HUNG VUONG, BAC TRA MY</t>
  </si>
  <si>
    <t>3784_WM+LIFE DNG 31 THANH THAI</t>
  </si>
  <si>
    <t>2AAY_WM+RURAL QNM 693-695 HUNG VUONG</t>
  </si>
  <si>
    <t>2ABU-WM+ TTH LO E3-17＆18, KDT PHU MY AN</t>
  </si>
  <si>
    <t>4528_VM+ DNG 140 LY THAI TO</t>
  </si>
  <si>
    <t>3202_WM+LIFE DNG 86 NGUYEN THI DINH</t>
  </si>
  <si>
    <t>2ACV-WM+ QNM 57 HUNG VUONG</t>
  </si>
  <si>
    <t>2ACK-WM+ TTH QL1A, THON 9, CHO PHU BAI</t>
  </si>
  <si>
    <t>6979_WM+LIFE DNG 63 NGUYEN DUY HIEU</t>
  </si>
  <si>
    <t>2ABJ-WM+ GLI 511 QUANG TRUNG</t>
  </si>
  <si>
    <t>VM+ KTM SO 1A BA TRIEU</t>
  </si>
  <si>
    <t>2A91-WM+ RURAL QNI THU XA, TU NGHIA</t>
  </si>
  <si>
    <t>6955_WM+LIFE DNG 12A-12B PHAN TU, NGU HANH SON</t>
  </si>
  <si>
    <t>2AEH-WM+ GLI 380 QUANG TRUNG</t>
  </si>
  <si>
    <t>3194_WM+LIFE DNG 263 ONG ICH DUONG</t>
  </si>
  <si>
    <t>2ADW-WM+ QNI 155 PHAM VAN DONG</t>
  </si>
  <si>
    <t>2ADX-WM+ QNI 01 BICH KHE</t>
  </si>
  <si>
    <t>CN DA NANG – CTY CP SIEU THI WINMART</t>
  </si>
  <si>
    <t>WINMART KONTUM (VINATEX)</t>
  </si>
  <si>
    <t>WINMART PLEIKU (VINATEX)</t>
  </si>
  <si>
    <t>WINMART QUY NHON (VINATEX)</t>
  </si>
  <si>
    <t>WINMART PHU YEN</t>
  </si>
  <si>
    <t>WINMART HUE</t>
  </si>
  <si>
    <t>WINMART QUANG NGAI</t>
  </si>
  <si>
    <t>2AAR_WM+RURAL KTM 1A BA TRIEU</t>
  </si>
  <si>
    <t>5514_VM+ QNH 07,08 KHU SAN VUON CAI DAM</t>
  </si>
  <si>
    <t>3839_VM+ QNH 345 GIENG DAY HL</t>
  </si>
  <si>
    <t>5693-VM+ HDG SO 29 NGUYEN DANG LANH</t>
  </si>
  <si>
    <t>5997_VM+ HDG 02 THANH NIEN</t>
  </si>
  <si>
    <t>3688_VM+ HPG 422 LACH TRAY</t>
  </si>
  <si>
    <t>5249-VM+ HPG 196 TO 3 TT AN DUONG</t>
  </si>
  <si>
    <t>4598_VM+ HPG 177 TRAN NHANTONG</t>
  </si>
  <si>
    <t>5178-VM+ HPG THON DAI LOC 5</t>
  </si>
  <si>
    <t>4699_VM+ HPG 37 MINH DUC</t>
  </si>
  <si>
    <t>3268_VM+ HPG 121 DU HANG</t>
  </si>
  <si>
    <t>5988_VM+ HPG HD 78 VINHOMES MARINA</t>
  </si>
  <si>
    <t>4567_VM+ HPG 60 VAN CAO</t>
  </si>
  <si>
    <t>6100-VM+ HPG 269 LY THAI TO</t>
  </si>
  <si>
    <t>5911_VM+ HPG 393 NGUYEN LUONG BANG</t>
  </si>
  <si>
    <t>2859_WM+ HPG 231B TR. NGUYEN HAN</t>
  </si>
  <si>
    <t>5432-VM+ HPG 29B TRUNG HANH</t>
  </si>
  <si>
    <t>VM+ HPG 213 DA NANG</t>
  </si>
  <si>
    <t>3909_WM+LIFE HPG 24A AN DA</t>
  </si>
  <si>
    <t>3968_WM+LIFE HPG 50 PHU THUONG DOAN</t>
  </si>
  <si>
    <t>2979_WM+ HPG 97 BACH DANG HP</t>
  </si>
  <si>
    <t>5516-VM+ HPG 102-104 TO VU/193 VAN CAO</t>
  </si>
  <si>
    <t>5882-VM+ HPG THON 4 XA PHA LE, THUY NGUYEN</t>
  </si>
  <si>
    <t>2919_WM+LIFE HPG 96 LAN BE- HAI PHONG</t>
  </si>
  <si>
    <t>3989_WM+ HPG LK03-KĐT GOLDEN LAND</t>
  </si>
  <si>
    <t>3606_VM+ HPG 80 TRUONG CHINH</t>
  </si>
  <si>
    <t>3462_VM+ HPG 390 PHU THUONG DOAN</t>
  </si>
  <si>
    <t>5748-VM+ HPG 136 HO SEN</t>
  </si>
  <si>
    <t>6520-WM+ HPG LK02 06-08 PRUKSA TOWN</t>
  </si>
  <si>
    <t>3720_VM+ HPG 20 CHO LUNG</t>
  </si>
  <si>
    <t>3787_VM+ HPG CLUB HOUSE IMPERIA</t>
  </si>
  <si>
    <t>4443_VM+ HPG 182 MINH DUC</t>
  </si>
  <si>
    <t>2ABQ-WM+ HPG THON 6, HOA BINH</t>
  </si>
  <si>
    <t>6085_VM+ HPG BAC VANG, THUY NGUYEN</t>
  </si>
  <si>
    <t>5716-VM + QNH 41 NGUYEN TRAI</t>
  </si>
  <si>
    <t>5696-VM+ QNH TO 5 KHU 9A BAI CHAY</t>
  </si>
  <si>
    <t>6077_VM+ QNH 175 NGUYEN TRAI</t>
  </si>
  <si>
    <t>5937_VM+ QNH 92 HUU NGHI</t>
  </si>
  <si>
    <t>3838_VM+ QNH 372B CAO THANG</t>
  </si>
  <si>
    <t>3198_VM+ QNH 192-194 TRAN PHU</t>
  </si>
  <si>
    <t>4234_WM+ QNH K3 GREENBAY PREMIUM</t>
  </si>
  <si>
    <t>3858_VM+ QNH KHU 3 HON GAI</t>
  </si>
  <si>
    <t>5157-VM+ QNH TO 1 KHU 1 GIENG DAY</t>
  </si>
  <si>
    <t>5594-VM+ HDG 37 PHAM VAN DONG</t>
  </si>
  <si>
    <t>3527_VM+ HDG 297 NG. LUONG BANG</t>
  </si>
  <si>
    <t>5536-VM+ HDG SO 1 DONG NIEN</t>
  </si>
  <si>
    <t>3526_VM+ HDG 272 DIEN BIEN PHU</t>
  </si>
  <si>
    <t>3385_VM+ HDG 101-105 THANH NIEN</t>
  </si>
  <si>
    <t>3480_VM+ HDG 97-99 NG. VAN LINH</t>
  </si>
  <si>
    <t>5711-VM+QNH 28 LY ANH TONG ,TT CAI RONG</t>
  </si>
  <si>
    <t>3715_VM+ QNH 48 TO HIEU</t>
  </si>
  <si>
    <t>5010-VM+ QNH KHU 8 TT CAI RONG</t>
  </si>
  <si>
    <t>5543-VM+ QNH 154 DANG CHAU TUE</t>
  </si>
  <si>
    <t>5625_VM+ QNH 283 TRAN QUOC TANG</t>
  </si>
  <si>
    <t>3475_VM+ HDG 1030A LE THANH NGHI</t>
  </si>
  <si>
    <t>5397-VM+ HDG 90 BINH LOC</t>
  </si>
  <si>
    <t>3712_VM+ HDG 90 BINH MINH</t>
  </si>
  <si>
    <t>5963-VM+ HDG TIEN PHONG,QUYET THANG</t>
  </si>
  <si>
    <t>5538-VM+ HDG SO 111 CHI LANG</t>
  </si>
  <si>
    <t>5407-VM+ HDG 16 NGUYEN THI DINH</t>
  </si>
  <si>
    <t>3461_VM+ HDG 42 THANH NIEN</t>
  </si>
  <si>
    <t>6821-WM+ HDG 298 NGO QUYEN</t>
  </si>
  <si>
    <t>2A64-WM+ HDG 305 NGUYEN HUU CAU</t>
  </si>
  <si>
    <t>5978_VM+ HDG 28A - 28B PH.CHU TRINH</t>
  </si>
  <si>
    <t>3351_VM+ HDG 7C NGUYEN DU</t>
  </si>
  <si>
    <t>4038_VM+ HDG TT2AB.11 KĐT TUE TINH</t>
  </si>
  <si>
    <t>3681_VM+ HDG 285-287 THANH NIEN</t>
  </si>
  <si>
    <t>4355_WM+ HPG 486 MAC DANG DOANH</t>
  </si>
  <si>
    <t>4998_VM+ HPG THON PHUONG MY- MY DONG</t>
  </si>
  <si>
    <t>6388_WM+ HPG 441 PHAM VAN DONG</t>
  </si>
  <si>
    <t>6038_WM+ HPG HOP THANH,THUY NGUYEN</t>
  </si>
  <si>
    <t>3763_VM+ HPG 318 DANG HAI</t>
  </si>
  <si>
    <t>4595_VM+ HPG 51 HA DOAN 2</t>
  </si>
  <si>
    <t>3615_VM+ HPG 51 CHU VAN AN</t>
  </si>
  <si>
    <t>3267_VM+ HPG 21 LE HONG PHONG</t>
  </si>
  <si>
    <t>5307-VM+ HPG BH 03-11 KDT XI MANG HP</t>
  </si>
  <si>
    <t>3648_VM+ HPG 239 NGUYEN CONG HOA</t>
  </si>
  <si>
    <t>2861_WM+ HPG 12 LE DUAN HAI PHONG</t>
  </si>
  <si>
    <t>4514_VM+ HPG 137 CHUA HANG</t>
  </si>
  <si>
    <t>3117_VM+ HPG 161 HAI BA TRUNG</t>
  </si>
  <si>
    <t>3637_VM+ HPG 622B THIEN LOI</t>
  </si>
  <si>
    <t>4362_WM+ HPG 175-176/654 NG GIA TU</t>
  </si>
  <si>
    <t>4282_WM+ HPG 137 TRUNG LUC</t>
  </si>
  <si>
    <t>2A97_WM+ HPG 942 DAI LO TON DUC THANG</t>
  </si>
  <si>
    <t>3762_VM+ HPG 158 QUANG TRUNG</t>
  </si>
  <si>
    <t>4533_VM+ HPG 172-174 TRAN TAT VAN</t>
  </si>
  <si>
    <t>6681-WM+ QNH 119 CONG NONG</t>
  </si>
  <si>
    <t>3453_VM+ QNH TO 54 KHU 5 HA KHAU</t>
  </si>
  <si>
    <t>3093_VM+ QNH DN1 GREEN BAY HA LONG</t>
  </si>
  <si>
    <t>3189_VM+ HPG 33 LE LAI</t>
  </si>
  <si>
    <t>3367_VM+ QNH 577 CAI DAM</t>
  </si>
  <si>
    <t>5623-VM+ QNH 01 HAU CAN</t>
  </si>
  <si>
    <t>3380_VM+ QNH 338 NGUYEN VAN CU</t>
  </si>
  <si>
    <t>5820-VM+ QNH 1 TRAN QUANG TRIEU</t>
  </si>
  <si>
    <t>4692_VM+ QNH T1 KA1 NEWLIFE,CAI DAM</t>
  </si>
  <si>
    <t>4115_WM+ QNH 446 NGUYEN VAN CU</t>
  </si>
  <si>
    <t>3967_VM+ QNH 112 THANH NIEN</t>
  </si>
  <si>
    <t>3251_VM+ QNH 618 HA LAM, HA LONG</t>
  </si>
  <si>
    <t>6787-WM+ QNH 998 KHU DUONG NGANG</t>
  </si>
  <si>
    <t>3689_VM+ QNH 42 TRAN PHU</t>
  </si>
  <si>
    <t>3336_VM+ QNH 12C KHU 2A HA PHONG</t>
  </si>
  <si>
    <t>3765_VM+ 12B VINHOMES DRAGON BAY</t>
  </si>
  <si>
    <t>4600_VM+ QNH 683 NGUYEN VAN CU</t>
  </si>
  <si>
    <t>5757-VM+ QNH TO 3 KHU 3 TRAN H. DAO</t>
  </si>
  <si>
    <t>4118_WM+ QNH TO 2 KHU 2 HONG HA</t>
  </si>
  <si>
    <t>3557_VM+ QNH O 34,KHU 6A,HONG HAI</t>
  </si>
  <si>
    <t>6954-WM+ QNH 15＆16 KĐT MKL, HONG HAI</t>
  </si>
  <si>
    <t>2AL2_WM+ QNH 352 TRAN PHU</t>
  </si>
  <si>
    <t>4358_WM+ QNH 590 TRAN PHU</t>
  </si>
  <si>
    <t>5309-VM+ QNH 125 LY THUONG KIET</t>
  </si>
  <si>
    <t>6576-WM+ QNH 268 TRAN KHANH DU</t>
  </si>
  <si>
    <t>4842_VM+ QNH 125 NGUYEN VAN TROI</t>
  </si>
  <si>
    <t>2AB5_WM+ QNH 189 TO 18, KHU 3 TRUNG VUONG</t>
  </si>
  <si>
    <t>3732_VM+ SH23-TOA C NEWLIFE TOWER</t>
  </si>
  <si>
    <t>3708_VM+ QNH 09 LK1 KHU BAO BIEN</t>
  </si>
  <si>
    <t>3779_VM+ QNH TO 8 KHU 2-BAI CHAY</t>
  </si>
  <si>
    <t>4519_VM+ QNH TO 69B KHU 6 CAO XANH</t>
  </si>
  <si>
    <t>3842_VM+ QNH 43 HOANG QUOC VIET</t>
  </si>
  <si>
    <t>5210-VM+ QNH TO 52 KHU 5 P CUA ONG</t>
  </si>
  <si>
    <t>3878_VM+ QNH TO 2 KHU 8 HOANG HAI</t>
  </si>
  <si>
    <t>4670_VM+ QNH 507 - 509 LY THUONG KIET</t>
  </si>
  <si>
    <t>6784-WM+ QNH SONG KHOAI, QUANG YEN</t>
  </si>
  <si>
    <t>4930_VM+ QNH 1060- 1062 TRAN PHU</t>
  </si>
  <si>
    <t>6539_WM+ QNH 44-46 NGUYEN DU</t>
  </si>
  <si>
    <t>3479_VM+ QNH KHU 2 THANH SON</t>
  </si>
  <si>
    <t>4042_VM+ QNH 62 TO HIEU</t>
  </si>
  <si>
    <t>3468_VM+  QNH TO 19C QUANG TRUNG</t>
  </si>
  <si>
    <t>4456_VM+ QNH DU AN KDC LAN BIEN COC 6</t>
  </si>
  <si>
    <t>4953_VM+ QNH TO 10 KHU 2 PHUONG HA TU</t>
  </si>
  <si>
    <t>5000-VM+ QNH THON DONG SON-DONG XA</t>
  </si>
  <si>
    <t>4333_WM+ QNH 86 TRAN PHU</t>
  </si>
  <si>
    <t>5821-VM+ QNH 438 DANG CHAU TUE</t>
  </si>
  <si>
    <t>6325_WM+ QNH SO 7 HUNG VUONG</t>
  </si>
  <si>
    <t>3381_VM+ QNH 338 UONG BI</t>
  </si>
  <si>
    <t>5682-VM+ QNH 590 NGUYEN DUC CANH</t>
  </si>
  <si>
    <t>5009_VM+ QNH 557 TRAN QUOC TANG</t>
  </si>
  <si>
    <t>3865_VM+ QNH 77 BA TRIEU, CAM PHA</t>
  </si>
  <si>
    <t>4069_WM+ QNH 01 LO A3 VUNG ĐANG</t>
  </si>
  <si>
    <t>5773-VM+ QNH 334 BACH DANG, NAM SON</t>
  </si>
  <si>
    <t>6898-WM+ QNH 290 NGUYEN DUC CANH</t>
  </si>
  <si>
    <t>6195_VM+ QNH 270 CAU SEN</t>
  </si>
  <si>
    <t>5156-VM+ QNH TO 7 KHU MINH TIEN A</t>
  </si>
  <si>
    <t>VM+ QHN KHU 1 TRUNG VUONG</t>
  </si>
  <si>
    <t>5872-VM+ QNH DONG TRUNG, DONG XA</t>
  </si>
  <si>
    <t>5853-VM+ QNH TO 4 KHU 2 MONG DUONG</t>
  </si>
  <si>
    <t>4991-VM+ QNH KHU 1 TT CAI RONG</t>
  </si>
  <si>
    <t>5653-VM+QNH 81 DUONG 334 TT CAI RONG</t>
  </si>
  <si>
    <t>5502-VM+ QNH 15 LY BON</t>
  </si>
  <si>
    <t>4518_VM+ QNH TO 100 KHU A8 CAM PHU</t>
  </si>
  <si>
    <t>6341_WM+ QNH 27-29 HUU NGHI</t>
  </si>
  <si>
    <t>4987 - VM+ QNH TO 8 KHU 3B CAM TRUNG</t>
  </si>
  <si>
    <t>5395-VM+ QNH DU AN QUY DAT DUONG SAT</t>
  </si>
  <si>
    <t>5374-VM+ QNH TO 6 KHU 7 P MONG DUONG</t>
  </si>
  <si>
    <t>3326_VM+ QNH 239 QUANG TRUNG</t>
  </si>
  <si>
    <t>3950_VM+ QNH 14 TUE TINH</t>
  </si>
  <si>
    <t>6307_WM+ QNH 245 TUE TINH</t>
  </si>
  <si>
    <t>5376-VM+ QNH SO 463 TO 66 KHU DIEM THUY</t>
  </si>
  <si>
    <t>5401-VM+ HPG 309 TRUONG SON</t>
  </si>
  <si>
    <t>5901-VM+ HDG DOAN TUNG, THANH MIEN</t>
  </si>
  <si>
    <t>6043_VM+ HDG CHI DOAN, NAM SACH</t>
  </si>
  <si>
    <t>6761-WM+ HPG PHUONG CHU TAY, AN LAO</t>
  </si>
  <si>
    <t>6706_WM+ HDG MY NGOC, CAM GIANG</t>
  </si>
  <si>
    <t>6024-VM+ HDG THAI MONG, KINH MON</t>
  </si>
  <si>
    <t>5964-VM+ HDG 91 THANH XUAN</t>
  </si>
  <si>
    <t>5678-VM + HDG 63 LE THANH NGHI, GIA LOC</t>
  </si>
  <si>
    <t>6019_VM+ HPG TAN LAP, TIEN LANG</t>
  </si>
  <si>
    <t>6093_VM+ HDG QUAN TRANH- NINH GIANG</t>
  </si>
  <si>
    <t>5227-VM+ HPG THON 4 XA KIEN QUOC</t>
  </si>
  <si>
    <t>5923-VM+ HDG CHO LA, NAM SACH</t>
  </si>
  <si>
    <t>5700-VM+ HDG TT PHU BINH GIANG</t>
  </si>
  <si>
    <t>6062_VM+ HDG 83B-83C DOC LAP</t>
  </si>
  <si>
    <t>5935-VM+ HPG KHOI VI HA, TIEN LANG</t>
  </si>
  <si>
    <t>6022_VM+ HPG TIEN LAP, AN LAO</t>
  </si>
  <si>
    <t>5942_VM+ HPG CAU TRUNG, AN LAO</t>
  </si>
  <si>
    <t>5858_VM+ HDG 293 TRAN HUNG DAO</t>
  </si>
  <si>
    <t>5842-VM+ HDG THON CAY, BINH GIANG</t>
  </si>
  <si>
    <t>5903_VM+ HDG 394 TT PHU , BINH GIANG</t>
  </si>
  <si>
    <t>6989-WM+ HDG DONG GIAO, CAM GIANG</t>
  </si>
  <si>
    <t>5810-VM+ HPG 158 NGUYEN VAN TROI</t>
  </si>
  <si>
    <t>2A06-WM+ HPG 34 TO 4 AN DUONG</t>
  </si>
  <si>
    <t>5876-VM+ HPG PHONG CAU, DAI DONG</t>
  </si>
  <si>
    <t>5957_VM+ HDG 146 LAC LONG QUAN</t>
  </si>
  <si>
    <t>5967_VM+ HDG 470 DUONG 391 TU KY</t>
  </si>
  <si>
    <t>5909-VM+ HPG TAN HOA,VINH BAO</t>
  </si>
  <si>
    <t>5867-VM+ HDG 206 VU MANH HUNG</t>
  </si>
  <si>
    <t>5951_VM+ HDG TIEU SON, THANH MIEN</t>
  </si>
  <si>
    <t>4995-VM+ HPG 57 CAU DEN NUI DOI</t>
  </si>
  <si>
    <t>6129_VM+ HPG CHO TONG, THUY NGUYEN</t>
  </si>
  <si>
    <t>5969_VM+ HDG NGA 3 LAI KHE</t>
  </si>
  <si>
    <t>6392_WM+ HDG 126-128 TRAN HUNG DAO</t>
  </si>
  <si>
    <t>5751-VM+ HPG THON VINH KHE AN DUONG</t>
  </si>
  <si>
    <t>5742-VM+ HDG 22 PHO CUOI, GIA LOC</t>
  </si>
  <si>
    <t>5897-VM+ HDG BEN TAM</t>
  </si>
  <si>
    <t>5965-VM+ HDG AN NGHIEP, THANH MIEN</t>
  </si>
  <si>
    <t>5922-VM+ HDG 25/5 TT THANH HA</t>
  </si>
  <si>
    <t>3450_VM+ HPG 261 TON DUC THANG</t>
  </si>
  <si>
    <t>5743 - VM+ HDG 99 TUE TINH</t>
  </si>
  <si>
    <t>5802-VM+ HPG LACH SE, THUY NGUYEN</t>
  </si>
  <si>
    <t>5894_VM+ HDG 263 MINH TAN</t>
  </si>
  <si>
    <t>5132_VM+ HPG KHU 5, TT TIEN LANG</t>
  </si>
  <si>
    <t>4814_VM+ HPG 188 PHO 3.2 TT VINH BAO</t>
  </si>
  <si>
    <t>5158-VM+ HPG THON 3 XA TU SON</t>
  </si>
  <si>
    <t>6071_VM+ HPG LOC TRU, TIEN LANG</t>
  </si>
  <si>
    <t>5955-VM+ HDG 110 NGUYEN HAI THANH</t>
  </si>
  <si>
    <t>5888-VM+ HPG XUAN TIEN, TIEN LANG</t>
  </si>
  <si>
    <t>5961-VM+ HDG NAM DONG, CO THANH</t>
  </si>
  <si>
    <t>5954-VM+ HDG 169 DUONG 391 AN NHAN</t>
  </si>
  <si>
    <t>5919-VM+ HDG 281-283 NGUYEN THAI HOC</t>
  </si>
  <si>
    <t>VM+ HPG 1171 TRAN NHAN TONG</t>
  </si>
  <si>
    <t>3513_VM+ HPG 180 TRUNG HANH</t>
  </si>
  <si>
    <t>5399-VM+ HPG 273 TO HIEU</t>
  </si>
  <si>
    <t>6451_WM+ HPG 158 VU CHI THANG</t>
  </si>
  <si>
    <t>3233_VM+ HPG 118 HUNG VUONG</t>
  </si>
  <si>
    <t>3122_VM+ HPG 328 TRAN NGUYEN HAN</t>
  </si>
  <si>
    <t>3235_VM+ HPG 267 THIEN LOI</t>
  </si>
  <si>
    <t>5892_VM+ HPG 29 TRANG QUAN</t>
  </si>
  <si>
    <t>2AU6_WM+ HPG 91 CHI CON</t>
  </si>
  <si>
    <t>5160 - VM+ QNH TO 70 KHU 7- PHUONG HA KHAU</t>
  </si>
  <si>
    <t>4817-VM+ HPG 129-131 CHO HANG</t>
  </si>
  <si>
    <t>5900-VM+ QNH TO 7A KHU 2 HUNG THANG</t>
  </si>
  <si>
    <t>3451_VM+ HPG PHO MOI - PHU LIEN</t>
  </si>
  <si>
    <t>5921_WM+ HDG CHO RONG, NAM SACH</t>
  </si>
  <si>
    <t>4765_VM+ HPG 69B DONG THAI</t>
  </si>
  <si>
    <t>3262_VM+ HPG 154 BACH DANG</t>
  </si>
  <si>
    <t>5522-VM+ HPG SO 4 DINH DOAI</t>
  </si>
  <si>
    <t>5108-VM+ HPG THON GIUA, X.QUANG THANH</t>
  </si>
  <si>
    <t>6083_VM+ HPG 5/4 QUAN TOAN</t>
  </si>
  <si>
    <t>5787-VM+ HPG LO C02 PEARL RIVER 2</t>
  </si>
  <si>
    <t>4839-VM+ HPG 149 PHO CAM</t>
  </si>
  <si>
    <t>4736_VM+ HPG 680 TRAN TAT VAN</t>
  </si>
  <si>
    <t>5486-VM+ HPG 379 MIEU HAI XA</t>
  </si>
  <si>
    <t>5092-VM+ HPG SO 46 BAI SAY</t>
  </si>
  <si>
    <t>5425-VM+ HPG THON PHO QUANG THANH</t>
  </si>
  <si>
    <t>6467_WM+ QNH 93A MINH KHAI</t>
  </si>
  <si>
    <t>5000-VM+ QNH THON DONG SON</t>
  </si>
  <si>
    <t>6862-WM+ HPG GIANG BIEN, VINH BAO</t>
  </si>
  <si>
    <t>5890-VM+ HDG CHO MU, TU KY</t>
  </si>
  <si>
    <t>2AK5_WM+ HPG CAO NHAN, THUY NGUYEN</t>
  </si>
  <si>
    <t>6073_WM+ HPG THON SO, THUY NGUYEN</t>
  </si>
  <si>
    <t>5159-VM+ HPG 67 HOANG QUOC VIET</t>
  </si>
  <si>
    <t>5175-VM+ HPG 623 NGO GIA TU</t>
  </si>
  <si>
    <t>6172_VM+ HPG KIEN BAI, THUY NGUYEN</t>
  </si>
  <si>
    <t>6525_WM+ HPG CHINH MY, THUY NGUYEN</t>
  </si>
  <si>
    <t>3452_VM+ HPG LO 11, XOM CHUA</t>
  </si>
  <si>
    <t>4989-VM+ HPG THON BAI NGOAI-HOA DONG</t>
  </si>
  <si>
    <t>2AD9_WM+ HPG AN THANG, THUY NGUYEN</t>
  </si>
  <si>
    <t>4794_VM+ HPG MD 352 XOM 7 X.THIEN HUONG</t>
  </si>
  <si>
    <t>5209-VM+ HPG 817 MAC DANG DOANH</t>
  </si>
  <si>
    <t>5801-VM+ HPG 154 LUONG KHANH THIEN</t>
  </si>
  <si>
    <t>5933-VM+ QNH PHO II</t>
  </si>
  <si>
    <t>4644_VM+ HPG 25 DIEN BIEN PHU</t>
  </si>
  <si>
    <t>6118_VM+ HPG TDP DONG LAM</t>
  </si>
  <si>
    <t>6708-WM+ QNH 103 HOANG HOA THAM</t>
  </si>
  <si>
    <t>3864_VM+ QNH O 24 KDT HONG HA</t>
  </si>
  <si>
    <t>4840-VM+ HPG 60H KIEU SON</t>
  </si>
  <si>
    <t>5056_VM+ HPG 850 TRAN NHAN TONG</t>
  </si>
  <si>
    <t>4198_WM+ HPG 26 CAT BI</t>
  </si>
  <si>
    <t>6727_WM+ HPG TUY LAC, THUY NGUYEN</t>
  </si>
  <si>
    <t>4795_VM+ HPG THON DINH,TRUNG HA</t>
  </si>
  <si>
    <t>6336_WM+ QNH 262B HUNG VUONG</t>
  </si>
  <si>
    <t>5881_VM+ QNH 415 DUONG 334 HA LONG</t>
  </si>
  <si>
    <t>6130_VM+ QNH 708 KHU ME XA 2</t>
  </si>
  <si>
    <t>6224_WM+ HPG 415-416 LE HONG PHONG</t>
  </si>
  <si>
    <t>3134_VM+ HPG 130 NGO GIA TU</t>
  </si>
  <si>
    <t>4010_WM+ HPG 42 TRAN TAT VAN</t>
  </si>
  <si>
    <t>5400-VM+ HPG 84 NGUYEN VAN HOI</t>
  </si>
  <si>
    <t>3263_VM+ HPG 252 DONG KHE</t>
  </si>
  <si>
    <t>4537_VM+ QNH TO 5 KHU 1 YET KIEU</t>
  </si>
  <si>
    <t>6822-WM+ HPG CAM LA, KIEN THUY</t>
  </si>
  <si>
    <t>5949-VM+ HDG HIEN THANH, KINH MON</t>
  </si>
  <si>
    <t>5887-VM+ HPG LOI TRACH, VINH BAO</t>
  </si>
  <si>
    <t>6064_VM+ HPG DAI TRA, KIEN THUY</t>
  </si>
  <si>
    <t>6132_WM+ HPG XUAN DONG, KIEN THUY</t>
  </si>
  <si>
    <t>5938_VM+ HPG DAI HOANH 1, AN LAO</t>
  </si>
  <si>
    <t>2AH2_WM+ HPG 101 NGO QUYEN</t>
  </si>
  <si>
    <t>6942-WM+ HPG CHO GA, AN DUONG</t>
  </si>
  <si>
    <t>6311_WM+ HPG KIEU DONG, AN DUONG</t>
  </si>
  <si>
    <t>5694-VM+ HDG 40 TRAN HUNG DAO, NAM SACH</t>
  </si>
  <si>
    <t>6806-WM+ HPG HOANG LAU, AN DUONG</t>
  </si>
  <si>
    <t>4646_VM+ HPG 82 TRUNG LANG</t>
  </si>
  <si>
    <t>5886_VM+ HDG 223 TRAN HUNG DAO</t>
  </si>
  <si>
    <t>4643_VM+ HPG 4 CAT CUT</t>
  </si>
  <si>
    <t>6959-WM+ HDG 236 TRAN HUNG DAO, NGOC CHAU</t>
  </si>
  <si>
    <t>2AS1_WM+ QNH 18-19-LK1, KHU 4 CAO XANH</t>
  </si>
  <si>
    <t>3406_VM+ HDG 28 NGUYEN THI DUE</t>
  </si>
  <si>
    <t>6805-WM+ QNH 163 DOC LAP</t>
  </si>
  <si>
    <t>6166_VM+ QNH 141 NGUYEN VAN CU</t>
  </si>
  <si>
    <t>6958-WM+ HDG 15 DUC MINH, THANH BINH</t>
  </si>
  <si>
    <t>6346_WM+ HDG 60 TRUONG MY</t>
  </si>
  <si>
    <t>5310-VM+ QNH TO 1 KHU 5 MONG DUONG</t>
  </si>
  <si>
    <t>6015-VM+ HDG CHO VE, NINH GIANG</t>
  </si>
  <si>
    <t>5996-VM+ HDG 27 MAC DINH CHI</t>
  </si>
  <si>
    <t>6007_VM+ HDG PHO HOP, NAM SACH</t>
  </si>
  <si>
    <t>5565-VM+ HPG 15 LO L2, KĐT PG AN DONG</t>
  </si>
  <si>
    <t>5091_VM+ HPG 251-253 DAO NHUAN</t>
  </si>
  <si>
    <t>4969_VM+ HPG 194 PHAN DANG LUU</t>
  </si>
  <si>
    <t>2A90_WM+ QNH 12-13 LO A6 KDC DO THI, CAO THANG</t>
  </si>
  <si>
    <t>3071_VM+ QNH 496 CAO THANG</t>
  </si>
  <si>
    <t>3314_VM+ QNH Khu 1 TRUNG VUONG</t>
  </si>
  <si>
    <t>4304_WM+ QNH 27 TRAN NHAT DUAT</t>
  </si>
  <si>
    <t>5926-VM+ QNH 162 NGUYEN VAN TROI</t>
  </si>
  <si>
    <t>4070_WM+ HPG 845 THIEN LOI</t>
  </si>
  <si>
    <t>3120_WM+LIFE HPG 54 KENH DUONG</t>
  </si>
  <si>
    <t>5739-WM+LIFE HPG 144A DANG HAI</t>
  </si>
  <si>
    <t>5396-WM+LIFE HPG 55 DOAN KET</t>
  </si>
  <si>
    <t>3710_WM+LIFE HPG 141 MIEU HAI XA</t>
  </si>
  <si>
    <t>3300_WM+LIFE HPG 449 THIEN LOI</t>
  </si>
  <si>
    <t>3190_WM+LIFE HPG 314 CHO HANG</t>
  </si>
  <si>
    <t>2ABO_WM+ HPG 461 CAT BI</t>
  </si>
  <si>
    <t>3525_WM+LIFE HPG 123 PHUONG LUU 1</t>
  </si>
  <si>
    <t>6232_WM+LIFE HPG 100-102 CAT BI</t>
  </si>
  <si>
    <t>WINLIFE</t>
  </si>
  <si>
    <t>2AAM_WM+LIFE HPG 210 HANG KENH, LE CHAN</t>
  </si>
  <si>
    <t>3597_WM+LIFE HPG 473 BINH KIEU 1</t>
  </si>
  <si>
    <t>2AZ0_WM+ HPG 235B VAN CAO, DANG LAM</t>
  </si>
  <si>
    <t>6986-WM+ QNH 161 LE LOI</t>
  </si>
  <si>
    <t>4039_WM+LIFE HPG 85 ĐINH DONG</t>
  </si>
  <si>
    <t>5940-VM+ HDG CAU RAM, NINH GIANG</t>
  </si>
  <si>
    <t>3954_VM+ HDG 108 VU HUU</t>
  </si>
  <si>
    <t>6026_VM+ HPG THON 2 VINH BAO</t>
  </si>
  <si>
    <t>2ADG - WM+ TBH NHAN PHU, HUNG DUNG</t>
  </si>
  <si>
    <t>2A71_WM+LIFE HPG 170-172 VAN MY</t>
  </si>
  <si>
    <t>6362_WM+LIFE HPG 42 TRUONG VAN LUC</t>
  </si>
  <si>
    <t>5593_VM+ QNH 70 GIENG DON</t>
  </si>
  <si>
    <t>6812-WM+ QNH 73 KENH LIEM</t>
  </si>
  <si>
    <t>4283_WM+ QNH TO 2 KHU 4 GIENG DAY</t>
  </si>
  <si>
    <t>6082_VM+ QNH TO 17 KHU 2 HA TRUNG</t>
  </si>
  <si>
    <t>6949-WM+ QNH 225 LE LOI</t>
  </si>
  <si>
    <t>6023_VM+ QNH KIM SON, DONG TRIEU</t>
  </si>
  <si>
    <t>6924-WM+ HPG CHO NGO DUONG, AN DUONG</t>
  </si>
  <si>
    <t>5989_VM+ HPG HA DOI, TIEN LANG</t>
  </si>
  <si>
    <t>6025_VM+ HPG XUAN DAI 2</t>
  </si>
  <si>
    <t>6988-WM+ HPG CACH HA, AN DUONG</t>
  </si>
  <si>
    <t>5899-VM+ QNH TO 37 KHU 3 BACH DANG</t>
  </si>
  <si>
    <t>5590-VM+ HDG 28A TAM GIANG</t>
  </si>
  <si>
    <t>3289_VM+ HDG 616-618 L.THANH NGHI</t>
  </si>
  <si>
    <t>5806-VM+ QNH 218 TRAN NHAN TONG</t>
  </si>
  <si>
    <t>3082_VM+ HPG 63 THIEN LOI</t>
  </si>
  <si>
    <t>WINMART UONG BI</t>
  </si>
  <si>
    <t>WINMART HA LONG</t>
  </si>
  <si>
    <t>WINMART IMPERIA HAI PHONG</t>
  </si>
  <si>
    <t>WINMART LANG SON</t>
  </si>
  <si>
    <t>1677-WINMART CAM PHA</t>
  </si>
  <si>
    <t>WINMART MONG CAI</t>
  </si>
  <si>
    <t>WINMART CHI LINH</t>
  </si>
  <si>
    <t>WINMART HAI PHONG</t>
  </si>
  <si>
    <t>6840-WM+ KGG 37 DONG DA</t>
  </si>
  <si>
    <t>4867_VM+ KGG 21 NGUYEN VAN CU</t>
  </si>
  <si>
    <t>6035_VM+  CAN 36-37 DUONG 3/2</t>
  </si>
  <si>
    <t>5130_VM+ KGG S0 6 HUYNH THUC KHANG</t>
  </si>
  <si>
    <t>4960_VM+ KGG 79 QUANG TRUNG</t>
  </si>
  <si>
    <t>6227_WM+ KGG 212 NGO QUYEN</t>
  </si>
  <si>
    <t>6235_WM+ KGG 686 MAC CUU</t>
  </si>
  <si>
    <t>6029_VM+ KGG 841 NGUYEN TRUNG TRUC</t>
  </si>
  <si>
    <t>4868_VM+ KGG 14 TRAN QUANG KHAI</t>
  </si>
  <si>
    <t>4961_VM+ KGG SO 208 NGUYEN BINH KHIEM</t>
  </si>
  <si>
    <t>6354_WM+KGG 250 LAM QUANG KY</t>
  </si>
  <si>
    <t>4819_VM+ KGG 07 NGUYEN BINH KHIEM</t>
  </si>
  <si>
    <t>5549_VM+ KGG 327 NG TRUNG TRUC</t>
  </si>
  <si>
    <t>2AG2-WM+ KGG LO A7.08-A7.09 DUONG SO 27</t>
  </si>
  <si>
    <t>6607_WM+ KGG 24 MAC CUU</t>
  </si>
  <si>
    <t>6655_WM+ AGG 108 TRUNG NU VUONG</t>
  </si>
  <si>
    <t>4751_VM+ AGI SO 017 MY XUYEN</t>
  </si>
  <si>
    <t>5518_VM+ AGI 141/5 NGUYEN THAI HOC</t>
  </si>
  <si>
    <t>WM+ AGG 342 QUOC LO 91</t>
  </si>
  <si>
    <t>6246_WM+AGG 210 THUC PHAN</t>
  </si>
  <si>
    <t>6150_WM+ AGG 1 NGUYEN TRUONG TO</t>
  </si>
  <si>
    <t>6616_WM+ AGG 581 DUONG VONG NUI SAM</t>
  </si>
  <si>
    <t>4562_VM+ AGG 244-245 HAM NGHI</t>
  </si>
  <si>
    <t>4576_VM+ AGG 01 BINH KHANH</t>
  </si>
  <si>
    <t>4549_VM+ AGG 268/4 VA 268/5 HUNG VUONG</t>
  </si>
  <si>
    <t>4630_VM+ AGG 001 UNG VAN KIEM</t>
  </si>
  <si>
    <t>5017_VM+ DTP SO 98 LE LOI</t>
  </si>
  <si>
    <t>4733_VM+ DTP 106-108 TON DUC THANG</t>
  </si>
  <si>
    <t>4609_VM+ DTP 163 TON DUC THANG</t>
  </si>
  <si>
    <t>4558_VM+ AGG 4BIS LE MINH NGUON</t>
  </si>
  <si>
    <t>4550_VM+ AGG 54A LY THUONG KIET</t>
  </si>
  <si>
    <t>4573_VM+ AGG 535A VO THI SAU</t>
  </si>
  <si>
    <t>4606_VM+ AGG TDS 70-398, TBDS 37-026</t>
  </si>
  <si>
    <t>4675_VM+ DTP PHAM HUU LAU</t>
  </si>
  <si>
    <t>4674_VM+ DTP 669 PHAM HUU LAU</t>
  </si>
  <si>
    <t>4862_VM+ KGG D4-25 DUONG 3/2</t>
  </si>
  <si>
    <t>4818_VM+ KGG LO F14-30 DUONG 3/2</t>
  </si>
  <si>
    <t>4694_VM+ AGG 493/26 QUAN CO THANH</t>
  </si>
  <si>
    <t>4572_VM+ AGG SO 77 UNG VAN KHIEM</t>
  </si>
  <si>
    <t>VM+ KGG SO 37 3 THANG 2</t>
  </si>
  <si>
    <t>5228_VM+ KGG SO 6 MAI THI HONG HANH</t>
  </si>
  <si>
    <t>4763_VM+ AGI TH 173 MY PHUOC</t>
  </si>
  <si>
    <t>5529_VM+ KGG 186-188 NGUYEN HUNG SON</t>
  </si>
  <si>
    <t>5707_VM+ AGG 225 THOAI NGOC HAU</t>
  </si>
  <si>
    <t>6483_WM+AGG 4082–4122 UVKHIEM</t>
  </si>
  <si>
    <t>6530_WM+ AGG 107 NGUYEN TRI PHUONG</t>
  </si>
  <si>
    <t>WM+ KGG 24A TO 1</t>
  </si>
  <si>
    <t>WM+ AGG 393 -395 HUU NGHI</t>
  </si>
  <si>
    <t>6537_WM+ AGG 582 NGUYEN HUE</t>
  </si>
  <si>
    <t>6608_WM+ KGG 537 QUOC LO 80</t>
  </si>
  <si>
    <t>WM+ AGG 191 THU KHOA NGHIA</t>
  </si>
  <si>
    <t>WM+ AGG 54-56 NGUYEN VAN CU</t>
  </si>
  <si>
    <t>WM+ KGG 39 MAC CUU</t>
  </si>
  <si>
    <t>WM+ AGG TO 8, AP HOA HA</t>
  </si>
  <si>
    <t>WM+ AGG TO 1, D. TAN LO KIEU LUONG</t>
  </si>
  <si>
    <t>WM+ KGG 232 DT 971</t>
  </si>
  <si>
    <t>WM+ AGG 662 TRAN HUNG DAO</t>
  </si>
  <si>
    <t>WINMART RACH GIA</t>
  </si>
  <si>
    <t>WINMART CAO LANH</t>
  </si>
  <si>
    <t>WINMART LONG XUYEN (VINATEX)</t>
  </si>
  <si>
    <t>WINMART SA DEC</t>
  </si>
  <si>
    <t>4673_VM+ DNI SO 27 PHUNG HUNG</t>
  </si>
  <si>
    <t>4162_WM+LIFE DNI SO 8 DUONG DONG KHOI</t>
  </si>
  <si>
    <t>4090_WM+ DNI 340 BUI TRONG NGHIA</t>
  </si>
  <si>
    <t>3058_WM+ DNI 266/5 PHAN TRUNG</t>
  </si>
  <si>
    <t>5455_VM+ DNI SO 26/90 HO NAI</t>
  </si>
  <si>
    <t>6534_WM+ DNI 86 LE DAI HANH</t>
  </si>
  <si>
    <t>6531_WM+ DNI 21 KHONG TU</t>
  </si>
  <si>
    <t>WM+ DNI 289/4 NGUYEN AI QUOC</t>
  </si>
  <si>
    <t>6935-WM+ DNI 08 LUU VAN VIET</t>
  </si>
  <si>
    <t>6283_WM+DNI LK1-32 KDC LONG CHAU</t>
  </si>
  <si>
    <t>5251_VM+ DNI SO 31 TAN PHONG</t>
  </si>
  <si>
    <t>WM+ DNI 420 PHAM VAN THUAN</t>
  </si>
  <si>
    <t>5979_VM+ DNI 164 PHAN TRUNG</t>
  </si>
  <si>
    <t>6931-WM+ DNI 19 PHAN BOI CHAU</t>
  </si>
  <si>
    <t>3578_WM+LIFE DNI 27 DUONG 643</t>
  </si>
  <si>
    <t>3590_WM+LIFE DNI 18/30A TO 24</t>
  </si>
  <si>
    <t>3810_VM+ DNI 36-38 A13 NG. VAN TIEN</t>
  </si>
  <si>
    <t>4163_WM+LIFE DNI 3/9 NGUYEN VAN TO</t>
  </si>
  <si>
    <t>5734_VM+ DNI 79 KHU 3 LONG THANH</t>
  </si>
  <si>
    <t>6138_VM+ DNI 1706, TO 13, VUON DUA</t>
  </si>
  <si>
    <t>3535_VM+ DNI 20A KDC AN BINH</t>
  </si>
  <si>
    <t>6390_WM+ DNI 167 NGO QUYEN</t>
  </si>
  <si>
    <t>WM+ DNI 408 DUONG SO 4</t>
  </si>
  <si>
    <t>3146_VM+ DHI 042 TO 2 BIEN HOA</t>
  </si>
  <si>
    <t>6055_VM+ DNI G1/31 TO 19</t>
  </si>
  <si>
    <t>4044_WM+ DNI 389 DUONG N6</t>
  </si>
  <si>
    <t>5410_VM+ DNI SO 64 TRAN THI HOA</t>
  </si>
  <si>
    <t>4227_WM+ DNI 869 HOANG TAM KY</t>
  </si>
  <si>
    <t>5826_VM+ DNI 507 PHUNG HUNG</t>
  </si>
  <si>
    <t>4468_VM+ DNI 152 DINH QUANG AN</t>
  </si>
  <si>
    <t>6105_WM+ DNI 27 LE DUAN</t>
  </si>
  <si>
    <t>4354_VM+ DNI 81 NGUYEN HOANG</t>
  </si>
  <si>
    <t>5199_VM+ DNI 17/15A HUYNH VAN NGHE</t>
  </si>
  <si>
    <t>4139_VM+ DNI 157-159 PH. DINH PHUNG</t>
  </si>
  <si>
    <t>4187_VM+ DNI 19/5 CMT 8</t>
  </si>
  <si>
    <t>2934_WM+ DNI 86 VO THI SAU</t>
  </si>
  <si>
    <t>5140_VM+ DNI SO 175-177 DUONG N16</t>
  </si>
  <si>
    <t>VM+ DNI 27 QUANG VINH</t>
  </si>
  <si>
    <t>5571-VM+ DNI 6/3 NGUYEN THI TON</t>
  </si>
  <si>
    <t>5314_VM+ SO 170 HOANG MINH CHANH</t>
  </si>
  <si>
    <t>6185_WM+ 6185 DNI A4/183 B.H. NGHIA</t>
  </si>
  <si>
    <t>6845-WM+ DNI LK230-LK231 DUONG NGUYEN VAN HOA</t>
  </si>
  <si>
    <t>3807_WM+LIFE DHI 249 HA HUY GIAP</t>
  </si>
  <si>
    <t>3626_VM+ DNI 4/4 TO 6</t>
  </si>
  <si>
    <t>2AP9-WM+ DNI 93B/2 LE NGO CAT</t>
  </si>
  <si>
    <t>4465_VM+ DNI G1, KHU 94, AP LONG DUC 1</t>
  </si>
  <si>
    <t>4939_VM+ DNI SO 48 NGUYEN AI QUOC</t>
  </si>
  <si>
    <t>5241_VM+ DNI SO 8F2-9F2 DUONG N4</t>
  </si>
  <si>
    <t>4948_VM+ DNI SO 6 NGUYEN BAO DUC</t>
  </si>
  <si>
    <t>5650_VM+ DNI 123 BINH MINH - QUANG TIEN</t>
  </si>
  <si>
    <t>5733_VM+ DNI 18 HUNG VUONG</t>
  </si>
  <si>
    <t>5781_VM+ DNI 518 BINH MINH</t>
  </si>
  <si>
    <t>5798_VM+ DNI 249 CMT8</t>
  </si>
  <si>
    <t>6160_VM+ DNI 198 NGUYEN TRI PHUONG</t>
  </si>
  <si>
    <t>6151_VM+  1062 TINH LO 768</t>
  </si>
  <si>
    <t>6187_WM+ 6187 DNI 55/7 PH.VAN DONG</t>
  </si>
  <si>
    <t>6211_WM+ DNI 258 HOANG DIEU</t>
  </si>
  <si>
    <t>6260_WM+ DNI 60 YEN THE</t>
  </si>
  <si>
    <t>6303_WM+DNI 868 SONG THAO</t>
  </si>
  <si>
    <t>6474_WM+ DNI 291 LY THAI TO</t>
  </si>
  <si>
    <t>6488_WM+ DNI 1111 BUI VAN HOA</t>
  </si>
  <si>
    <t>6504_WM+ DNI 02 KDC 4, AP CHO</t>
  </si>
  <si>
    <t>6567_WM+ DNI 1823 AP 5, X. XUAN BAC</t>
  </si>
  <si>
    <t>6383_WM+ DNI 9/8 NGUYEN KHUYEN</t>
  </si>
  <si>
    <t>6653_WM+ DNI 18I, P. TAN PHONG</t>
  </si>
  <si>
    <t>WM+ DNI 106 HO HOA</t>
  </si>
  <si>
    <t>WM+ DNI 1461 QL20, X. PHU XUAN</t>
  </si>
  <si>
    <t>WM+ DNI 301 BAC SON</t>
  </si>
  <si>
    <t>WM+ DNI 322 TINH LO 768</t>
  </si>
  <si>
    <t>6952-WM+ DNI KIOSK SO 14, CC THANH BINH</t>
  </si>
  <si>
    <t>4607_VM+ DNI 2/11 KHU PHO 4</t>
  </si>
  <si>
    <t>3888_VM+ DNI 53 HOANG BA BICH</t>
  </si>
  <si>
    <t>4112_VM+ DNI 38 DANG VAN TRON</t>
  </si>
  <si>
    <t>4186_VM+ DNI 89 TO 9 TAN HIEP</t>
  </si>
  <si>
    <t>4506_VM+ DNI 155 TRUONG DINH</t>
  </si>
  <si>
    <t>4352_WM+ DNI H2/4 T.34 KDC TAN PHONG</t>
  </si>
  <si>
    <t>4410_WM+ DNI LO17-18 KDC BINH DUONG</t>
  </si>
  <si>
    <t>2988_WM+ DNI 468 HUYNH VAN NGHE</t>
  </si>
  <si>
    <t>4324_WM+ DNI A32  DUONG 5</t>
  </si>
  <si>
    <t>4510_VM+ DNI 77/2 DONG KHOI</t>
  </si>
  <si>
    <t>2AG7-WM+LIFE DNI 119 - 121 VU HONG PHO</t>
  </si>
  <si>
    <t>3593_WM+LIFE DNI 27 LY VAN SAM</t>
  </si>
  <si>
    <t>4351_WM+ DNI H1/1 NGUYEN AI QUOC</t>
  </si>
  <si>
    <t>WINMART 216 PHAM VAN THUAN</t>
  </si>
  <si>
    <t>WINMART LONG THANH</t>
  </si>
  <si>
    <t>5253_VM+ STG SO 177 NGUYEN HUE</t>
  </si>
  <si>
    <t>3504_VM+ CTO 29-31 DUONG A3</t>
  </si>
  <si>
    <t>3829_VM+ CTO 370 LE BINH</t>
  </si>
  <si>
    <t>3902_VM+ CTO THUA 12 YEN HOA</t>
  </si>
  <si>
    <t>4963_VM+ CMU SO 81 HUNG VUONG</t>
  </si>
  <si>
    <t>2AB7-WM+ STG 4-6 PASTEUR</t>
  </si>
  <si>
    <t>WM+ STG 133 TRUONG CONG DINH</t>
  </si>
  <si>
    <t>4802_VM+ STG 62 DUONG 30/4</t>
  </si>
  <si>
    <t>5078_VM+ CTO SO 7 VU DINH LIEU</t>
  </si>
  <si>
    <t>VM+ CMU SO 227-229 PHAN NGOC HIEN</t>
  </si>
  <si>
    <t>2AE0-WM+ CTO T1-6 CC TAY NGUYEN PLAZA</t>
  </si>
  <si>
    <t>6241_WM+ STG 106 TRAN HUNG DAO</t>
  </si>
  <si>
    <t>5450_VM+ STG SO 176 LE HONG PHONG</t>
  </si>
  <si>
    <t>5435_VM+ STG SO 491 LE HONG PHONG</t>
  </si>
  <si>
    <t>4530_VM+ CTO 44-46 BUI QUANG TRINH</t>
  </si>
  <si>
    <t>5550_VM+ STG 78 MAC DINH CHI</t>
  </si>
  <si>
    <t>4788_VM+ STG 80 TON DUC THANG</t>
  </si>
  <si>
    <t>5046_VM+ CMU SO 418 TRAN VAN THOI</t>
  </si>
  <si>
    <t>6124_VM+ CTO 24A HO TRUNG THANH</t>
  </si>
  <si>
    <t>2A65-WM+ CTO 28 BUI HUU NGHIA</t>
  </si>
  <si>
    <t>4548_VM+ CTO 51 DUONG 26/3</t>
  </si>
  <si>
    <t>4730_VM+ CTO 35 NGUYEN CHI THANH</t>
  </si>
  <si>
    <t>5999_VM+ CTO 131-133 DONG VAN CONG</t>
  </si>
  <si>
    <t>VM+ CTO THUA 1776, TBD 15, KV BINH NHUT</t>
  </si>
  <si>
    <t>4459_WM+LIFE CTO 18 DUONG A1</t>
  </si>
  <si>
    <t>4547_VM+ CTO 1056 QUOC LO 91</t>
  </si>
  <si>
    <t>4546_VM+ CTO 28 DUONG 3/2</t>
  </si>
  <si>
    <t>6097_WM+ 6097CTO 95/31 NGUYEN THONG</t>
  </si>
  <si>
    <t>6277_WM+CTO 31-33 AP THI TU</t>
  </si>
  <si>
    <t>WM+ CTO 695 LE THI TAO</t>
  </si>
  <si>
    <t>2A81-WM+ CTO 75A2-77A2 BUI QUANG TRINH</t>
  </si>
  <si>
    <t>3165_VM+ CTO 9 TRAN CHIEN</t>
  </si>
  <si>
    <t>3735_VM+ CTO 21-22 VO NGUYEN GIAP</t>
  </si>
  <si>
    <t>4130_VM+ CTO 160 TRAN QUANG DIEU</t>
  </si>
  <si>
    <t>3771_VM+ CTO SO 2 TRAN HOANG NA</t>
  </si>
  <si>
    <t>4296_WM+ CTO 90A2-92A2 HUNG PHU 1</t>
  </si>
  <si>
    <t>5052_VM+ CMU SO 23 NGUYEN TAT THANH</t>
  </si>
  <si>
    <t>5237_VM+ CMU SO 168 LY THUONG KIET</t>
  </si>
  <si>
    <t>5462_VM+ CMU 13 DOAN THI DIEM</t>
  </si>
  <si>
    <t>5477_VM+ CMU 69 PHAM HONG THAM</t>
  </si>
  <si>
    <t>5476_VM+ CMU 127 NGUYEN CONG TRU</t>
  </si>
  <si>
    <t>6139_VM+  237 A NGUYEN CONG TRU</t>
  </si>
  <si>
    <t>6010_WM+ CMU 758 DUONG NGO QUYEN</t>
  </si>
  <si>
    <t>6339_WM+CMU 10 LE HONG PHONG</t>
  </si>
  <si>
    <t>WM+ BLU 60 NINH BINH</t>
  </si>
  <si>
    <t>WM+ BLU 361 VO THI SAU</t>
  </si>
  <si>
    <t>WM+ BLU 6 LE DUAN</t>
  </si>
  <si>
    <t>WM+ CMU 315 LY THUONG KIET</t>
  </si>
  <si>
    <t>WINMART BAC LIEU</t>
  </si>
  <si>
    <t>WINMART HAU GIANG</t>
  </si>
  <si>
    <t>WINMART NINH KIEU (VINATEX)</t>
  </si>
  <si>
    <t>WINMART SOC TRANG</t>
  </si>
  <si>
    <t>WM VCP BLU BAC LIEU</t>
  </si>
  <si>
    <t>WINMART CA MAU</t>
  </si>
  <si>
    <t>WINMART BAC LIEU (VINATEX)</t>
  </si>
  <si>
    <t>3748_VM+ KHA LO 232 KHU A-DONG NAM</t>
  </si>
  <si>
    <t>3458_VM+ KHA 174 DBP NHA TRANG</t>
  </si>
  <si>
    <t>2A61-WM+ KHA 29 DUONG TRUNG TAM XA</t>
  </si>
  <si>
    <t>4346_WM+ KHA 21 NGUYEN DUC CANH</t>
  </si>
  <si>
    <t>VM+ NT LO 112 DUONG A1</t>
  </si>
  <si>
    <t>3234_VM+ KHA 124B CHUNG CU CT1</t>
  </si>
  <si>
    <t>2A33-WM+ KHA 64 MAI XUAN THUONG</t>
  </si>
  <si>
    <t>2A74-WM+ KHA 11 PHONG CHAU</t>
  </si>
  <si>
    <t>6005_WM+ KHA XH1 PHUOC LONG</t>
  </si>
  <si>
    <t>3099_VM+ KHA 53 VAN DON</t>
  </si>
  <si>
    <t>6286_WM+KHA LO 98 – 99 O 25 LTT</t>
  </si>
  <si>
    <t>5149_VM+ NTN SO 42C DUONG 21 THANG 8</t>
  </si>
  <si>
    <t>5193_VM+ NTN SO 10 NGUYEN DU</t>
  </si>
  <si>
    <t>5358_VM+ NTN 9 NGUYEN VAN CU</t>
  </si>
  <si>
    <t>5357_VM+ NTN 160-162 THONG NHAT</t>
  </si>
  <si>
    <t>5151_VM+ NTN SO 117 CAY DA</t>
  </si>
  <si>
    <t>4700_VM+ KHA SO 128A BACH DANG</t>
  </si>
  <si>
    <t>5200_VM+ NTN SO 143 HAI THUONG LAN ONG</t>
  </si>
  <si>
    <t>5148_VM+ NTN SO 134 NGO GIA TU</t>
  </si>
  <si>
    <t>5150_VM+ NTN 284 DUONG 21/8</t>
  </si>
  <si>
    <t>5201_VM+ NTN 95 TRUONG CHINH</t>
  </si>
  <si>
    <t>5299_VM+ NTN SO 111 LE LOI</t>
  </si>
  <si>
    <t>5719 - VM+ KHA 19 DUONG A1</t>
  </si>
  <si>
    <t>5902_VM+ KHA 155 DUONG A2 PHUOC HAI</t>
  </si>
  <si>
    <t>6514_WM+ KHA 12D VO THI SAU</t>
  </si>
  <si>
    <t>WM+ KHA 34 HON CHONG</t>
  </si>
  <si>
    <t>WM+ KHA 166-168 TON DUC THANG</t>
  </si>
  <si>
    <t>2A35-WM+ KHA 15 HA HUY TAP</t>
  </si>
  <si>
    <t>2A68-WM+ KHA 14 NGUYEN TRAI</t>
  </si>
  <si>
    <t>2AF9-WM+ KHA 146 CHINH HUU</t>
  </si>
  <si>
    <t>3111_VM+ KHA 48 DANG TAT</t>
  </si>
  <si>
    <t>3459_VM+ KHA 184 DA TUONG</t>
  </si>
  <si>
    <t>3610_VM+ KHA 513 DUONG 2/4</t>
  </si>
  <si>
    <t>VM+ KHA BT01-18 KDT PHUOC LONG</t>
  </si>
  <si>
    <t>4075_VM+ KHA 69 TRUONG SA</t>
  </si>
  <si>
    <t>3794_VM+ KHA 8 NGUYEN XIEN</t>
  </si>
  <si>
    <t>2AK8-WM+RURAL NTN K1 KDT MOI DONG BAC</t>
  </si>
  <si>
    <t>2952_WM+ KHA 8B DA TUONG</t>
  </si>
  <si>
    <t>2ABT-WM+ KHA 47B DUONG 22 THANG 8</t>
  </si>
  <si>
    <t>2ACY-WM+ NTN 34 - 36 THONG NHAT</t>
  </si>
  <si>
    <t>WINMART CAM RANH(MAXIMARK CU)</t>
  </si>
  <si>
    <t>WINMART NINH THUAN (MAXIMARK CU)</t>
  </si>
  <si>
    <t>WINMART NINH HOA</t>
  </si>
  <si>
    <t>6571_WM+ LAN 16 NGUYEN VAN TIEP</t>
  </si>
  <si>
    <t>4621_VM+ LAN 468 NGUYEN DINH CHIEU</t>
  </si>
  <si>
    <t>6206_WM+ RURAL 6206 TGG 2  NGUYEN TRAI</t>
  </si>
  <si>
    <t>5118_VM+ BTE SO 261K DUONG SO 1</t>
  </si>
  <si>
    <t>4623_VM+ LAN 69 HUNG VUONG</t>
  </si>
  <si>
    <t>3604_VM+ TGG 152 LY THUONG KIET</t>
  </si>
  <si>
    <t>4860_VM+ LAN 10 TRUONG DINH</t>
  </si>
  <si>
    <t>5059_VM+ BTE SO 80 NGUYEN HUE</t>
  </si>
  <si>
    <t>5213_VM+ BTE SO 116A1 TRUONG DINH</t>
  </si>
  <si>
    <t>5107_VM+ BTE 401B NGUYEN DINH CHIEU</t>
  </si>
  <si>
    <t>5106_VM+ BTE SO 298F KP 2</t>
  </si>
  <si>
    <t>5127_VM+ BTE 63/2 PHAN DINH PHUNG</t>
  </si>
  <si>
    <t>5356_VM+ BTE 600 B1 NGUYEN THI DINH</t>
  </si>
  <si>
    <t>5531_VM+ LAN 320 QUOC LO 62</t>
  </si>
  <si>
    <t>5795_VM+ LAN 236A-238 CHAU THI KIM</t>
  </si>
  <si>
    <t>5789_VM+ LAN 1B TRAN PHONG SAC</t>
  </si>
  <si>
    <t>5984_VM+ LAN 78 NGUYEN CUU VAN</t>
  </si>
  <si>
    <t>6594_WM+ TGG 74/7 LE THI HONG GAM</t>
  </si>
  <si>
    <t>6651_WM+ TGG 378 LE THI HONG GAM</t>
  </si>
  <si>
    <t>6672_WM+ LAN 78 HUYNH VIET THANH</t>
  </si>
  <si>
    <t>5103_WM+ RURAL LAN 53 PHAN VAN MANG</t>
  </si>
  <si>
    <t>6192_WM+ RURAL 6192 TGG 6A NGUYEN HUE</t>
  </si>
  <si>
    <t>6487_WM+ RURAL LAN 128 PHUOC LOI</t>
  </si>
  <si>
    <t>6499_WM+ RURAL LAN 74 DUONG TINH 832</t>
  </si>
  <si>
    <t>6550_WM+ RURAL TGG 1 VO THANH TAM</t>
  </si>
  <si>
    <t>WM+ RURAL TGG 93 VO DUY LINH</t>
  </si>
  <si>
    <t>6810_WM+ RURAL TGG TDS 308, TBDS 19 QUOC LO 50</t>
  </si>
  <si>
    <t>WM+ RURAL TGG 147A TRAN CONG TUONG</t>
  </si>
  <si>
    <t>5252_VM+ TGG 42/4 NGUYEN HUYNH DUC</t>
  </si>
  <si>
    <t>WM+ TGG 489 QUOC LO 50</t>
  </si>
  <si>
    <t>4593_VM+ TGG 915B TRAN HUNG DAO</t>
  </si>
  <si>
    <t>4560_VM+ TGG 200 NAM KI KHOI NGHIA</t>
  </si>
  <si>
    <t>6411_WM+ RURAL TGG 46 DUONG 30/4</t>
  </si>
  <si>
    <t>4557_VM+ TGG 203 LY THUONG KIET</t>
  </si>
  <si>
    <t>1704 - WM VCP TGG MY THO</t>
  </si>
  <si>
    <t>WINMART LONG AN</t>
  </si>
  <si>
    <t>WINMART NHA TRANG(MAXIMARK CU)</t>
  </si>
  <si>
    <t>WINMART 44 LE THANH TON - NHA TRANG</t>
  </si>
  <si>
    <t>WINMART 78 TRAN PHU-NHA TRANG</t>
  </si>
  <si>
    <t>5478_VM+ DLK 544-546 NGUYEN VAN CU</t>
  </si>
  <si>
    <t>4717_VM+ DLK 275 PHAN BOI CHAU</t>
  </si>
  <si>
    <t>5279_VM+ DLK SO 70 Y WANG</t>
  </si>
  <si>
    <t>4752_VM+ DLK 47 NGUYEN VIET XUAN</t>
  </si>
  <si>
    <t>4743_VM+ DLK 44 NGUYEN DINH CHIEU</t>
  </si>
  <si>
    <t>5424_VM+ SO 168-170 HA HUY TAP</t>
  </si>
  <si>
    <t>6944-WM+ DLK 45 - 47 HUNG VUONG</t>
  </si>
  <si>
    <t>4732_VM+ DLK 349 LE THANH TONG</t>
  </si>
  <si>
    <t>5775_VM+ LDG 39 NGO QUYEN</t>
  </si>
  <si>
    <t>6425_WM+ LDG 25 THONG THIEN HOC</t>
  </si>
  <si>
    <t>2A08-WM+ LDG 11 CHI LANG</t>
  </si>
  <si>
    <t>6080_VM+ LDG 14 NGUYEN CONG TRU</t>
  </si>
  <si>
    <t>VM+ LDG SO D03 ME LINH</t>
  </si>
  <si>
    <t>5165_VM+ LDG SO 09 BUI THI XUAN</t>
  </si>
  <si>
    <t>5105_VM+ LDG SO 105 NGO QUYEN</t>
  </si>
  <si>
    <t>6554_WM+ LDG 04 NGUYEN TRAI</t>
  </si>
  <si>
    <t>4727_VM+ DLK 152 PHAM VAN DONG</t>
  </si>
  <si>
    <t>4773_VM+ DLK 211 MAI HAC DE</t>
  </si>
  <si>
    <t>6356_WM+DLK 110 Y NGONG</t>
  </si>
  <si>
    <t>6679_WM+ DLK 72 Y MOAN ENUOIL</t>
  </si>
  <si>
    <t>WM+ DLK 32 AMA JHAO</t>
  </si>
  <si>
    <t>5404_VM+ LDG SO 83 PHAN DINH PHUNG</t>
  </si>
  <si>
    <t>5687_VM+ LDG 35 HOANG DIEU</t>
  </si>
  <si>
    <t>WM+LDG 66 HCM NGUYEN DINH CHIEU</t>
  </si>
  <si>
    <t>6656_WM+ LDG 06/27 THON PHI NOM</t>
  </si>
  <si>
    <t>6657_WM+ LDG 32 THONG NHAT</t>
  </si>
  <si>
    <t>WM+ LDG 511 - 513 THONG NHAT</t>
  </si>
  <si>
    <t>WINMART BUON ME THUOT</t>
  </si>
  <si>
    <t>WINMART LDG DUC TRONG</t>
  </si>
  <si>
    <t>WINMART_LDG BAO LOC</t>
  </si>
  <si>
    <t>3770_WM+LIFE BDG 86 NGO THI NHAM</t>
  </si>
  <si>
    <t>6773-WM+LIFE BDG SH R1 BLOCK A CC CHARM RUBY</t>
  </si>
  <si>
    <t>WM+ TNH 06 HOANG LE KHA</t>
  </si>
  <si>
    <t>WM+ TNH 228 CACH MANG THANG 8</t>
  </si>
  <si>
    <t>3855_WM+LIFE BDG 453 LY THUONG KIET</t>
  </si>
  <si>
    <t>3780_WM+LIFE BDG 27 NGUYEN DU</t>
  </si>
  <si>
    <t>3808_VM+ BDG 39 TRAN HUNG DAO</t>
  </si>
  <si>
    <t>4209_WM+LIFE BDG 116-118 DUONG SO 9</t>
  </si>
  <si>
    <t>6145_WM+LIFE BDG 27/2 KP TAN THANG</t>
  </si>
  <si>
    <t>6918-WM+ RURAL BDG 2/15 NGUYEN DU</t>
  </si>
  <si>
    <t>6458_WM+ RURAL BDG 27-29/A66, BINH GIAO</t>
  </si>
  <si>
    <t>5971_WM+ RURAL BDG 52/13, VINH PHU 41</t>
  </si>
  <si>
    <t>6113_WM+LIFE BDG OPAL BOULEVARD</t>
  </si>
  <si>
    <t>3427_WM+LIFE BDG 416 NG.THI MINH KHAI</t>
  </si>
  <si>
    <t>3671_WM+LIFE BDG 207A AP BINH DUONG</t>
  </si>
  <si>
    <t>3892_WM+LIFE BDG 323A BINH THUNG</t>
  </si>
  <si>
    <t>5626 VM+ BDG SB.07 CC MARINA TOWER</t>
  </si>
  <si>
    <t>3357_WM+ RURAL BDG 103/1 KP 1A</t>
  </si>
  <si>
    <t>3919_WM+ RURAL BDG O 119 DC 30 DUONG D11</t>
  </si>
  <si>
    <t>5776_WM+LIFE BDG 01.01 CC MARINA</t>
  </si>
  <si>
    <t>6266_WM+LIFE BDG 74 HUYNH THI TUOI</t>
  </si>
  <si>
    <t>4120_WM+ RURAL BDG 40/5A11 DUONG N2</t>
  </si>
  <si>
    <t>4084_WM+ RURAL BDG 147/4 CMT 8</t>
  </si>
  <si>
    <t>3800_WM+ RURAL BDG 190/2 CMT8</t>
  </si>
  <si>
    <t>4204_VM+ BDG 342/2A KP CHIEU LIEU</t>
  </si>
  <si>
    <t>6034_VM+ BDG A-S-04, A-S-05 ECOXUAN</t>
  </si>
  <si>
    <t>6943-WM+LIFE BDG 76 BUI THI XUAN</t>
  </si>
  <si>
    <t>6839-WM+ BDG 108 LE HONG PHONG</t>
  </si>
  <si>
    <t>6536_WM+ RURAL BDG 3/80 THU KHOA HUAN</t>
  </si>
  <si>
    <t>3669_WM+ RURAL BDG O23-DC01 KDC VIET SING</t>
  </si>
  <si>
    <t>5194_VM+ BDG SO 10/9 VO THI SAU</t>
  </si>
  <si>
    <t>5330_VM+ BDG SO 24/1-24/3 LE TRONG TAN</t>
  </si>
  <si>
    <t>5198_VM+ BDG SO 23/1 KP TAN THANG</t>
  </si>
  <si>
    <t>6002_VM+ BDG CH SACOM BINH THANG</t>
  </si>
  <si>
    <t>6234_WM+ BDG 16D1 TAN DONG HIEP</t>
  </si>
  <si>
    <t>6290_WM+ BDG 97 TRAN QUANG KHAI</t>
  </si>
  <si>
    <t>6472_WM+ BDG S37 BLOCK D CC BCONS</t>
  </si>
  <si>
    <t>WM+ BDG 75 - 77 DUONG N4</t>
  </si>
  <si>
    <t>WM+ BDG 343 QUOC LO 1K</t>
  </si>
  <si>
    <t>6953-WM+ BDG 20-21 BCONS GREEN VIEW</t>
  </si>
  <si>
    <t>2A19-WM+ BDG SH21-22 CC BCONS PLAZA</t>
  </si>
  <si>
    <t>2AG1-WM+ BDG O 87-89 DC13, KDC VIETSING</t>
  </si>
  <si>
    <t>2AC7-WM+BDG SH02-03 CC BCONS MIEN DONG</t>
  </si>
  <si>
    <t>4092_VM+ BDG C3-3A KDC HIM LAM</t>
  </si>
  <si>
    <t>4195_VM+ BDG 524C/12 KHU C</t>
  </si>
  <si>
    <t>4228_VM+ BDG THUA 4128</t>
  </si>
  <si>
    <t>4074_WM+LIFE BDG 12-14-14A TAN LAP</t>
  </si>
  <si>
    <t>5212_WM+ RURAL BDG SO 612/3C KP THANH BINH</t>
  </si>
  <si>
    <t>6549_WM+ RURAL BDG A84 KP BINH DUC</t>
  </si>
  <si>
    <t>6582_WM+ RURAL BDG 4/23 KP. BINH QUOI</t>
  </si>
  <si>
    <t>WM+ RURAL BDG 124/1 KHU PHO DONG TU</t>
  </si>
  <si>
    <t>6938-WM+ RURAL BDG 283/3 DUONG AN PHU 06</t>
  </si>
  <si>
    <t>6928-WM+ RURAL BDG 164/2C KHU PHO THANH HOA B</t>
  </si>
  <si>
    <t>2A01-WM+ RURAL BDG 2/4 THU KHOA HUAN</t>
  </si>
  <si>
    <t>3579_WM+ RURAL BDG 62 BIS CMT8</t>
  </si>
  <si>
    <t>4471_VM+ BDG 300 NGUYEN DUC THIEU</t>
  </si>
  <si>
    <t>4182_WM+LIFE BDG 6 DOAN THI KIA</t>
  </si>
  <si>
    <t>4096_WM+ BDG 14A DT 743</t>
  </si>
  <si>
    <t>6818-WM+ TNH 245 LAC LONG QUAN</t>
  </si>
  <si>
    <t>6786-WM+ TNH 17 NGUYEN VAN LINH</t>
  </si>
  <si>
    <t>6772-WM+ TNH 617 LAC LONG QUAN</t>
  </si>
  <si>
    <t>WINMART DI AN</t>
  </si>
  <si>
    <t>WINMART DI AN BD (VINATEX)</t>
  </si>
  <si>
    <t>WINMART TAY NINH</t>
  </si>
  <si>
    <t>4240_VM+ BDG SO 7 DT746</t>
  </si>
  <si>
    <t>4485_VM+ BDG C2-01 DUONG TC3</t>
  </si>
  <si>
    <t>5419_VM+ BDG TO 6 DUONG DT 746</t>
  </si>
  <si>
    <t>WM+ BDG 33 KHU PHO 2</t>
  </si>
  <si>
    <t>6547_WM+ BDG 40 DOC LAP</t>
  </si>
  <si>
    <t>2A32-WM+ BPC 847 TON DUC THANG</t>
  </si>
  <si>
    <t>6609_WM+ BPC 195 DT757, X. BU NHO</t>
  </si>
  <si>
    <t>4318_WM+ BDG TH. 1647 KHU MY PHUOC</t>
  </si>
  <si>
    <t>4401_WM+ BDG CAN NHA SO 4-F4</t>
  </si>
  <si>
    <t>3798_VM+ BDG 223 CMT8</t>
  </si>
  <si>
    <t>WM+ BDG 65 THICH QUANG DUC</t>
  </si>
  <si>
    <t>4181_VM+ BDG CC HIEP THANH 3 KHOI D</t>
  </si>
  <si>
    <t>2A85-WM+ BDG 245 TRUONG DINH</t>
  </si>
  <si>
    <t>2AE1-WM+RURAL BDG LO J56 DUONG NE8</t>
  </si>
  <si>
    <t>3920_VM+ BDG 108 HOANG HOA THAM</t>
  </si>
  <si>
    <t>4472_VM+ BDG 2A NGUYEN TRAI</t>
  </si>
  <si>
    <t>4299_WM+ BDG 68 DUONG DB8</t>
  </si>
  <si>
    <t>6654-WM+ BDG CC SKYVIEW, 212 TRAN PHU</t>
  </si>
  <si>
    <t>3847_WM+ RURAL BDG THUA 448-449THUAN GIAO</t>
  </si>
  <si>
    <t>5756_VM+ BDG CC PHUC DAT</t>
  </si>
  <si>
    <t>6096_VM+ BDG 200 DUONG D1- PHU HOA</t>
  </si>
  <si>
    <t>WM+ BDG 09 DUONG XC6</t>
  </si>
  <si>
    <t>WM+ BDG 107 KP. 2, DAU TIENG</t>
  </si>
  <si>
    <t>6934-WM+ BDG 39 LE THI TRUNG</t>
  </si>
  <si>
    <t>3812_WM+ RURAL BDG 15B NGUYEN VAN TIET</t>
  </si>
  <si>
    <t>4399_WM+ BDG CC HIEP THANH 3 KHOI B</t>
  </si>
  <si>
    <t>4310_WM+ BDG THUA 2359</t>
  </si>
  <si>
    <t>6572_WM+ BPC 82 DINH TIEN HOANG</t>
  </si>
  <si>
    <t>6617_WM+ BPC 02 TRAN PHU</t>
  </si>
  <si>
    <t>6626_WM+ BPC 72 TRAN HUNG DAO</t>
  </si>
  <si>
    <t>2A18-WM+ BPC 47 LE DUAN</t>
  </si>
  <si>
    <t>WINMART MY PHUOC 1 (VINATEX)</t>
  </si>
  <si>
    <t>3788_VM+ VTU 209 NGUYEN HUU CANH</t>
  </si>
  <si>
    <t>WM+ VTU LK8-16 HUYNH VAN HON</t>
  </si>
  <si>
    <t>3444_VM+ VTU 890 DUONG 30/4</t>
  </si>
  <si>
    <t>6497_VM+ VTU 66 NGUYEN AN NINH</t>
  </si>
  <si>
    <t>4150_VM+ VTU SO 7-8G1 NGO DUC KE</t>
  </si>
  <si>
    <t>6317_WM+VTU 639 VO THI SAU</t>
  </si>
  <si>
    <t>6897-WM+ VTU 2B LUONG THE VINH</t>
  </si>
  <si>
    <t>6191_VM+  234 NGUYEN VAN LINH</t>
  </si>
  <si>
    <t>3695_VM+ VTU 11 - 11A LE VAN LOC</t>
  </si>
  <si>
    <t>5437_VM+ VTU DAT TRONG VO VAN KIET</t>
  </si>
  <si>
    <t>3457_VM+ VTU 21A LE LOI</t>
  </si>
  <si>
    <t>3947_WM+LIFE VTU 9 NGUYEN HUU CANH</t>
  </si>
  <si>
    <t>4257_WM+ VTU 193 BINH GIA</t>
  </si>
  <si>
    <t>3360_VM+ VTU 286 LE LOI</t>
  </si>
  <si>
    <t>3697_VM+ VTU A7 - 10/7 TT CHI LINH</t>
  </si>
  <si>
    <t>3359_WM+LIFE VTU 72A-72B VO THI SAU</t>
  </si>
  <si>
    <t>5126_VM+ VTU 159 LE QUANG DINH</t>
  </si>
  <si>
    <t>3424_VM+ 410-412 TRUONG CONG DINH</t>
  </si>
  <si>
    <t>3376_VM+ VTU 192-194 LE LAI</t>
  </si>
  <si>
    <t>6593_WM+ VTU 221 TRAN PHU</t>
  </si>
  <si>
    <t>4297_WM+ VTU 40 DO LUONG</t>
  </si>
  <si>
    <t>5123_VM+ VTU SO 33A DUONG 30 THANG 4</t>
  </si>
  <si>
    <t>3425_VM+ VTU CC CHI LINH 8</t>
  </si>
  <si>
    <t>VM+ BTN SO 226 TRAN HUNG DAO</t>
  </si>
  <si>
    <t>4686_VM+ BTN SO 118 TU VAN TU</t>
  </si>
  <si>
    <t>4618_VM+ BTN 29B NGUYEN DINH CHIEU</t>
  </si>
  <si>
    <t>4687_VM+ BTN 44-46 PHAM NGOC THACH</t>
  </si>
  <si>
    <t>4659_VM+ BTN 77 NGUYEN DINH CHIEU</t>
  </si>
  <si>
    <t>4616_VM+ BTN 180 VO THI SAU</t>
  </si>
  <si>
    <t>4620_VM+ BTN 67 LE QUANG DAO</t>
  </si>
  <si>
    <t>VM+ BTN 60 VO VAN TAN</t>
  </si>
  <si>
    <t>4619_VM+ BTN 9 NGUYEN TUONG</t>
  </si>
  <si>
    <t>4938_VM+ BTN SO 213 NGUYEN HOI</t>
  </si>
  <si>
    <t>5027_VM+ BTN UNG CHIEM</t>
  </si>
  <si>
    <t>VM+ BTN 7 HOANG VAN THU</t>
  </si>
  <si>
    <t>5391_VM+ VTU TO 3 AP MY XUAN</t>
  </si>
  <si>
    <t>5364_VM+ BTN TBD 21 NGUYEN HOI</t>
  </si>
  <si>
    <t>5333_VM+ BTN SO 41 TRUONG VAN LY</t>
  </si>
  <si>
    <t>5384_VM+ VTU SO 83 NGUYEN CU TRINH</t>
  </si>
  <si>
    <t>5461_VM+ BTN SO 272 THU KHOA HUAN</t>
  </si>
  <si>
    <t>5480-WM+ VTU 408 - 410 NGUYEN HUU CANH</t>
  </si>
  <si>
    <t>5494_VM+ VTU 30 DAT TRONG GIAO XU THANH PHONG</t>
  </si>
  <si>
    <t>5648_VM+ VTU 117 NGUYEN THI MINH KHAI</t>
  </si>
  <si>
    <t>5839_VM+ VTU 55 VO TRUONG TOAN</t>
  </si>
  <si>
    <t>6134_VM+ VTU 928 PHAM HUNG</t>
  </si>
  <si>
    <t>5833_VM+ VTU 41 HAI BA TRUNG</t>
  </si>
  <si>
    <t>6318_WM+VTU 85 HAI BA TRUNG</t>
  </si>
  <si>
    <t>6404_WM+ VTU 171 NGUYEN TAT THANH</t>
  </si>
  <si>
    <t>6391-WM+ VTU 79A NO TRANG LONG</t>
  </si>
  <si>
    <t>6406_WM+ VTU 31/3 AP PHUOC BINH</t>
  </si>
  <si>
    <t>6426_WM+ VTU CC 18 TANG LO A, 199</t>
  </si>
  <si>
    <t>6535_WM+ VTU T33 TO 6, AP TAN PHUOC</t>
  </si>
  <si>
    <t>6519_WM+ VTU 146 NGUYEN THANH DANG</t>
  </si>
  <si>
    <t>6590_WM+ VTU 764 DUONG 30/4</t>
  </si>
  <si>
    <t>6589_WM+ VTU 175 VO THI SAU</t>
  </si>
  <si>
    <t>6652_WM+ VTU 172A TRUONG CONG DINH</t>
  </si>
  <si>
    <t>6650_WM+ VTU 797 BINH GIA</t>
  </si>
  <si>
    <t>WM+ VTU 180-182 VO THI SAU</t>
  </si>
  <si>
    <t>WM+ VTU 117-119 HOANG VAN THU</t>
  </si>
  <si>
    <t>6889-WM+ VTU 168 NGUYEN VAN CU</t>
  </si>
  <si>
    <t>6932-WM+ VTU 238 DUONG 30/4</t>
  </si>
  <si>
    <t>2AN7-WM+ BTN 109 CACH MANG THANG 8</t>
  </si>
  <si>
    <t>3397_VM+ VTU 921 BINH GIA</t>
  </si>
  <si>
    <t>3331_VM+ VTU 602 TRUONG CONG DINH</t>
  </si>
  <si>
    <t>3396_VM+ VTU 1003/56 BINH GIA</t>
  </si>
  <si>
    <t>3399_VM+ VTU 93 LE LOI</t>
  </si>
  <si>
    <t>3409_VM+ VTU 152A XVNT</t>
  </si>
  <si>
    <t>3612_VM+ VTU 33 TRAN DONG</t>
  </si>
  <si>
    <t>3596_VM+ VTU 134B NAM KY KHOI NGHIA</t>
  </si>
  <si>
    <t>2AH6 - WM+ RURAL BTN 88 THONG NHAT</t>
  </si>
  <si>
    <t>2AO2_WM+RURAL BTN 55A QUANG TRUNG</t>
  </si>
  <si>
    <t>2AAV-WM+ BTN 73 NGUYEN DINH CHIEU</t>
  </si>
  <si>
    <t>4286_WM+ VTU 270A BINH GIA</t>
  </si>
  <si>
    <t>4224_WM+ VTU 1481 DUONG 30/4</t>
  </si>
  <si>
    <t>WINMART VTU GATEWAY VUNG TAU</t>
  </si>
  <si>
    <t>4787_VM+ VLG 1 MAU THAN</t>
  </si>
  <si>
    <t>4921_VM+ VLG SO 27 A LE VAN TAM</t>
  </si>
  <si>
    <t>5276_VM+ TVH SO 57 DONG KHOI</t>
  </si>
  <si>
    <t>5498_VM+ TVH 120 TRAN QUOC TUAN</t>
  </si>
  <si>
    <t>4784_VM+ VLG 68 DUONG 2/9</t>
  </si>
  <si>
    <t>5551_VM+ VLG 86 NGUYEN HUE</t>
  </si>
  <si>
    <t>6358_WM+VLG 46C DINH TIEN HOANG</t>
  </si>
  <si>
    <t>5211_VM+ TVH SO 491 NGUYEN THI MINH KHAI</t>
  </si>
  <si>
    <t>5164_VM+ TVH SO 28 HUNG VUONG</t>
  </si>
  <si>
    <t>4786_VM+ VLG 33/15D PHAM THAI BUONG</t>
  </si>
  <si>
    <t>VM+ TVH SO 142 A NGUYEN DANG</t>
  </si>
  <si>
    <t>5242_VM+ TVH SO 363 KHOM 8</t>
  </si>
  <si>
    <t>5243_VM+ TVH SO 214 LE LOI</t>
  </si>
  <si>
    <t>4501_VM+ CTO 13 XUAN THUY</t>
  </si>
  <si>
    <t>3636_VM+ CTO216 DUONG 3/2</t>
  </si>
  <si>
    <t>3035_WM+ CTO 1B TRAN QUANG KHAI</t>
  </si>
  <si>
    <t>3050_WM+ CTO 119-121 DE THAM</t>
  </si>
  <si>
    <t>4314_VM+ CTO 83 - 85 NGUYEN HIEN</t>
  </si>
  <si>
    <t>4278_WM+ CTO 163H/7 NGUYEN VAN CU</t>
  </si>
  <si>
    <t>5718_VM+ CTO 43-45 VO TRUONG TOAN</t>
  </si>
  <si>
    <t>2AM4-WM+ CTO 92 XO VIET NGHE TINH</t>
  </si>
  <si>
    <t>5481_VM+ CTO 100-102 NG TRI PHUONG</t>
  </si>
  <si>
    <t>6573_WM+ CTO 162/1 PHAM NGU LAO</t>
  </si>
  <si>
    <t>6011_VM+  81B/2 MAC THIEN TICH</t>
  </si>
  <si>
    <t>5234_VM+ CTO SO 158 DUONG 30/4</t>
  </si>
  <si>
    <t>3490_VM+ CTO1B DINH TIEN HOANG</t>
  </si>
  <si>
    <t>2991_WM+ CTO 404/12 NG. VAN LINH</t>
  </si>
  <si>
    <t>5271_VM+ CTO 399 NGUYEN DE</t>
  </si>
  <si>
    <t>4661_VM+ CTO 140B/1 NGUYEN VAN CU</t>
  </si>
  <si>
    <t>4292_WM+LIFE CTO 184 TRAN HUNG DAO</t>
  </si>
  <si>
    <t>4458_VM+ CTO 86A MAU THAN</t>
  </si>
  <si>
    <t>4467_VM+ CTO SO 151/59 TRAN HOANG NA</t>
  </si>
  <si>
    <t>5232_VM+ CTO SO 303 NGUYEN VAN LINH</t>
  </si>
  <si>
    <t>5335_VM+ CTO 365/14 NGUYEN VAN CU</t>
  </si>
  <si>
    <t>6059_VM+ CTO 56 NGUYEN VAN CU</t>
  </si>
  <si>
    <t>6250_WM+ CTO 51D1 DUONG 3/2</t>
  </si>
  <si>
    <t>6276_WM+CTO 91 TRAN VAN LONG</t>
  </si>
  <si>
    <t>WM+ CTO 106 – 108 TRAN BACH DANG</t>
  </si>
  <si>
    <t>WM+ CTO 09 TRAN VINH KIET</t>
  </si>
  <si>
    <t>WM+ CTO 118 NGUYEN VAN CU NOI DAI</t>
  </si>
  <si>
    <t>2A07-WM+ CTO 98 NGUYEN THI MINH KHAI</t>
  </si>
  <si>
    <t>2AB6-WM+ CTO 380H1 TRAN NAM PHU</t>
  </si>
  <si>
    <t>2AA8-WM+ CTO 132 DUONG 3/2</t>
  </si>
  <si>
    <t>2AI1-WM+ CTO 8B DUONG SO 3</t>
  </si>
  <si>
    <t>3551_VM+ CTO 38 VO VAN KIET</t>
  </si>
  <si>
    <t>WM+ RURAL CTO 154 TRAN VIET CHAU</t>
  </si>
  <si>
    <t>4415_VM+ CTO 155 LY TU TRONG</t>
  </si>
  <si>
    <t>6003_VM+ VLG 80 NGUYEN VAN THANH</t>
  </si>
  <si>
    <t>6069_VM+ VLG 79/9 PHO CO DIEU</t>
  </si>
  <si>
    <t>6216_WM+ TVH 320A PHAM NGU LAO</t>
  </si>
  <si>
    <t>WINMART CAN THO</t>
  </si>
  <si>
    <t>WINMART XUAN KHANH</t>
  </si>
  <si>
    <t>WINMART TRA VINH</t>
  </si>
  <si>
    <t>WINMART VINH LONG</t>
  </si>
  <si>
    <t>5429-VM+ HNI XOM CAU THON HOA MY</t>
  </si>
  <si>
    <t>5295-VM+ HNI 158 TIEU KHU PHU THINH</t>
  </si>
  <si>
    <t>5008_VM+ HNI THON QUAT DONG</t>
  </si>
  <si>
    <t>4681_VM+ HNI THON XAM DUONG 3</t>
  </si>
  <si>
    <t>4275_WM+ HNI 38-40 HH03D THANH HA</t>
  </si>
  <si>
    <t>6770-WM+ HNI B07 TECCO DIAMOND</t>
  </si>
  <si>
    <t>2AM3_WM+ HNI SL20- LO M2 VIEN BONG</t>
  </si>
  <si>
    <t>3979_VM+ HNI THON 3 VAN PHUC</t>
  </si>
  <si>
    <t>4641_VM+ HNI CHAN CAU TU KHOAT</t>
  </si>
  <si>
    <t>6165_VM+ HNI 19T4 KIEN HUNG</t>
  </si>
  <si>
    <t>5803-VM+ HNI THON YEN TRUONG 2, CHUONG MY</t>
  </si>
  <si>
    <t>6173_VM+ HNI 13 TO 3 TAN XUAN</t>
  </si>
  <si>
    <t>4077_VM+ HNI TT18-50 KDT VAN PHU</t>
  </si>
  <si>
    <t>3777_VM+ HNI LO U03-L01,KDT DUONG NOI</t>
  </si>
  <si>
    <t>3552_WM+LIFE HNI TT7-7 KDT MOI VAN PHU</t>
  </si>
  <si>
    <t>4863_VM+ HNI KHU A_KDDV DO LO</t>
  </si>
  <si>
    <t>4260_WM+ HNI 121 Y LA</t>
  </si>
  <si>
    <t>3229_WM+LIFE HNI CT7K PARKVIEW DUONG NOI</t>
  </si>
  <si>
    <t>5857-WM+LIFE HNI TO 13 PHU LUONG</t>
  </si>
  <si>
    <t>3609_WM+LIFE HNI 156 PHU LAM</t>
  </si>
  <si>
    <t>6923-WM+ HNI CT5C KDT VAN KHE</t>
  </si>
  <si>
    <t>3728_VM+ HNI N0-26, LK15 HA TRI</t>
  </si>
  <si>
    <t>3142_VM+ HNI LK 20-22 LA KHE</t>
  </si>
  <si>
    <t>2143_WM+ HNI LK6C-8 LANG VIET KIEU</t>
  </si>
  <si>
    <t>6204_WM+LIFE HNI 419 VU TONG PHAN</t>
  </si>
  <si>
    <t>4032_WM+LIFE HNI 86 QUAN NHAN</t>
  </si>
  <si>
    <t>2016_WM+ HNI R3A</t>
  </si>
  <si>
    <t>3342_WM+LIFE HNI B2 PANDORA TRIEU KHUC</t>
  </si>
  <si>
    <t>6852-WM+ HNI 23 NGO 214 NGUYEN XIEN</t>
  </si>
  <si>
    <t>5585-WM+LIFE HNI TOA D VIET DUC COMPLEX</t>
  </si>
  <si>
    <t>5247-WM+LIFE HNI B4-23 CU LOC</t>
  </si>
  <si>
    <t>2545_WM+ HNI 232 KHUONG DINH</t>
  </si>
  <si>
    <t>2145_WM+ HNI 147 HOANG VAN THAI</t>
  </si>
  <si>
    <t>2101_WM+ HNI 30C NGO 477 NGUYEN TRAI</t>
  </si>
  <si>
    <t>5553_VM+ HNI 32 PHAN DINH GIOT</t>
  </si>
  <si>
    <t>4584_WM+LIFE HNI 164 KHUAT DUY TIEN</t>
  </si>
  <si>
    <t>4967_WM+LIFE HNI GOLDEN WEST</t>
  </si>
  <si>
    <t>3530_WM+LIFE HNI FIVE STAR KIM GIANG</t>
  </si>
  <si>
    <t>2017_WM+ HNI R3B</t>
  </si>
  <si>
    <t>3322_WM+LIFE HNI HAPULICO</t>
  </si>
  <si>
    <t>2142_WM+ HNI 268 LE TRONG TAN</t>
  </si>
  <si>
    <t>2369_WM+ HNI 67 NGO 213 GIAP NHAT</t>
  </si>
  <si>
    <t>6747-WM+ BNH 429 LY THUONG KIET</t>
  </si>
  <si>
    <t>5128_VM+ BNH SO 74 DUONG NGUYEN DANG DAO</t>
  </si>
  <si>
    <t>3524_VM+ BNH 203 NGUYEN VAN CU</t>
  </si>
  <si>
    <t>4127_WM+ BNH 60 TRAN QUOC TOAN</t>
  </si>
  <si>
    <t>5928-VM+ BNH 48 LY ANH TONG</t>
  </si>
  <si>
    <t>5145_VM+ BNH 628 PHO BA HUYEN</t>
  </si>
  <si>
    <t>3969_VM+ BNH 169 NGOC HAN CONG CHUA</t>
  </si>
  <si>
    <t>3731_WM+ BNH 364 THI CAU</t>
  </si>
  <si>
    <t>3717_VM+ BNH 144 HAI BA TRUNG</t>
  </si>
  <si>
    <t>6417_WM+ BNH 695 THIEN DUC</t>
  </si>
  <si>
    <t>5428-VM+ BGG 223 HOANG VAN THU</t>
  </si>
  <si>
    <t>6271_WM+ BGG NHAM BIEN, YEN DUNG</t>
  </si>
  <si>
    <t>5995-VM+ BGG 98- 100 NGUYEN XUAN LAN</t>
  </si>
  <si>
    <t>5002_VM+ BGG 338-340 NGUYEN THI LUU</t>
  </si>
  <si>
    <t>4668_VM+ BGG 545 LE LOI</t>
  </si>
  <si>
    <t>4964_VM+ BGG B3 B4 B5 KHU TMDV CC3</t>
  </si>
  <si>
    <t>5226-VM+ BNH DAI THUONG</t>
  </si>
  <si>
    <t>6263_WM+ BNH KHUONG TU, THUAN THANH</t>
  </si>
  <si>
    <t>6751-WM+ BNH KHU SON, HAP LINH</t>
  </si>
  <si>
    <t>6926-WM+ BNH KHU PHO YEN LA, TU SON</t>
  </si>
  <si>
    <t>3550_VM+ BNH LE QUANG DAO</t>
  </si>
  <si>
    <t>4213_WM+ BNH THON THUONG</t>
  </si>
  <si>
    <t>3346_VM+ HNI 204 THANH BINH</t>
  </si>
  <si>
    <t>6394_WM+ HNI BT01-6 HOANG THANH</t>
  </si>
  <si>
    <t>2518_WM+ HNI 101/13/1 KHUAT DUY TIEN</t>
  </si>
  <si>
    <t>5589-VM+ HNI 102 HOANG DAO THANH</t>
  </si>
  <si>
    <t>4249_WM+ HNI G9 THANH XUAN NAM</t>
  </si>
  <si>
    <t>2531_WM+ HNI 139 CHIEN THANG</t>
  </si>
  <si>
    <t>2240_VM+ HNI SO 1 NGO 12 CHINH KINH</t>
  </si>
  <si>
    <t>2349_WM+ HNI 142 PHUONG LIET</t>
  </si>
  <si>
    <t>2146_WM+ HNI 91 HOANG VAN THAI</t>
  </si>
  <si>
    <t>5877-VM+ HNI 77 BUI XUONG TRACH</t>
  </si>
  <si>
    <t>3925_VM+ HNI 347 VU TONG PHAN</t>
  </si>
  <si>
    <t>2817_WM+ HNI 18 CAU DAU</t>
  </si>
  <si>
    <t>2370_WM+ HNI 1 NGO 250 KIM GIANG</t>
  </si>
  <si>
    <t>2308_WM+ HNI 345 BUI XUONG TRACH</t>
  </si>
  <si>
    <t>5777-VM+HNI DUYEN THAI, THUONG TIN</t>
  </si>
  <si>
    <t>5690-VM+HNI THON TRI LE, PHU XUYEN</t>
  </si>
  <si>
    <t>2241_WM+ HNI B15 BO HOA</t>
  </si>
  <si>
    <t>3038_VM+ HNI BA LA</t>
  </si>
  <si>
    <t>6423_WM+ HNI TAM HUNG, THANH OAI</t>
  </si>
  <si>
    <t>3716_WM+ HNI CT2-105 KĐT VAN KHE</t>
  </si>
  <si>
    <t>6722-WM+ HNI B3-TT1 BO TU LENH THU DO</t>
  </si>
  <si>
    <t>5490-VM+ HNI 94 PHO KIM BAI</t>
  </si>
  <si>
    <t>5063_VM+ HNI SO 16 HOA SON</t>
  </si>
  <si>
    <t>4639_VM+ HNI 50 PHO TIA</t>
  </si>
  <si>
    <t>6142_VM+ HNI 12 CO BAN</t>
  </si>
  <si>
    <t>5287-VM+ HNI 85 LE LOI,TT VAN DINH</t>
  </si>
  <si>
    <t>4750_VM+ HNI DOI 2 XA TU NHIEN</t>
  </si>
  <si>
    <t>2217_VM+ HNI 20 NGO THI NHAM</t>
  </si>
  <si>
    <t>5286-VM+ HNI 95 BA THA</t>
  </si>
  <si>
    <t>6081_VM+ HNI 138 TO 8 PHU LAM</t>
  </si>
  <si>
    <t>6453_WM+ HNI VILLA 2-14 HA CAU</t>
  </si>
  <si>
    <t>5470-VM+ HNI THON VAI XA HOP THANH</t>
  </si>
  <si>
    <t>4680_VM+ HNI XOM 5 VAN PHU</t>
  </si>
  <si>
    <t>4764_VM+ HNI SO 7 XOM DINH TIEN HOANG</t>
  </si>
  <si>
    <t>6435_WM+ HNI 343 THANH CAO</t>
  </si>
  <si>
    <t>4243_WM+ HNI 106 CT2 KĐT VAN KHE</t>
  </si>
  <si>
    <t>5896-VM+ HNI GIE THUONG, PHU XUYEN</t>
  </si>
  <si>
    <t>5815-WM+ HNI XOM BUNG, THUONG TIN</t>
  </si>
  <si>
    <t>3890_VM+ HNI 57 LA NOI</t>
  </si>
  <si>
    <t>6689-WM+ HNI LK9-39 KDT VAN PHU</t>
  </si>
  <si>
    <t>6856-WM+ HNI HOI XA, MY DUC</t>
  </si>
  <si>
    <t>6892-WM+ HNI HA SO, MY DUC</t>
  </si>
  <si>
    <t>5654 -VM+HNI 132 TRAN PHU, THUONG TIN</t>
  </si>
  <si>
    <t>5062_VM+ HNI THON THO GIAO, TAN MINH</t>
  </si>
  <si>
    <t>4217_WM+ HNI 543 THANH LUONG</t>
  </si>
  <si>
    <t>6548_WM+ HNI 336 LIEN KET, CAO VIEN</t>
  </si>
  <si>
    <t>6477_WM+ HNI DINH XUYEN, UNG HOA</t>
  </si>
  <si>
    <t>5162-VM+ HNI 120 QL 21 THON TAO DUONG</t>
  </si>
  <si>
    <t>2AO3_WM+ HNI DONG TIEN, CHUONG MY</t>
  </si>
  <si>
    <t>5176_VM+ HNI THON CHAM- BINH MINH</t>
  </si>
  <si>
    <t>6321_WM+ HNI 118 HOA SON</t>
  </si>
  <si>
    <t>6929-WM+ HNI LA DONG, MY DUC</t>
  </si>
  <si>
    <t>5817-VM+ HNI THON XUAN TRUNG, CHUONG MY</t>
  </si>
  <si>
    <t>6880-WM+ HNI PHUC LAM, MY DUC</t>
  </si>
  <si>
    <t>6403_WM+ HNI DONG VIEN, CHUONG MY</t>
  </si>
  <si>
    <t>6131_VM+ HNI PHUONG DONG, CHUONG MY</t>
  </si>
  <si>
    <t>6247_WM+ HNI 68-70 QUANG BI</t>
  </si>
  <si>
    <t>6610_WM+ HNI TUY LAI, MY DUC</t>
  </si>
  <si>
    <t>6443_WM+ HNI DAI YEN, CHUONG MY</t>
  </si>
  <si>
    <t>6857-WM+ HNI BICH HOA, THANH OAI</t>
  </si>
  <si>
    <t>5686-VM+HNI XOM 4 DOAN NU, MY DUC</t>
  </si>
  <si>
    <t>6683-WM+ HNI UNG HOA, CHUONG MY</t>
  </si>
  <si>
    <t>5874-VM+ HNI 99 DAI NGHIA</t>
  </si>
  <si>
    <t>6184_WM+ HNI TOT DONG, CHUONG MY</t>
  </si>
  <si>
    <t>6402_WM+ HNI YEN VY, MY DUC</t>
  </si>
  <si>
    <t>2166_WM+ HNI 148 LE LOI</t>
  </si>
  <si>
    <t>2343_WM+ HNI 26 VAN PHUC</t>
  </si>
  <si>
    <t>5377-VM+ HNI 4+5 BLOCK 1 KHU NHA O HI BRAND</t>
  </si>
  <si>
    <t>4180_WM+ HNI PHO VAC</t>
  </si>
  <si>
    <t>2168_WM+ HNI 70 LE TRONG TAN</t>
  </si>
  <si>
    <t>6668-WM+ HNI DUNG TIEN, THANH OAI</t>
  </si>
  <si>
    <t>5101_VM+ HNI 168 THON MOI</t>
  </si>
  <si>
    <t>2066_WM+ HNI 208L LE TRONG TAN</t>
  </si>
  <si>
    <t>2A00-WM+ HNI VINH NINH, THANH TRI</t>
  </si>
  <si>
    <t>3623_VM+ HNI KHU CAU BUOU, TDP 16</t>
  </si>
  <si>
    <t>2748_WM+ HNI LO 11LK 19 MAU LUONG</t>
  </si>
  <si>
    <t>3102_VM+ TT1-08 KHU TDC NGU HIEP</t>
  </si>
  <si>
    <t>4553_VM+ HNI KIOT 02-04 HH03B THANH HA</t>
  </si>
  <si>
    <t>6147_VM+ HNI 19T1 KIEN HUNG</t>
  </si>
  <si>
    <t>4307_VM+ HNI 54-56 HH02-2C THANH HA</t>
  </si>
  <si>
    <t>3554_VM+ HNI 3 LAC THI-NGOC HOI</t>
  </si>
  <si>
    <t>4671_VM+ HNI THON TUONG CHUC</t>
  </si>
  <si>
    <t>4601_VM+ HNI KIOT 103 CT13 TU HIEP</t>
  </si>
  <si>
    <t>3752_VM+ HNI C36-TT9, KDT VAN QUAN</t>
  </si>
  <si>
    <t>2554_WM+ HNI 1/71 LE VAN LUONG</t>
  </si>
  <si>
    <t>3679_VM+ HNI KIOT 60 KDT THANH HA</t>
  </si>
  <si>
    <t>6502_WM+ HNI IEC RESIDENCES TU HIEP</t>
  </si>
  <si>
    <t>4078_VM+ HNI DUONG MOI TU HIEP</t>
  </si>
  <si>
    <t>6315_WM+ HNI QUYNH DO, THANH TRI</t>
  </si>
  <si>
    <t>3281-WM+ HNI TT3 40-41 KDG TU HIEP</t>
  </si>
  <si>
    <t>5155-VM+ HNI THON YEN NGUU-TAM HIEP</t>
  </si>
  <si>
    <t>5570-VM+ HNI 125 DONG MY</t>
  </si>
  <si>
    <t>2AQ0_WM+ HNI NGO 12 , DOI 1 TA THANH OAI</t>
  </si>
  <si>
    <t>4114_WM+ HNI 284 TUU LIET</t>
  </si>
  <si>
    <t>6017-VM+ HNI M7-108 MIPEC CITY VIEW</t>
  </si>
  <si>
    <t>WM+ HNI 101-A1 TT THANH XUAN</t>
  </si>
  <si>
    <t>6368_WM+ HNI CHAN KY, UNG HOA</t>
  </si>
  <si>
    <t>5750-VM+HNI 65 DUONG CO DIEN</t>
  </si>
  <si>
    <t>4166_VM+ HNI R1 ROYAL CITY</t>
  </si>
  <si>
    <t>3761_VM+ HNI 75 YEN XA-THANH TRI</t>
  </si>
  <si>
    <t>3851_WM+ HNI THE LEGEND</t>
  </si>
  <si>
    <t>4259_VM+ HNI N2-L1-04 GOLD SEASON</t>
  </si>
  <si>
    <t>6157_VM+ HNI 15 YEN SON, CHUONG MY</t>
  </si>
  <si>
    <t>2AK1_WM+ HNI SH01-HH2, 360 GIAI PHONG</t>
  </si>
  <si>
    <t>6646_WM+ HNI 60 LE TRONG TAN</t>
  </si>
  <si>
    <t>2013_WM+ HNI HOANG VAN THAI</t>
  </si>
  <si>
    <t>5487-VM+ HNI 155 XOM DAU</t>
  </si>
  <si>
    <t>2AH8_WM+ HNI BT4-13 KDG NGU HIEP-TU HIEP</t>
  </si>
  <si>
    <t>2AU3_WM+ HNI BAI DO, PHU XUYEN</t>
  </si>
  <si>
    <t>5513-VM+ HNI DOI 7 THON DO XA</t>
  </si>
  <si>
    <t>5865-VM+ HNI 79 QUAN CHE</t>
  </si>
  <si>
    <t>5484-VM+ HNI THON AN DUYEN</t>
  </si>
  <si>
    <t>2850_WM+ HNI 639 VU TONG PHAN</t>
  </si>
  <si>
    <t>6774-WM+ HNI 28 YEN HOA</t>
  </si>
  <si>
    <t>5020_VM+ HNI SO 38 KTDC NGO THI NHAM</t>
  </si>
  <si>
    <t>6570_WM+ HNI DONG PHI, UNG HOA</t>
  </si>
  <si>
    <t>5539-VM+ HNI 124 THANH AM</t>
  </si>
  <si>
    <t>5161-VM+ HNI 248 CHO CHIEU CHUONG</t>
  </si>
  <si>
    <t>5804-VM+ HNI TAN DAN,PHU XUYEN</t>
  </si>
  <si>
    <t>6664-WM+ HNI HOA BINH, CHUONG MY</t>
  </si>
  <si>
    <t>6614_WM+ HNI LIEN BAT, UNG HOA</t>
  </si>
  <si>
    <t>5055_VM+ HNI 67+69 NGO DINH MAN</t>
  </si>
  <si>
    <t>WM+ HNI LUU PHAI</t>
  </si>
  <si>
    <t>5089-VM+ HNI 42 NGHIA LO-YEN NGHIA</t>
  </si>
  <si>
    <t>4640_VM+ HNI SO 1 YEN PHUC</t>
  </si>
  <si>
    <t>2561_WM+ HNI LIEN KE LK1-30 VAN PHU</t>
  </si>
  <si>
    <t>5351-VM+ HNI LO 03C TOA L KDTM HH2 DUONG NOI</t>
  </si>
  <si>
    <t>6546_WM+ HNI 200 QUYET THANG</t>
  </si>
  <si>
    <t>6777-WM+ HNI 39 NGO 192 LE TRONG TAN</t>
  </si>
  <si>
    <t>6376_WM+ HNI 136 YEN PHU</t>
  </si>
  <si>
    <t>4414_VM+ HNI 3A-HH2 DUONG NOI</t>
  </si>
  <si>
    <t>6634_WM+ HNI V3-B01, KDT AN HUNG</t>
  </si>
  <si>
    <t>5659 -WM+LIFE HNI 92 TO VINH DIEN</t>
  </si>
  <si>
    <t>4144_WM+LIFE HNI SH 43 THE K-PARK</t>
  </si>
  <si>
    <t>3531_WM+LIFE 24T3 THANH XUAN COMPLEX</t>
  </si>
  <si>
    <t>2755_WM+ HNI 121-123 TO HIEU</t>
  </si>
  <si>
    <t>6152_WM+LIFE HNI 17T4 TRUNG HOA</t>
  </si>
  <si>
    <t>6872-WM+LIFE HNI HH2 BAC HA</t>
  </si>
  <si>
    <t>2ABA_WM+ RURAL HNI DOI 2, TIEN PHUONG</t>
  </si>
  <si>
    <t>5378-WM+LIFE HNI T1 KCH TECCO SKYVILLE TOWER</t>
  </si>
  <si>
    <t>5465_WM+LIFE HNI LO A1.2 IMPERIA GARDEN</t>
  </si>
  <si>
    <t>3169_WM+LIFE HNI 96 DINH CONG</t>
  </si>
  <si>
    <t>4216_WM+LIFE HNI 2 VUONG THUA VU</t>
  </si>
  <si>
    <t>3692_WM+LIFE HNI 283 KHUONG TRUNG</t>
  </si>
  <si>
    <t>2AAI_WM+ RURAL HNI 144, TDP TAN XUAN</t>
  </si>
  <si>
    <t>4594_WM+LIFE HNI TOA NEWSKYLINE</t>
  </si>
  <si>
    <t>3601_WM+LIFE HNI 110 TRAN PHU</t>
  </si>
  <si>
    <t>6221_WM+LIFE HNI 271 VU TONG PHAN</t>
  </si>
  <si>
    <t>4169_WM+LIFE HNI THONG NHAT COMPLEX</t>
  </si>
  <si>
    <t>5749-WM+LIFE HNI LO D1.1 IMPERIA GARDEN</t>
  </si>
  <si>
    <t>3123_WM+LIFE HNI FLC STAR TOWER</t>
  </si>
  <si>
    <t>6788_WM+LIFE HNI CT1 ICID COMPLEX</t>
  </si>
  <si>
    <t>4174_WM+ HNI TO 6 THANH LAM</t>
  </si>
  <si>
    <t>3281_WM+LIFE HNI TT3 40-41 NGU HIEP</t>
  </si>
  <si>
    <t>5495-WM+LIFE HNI KIOT 03A+03B+04 CT6 KDTM TU HIEP</t>
  </si>
  <si>
    <t>3512_VM+ HNI DOI 5 THON YEN KIEN</t>
  </si>
  <si>
    <t>3755_WM+LIFE HNI TTTM DVTH TU HIEP</t>
  </si>
  <si>
    <t>6119_WM+LIFE HNI D04-L16 KHU A DUONG NOI</t>
  </si>
  <si>
    <t>5832-WM+LIFE HNI SH A7 ANLAND PREMIUM</t>
  </si>
  <si>
    <t>2AT2_WM+LIFE HNI 16-TT11 KDT VAN PHU</t>
  </si>
  <si>
    <t>3210_WM+LIFE HNI BT8-1 KDT VAN KHE</t>
  </si>
  <si>
    <t>6171_WM+LIFE HNI BT12 KDT XA LA</t>
  </si>
  <si>
    <t>2ACB-WM+ HNI KHU TAI DINH CƯ NGU HIEP</t>
  </si>
  <si>
    <t>4031_VM+ HNI 60 TU HIEP</t>
  </si>
  <si>
    <t>VM+ TONG KHO BAC NINH</t>
  </si>
  <si>
    <t>4843_VM+ BGG 76+78 DUONG LE LOI</t>
  </si>
  <si>
    <t>4749_VM+ BGG 132+134 NGUYEN THI MINH KHAI</t>
  </si>
  <si>
    <t>3992_VM+ BNH SO 3 NGUYEN GIA THIEU</t>
  </si>
  <si>
    <t>4877_VM+ BGG 97 DAO SU TICH</t>
  </si>
  <si>
    <t>5992-VM+ BGG PHO HOA, TRUNG TAM</t>
  </si>
  <si>
    <t>5392-VM+ BGG 2A VO NGUYEN GIAP</t>
  </si>
  <si>
    <t>4746_VM+ BNH THON DONG YEN, XA DONG PHONG</t>
  </si>
  <si>
    <t>6568-WM+ BNH CHINH TRUNG, YEN PHONG</t>
  </si>
  <si>
    <t>2AE4_WM+ BNH CHO AP DON, YEN PHONG</t>
  </si>
  <si>
    <t>6853-WM+ BGG 103 PHO KIM</t>
  </si>
  <si>
    <t>5670-VM+BGG 08 LY THUONG KIET</t>
  </si>
  <si>
    <t>4642_VM+ BNH 28 TT CHO</t>
  </si>
  <si>
    <t>4796_VM+ BNH THON QUAN DO, VAN MON</t>
  </si>
  <si>
    <t>6605_WM+ BNH PHONG XA, YEN PHONG</t>
  </si>
  <si>
    <t>6861-WM+ BGG 287 MINH KHAI</t>
  </si>
  <si>
    <t>4451_VM+ BNH PHONG KHE</t>
  </si>
  <si>
    <t>5695-VM+ BNH 567-569 HOANG QUOC VIET</t>
  </si>
  <si>
    <t>4538_VM+ BNH 99 NGUYEN TRAI</t>
  </si>
  <si>
    <t>6231_WM+ BNH 85 N22 KDT LE THAI TO</t>
  </si>
  <si>
    <t>4707_VM+ BGG 273 NGUYEN VAN CU</t>
  </si>
  <si>
    <t>5646-VM + BNH 69 HO NGOC LAN</t>
  </si>
  <si>
    <t>4672_VM+ BNH 215 THIEN DUC</t>
  </si>
  <si>
    <t>3631_VM+ BNH 53 DAU MA</t>
  </si>
  <si>
    <t>5880_VM+ BNH KHU THAI BAO, NAM SON</t>
  </si>
  <si>
    <t>5372 VM+ LSN SO 37-39 LE HONG PHONG</t>
  </si>
  <si>
    <t>4697_VM+ LSN 54 LY THUONG KIET</t>
  </si>
  <si>
    <t>4710_VM+ BGG 30 NGUYEN THI LUU</t>
  </si>
  <si>
    <t>3640_VM+ BNH SO 03 DOC CAU GO</t>
  </si>
  <si>
    <t>4747_VM+ LSN 584B TRAN DANG NINH</t>
  </si>
  <si>
    <t>6660-WM+ BNH 150 LY THUONG KIET</t>
  </si>
  <si>
    <t>4088_VM+ BNH 400 PHO MOI</t>
  </si>
  <si>
    <t>5871_VM+ BNH KHU 1 PHO MOI</t>
  </si>
  <si>
    <t>4238_WM+ BNH GIANG LIEU</t>
  </si>
  <si>
    <t>6960-WM+ BNH 28 NGUYEN VAN CU</t>
  </si>
  <si>
    <t>6337_WM+ BNH 12-14 TAN DAN</t>
  </si>
  <si>
    <t>6149_VM+ BNH MAO DOC, QUE VO</t>
  </si>
  <si>
    <t>6790_WM+ BNH CHI HO, TIEN DU</t>
  </si>
  <si>
    <t>6433_WM+ BNH MAO DIEN, THUAN THANH</t>
  </si>
  <si>
    <t>5713-VM+ BNH 167 CHO SON, VIET DOAN</t>
  </si>
  <si>
    <t>6764-WM+ BNH NUI MONG, TIEN DU</t>
  </si>
  <si>
    <t>6622-WM+ BNH DONG NGOAI, THUAN THANH</t>
  </si>
  <si>
    <t>5985-VM+ BNH 380-382 AU CO</t>
  </si>
  <si>
    <t>6330_WM+ BNH THON DONG, TIEN DU</t>
  </si>
  <si>
    <t>6386_WM+ BNH AP DONG COI, TT HO</t>
  </si>
  <si>
    <t>2AT9_WM+ BGG 41 TRAN QUANG KHAI</t>
  </si>
  <si>
    <t>2AU2_WM+ BNH TAM TAO, TIEN DU</t>
  </si>
  <si>
    <t>2AV2_WM+ BNH HUU AI, LUONG TAI</t>
  </si>
  <si>
    <t>3495_VM+ BNH 8-10 NGO 2 MINH KHAI</t>
  </si>
  <si>
    <t>4990_VM+ BNH THON AN NINH-YEN PHU</t>
  </si>
  <si>
    <t>4841_VM+ LSN SO 6 TRAN HUNG DAO</t>
  </si>
  <si>
    <t>5433-VM+ BNH THON DUONG HUC</t>
  </si>
  <si>
    <t>6937-WM+ BGG 181 THANH XUAN, LUC NAM</t>
  </si>
  <si>
    <t>5986-VM+ BNH NGHIEM XA, YEN PHONG</t>
  </si>
  <si>
    <t>2A76_WM+BNH 118-120 KHU LAM LANG</t>
  </si>
  <si>
    <t>4105_WM+ BNH PHAM SU MANH</t>
  </si>
  <si>
    <t>3818_VM+ BNH 36 AU CO</t>
  </si>
  <si>
    <t>4022_VM+ BNH 23 NGUYEN VAN TROI</t>
  </si>
  <si>
    <t>6741-WM+ BNH PHU MAN, YEN PHONG</t>
  </si>
  <si>
    <t>5869-VM+ LSN 175 NGUYEN DINH LOC</t>
  </si>
  <si>
    <t>5021_VM+ LSN SO 26 DUONG MY SON</t>
  </si>
  <si>
    <t>5930-VM+ LSN 16 CACH MANG THANG 8</t>
  </si>
  <si>
    <t>4941_VM+ LSN SO 11 NGO QUYEN, VINH TRAI</t>
  </si>
  <si>
    <t>5658 -VM + BNH THON DONG XEP</t>
  </si>
  <si>
    <t>4698_VM+ LSN 02 TRAN PHU</t>
  </si>
  <si>
    <t>2AP4_WM+ BNH DO NHA, QUE VO</t>
  </si>
  <si>
    <t>2AD8_WM+ BGG DONG PHU, YEN PHU</t>
  </si>
  <si>
    <t>6868_WM+ BGG QUANG TRUNG, LUC NGAN</t>
  </si>
  <si>
    <t>2AK0 _WM+ LSN 51 HUNG VUONG</t>
  </si>
  <si>
    <t>5683-VM+ BGG 61 DUONG 19/5 HIEP HOA</t>
  </si>
  <si>
    <t>4682_VM+ LSN 146 PHAI VE</t>
  </si>
  <si>
    <t>4905_VM+ LSN 509 BA TRIEU</t>
  </si>
  <si>
    <t>4709_VM+ LSN 27 NGUYEN DU</t>
  </si>
  <si>
    <t>5587-VM+ BNH 46 THANH BINH</t>
  </si>
  <si>
    <t>2A15-WM+ BNH A33 LE QUANG DAO, TU SON</t>
  </si>
  <si>
    <t>6775_WM+ BNH HOAI THUONG, TIEN DU</t>
  </si>
  <si>
    <t>2A27-WM+ BGG TDP THANH BINH, LANG GIANG</t>
  </si>
  <si>
    <t>3438_VM+ BNH 73 PHO VU</t>
  </si>
  <si>
    <t>5990-VM+ BGG DUC NGHIEM,HIEP HOA</t>
  </si>
  <si>
    <t>6592_WM+ BNH KHU DA CAU, NAM SON</t>
  </si>
  <si>
    <t>6223_WM+ BNH 18 DEN BA CHUA KHO</t>
  </si>
  <si>
    <t>4104_WM+ BNH CAO NGUYEN 2</t>
  </si>
  <si>
    <t>6813-WM+ BNH PHU KHE DONG, TU SON</t>
  </si>
  <si>
    <t>5676-VM+ BNH 112B-112C PHO HA, TU SON</t>
  </si>
  <si>
    <t>4988_VM+ BNH XOM GIUA- KHU DUONG O</t>
  </si>
  <si>
    <t>6927-WM+ BNH KHU PHO TIEN PHONG</t>
  </si>
  <si>
    <t>3955_VM+ BNH 317 NGO GIA TU</t>
  </si>
  <si>
    <t>5143_VM+ BNH 679 XUAN O A</t>
  </si>
  <si>
    <t>6604_WM+ BNH NGUYEN CAO,VO CUONG</t>
  </si>
  <si>
    <t>2AX3_WM+RURAL BGG MAI THUONG, VIET YEN</t>
  </si>
  <si>
    <t>2AW7_WM+RURAL BNH CAU DAO, GIA BINH</t>
  </si>
  <si>
    <t>6714-WM+ BNH HUONG MAC, TU SON</t>
  </si>
  <si>
    <t>2ABB_WM+ RURAL BGG THON KHOAT, DONG LO</t>
  </si>
  <si>
    <t>6915-WM+ BGG QUE SON, HIEP HOA</t>
  </si>
  <si>
    <t>2ABM-WM+ BNH 103 LY THUONG KIET</t>
  </si>
  <si>
    <t>2AZ6_WM+ RURAL BNH O CACH, DONG TIEN</t>
  </si>
  <si>
    <t>2ABZ-WM+ BGG SO 5 HOANG HOA THAM</t>
  </si>
  <si>
    <t>3291_VM+ HNI KHU NHA O VIEN 103</t>
  </si>
  <si>
    <t>3238_WM+LIFE HNI CHUNG CU BMM</t>
  </si>
  <si>
    <t>4703_VM+ BGG 36-38 NGUYEN NGHIA LAP</t>
  </si>
  <si>
    <t>5496-VM+ BGG 61 MY DO</t>
  </si>
  <si>
    <t>2AM2_WM+ HNI 174 THON THUONG</t>
  </si>
  <si>
    <t>2ADA - WM+ BKN TIEU KHU 4, CHO RA</t>
  </si>
  <si>
    <t>2ADP - WM+ BKN 176 TO 13 SONG CAU</t>
  </si>
  <si>
    <t>2ADT - WM+ BKN 273-277 TO 10A DUC XUAN</t>
  </si>
  <si>
    <t>2AAU_WM+ RURAL KHU PHO DINH, PHO MOI</t>
  </si>
  <si>
    <t>2AAS - WM+ HNI 39/41 NGO 73 LA DUONG</t>
  </si>
  <si>
    <t>2830_WM+ HNI 76 NHAN HOA</t>
  </si>
  <si>
    <t>4515_WM+LIFE HNI GOLDEN LAND</t>
  </si>
  <si>
    <t>2AN1_WM+LIFE HNI ED.104 ECO DREAM</t>
  </si>
  <si>
    <t>2AP2_WM+ HNI 39 TO 8 DA SY</t>
  </si>
  <si>
    <t>2ADK - WM+ BNH TRAN XA, YEN TRUNG</t>
  </si>
  <si>
    <t>4179_WM+ HNI 20 VAN PHU</t>
  </si>
  <si>
    <t>5720-VM+HNI 414 KHUONG DINH</t>
  </si>
  <si>
    <t>2338_VM+ HNI 38A NGUYEN LAN</t>
  </si>
  <si>
    <t>5959_VM+ HNI 69 HA DINH</t>
  </si>
  <si>
    <t>2775_WM+ HNI 25I 358 B.XUONG TRACH</t>
  </si>
  <si>
    <t>2AN4_WM+LIFE HNI B1.3- HH03A KDT THANH HA</t>
  </si>
  <si>
    <t>4771_VM+ BGG 61 TRAN NGUYEN HAN</t>
  </si>
  <si>
    <t>WINMART FIVI VU TRONG PHUNG</t>
  </si>
  <si>
    <t>WINMART HNI NGUYEN TRAI</t>
  </si>
  <si>
    <t>WINMART FIVI QUANG TRUNG</t>
  </si>
  <si>
    <t>WINMART FIVI TRUONG CHINH</t>
  </si>
  <si>
    <t>WINMART HNI XA LA</t>
  </si>
  <si>
    <t>1708_WINMART LE VAN THIEM</t>
  </si>
  <si>
    <t>WINMART BAC NINH</t>
  </si>
  <si>
    <t>WINMART HNI VAN QUAN</t>
  </si>
  <si>
    <t>WINMART HNI HOANG DAO THUY</t>
  </si>
  <si>
    <t>WINMART HNI CT7A VAN QUAN</t>
  </si>
  <si>
    <t>5681-VM+HNI 73 VU NGOC PHAN</t>
  </si>
  <si>
    <t>4449_VM+ HNI 38BT1 PHAP VAN</t>
  </si>
  <si>
    <t>3691_WM+LIFE LO BT3-O 24 KDT PHAP VAN</t>
  </si>
  <si>
    <t>2AD0_WM+ HNI SH-5B PHUONG DONG GREEN PAR</t>
  </si>
  <si>
    <t>3608_WM+LIFE HNI HONGKONG TOWER</t>
  </si>
  <si>
    <t>2178_WM+ HNI 35B NG. BINH KHIEM</t>
  </si>
  <si>
    <t>3227_VM+ HNI 15 TRAN KHANH DU</t>
  </si>
  <si>
    <t>3105_WM+LIFE HNI T06SO05A TIME CITY</t>
  </si>
  <si>
    <t>4067_VM+ HNI LO TT02 622 MINH KHAI</t>
  </si>
  <si>
    <t>6639_WM+ HNI 114 NGO 14 QUYNH LOI</t>
  </si>
  <si>
    <t>2015_WM+LIFE HNI THANG LONG GARDEN</t>
  </si>
  <si>
    <t>2167_WM+ HNI 242 LE THANH NGHI</t>
  </si>
  <si>
    <t>5856-VM+ HNI 92 LAC TRUNG</t>
  </si>
  <si>
    <t>4135_VM+ HNI 134 LO DUC</t>
  </si>
  <si>
    <t>5489_VM+ HNI T1 O I-HH DU AN GREEN PEARL</t>
  </si>
  <si>
    <t>VM+ HNI HOANG MAI</t>
  </si>
  <si>
    <t>3012_WM+ HNI 62 NGUYEN DUC CANH</t>
  </si>
  <si>
    <t>2303_WM+ HNI 62/63 LO 7 DEN LU II</t>
  </si>
  <si>
    <t>3014_WM+LIFE HNI P06 PARK HILL</t>
  </si>
  <si>
    <t>3130_WM+LIFE HNI P12S03 PARK HILL</t>
  </si>
  <si>
    <t>3145_VM+ HNI 102 C13 MAI DONG</t>
  </si>
  <si>
    <t>3723_WM+LIFE D.PHAT PARK VIEW TOWER</t>
  </si>
  <si>
    <t>3477_WM+LIFE HNI 228 VINH HUNG</t>
  </si>
  <si>
    <t>2361_WM+ HNI 353 NAM DU</t>
  </si>
  <si>
    <t>4140_WM+ HNI 262 LINH NAM</t>
  </si>
  <si>
    <t>2260_WM+ HNI 19LUONG DINH CUA</t>
  </si>
  <si>
    <t>3951_VM+ HNI 41 VU THANH</t>
  </si>
  <si>
    <t>2117_WM+ HNI 16 VO VAN DUNG</t>
  </si>
  <si>
    <t>4870_VM+ HNI 14 TRAN QUY CAP</t>
  </si>
  <si>
    <t>2557_WM+ HNI 230 VAN CHUONG</t>
  </si>
  <si>
    <t>3961_VM+ HNI 153-155 DE LA THANH</t>
  </si>
  <si>
    <t>3191_WM+LIFE HNI METROPOLITAN CT36</t>
  </si>
  <si>
    <t>3541_WM+LIFE HNI SH13-SH14 THAP B</t>
  </si>
  <si>
    <t>2419_WM+ HNI 17/77 DANG XUAN BANG</t>
  </si>
  <si>
    <t>4918_WM+LIFE HNI SH6B HH3 ECO LAKEVIEW</t>
  </si>
  <si>
    <t>4954_VM+ HNM 173 LE CONG THANH</t>
  </si>
  <si>
    <t>4834_VM+ NDH 114 DANG XUAN BANG</t>
  </si>
  <si>
    <t>5917_VM+ NDH 109 PHO DOAI</t>
  </si>
  <si>
    <t>2164_WM+ HNI 09 CHO KHAM THIEN</t>
  </si>
  <si>
    <t>2814_WM+ HNI 116 DE LA THANH</t>
  </si>
  <si>
    <t>2771_WM+ HNI 169 DANG TIEN DONG</t>
  </si>
  <si>
    <t>5950-VM+ HNI 41 NGO 203 TON DUC THANG</t>
  </si>
  <si>
    <t>2296_WM+ HNI 40 NGO THONG PHONG</t>
  </si>
  <si>
    <t>5434-VM+ HNI 18 NGACH 1 NGO 119 HO DAC DI</t>
  </si>
  <si>
    <t>5468-VM+ HNI 33-35 NGO QUAN THO 1</t>
  </si>
  <si>
    <t>5467-VM+ HNI 12 NGO 4D DANG VAN NGU</t>
  </si>
  <si>
    <t>5303-VM+ HNI 114 NGO VAN CHUONG 2</t>
  </si>
  <si>
    <t>4255_WM+ HNI 103 NGO 4 PHUONG MAI</t>
  </si>
  <si>
    <t>6456_WM+ HNI 116 C2 TRUNG TU</t>
  </si>
  <si>
    <t>2078_WM+ HNI 210 XA DAN</t>
  </si>
  <si>
    <t>2340_WM+ HNI 281 KHAM THIEN</t>
  </si>
  <si>
    <t>2926_WM+ HNI 224 KHAM THIEN</t>
  </si>
  <si>
    <t>4511_VM+ HNI 45 THINH HAO 1</t>
  </si>
  <si>
    <t>2781_WM+ HNI 44 NGO 81 D. VAN NGU</t>
  </si>
  <si>
    <t>2406_WM+ HNI 11 NGO SY LIEN</t>
  </si>
  <si>
    <t>4294_WM+ HNI 83 AN TRACH</t>
  </si>
  <si>
    <t>2220_WM+ HNI 166 KIM HOA</t>
  </si>
  <si>
    <t>2412_WM+ HNI 158 THAI THINH</t>
  </si>
  <si>
    <t>2430_WM+ HNI 17B DOAN THI DIEM</t>
  </si>
  <si>
    <t>2537_WM+ HNI 71 KHUONG THUONG</t>
  </si>
  <si>
    <t>2144_WM+ HNI 28 TON DUC THANG</t>
  </si>
  <si>
    <t>3196_VM+ HNI 1B NGUYEN DUY TRINH</t>
  </si>
  <si>
    <t>5602-VM+ HNI 88 KIM GIANG</t>
  </si>
  <si>
    <t>4404_VM+ HNI KIOT 82 HH3C LINH DAM</t>
  </si>
  <si>
    <t>4525_VM+ HNI KIOT 30-32 VP5 BAN DAO LINH DAM</t>
  </si>
  <si>
    <t>4168_WM+ HNI 103 AN BINH</t>
  </si>
  <si>
    <t>2428_WM+ HNI 12 DAI KIM</t>
  </si>
  <si>
    <t>6895-WM+ HNI SH2A-HH02 ECO LAKEVIEW</t>
  </si>
  <si>
    <t>5680-WM+HNI 55/159/354 TRUONG CHINH</t>
  </si>
  <si>
    <t>2811_WM+ HNI 402 KIM GIANG</t>
  </si>
  <si>
    <t>5224_VM+ HNI T1 TRUNG YEN SMILE</t>
  </si>
  <si>
    <t>2071_WM+ HNI 194 MINH KHAI</t>
  </si>
  <si>
    <t>2770_WM+ HNI 118 NGO HOA BINH 7</t>
  </si>
  <si>
    <t>2059_WM+ HNI T10 TIME CITY</t>
  </si>
  <si>
    <t>3350_VM+ HNI 777 BACH DANG</t>
  </si>
  <si>
    <t>5612-VM+ HNI D10-D11 IMPERIA SKY GARDEN</t>
  </si>
  <si>
    <t>2085_WM+ HNI 17A HAN THUYEN</t>
  </si>
  <si>
    <t>2080_WM+ HNI 347 BACH MAI</t>
  </si>
  <si>
    <t>2061_WM+ HNI 227 THANH NHAN</t>
  </si>
  <si>
    <t>3641_VM+ HNI 25 LANG YEN</t>
  </si>
  <si>
    <t>4418_VM+ HNI LO 5-N01 NEW HORIZON</t>
  </si>
  <si>
    <t>5554_VM+ HNI B12A TOA B IMPERIA SKY GARDEN</t>
  </si>
  <si>
    <t>5191-VM+ HNI SO 9 NAM DU P LINH NAM</t>
  </si>
  <si>
    <t>4799_VM+ HNI TOA KINH DO,93 LO DUC</t>
  </si>
  <si>
    <t>2050_WM+ HNI T2 TIME CITY</t>
  </si>
  <si>
    <t>2416_WM+ HNI 101 HUONG VIEN</t>
  </si>
  <si>
    <t>6091-VM+ HNI 102E3 LE THANH NGHI</t>
  </si>
  <si>
    <t>4116_VM+ HNI NGO 107 LINH NAM</t>
  </si>
  <si>
    <t>2539_WM+ HNI 79 NGO 34 VINH TUY</t>
  </si>
  <si>
    <t>2400_WM+ HNI 31 MAC THI BUOI</t>
  </si>
  <si>
    <t>2352_WM+ HNI 70 VAN KIEP</t>
  </si>
  <si>
    <t>2776_WM+ HNI 348 LAC TRUNG</t>
  </si>
  <si>
    <t>2018_WM+ HNI T4 TIME CITY</t>
  </si>
  <si>
    <t>2031_WM+ HNI 150 BACH MAI</t>
  </si>
  <si>
    <t>3569_VM+ HNI 359 LINH NAM</t>
  </si>
  <si>
    <t>2792_WM+ HNI 38 DE TO HOANG</t>
  </si>
  <si>
    <t>2322_WM+ HNI 47 NGO 187 HONG MAI</t>
  </si>
  <si>
    <t>2125_WM+ HNI 409 BACH MAI</t>
  </si>
  <si>
    <t>4040_VM+ HNI 271 NAM DU</t>
  </si>
  <si>
    <t>2123_WM+ HNI 57 PHO 8/3</t>
  </si>
  <si>
    <t>2351_WM+ HNI 7 NGUYEN CAO</t>
  </si>
  <si>
    <t>4023_VM+ HNI 42 VINH TUY</t>
  </si>
  <si>
    <t>2054_WM+ HNI 81 THANH NHAN</t>
  </si>
  <si>
    <t>4526_VM+ HNI 65B NGUYEN CONG TRU</t>
  </si>
  <si>
    <t>2091_WM+ HNI SO 2 NGO 61 LAC TRUNG</t>
  </si>
  <si>
    <t>2232_WM+ HNI 66 DAI CO VIET</t>
  </si>
  <si>
    <t>3225_VM+ HNI 75 TAM TRINH</t>
  </si>
  <si>
    <t>4810_VM+ HNI 106 NGUYEN HIEN</t>
  </si>
  <si>
    <t>5288-VM+ HNI TO DAN PHO SO 17</t>
  </si>
  <si>
    <t>2256_WM+ HNI 27 NGO THI NHAM</t>
  </si>
  <si>
    <t>3180_VM+ HNI SKY LIGHT 125D MINH KHAI</t>
  </si>
  <si>
    <t>2151_WM+ HNI 59 MAI HAC DE</t>
  </si>
  <si>
    <t>3497_VM+ HNI LILAMA, 52 LINH NAM</t>
  </si>
  <si>
    <t>5584-VM+ HNI 50 THUY LINH</t>
  </si>
  <si>
    <t>2357_WM+ HNI 103 THANH DAM</t>
  </si>
  <si>
    <t>2274_WM+ HNI 169 NAM DU</t>
  </si>
  <si>
    <t>2141_WM+ HNI 601 KIM NGUU</t>
  </si>
  <si>
    <t>2782_WM+ HNI 1132 DUONG LANG</t>
  </si>
  <si>
    <t>2254_WM+ HNI 164 TRUONG DINH</t>
  </si>
  <si>
    <t>2403_WM+ HNI 6-8 PHO VONG</t>
  </si>
  <si>
    <t>3730_VM+ HNI LO N2C KHU TĐC X2A</t>
  </si>
  <si>
    <t>2219_WM+ HNI 129 PHAO DAI LANG</t>
  </si>
  <si>
    <t>4244_WM+ HNI 1 KIM DONG</t>
  </si>
  <si>
    <t>2747_WM+ HNI 9 THINH LIET</t>
  </si>
  <si>
    <t>2763_WM+ HNI 179 142 THINH LIET</t>
  </si>
  <si>
    <t>2995_WM+ HNI LO 8-3A KCN HOANG MAI</t>
  </si>
  <si>
    <t>2165_WM+ HNI 163 TAN MAI</t>
  </si>
  <si>
    <t>5305-VM+ HNI SO 110 NGO 553 DUONG GIAI PHONG</t>
  </si>
  <si>
    <t>2427_WM+ HNI 10 TO 30 THINH LIET</t>
  </si>
  <si>
    <t>2816_WM+ HNI 198 HOANG MAI</t>
  </si>
  <si>
    <t>2801_WM+ HNI 261 TAN MAI</t>
  </si>
  <si>
    <t>2082_WM+ HNI 41 TUONG MAI</t>
  </si>
  <si>
    <t>2418_WM+ HNI 33 L.KHANH THIEN</t>
  </si>
  <si>
    <t>5987_VM+ HNI 102 HOANG NGOC PHACH</t>
  </si>
  <si>
    <t>4667_VM+ HNI O 5 CT1 KDT GELEXIA</t>
  </si>
  <si>
    <t>2321_WM+ HNI 317 PHO VONG</t>
  </si>
  <si>
    <t>2743_WM+ HNI 18B/28 NGUYEN HONG</t>
  </si>
  <si>
    <t>2AL8_WM+ HNI 71 NGACH 116 NGO TRAI CA</t>
  </si>
  <si>
    <t>2063_WM+ HNI 304 HOANG MAI</t>
  </si>
  <si>
    <t>2233_WM+ HNI 58 LO 6 DEN LU</t>
  </si>
  <si>
    <t>5805-VM+ HNI 55 BUI HUY BICH</t>
  </si>
  <si>
    <t>5225 - VM+ HNI O DVTM-07 CT3 KDT GELEXIA</t>
  </si>
  <si>
    <t>6222_VM+ HNI 36 HH1C LINH DAM</t>
  </si>
  <si>
    <t>6684-WM+ HNI 4 NGO 167 PHUONG MAI</t>
  </si>
  <si>
    <t>2846_WM+ HNI 90 NGO 24 KIM DONG</t>
  </si>
  <si>
    <t>2563_WM+ HNI C15 NO DINH CONG</t>
  </si>
  <si>
    <t>2853_WM+ HNI 85 YEN SO</t>
  </si>
  <si>
    <t>F209-FWMP HAO NAM</t>
  </si>
  <si>
    <t>2AG9_WM+ HNI 97 NGO 168 KIM GIANG</t>
  </si>
  <si>
    <t>2799_WM+ HNI 120A NGUYEN AN NINH</t>
  </si>
  <si>
    <t>2371_WM+ HNI 10 1194 DUONG LANG</t>
  </si>
  <si>
    <t>VM+ HNI P05 PART HILL</t>
  </si>
  <si>
    <t>3840_VM+ HNI 536A MINH KHAI</t>
  </si>
  <si>
    <t>2AQ5-WM+ HNI 254 DAI TU</t>
  </si>
  <si>
    <t>2392_WM+ HNI 56 NGO 143 NGUYEN CHINH</t>
  </si>
  <si>
    <t>5855-WM+LIFE HNI ROSE TOWN NGOC HOI</t>
  </si>
  <si>
    <t>6156_WM+LIFE HNI 16 NGO 80 CHUA LANG</t>
  </si>
  <si>
    <t>3030_WM+LIFE HNI DAI KIM BUILDINH</t>
  </si>
  <si>
    <t>3841_WM+LIFE HNI 32 LANG TRUNG</t>
  </si>
  <si>
    <t>2020_WM+LIFE HNI DINH CONG</t>
  </si>
  <si>
    <t>5453-WM+LIFE HNI 48 BICH CAU</t>
  </si>
  <si>
    <t>2758_WM+LIFE HNI 167 TRAN DAI NGHIA</t>
  </si>
  <si>
    <t>5304-WM+LIFE HNI UDIC RIVERSIDE 1</t>
  </si>
  <si>
    <t>3015_WM+LIFE HNI N3 NGUYEN CONG CHU</t>
  </si>
  <si>
    <t>3973_WM+LIFE HNI 987 TAM TRINH</t>
  </si>
  <si>
    <t>2292_WM+LIFE HNI 151 NGUYEN DUC CANH</t>
  </si>
  <si>
    <t>4033_WM+LIFE HNI 13A O 2 LINH DAM</t>
  </si>
  <si>
    <t>2441_WM+LIFE HNI 310 MINH KHAI</t>
  </si>
  <si>
    <t>2014_WM+LIFE HNI LAC TRUNG</t>
  </si>
  <si>
    <t>4738_VM+ NBH 832 QUANG TRUNG</t>
  </si>
  <si>
    <t>2AS7_WM+ NBH PHU TAN, YEN KHANH</t>
  </si>
  <si>
    <t>2AT0_WM+ NBH 34 LUONG VAN THANG</t>
  </si>
  <si>
    <t>6586_WM+ NBH PHO ME, GIA VIEN</t>
  </si>
  <si>
    <t>6603_WM+ NBH PHO 3, TT YEN NGHIA</t>
  </si>
  <si>
    <t>6624_WM+ NBH PHU LOC, NHO QUAN</t>
  </si>
  <si>
    <t>2AD6_WM+ NBH VAN LAM, HOA LU</t>
  </si>
  <si>
    <t>2AE3_WM+ HNM 68 LE CHAN</t>
  </si>
  <si>
    <t>2AB4_WM+ HNM DIEP SON, DUY TIEN</t>
  </si>
  <si>
    <t>2AD7 _WM+ NDH PHUC THANG, NGHIA HUNG</t>
  </si>
  <si>
    <t>5910-VM+ HNM 180 NGUYEN VAN TROI</t>
  </si>
  <si>
    <t>4923_VM+ HNM 15 DE YEM</t>
  </si>
  <si>
    <t>5843-VM+ HNM 109 QUANG TRUNG</t>
  </si>
  <si>
    <t>4833_VM+ NDH 156 TRAN THAI TONG</t>
  </si>
  <si>
    <t>4725_VM+ NDH 186 HUNG VUONG</t>
  </si>
  <si>
    <t>4741_VM+ NDH 308 TO 13 HOANG VAN THU</t>
  </si>
  <si>
    <t>4758_VM+ NDH 147 NGUYEN CONG TRU</t>
  </si>
  <si>
    <t>4956_VM+ NDH 111 HANG THAO</t>
  </si>
  <si>
    <t>4973-VM+ NBH 28 HOANG HOA THAM</t>
  </si>
  <si>
    <t>5248-VM+ NDH 274 TRAN HUY LIEU</t>
  </si>
  <si>
    <t>4664_VM+ NBH 126 XUAN THANH</t>
  </si>
  <si>
    <t>4702_VM+ NBH 93 DONG GIAO</t>
  </si>
  <si>
    <t>4759_VM+ NDH 577 TRUONG CHINH</t>
  </si>
  <si>
    <t>5715-VM+ NDH 167 PHU NGHIA</t>
  </si>
  <si>
    <t>4645_VM+ NBH 106 DUONG 30/6</t>
  </si>
  <si>
    <t>2AO0_WM+ NDH 181 TRAN NHAT DUAT</t>
  </si>
  <si>
    <t>2AS2_WM+ NDH KHU PHO 2, TT QUY NHAT</t>
  </si>
  <si>
    <t>5931-VM+ HNM LO 79 NGUYEN VIET XUAN</t>
  </si>
  <si>
    <t>6758_WM + HNM TDP NON, THANH LIEM</t>
  </si>
  <si>
    <t>4780_VM+ NDH 300 GIAI PHONG</t>
  </si>
  <si>
    <t>5724-VM+ NDH 5 PHAN DINH PHUNG</t>
  </si>
  <si>
    <t>4978_VM+ NDH 182 SONG HAO</t>
  </si>
  <si>
    <t>6636-WM+ TBH THUONG PHUC, THAI THUY</t>
  </si>
  <si>
    <t>3363_VM+ TBH KDT PETRO THANG LONG</t>
  </si>
  <si>
    <t>6635_WM+ TBH DONG HO, THAI THUY</t>
  </si>
  <si>
    <t>3536_VM+ TBH 461 TRAN HUNG DAO</t>
  </si>
  <si>
    <t>6048_VM+ TBH MINH TAN</t>
  </si>
  <si>
    <t>6917-WM+ TBH KHANH MY, HUNG HA</t>
  </si>
  <si>
    <t>6910-WM+ TBH VIET HUNG, TIEN HAI</t>
  </si>
  <si>
    <t>5844-VM+ TBH 138 HUNG THANG</t>
  </si>
  <si>
    <t>5845-VM+ TBH 14 TIEU HOANG</t>
  </si>
  <si>
    <t>4009_VM+ TBH 40-42 MINH KHAI</t>
  </si>
  <si>
    <t>6977-WM+ TBH VU QUY, KIEN XUONG</t>
  </si>
  <si>
    <t>6721-WM+ TBH AI QUOC, TIEN HAI</t>
  </si>
  <si>
    <t>5790_VM+ TBH 165 TDP CONG HOA</t>
  </si>
  <si>
    <t>6925-WM+ THB 202 TRAN HUNG DAO</t>
  </si>
  <si>
    <t>4048_VM+ TBH KDT TRAN LAM</t>
  </si>
  <si>
    <t>2A26-WM+ TBH THI AN, HUNG HA</t>
  </si>
  <si>
    <t>5671-VM+ TBH 147-149 TRAN PHU</t>
  </si>
  <si>
    <t>5222-VM+ TBH 106 BUI SY TIEM</t>
  </si>
  <si>
    <t>6201_VM+ TBH LO 8-9 LK 23, KY DONG</t>
  </si>
  <si>
    <t>3654_VM+ TBH 792 LY BON</t>
  </si>
  <si>
    <t>3884_VM+ TBH 142 PHAN BA VANH</t>
  </si>
  <si>
    <t>5974-VM+ TBH 212 NGUYEN DUC CANH</t>
  </si>
  <si>
    <t>5562-VM+ TBH 341 LY THUONG KIET</t>
  </si>
  <si>
    <t>5095_VM+ NDH 40 DONG A</t>
  </si>
  <si>
    <t>5953-VM+ TBH 560 LE QUY DON</t>
  </si>
  <si>
    <t>4830-VM+ NBH 73 NGO THI NHAM</t>
  </si>
  <si>
    <t>5709-VM+ NBH 518 NGUYEN CONG TRU</t>
  </si>
  <si>
    <t>2AV4_WM+ NBH PHU MY, YEN MO</t>
  </si>
  <si>
    <t>6947-WM+ NDH TDP SON THO,TT NGO DONG</t>
  </si>
  <si>
    <t>6981-WM+ NDH NGHIA SON, NGHIA HUNG</t>
  </si>
  <si>
    <t>6809-WM+ NDH BAC CUONG, TRUC NINH</t>
  </si>
  <si>
    <t>6418_WM+ NDH 107 TO 10,  NAM GIANG</t>
  </si>
  <si>
    <t>5816-VM+ NDH 71 QUAN CHIEN</t>
  </si>
  <si>
    <t>5457-VM+ HNM THON 1 XA PHU VAN</t>
  </si>
  <si>
    <t>6308_WM+ NDH HAI ANH, HAI HAU</t>
  </si>
  <si>
    <t>6765-WM+ HNM THI SON, KIM BANG</t>
  </si>
  <si>
    <t>6309_WM+ TBH 159 DOAN KHUE</t>
  </si>
  <si>
    <t>6965-WM+ NDH TDP VAN COI, VU BAN</t>
  </si>
  <si>
    <t>6127_VM+ NDH DE THAM, TRUC NINH</t>
  </si>
  <si>
    <t>6261_WM+ NDH KHU CAO AN, TT CON</t>
  </si>
  <si>
    <t>5672 -VM+TBH 68A TRAN HUNG DAO</t>
  </si>
  <si>
    <t>5764-VM+ TBH 234 NGUYEN VAN NANG</t>
  </si>
  <si>
    <t>5915_VM+ TBH PHU LOI, VU THU</t>
  </si>
  <si>
    <t>5916-VM+ TBH TU LINH, TAN BINH</t>
  </si>
  <si>
    <t>3432_VM+ TBH 19 HAI BA TRUNG</t>
  </si>
  <si>
    <t>3632_VM+ TBH 277 LY BON</t>
  </si>
  <si>
    <t>3588_VM+ TBH 212 LY THUONG KIET</t>
  </si>
  <si>
    <t>3501_VM+ TBH 12 LE QUY DON</t>
  </si>
  <si>
    <t>4760_VM+ NBH THON VUON HOA</t>
  </si>
  <si>
    <t>6890-WM+ NDH NGHIA THAI, NGHIA HUNG</t>
  </si>
  <si>
    <t>6169_VM+ NDH 57A TT LAM, Y YÊN</t>
  </si>
  <si>
    <t>6438_WM+ NDH GIAO YEN, GIAO THUY</t>
  </si>
  <si>
    <t>6865_WM+ NDH NGUYEN HOANG, HAI HAU</t>
  </si>
  <si>
    <t>5066-VM+ NDH 138 HUNG YEN</t>
  </si>
  <si>
    <t>6769-WM+ NDH THINH LONG, HAI HAU</t>
  </si>
  <si>
    <t>6061_VM+ TBH TAY GIANG, TIEN HAI</t>
  </si>
  <si>
    <t>4982_VM+ HNM 203 DINH TIEN HOANG</t>
  </si>
  <si>
    <t>2A95_WM+ NBH 52 VAN GIANG</t>
  </si>
  <si>
    <t>6579_WM+ NBH 263 TRAN HUNG DAO</t>
  </si>
  <si>
    <t>2AYO-WM+ NDH KHU DONG BINH, NGHIA HUNG</t>
  </si>
  <si>
    <t>2AX0_WM+RURAL TBH DONG HOA, THAI THUY</t>
  </si>
  <si>
    <t>6371_WM+ NBH 105 TRAN PHU</t>
  </si>
  <si>
    <t>2AAC_WM+ RURAL TBH LA VAN 1, QUYNH HONG</t>
  </si>
  <si>
    <t>2AZ9_WM+ RURAL TBH AN CO BAC, THANH TAN</t>
  </si>
  <si>
    <t>2AAB_WM+ RURAL TBH DONG HOE, DONG TIEN</t>
  </si>
  <si>
    <t>2AAQ_WM+ RURAL NDH XOM NHI, TRUNG THANH</t>
  </si>
  <si>
    <t>2AZ2_WM+ RURAL NBH THON TRUNG, TRUONG YEN</t>
  </si>
  <si>
    <t>2ABL_WM+ RURAL NBH PHONG LAI 1, DONG PHONG</t>
  </si>
  <si>
    <t>2ACU-WM+ NDH VU XUYEN, YEN DUONG</t>
  </si>
  <si>
    <t>2AAZ-WM+ TBH XUAN BANG, THUY XUAN</t>
  </si>
  <si>
    <t>2ACD-WM+ NBH SO 8 TRI CHINH</t>
  </si>
  <si>
    <t>2ACT-WM+ TBH VU XA, AN DONG</t>
  </si>
  <si>
    <t>5015_VM+ HNM 414 LY THUONG KIET</t>
  </si>
  <si>
    <t>2982_WM+ HNI 848 TRUONG DINH</t>
  </si>
  <si>
    <t>2323_WM+ HNI 69 HONG MAI</t>
  </si>
  <si>
    <t>4565_WM+LIFE HNI 53 NGO 467 LINH NAM</t>
  </si>
  <si>
    <t>6091_WM+ HNI 102 LE THANH NGHI</t>
  </si>
  <si>
    <t>3057_WM+LIFE HNI P05 PARK HILL</t>
  </si>
  <si>
    <t>2807_WM+ HNI 9 NGO 293 TAM TRINH</t>
  </si>
  <si>
    <t>2ADO-WM+ SLA 93-95 DUONG CACH MANG THANG 8</t>
  </si>
  <si>
    <t>4770_VM+ NBH 278 HAI THUONG LAN ONG</t>
  </si>
  <si>
    <t>3877_VM+ HNI 74 VINH HUNG</t>
  </si>
  <si>
    <t>5699-VM+ TBH 345 TRAN HUNG DAO</t>
  </si>
  <si>
    <t>2AE8_WM+ HNI 237 DINH CONG</t>
  </si>
  <si>
    <t>3863_VM+ HNI CH03-34 C2 GAMUDA GARDEN</t>
  </si>
  <si>
    <t>WINMART FIVI 609 TRUONG DINH</t>
  </si>
  <si>
    <t>WINMART FIVI THAI THINH</t>
  </si>
  <si>
    <t>WINMART VINCOM PH NGOC THACH</t>
  </si>
  <si>
    <t>WINMART HA NAM</t>
  </si>
  <si>
    <t>WINMART FIVI LINH DAM</t>
  </si>
  <si>
    <t>WINMART FIVI VO THI SAU</t>
  </si>
  <si>
    <t>WINMART NINH BINH</t>
  </si>
  <si>
    <t>WINMART HNI BA TRIEU</t>
  </si>
  <si>
    <t>WINMART HNI MINH KHAI</t>
  </si>
  <si>
    <t>WINMART HNI NGUYEN CHI THANH</t>
  </si>
  <si>
    <t>WINMART FIVI DAI LA</t>
  </si>
  <si>
    <t>WINMART HNI YEN SO</t>
  </si>
  <si>
    <t>WINMART THAI BINH</t>
  </si>
  <si>
    <t>WINMART HNI LUONG YEN</t>
  </si>
  <si>
    <t>WINMART FIVI TRUC KHE</t>
  </si>
  <si>
    <t>WINMART HNI HOANG CAU</t>
  </si>
  <si>
    <t>WINMART HNI PHAM NGOC THACH</t>
  </si>
  <si>
    <t>4060_VM+ HNI LK02-3 C14 BAC HA</t>
  </si>
  <si>
    <t>2024_WM+ HNI THANG LONG MAIL</t>
  </si>
  <si>
    <t>4425_WM+LIFE HNI 27 TRAN DUY HUNG</t>
  </si>
  <si>
    <t>5415_VM+ HNI SH01-C2 VINHOMES DCAPITALE</t>
  </si>
  <si>
    <t>6481_WM+ HNI 42 TT DAN PHUONG</t>
  </si>
  <si>
    <t>5579-VM+ HNI 43-45 PHAN XICH</t>
  </si>
  <si>
    <t>6978-WM+ HNI 48 LK 22 KDT VAN CANH</t>
  </si>
  <si>
    <t>3999_WM+ HNI 17 K5 TRAM TROI</t>
  </si>
  <si>
    <t>3729_VM+ HNI NGA TU SON DONG</t>
  </si>
  <si>
    <t>5613-VM+ HNI 291 XUAN PHUONG</t>
  </si>
  <si>
    <t>5474-WM+LIFE HNI CT1B HATECO APOLO</t>
  </si>
  <si>
    <t>VM+ HNI OCT 2 XUAN PHUONG</t>
  </si>
  <si>
    <t>4887_VM+ HNI CUM 6 TT PHUC THO</t>
  </si>
  <si>
    <t>5722-VM+ HNI THON 6 TAM HIEP,PHUC THO</t>
  </si>
  <si>
    <t>4138_VM+ HNI XOM 8 THUY KHE</t>
  </si>
  <si>
    <t>6108_VM+ HNI PHU MY, QUOC OAI</t>
  </si>
  <si>
    <t>5323-VM+ HNI THON 5 CONG HOA</t>
  </si>
  <si>
    <t>5075-VM+ HNI THON THAI HOA, THACH THAT</t>
  </si>
  <si>
    <t>5454-VM+ HNI NGA TU CO DONG</t>
  </si>
  <si>
    <t>6440_WM+LIFE HNI 288 XUAN KHANH</t>
  </si>
  <si>
    <t>2AW3_WM+LIFE HNI 74A QUANG TRUNG</t>
  </si>
  <si>
    <t>4024_WM+LIFE HNI T1-30 GEMEK TOWER</t>
  </si>
  <si>
    <t>3714_WM+LIFE HNI THANG LONG A</t>
  </si>
  <si>
    <t>4521_VM+ HNI THON 6, SONG PHUONG</t>
  </si>
  <si>
    <t>3239_VM+ HNI THANG LONG VICTORY</t>
  </si>
  <si>
    <t>3455_WM+LIFE HNI 18T1-HH6 NAM AN KHANH</t>
  </si>
  <si>
    <t>2395_WM+LIFE HNI 29 TAY MO</t>
  </si>
  <si>
    <t>4777_VM+ HNI 79 NGOC DAI</t>
  </si>
  <si>
    <t>4280_WM+LIFE HNI L1-08 HH3 FLC DAI MO</t>
  </si>
  <si>
    <t>6095_VM+ HNI S3.03 VINHOMES TAY MO</t>
  </si>
  <si>
    <t>5675-VM+HNI S1.01 VINHOMES TAY MO</t>
  </si>
  <si>
    <t>4531_VM+ HNI 83 QUANG TIEN</t>
  </si>
  <si>
    <t>3264_WM+LIFE HNI 15 NGO 259 YEN HOA</t>
  </si>
  <si>
    <t>5631_WM+ HNI 41 TRUNG KINH</t>
  </si>
  <si>
    <t>3618_WM+ HNI KĐTM YEN HOA</t>
  </si>
  <si>
    <t>5342-VM+ HNI 8 TRUONG CONG GIAI</t>
  </si>
  <si>
    <t>6289_WM+ HNI THANG LONG TOWER</t>
  </si>
  <si>
    <t>3179_WM+LIFE HNI CT4 VIMECO</t>
  </si>
  <si>
    <t>4085_VM+ HNI 58A NGUYEN KHANH TOAN</t>
  </si>
  <si>
    <t>3220_VM+ HNI 28 TRAN TU BINH</t>
  </si>
  <si>
    <t>5219-WM+LIFE HNI SO 1 TAP THE TCT DUOC</t>
  </si>
  <si>
    <t>3188_VM+ HNI 144 HOA BANG</t>
  </si>
  <si>
    <t>2138_WM+ HNI 18 TRAN DANG NINH</t>
  </si>
  <si>
    <t>5366_VM+ HNI SH4-B4 NAM TRUNG YEN</t>
  </si>
  <si>
    <t>6044_VM+ HNI 27 PHUNG CHI KIEN</t>
  </si>
  <si>
    <t>3948_WM+ HNI SO 86 NGO 20 MY DINH</t>
  </si>
  <si>
    <t>5819-VM+ HNI VINHOMES WEST POINT</t>
  </si>
  <si>
    <t>6101_VM+ HNI 8 NGO 63 LE DUC THO</t>
  </si>
  <si>
    <t>5837-VM+ HNI R2.119 FLORENCE</t>
  </si>
  <si>
    <t>4983-VM+ HNI LK11 PHUNG KHOANG</t>
  </si>
  <si>
    <t>4512_VM+ HNI 10+11 MY DINH PEARL</t>
  </si>
  <si>
    <t>4479_VM+ HNI G1-116 VINHOMES GREEN BAY</t>
  </si>
  <si>
    <t>4409_VM+ HNI LO 6 CT1-AB ME TRI</t>
  </si>
  <si>
    <t>5573-VM+ HNI 36 DINH THON</t>
  </si>
  <si>
    <t>3197_VM+ HNI 2 NGACH 8/11 L.QUANG DAO</t>
  </si>
  <si>
    <t>2A78_WM+ HNI SO 51, TDP 4 PHU DO</t>
  </si>
  <si>
    <t>5710-VM+ HNI L1-07 FLC PHAM HUNG</t>
  </si>
  <si>
    <t>6136_VM+ HNI 157 DINH THON</t>
  </si>
  <si>
    <t>4050-VM+ HNI SH09 EMERALD MY DINH</t>
  </si>
  <si>
    <t>4052_VM+ HNI TT01-05 HD MON</t>
  </si>
  <si>
    <t>3280_VM+ HNI TDP 5 ME TRI HA</t>
  </si>
  <si>
    <t>3778_VM+ HNI 23 NGO 14 ME TRI HA</t>
  </si>
  <si>
    <t>5088_VM+ HNI KIOT 2 TOA B, DU AN X2 CAU DIEN</t>
  </si>
  <si>
    <t>5472-VM+ HNI 87 NGO 322 MY DINH</t>
  </si>
  <si>
    <t>4450-VM+ HNI HAI PHAT PLAZA</t>
  </si>
  <si>
    <t>4301_WM+ HNI COWA 199 HO TUNG MAU</t>
  </si>
  <si>
    <t>WM+ HNI 16 KTDC 7.3-8.1</t>
  </si>
  <si>
    <t>5698-VM+HNI 242 MY DINH</t>
  </si>
  <si>
    <t>5632_WM+ HNI N4 -A5 MY DINH 2</t>
  </si>
  <si>
    <t>4113_VM+ HNI C3 NGUYEN CO THACH</t>
  </si>
  <si>
    <t>4059_WM+ HNI VINHOMES GREEN BAY</t>
  </si>
  <si>
    <t>3446_VM+ HNI A12-BT1 LUU HUU PHUOC</t>
  </si>
  <si>
    <t>5879-VM+ HNI 14 NGO 59 DUONG KHUE</t>
  </si>
  <si>
    <t>4020_WM+ LO 21 BT4-3 KNO TR.VAN</t>
  </si>
  <si>
    <t>3404_VM+ HNI KDTM TRUNG VAN</t>
  </si>
  <si>
    <t>3303_VM+ HNI BT1 LO 8 ME TRI HA</t>
  </si>
  <si>
    <t>3980_VM+ HNI 39 DO XUAN HOP</t>
  </si>
  <si>
    <t>3208_VM+ HNI BT1.D8 KDT TRUNG VAN</t>
  </si>
  <si>
    <t>6180_WM+ HNI 8B7 NGO 64 L.HUU PHUOC</t>
  </si>
  <si>
    <t>3941_VM+ HNI CT5-DN KĐT MY DINH II</t>
  </si>
  <si>
    <t>5578-VM+ HNI LO 1-3/E-F, MD COMPLEX TOWER</t>
  </si>
  <si>
    <t>2119_WM+ HNI SO 3 DAI HOC HA NOI</t>
  </si>
  <si>
    <t>2520_WM+ HNI 116-118 CAU DIEN</t>
  </si>
  <si>
    <t>5727-VM+HNI 96 TRAN BINH</t>
  </si>
  <si>
    <t>3371_VM+ HNI 23-25 NGUYEN KHA TRAC</t>
  </si>
  <si>
    <t>2173_WM+ HNI 37 DOAN KE THIEN</t>
  </si>
  <si>
    <t>4108_WM+ HNI 30B DOAN KE THIEN</t>
  </si>
  <si>
    <t>3312_VM+ HNI 100 DUONG K2</t>
  </si>
  <si>
    <t>5340-VM+ HNI 17 NGO 75 HO TUNG MAU</t>
  </si>
  <si>
    <t>6116_VM+ HNI S1.06 VINHOMES TAY MO</t>
  </si>
  <si>
    <t>4924-VM+ HNI XOM DEN, HOAI DUC</t>
  </si>
  <si>
    <t>3690_VM+ HNI THON VAN LUNG</t>
  </si>
  <si>
    <t>5800-VM+ HNI S2.03 VINHOMES TAY MO</t>
  </si>
  <si>
    <t>3133_VM+ HNI AN TRAI</t>
  </si>
  <si>
    <t>3722_VM+ KHU TDC LAI XA, KIM CHUNG</t>
  </si>
  <si>
    <t>4000_VM+ HNI XOM MOI, NGAI CAU</t>
  </si>
  <si>
    <t>6847-WM+ HNI 158 NGUYEN THAI HOC</t>
  </si>
  <si>
    <t>6163_VM+ HNI DONG NHAN, HOAI DUC</t>
  </si>
  <si>
    <t>4364_WM+ HNI AN HA, AN THUONG</t>
  </si>
  <si>
    <t>4520_VM+ HNI NGAI CAU HOAI DUC</t>
  </si>
  <si>
    <t>6075_VM+ HNI 74 YEN VINH</t>
  </si>
  <si>
    <t>3072_WM+ HNI 18T2 THE GOLDEN AN KHANH</t>
  </si>
  <si>
    <t>2A69_WM+ HNI THON 9, CAT QUE</t>
  </si>
  <si>
    <t>3727_VM+ SO 63, TDP 1 NGOC TRUC</t>
  </si>
  <si>
    <t>4121_WM+ HNI 61 DO NHA</t>
  </si>
  <si>
    <t>3107_VM+ HNI 15 NGO 35 TU HOANG</t>
  </si>
  <si>
    <t>5290-VM+ HNI 71 NGO 180 TAY MO</t>
  </si>
  <si>
    <t>5097_VM+ HNI 55 CAU COC</t>
  </si>
  <si>
    <t>3347_VM+ HNI 173 TDP 4 XUAN PHUONG</t>
  </si>
  <si>
    <t>3454_VM+ HNI 451 DAI MO</t>
  </si>
  <si>
    <t>4767_VM+ HNI 31-LK41 KDT VAN CANH</t>
  </si>
  <si>
    <t>5535-VM+ HNI 174-176 HA HOI</t>
  </si>
  <si>
    <t>6466-WM+ HNI DAI THANH, QUOC OAI</t>
  </si>
  <si>
    <t>2A16_WM+ HNI THON 1, CAT QUE</t>
  </si>
  <si>
    <t>6482_WM+ HNI CHO CAN THUONG</t>
  </si>
  <si>
    <t>6465_WM+ HNI CUM 11 VONG XUYEN</t>
  </si>
  <si>
    <t>5341-VM+ HNI THON 3 PHUONG CACH</t>
  </si>
  <si>
    <t>4436_VM+ HNI 56B DINH TIEN HOANG</t>
  </si>
  <si>
    <t>4222_WM+ HNI 429 CHUA THONG</t>
  </si>
  <si>
    <t>4109_VM+ HNI 51 PHO HUYEN</t>
  </si>
  <si>
    <t>6543_WM+ HNI VAN PHUC, PHUC THO</t>
  </si>
  <si>
    <t>4603_VM+ HNI 31 TUNG THIEN</t>
  </si>
  <si>
    <t>5423-VM+ HNI CUM 5 XA PHUNG THUONG</t>
  </si>
  <si>
    <t>6486_WM+ HNI 165 HONG HA,DAN PHUONG</t>
  </si>
  <si>
    <t>5324-VM+ HNI 254 PHO HUYEN TT QUOC OAI</t>
  </si>
  <si>
    <t>4167_WM+ HNI DONG BUT</t>
  </si>
  <si>
    <t>5546-VM+ HNI XOM 6 THON 3 X THACH THAN</t>
  </si>
  <si>
    <t>4241_WM+ HNI CT9A SUNNY GARDEN</t>
  </si>
  <si>
    <t>6888-WM+ HNI VI THUY, SON TAY</t>
  </si>
  <si>
    <t>5878-VM+ HNI KHOANG SAU, SON DONG</t>
  </si>
  <si>
    <t>4583_VM+ HNI 38 NGO QUYEN</t>
  </si>
  <si>
    <t>4766_VM+ HNI 78 CAU TRI</t>
  </si>
  <si>
    <t>3181_WM+ HNI N09 B2 DICH VONG</t>
  </si>
  <si>
    <t>2210_WM+ HNI 12 PHAM TUAN TAI</t>
  </si>
  <si>
    <t>2234_WM+ HNI 121B QUAN HOA</t>
  </si>
  <si>
    <t>3025_WM+ HNI N07 B2 DICH VONG</t>
  </si>
  <si>
    <t>3264-WM+ HNI 15 NGO 259 YEN HOA</t>
  </si>
  <si>
    <t>4306_WM+ HNI 35 NGO 381 NG. KHANG</t>
  </si>
  <si>
    <t>5895-VM+ HNI 80 TRAN QUOC VUONG</t>
  </si>
  <si>
    <t>5643_VM+HNI 77 TRAN QUOC VUONG</t>
  </si>
  <si>
    <t>2435_WM+ HNI 16/12 TRAN QUY KIEN</t>
  </si>
  <si>
    <t>3304_VM+ HNI 217A QUAN HOA</t>
  </si>
  <si>
    <t>2122_WM+ HNI 10/118 NGUYEN KHANH TOAN</t>
  </si>
  <si>
    <t>2439_WM+ HNI 17 TRAN QUOC HOAN</t>
  </si>
  <si>
    <t>5576-VM+ HNI 15 DICH VONG HAU</t>
  </si>
  <si>
    <t>2825_WM+ HNI 10/ 100 H.QUOC VIET</t>
  </si>
  <si>
    <t>2188_WM+ HNI 373 NGUYEN KHANG</t>
  </si>
  <si>
    <t>2058_WM+ HNI NGHIA TAN</t>
  </si>
  <si>
    <t>2833_WM+ HNI 28 NGO 68 CAU GIAY</t>
  </si>
  <si>
    <t>4317_VM+ HNI SH05 STRARCITY</t>
  </si>
  <si>
    <t>2355_WM+ HNI 41 NGUYEN NGOC VU</t>
  </si>
  <si>
    <t>2760_WM+ HNI TAY HA</t>
  </si>
  <si>
    <t>3279_VM+ HNI 207 LUONG THE VINH</t>
  </si>
  <si>
    <t>4566_VM+ HNI SO 7 HOA VIEN</t>
  </si>
  <si>
    <t>4136_WM+ HNI 30 PHAM VAN DONG</t>
  </si>
  <si>
    <t>3622_VM+ HNI TDP CHO, DAI MO</t>
  </si>
  <si>
    <t>2AV1_WM+ HNI VAN CON, HOAI DUC</t>
  </si>
  <si>
    <t>3081_WM+ HNI 21-23 ME TRI THUONG</t>
  </si>
  <si>
    <t>3301_VM+ HNI TDP 4 PHU DO</t>
  </si>
  <si>
    <t>6455_WM+ HNI 136 PHO HAT</t>
  </si>
  <si>
    <t>4011_VM+ HNI 26 NGO 58 TRAN BINH</t>
  </si>
  <si>
    <t>6760-WM+ HNI 164 DUONG 72, PHUONG QUAN</t>
  </si>
  <si>
    <t>5615-VM+ HNI C14-A10 KDT NAM TRUNG YEN</t>
  </si>
  <si>
    <t>2306_WM+ HNI 1 TO 24 DICH VONG</t>
  </si>
  <si>
    <t>2534_WM+ HNI 152 YEN HOA</t>
  </si>
  <si>
    <t>6768-WM+ HNI DUC GIANG, HOAI DUC</t>
  </si>
  <si>
    <t>6728-WM+ HNI 55 DUONG 422 TAN LAP</t>
  </si>
  <si>
    <t>6891-WM+ HNI PHUONG DINH, DAN PHUONG</t>
  </si>
  <si>
    <t>6236_WM+ HNI TAN HOA, QUOC OAI</t>
  </si>
  <si>
    <t>6322_WM+ HNI 98 DONG HUONG</t>
  </si>
  <si>
    <t>4326_VM+ HNI XOM MOI, NGOC THAN</t>
  </si>
  <si>
    <t>6441_WM+ HNI YEN NOI, QUOC OAI</t>
  </si>
  <si>
    <t>2559_WM+ HNI 3 NGO 5 DO QUANG</t>
  </si>
  <si>
    <t>4656_VM+ HNI 126A THANH VI</t>
  </si>
  <si>
    <t>6327_WM+ 613 PHO MIA</t>
  </si>
  <si>
    <t>2AK4_WM+ HNI LIEN HIEP, PHUC THO</t>
  </si>
  <si>
    <t>6613-WM+ HNI 35 DONG KHE</t>
  </si>
  <si>
    <t>6054_VM+ HNI 8 NGO 62 THUY UNG</t>
  </si>
  <si>
    <t>2069_WM+ HNI 66 HOANG SAM</t>
  </si>
  <si>
    <t>2767_WM+ HNI 31 NGO 260 CAU GIAY</t>
  </si>
  <si>
    <t>2812_WM+ HNI XUAN THUY</t>
  </si>
  <si>
    <t>5422-VM+ HNI THON DONG LU, QUOC OAI</t>
  </si>
  <si>
    <t>5586-VM+ HNI THON 2 XA LAI YEN</t>
  </si>
  <si>
    <t>6405_WM+ HNI 40 CAO TRUNG, HOAI DUC</t>
  </si>
  <si>
    <t>4328_VM+ HNI 60 HOANG QUOC VIET</t>
  </si>
  <si>
    <t>6743-WM+LIFE HNI T4 THANG LONG CAPITAL</t>
  </si>
  <si>
    <t>3857_WM+LIFE HNI 18 TRUNG VAN(70 DAI LINH)</t>
  </si>
  <si>
    <t>4263_WM+LIFE HNI 219 TRUNG KINH</t>
  </si>
  <si>
    <t>3916_WM+LIFE HNI VINACONEX 1</t>
  </si>
  <si>
    <t>2390_WM+LIFE HNI CT2A XUAN LA</t>
  </si>
  <si>
    <t>3555_WM+LIFE HNI TT19-20 XUAN PHUONG</t>
  </si>
  <si>
    <t>3168_WM+LIFE HNI 153 HUU HUNG</t>
  </si>
  <si>
    <t>4129_WM+LIFE HNI 22 HOANG DIEU</t>
  </si>
  <si>
    <t>6883_WM+LIFE HNI 161 PHU NHI</t>
  </si>
  <si>
    <t>6255_WM+LIFE HNI 128 NGUYEN DONG CHI</t>
  </si>
  <si>
    <t>3162_WM+LIFE HNI MONCITY</t>
  </si>
  <si>
    <t>4053_WM+LIFE HNI A3 GARDENIA</t>
  </si>
  <si>
    <t>2012_WM+LIFE HNI MY DINH</t>
  </si>
  <si>
    <t>3159_WM+LIFE HNI 17T1-CT2 TRUNG VAN</t>
  </si>
  <si>
    <t>2835_WM+LIFE HNI INTRACOM TRUNG VAN</t>
  </si>
  <si>
    <t>3266_WM+LIFE HNI CT2E CC VOV</t>
  </si>
  <si>
    <t>3682_WM+LIFE TT4TT5 TANG THIET GIAP</t>
  </si>
  <si>
    <t>3962_WM+LIFE HNI KIOT 03,04 CT1 TRUNG VAN</t>
  </si>
  <si>
    <t>3181_WM+LIFE HNI N09 B2 DICH VONG</t>
  </si>
  <si>
    <t>2021_WM+LIFE HNI CHELSEA PART</t>
  </si>
  <si>
    <t>3370_WM+LIFE HNI G3AB YEN HOA SUNSHINE</t>
  </si>
  <si>
    <t>3529_WM+LIFE HNI CT2 XUAN PHUONG</t>
  </si>
  <si>
    <t>6858_WM+ HNI YEN SON, QUOC OAI</t>
  </si>
  <si>
    <t>2ACX-WM+ HNI SO 1 PHU HA</t>
  </si>
  <si>
    <t>3653_WM+LIFE HNI CT1 MY DINH PLAZA 2</t>
  </si>
  <si>
    <t>5054_WM+LIFE HNI BT25-C37 BO CONG AN</t>
  </si>
  <si>
    <t>4776_WM+LIFE HNI 28 HOE THI</t>
  </si>
  <si>
    <t>5350-VM+ SLA 437A TRAN DANG NINH</t>
  </si>
  <si>
    <t>6397_WM+ SLA TONG LANH, THUAN CHAU</t>
  </si>
  <si>
    <t>6154_VM+ SLA 131 TIEU KHU BENH VIEN</t>
  </si>
  <si>
    <t>6092_VM+ SLA 545 TIEU KHU 19</t>
  </si>
  <si>
    <t>6913-WM+ SLA 124 TO 8 QUYET THANG</t>
  </si>
  <si>
    <t>5345-VM+ SLA 514D TRAN DANG NINH</t>
  </si>
  <si>
    <t>5370-VM+ SLA 67 TRUONG CHINH</t>
  </si>
  <si>
    <t>5491-VM+ SLA 17 DUONG LO VAN GIA</t>
  </si>
  <si>
    <t>6215_WM+ SLA 76-78 TIEU KHU 12</t>
  </si>
  <si>
    <t>6099_VM+ SLA LE THANH NGHI</t>
  </si>
  <si>
    <t>6233_WM+ HBH TIEU KHU 6  LUONG YEN</t>
  </si>
  <si>
    <t>6527_WM+ SLA TO 8 CHIENG SINH</t>
  </si>
  <si>
    <t>5497-VM+ HBH 665 CU CHINH LAN</t>
  </si>
  <si>
    <t>5344-VM+ SLA 319 LO VAN GIA</t>
  </si>
  <si>
    <t>5312-VM+ SLA 274 TRUONG CHINH</t>
  </si>
  <si>
    <t>5373-VM+ HBH 444 CU CHINH LAN</t>
  </si>
  <si>
    <t>2AG5_WM+ HBH 841 AN DUONG VUONG</t>
  </si>
  <si>
    <t>5349-VM+ HBH 253 PHUNG HUNG</t>
  </si>
  <si>
    <t>6464_WM+ LCU 56 DUONG 30/04 DP</t>
  </si>
  <si>
    <t>6484_WM+ LCU 91 TRAN PHU</t>
  </si>
  <si>
    <t>6287_WM+ DBN 310 TRUONG CHINH</t>
  </si>
  <si>
    <t>6294_WM+ DBN THON 24 NOONG HET</t>
  </si>
  <si>
    <t>6244_WM+ HBH  KHU THONG NHAT,TT BO</t>
  </si>
  <si>
    <t>6442_WM+ HBH TIEU KHU 3, MAI CHAU</t>
  </si>
  <si>
    <t>5485-VM+ SLA 223 CHU VAN THINH</t>
  </si>
  <si>
    <t>6125_VM+ HBH TOA ANN HOUSE</t>
  </si>
  <si>
    <t>5438-VM+ HBH TO 09 TAN THINH</t>
  </si>
  <si>
    <t>5348-VM+ HBH 490 TRAN HUNG DAO</t>
  </si>
  <si>
    <t>6620_WM+ LCU 31 HOANG VAN THAI</t>
  </si>
  <si>
    <t>6755-WM+ HBH KHU 5, TT CAO PHONG</t>
  </si>
  <si>
    <t>6724-WM+ DBN TAN THUY, TUAN GIAO</t>
  </si>
  <si>
    <t>6584_WM+ HBH TIEU KHU THACH LY</t>
  </si>
  <si>
    <t>5311-VM+ HBH 469 HOANG VAN THU</t>
  </si>
  <si>
    <t>5296-VM+ SLA 15 LE LOI</t>
  </si>
  <si>
    <t>6491_WM+ LCU 306 TRAN HUNG DAO</t>
  </si>
  <si>
    <t>5322-VM+ HBH TO 8 HUU NGHI</t>
  </si>
  <si>
    <t>6296_WM+ DBN TO 7 NAM THANH</t>
  </si>
  <si>
    <t>6298_WM+ DBN 27 TRUONG CHINH</t>
  </si>
  <si>
    <t>6310_WM+ DBN 310 TO 9 HIM LAM</t>
  </si>
  <si>
    <t>2AY8_WM+ RURAL HBH KHU 3, LAC THUY</t>
  </si>
  <si>
    <t>2ACP-WM+ HBH 23-25 THONG NHAT</t>
  </si>
  <si>
    <t>2ADI - WM+ DBN DONG TAM, TUA CHUA</t>
  </si>
  <si>
    <t>2ADH - WM+ DBN 175 TO 2, NA LAY</t>
  </si>
  <si>
    <t>4588_VM+ HNI 161 KHU PHO, THI TRAN LIEN QUAN</t>
  </si>
  <si>
    <t>4589_VM+ HNI THON 6 THACH XA</t>
  </si>
  <si>
    <t>5045-VM+ HNI THON 9 PHUNG XA</t>
  </si>
  <si>
    <t>6063_VM+ HNI 51 KIM QUAN</t>
  </si>
  <si>
    <t>5369-VM+ HNI KHU PHO, TT LIEN QUAN</t>
  </si>
  <si>
    <t>6677_WM+ HNI YEN LAC, THACH THAT</t>
  </si>
  <si>
    <t>2AX5_WM+ HNI U39.2 MASTERI WEST HIGHTS</t>
  </si>
  <si>
    <t>4327_WM+LIFE HNI 138 NGUYEN NGOC VU</t>
  </si>
  <si>
    <t>6738-WM+ HNI TDP NGUYEN XA 1</t>
  </si>
  <si>
    <t>2909_WM+ HNI 38 NGO 76 MAI DICH</t>
  </si>
  <si>
    <t>6217_WM+ HNI 57 DAI DONG</t>
  </si>
  <si>
    <t>2AF1_WM+ HNI CONG DANG, THACH THAT</t>
  </si>
  <si>
    <t>6292_WM+ DBN TO 6 NOONG BUA</t>
  </si>
  <si>
    <t>6578_WM+ DBN 336 TO 7, THANH BINH</t>
  </si>
  <si>
    <t>2ADS - WM+ HBH 474 TRAN HUNG DAO</t>
  </si>
  <si>
    <t>3013_WM+ HNI 464 HOANG CONG CHAT</t>
  </si>
  <si>
    <t>2275_WM+ HNI 16X5 TDCU 7.3-8.1</t>
  </si>
  <si>
    <t>5577-VM+ HNI TDP 2 ME TRI THUONG</t>
  </si>
  <si>
    <t>WM+ LCU 260A NGUYEN TRAI</t>
  </si>
  <si>
    <t>2ADZ - WM+ LCU CAU PHA, PA TAN</t>
  </si>
  <si>
    <t>5768_WM+ HNI ECOHOME</t>
  </si>
  <si>
    <t>2358_WM+ HNI 19 NGUYEN VAN HUYEN</t>
  </si>
  <si>
    <t>5772-VM+ HNI SH1- CT4 IRIS GARDEN</t>
  </si>
  <si>
    <t>2409_WM+ HNI 354-356 MY DINH</t>
  </si>
  <si>
    <t>WM+ HNI 19 NGUYEN CO THACH</t>
  </si>
  <si>
    <t>3639_VM+ HNI TOA THAP TV-TOWER</t>
  </si>
  <si>
    <t>2A72_WM+ HNI THON BEN, THACH THAT</t>
  </si>
  <si>
    <t>5685-VM+HNI THON 4 CANH NAU, THACH THAT</t>
  </si>
  <si>
    <t>4258_WM+ HNI 1 LA THANH (SON TAY)</t>
  </si>
  <si>
    <t>6424_WM+ HNI HA BANG, THACH THAT</t>
  </si>
  <si>
    <t>WM VMM HNI SMART CITY</t>
  </si>
  <si>
    <t>WINMART HNI HOAI DUC</t>
  </si>
  <si>
    <t>WINMART HNI DAN PHUONG</t>
  </si>
  <si>
    <t>WINMART HNI VCC TRAN DUY HUNG</t>
  </si>
  <si>
    <t>WINMART HNI SKYLAKE</t>
  </si>
  <si>
    <t>WINMART FIVI DE LA THANH</t>
  </si>
  <si>
    <t>WINMART HNI CAU GIAY</t>
  </si>
  <si>
    <t>WINMART HNI THANG LONG</t>
  </si>
  <si>
    <t>WINMART HOA BINH</t>
  </si>
  <si>
    <t>1695-WINMART LAI CHAU</t>
  </si>
  <si>
    <t>WINMART HNI GARDENIA</t>
  </si>
  <si>
    <t>WINMART SON LA</t>
  </si>
  <si>
    <t>WINMART FIVI MY DINH</t>
  </si>
  <si>
    <t>WINMART FIVI CAU GIAY</t>
  </si>
  <si>
    <t>WINMART FIVI TRUNG YEN</t>
  </si>
  <si>
    <t>WINMART FIVI TRANG AN</t>
  </si>
  <si>
    <t>WINMART HNI CHELSEA PARK</t>
  </si>
  <si>
    <t>2AAT_WM+ RURAL HNI 272 LE LOI, SON TAY</t>
  </si>
  <si>
    <t>4540-VM+ HNI 25 PHUC TAN</t>
  </si>
  <si>
    <t>6148_VM+ HNI 28 CUA NAM</t>
  </si>
  <si>
    <t>2070_WM+ HNI 49 LE DUAN</t>
  </si>
  <si>
    <t>3178_VM+ HNI THON 2 NINH HIEP</t>
  </si>
  <si>
    <t>4262_WM+ HNI 18 DOC LA</t>
  </si>
  <si>
    <t>3261_VM+ HNI DAO XUYEN</t>
  </si>
  <si>
    <t>6939-WM+ HNI 69 NGO XUAN QUANG</t>
  </si>
  <si>
    <t>5609-VM+ HNI S2.16 OCEAN PARK</t>
  </si>
  <si>
    <t>2826_WM+ HNI 18 LE MAT</t>
  </si>
  <si>
    <t>VM+ HNI A21-BT7 VIET HUNG</t>
  </si>
  <si>
    <t>3883_WM+LIFE HNI SO 24, NGO 476 NGOC THUY</t>
  </si>
  <si>
    <t>3433_WM+LIFE HNI 68 HOANG NHU TIEP</t>
  </si>
  <si>
    <t>2532_WM+ HNI 11 NGUYEN SON</t>
  </si>
  <si>
    <t>WM+ HNI 70 TRAM LONG BIEN</t>
  </si>
  <si>
    <t>3862_VM+ HNI GREEN PARK VIET HUNG</t>
  </si>
  <si>
    <t>2244_WM+LIFE HNI 227 NGOC LAM</t>
  </si>
  <si>
    <t>2377_WM+ HNI 211 THACH BAN</t>
  </si>
  <si>
    <t>3246_VM+ HNI 140-142 NGUYEN SON</t>
  </si>
  <si>
    <t>3901_VM+ HNI RICE CITY SONG HONG</t>
  </si>
  <si>
    <t>3528_WM+LIFE HNI 69 BAC CAU</t>
  </si>
  <si>
    <t>6314_WM+ HNI 103 SAI DONG</t>
  </si>
  <si>
    <t>2291_WM+ HNI 21TO7 GIANG BIEN</t>
  </si>
  <si>
    <t>2827_WM+ HNI 29/32/564 NGUYEN VAN CU</t>
  </si>
  <si>
    <t>4276_WM+ HNI 48 NGO 99 DUC GIANG</t>
  </si>
  <si>
    <t>5629_VM+ HNI S3.S05 VINHOMES SYMPHONY</t>
  </si>
  <si>
    <t>4800_VM+ HNI 344 NGOC THUY</t>
  </si>
  <si>
    <t>4064_VM+ HYN 175 THE MARIANA</t>
  </si>
  <si>
    <t>2984_WM+ HYN RA1 ECOPPARK</t>
  </si>
  <si>
    <t>4914_VM+ HYN THON NHU PHUONG THUONG</t>
  </si>
  <si>
    <t>5134_VM+ HGG SO 65 NGUYEN VAN LINH</t>
  </si>
  <si>
    <t>4666_VM+ TQG 11-13 TRUONG CHINH</t>
  </si>
  <si>
    <t>6179_VM+ TQG 76 TDP VINH LIM</t>
  </si>
  <si>
    <t>5838-VM+ TQG TDP DOAN KET, SON DUONG</t>
  </si>
  <si>
    <t>3683-WM+LIFE HNI 30 VIET HUNG</t>
  </si>
  <si>
    <t>5347-VM+ HNI KHU AO ONG SAU</t>
  </si>
  <si>
    <t>4357_WM+ HNI XOM TU,THON PHU DONG</t>
  </si>
  <si>
    <t>3837_VM+ HNI THON 7 NINH HIEP</t>
  </si>
  <si>
    <t>3659_VM+ HNI XOM 8, NINH HIEP</t>
  </si>
  <si>
    <t>3960_VM+ HNI 173 HA HUY TAP</t>
  </si>
  <si>
    <t>5285-VM+ HNI THON LA COI</t>
  </si>
  <si>
    <t>4124_VM+ HNI DINH XUYEN</t>
  </si>
  <si>
    <t>2056_WM+ HNI 4A HANG CHIEU</t>
  </si>
  <si>
    <t>6380_WM+ HNI 29 DUONG THANH</t>
  </si>
  <si>
    <t>2552_WM+ HNI 195 HOA LAM</t>
  </si>
  <si>
    <t>2364_WM+ HNI 102K9 VIET HUNG</t>
  </si>
  <si>
    <t>4424_VM+ HNI 153-155 THANH AM</t>
  </si>
  <si>
    <t>2795_WM+ HNI CC RUBY</t>
  </si>
  <si>
    <t>6074_VM+ HNI 41 LONG BIEN 1</t>
  </si>
  <si>
    <t>2558_WM+ HNI 70 NGO 268 NGOC THUY</t>
  </si>
  <si>
    <t>3573_VM+ HNI 184 BO DE</t>
  </si>
  <si>
    <t>2434_WM+ HNI 23 GIA NGU</t>
  </si>
  <si>
    <t>2806_WM+ HNI 3 HANG BUT</t>
  </si>
  <si>
    <t>4331_WM+ HNI 6/22 PHU VIEN</t>
  </si>
  <si>
    <t>2999_VM+ HNI 12 NGO 253 NG.VAN LINH</t>
  </si>
  <si>
    <t>4007_VM+ HNI 4B TRANG THI</t>
  </si>
  <si>
    <t>5907-VM+ HNI 462 NGO GIA TU</t>
  </si>
  <si>
    <t>5721-VM+HNI KIOT 25 CT2B HOMELAND THUONG THANH</t>
  </si>
  <si>
    <t>4517_VM+ HNI 321 LAM DU</t>
  </si>
  <si>
    <t>2790_WM+ HNI 166 AI MO</t>
  </si>
  <si>
    <t>5567-VM+ HNI 265 BACH DANG</t>
  </si>
  <si>
    <t>4534_VM+ HNI 20 TO 3 GIANG BIEN</t>
  </si>
  <si>
    <t>2542_WM+ HNI 384 BACH DANG</t>
  </si>
  <si>
    <t>2751_WM+ HNI 453 BACH DANG</t>
  </si>
  <si>
    <t>5524-VM+ HNI SO 79 NGO 94 TH THANH</t>
  </si>
  <si>
    <t>5617-VM+ HNI S2.01 OCEAN PANK</t>
  </si>
  <si>
    <t>2011_WM+ HNI ALMAZ LONG BIEN</t>
  </si>
  <si>
    <t>5635-VM+ HNI S1.05 OCEAN PARK</t>
  </si>
  <si>
    <t>3553_VM+ HNI 42 VU XUAN THIEU</t>
  </si>
  <si>
    <t>5580_VM+ HNI DOC DA TON</t>
  </si>
  <si>
    <t>6238_VM+ HNI TO 6 PHUC LOI</t>
  </si>
  <si>
    <t>5740-VM+HNI TM17-H1 HOPE RESIDENCES</t>
  </si>
  <si>
    <t>5621-VM+ HNI S2.10 OCEAN PARK</t>
  </si>
  <si>
    <t>5582-VM+ HNI S2.06 OCEAN PARK</t>
  </si>
  <si>
    <t>4959_VM+ HNI KIOT 03 CT4 KDTM THACH BAN</t>
  </si>
  <si>
    <t>5408-VM+ HNI TOA B1 CC RUBY CT3 PHUC LOI</t>
  </si>
  <si>
    <t>3652_VM+ HNI CT1 THACH BAN</t>
  </si>
  <si>
    <t>5622_VM+HNI S1.11 OCEAN PART</t>
  </si>
  <si>
    <t>2796_WM+ HNI 8/1B SAI DONG</t>
  </si>
  <si>
    <t>4504_VM+ HNI XOM 4 DONG DU</t>
  </si>
  <si>
    <t>5616-VM+ HNI S2.03 OCEAN PARK</t>
  </si>
  <si>
    <t>6990-WM+ HNI T1-TM3 HANHOMES BLUE STAR</t>
  </si>
  <si>
    <t>6226_WM+ HNI KIM LAN,GIA LAM</t>
  </si>
  <si>
    <t>4801_VM+ HNI SO 2 NGO 239 TRAU QUY_AN DAO</t>
  </si>
  <si>
    <t>2797_WM+ HNI TTTM CHO SUI</t>
  </si>
  <si>
    <t>3275_VM+ HNI 254 CO BI</t>
  </si>
  <si>
    <t>2924_WM+ HNI 391 NGO XUAN QUANG</t>
  </si>
  <si>
    <t>2426_WM+ HNI 51 VU XUAN THIEU</t>
  </si>
  <si>
    <t>4912 - VM+ HNI 186+188 TU BINH</t>
  </si>
  <si>
    <t>6776_WM+ HNI H3 HOPE RESIDENCES</t>
  </si>
  <si>
    <t>3949_VM+ HNI LO BT1-18 PHUC LOI</t>
  </si>
  <si>
    <t>4305_WM+ HNI PHONG LAN 01-11</t>
  </si>
  <si>
    <t>3651_VM+ HNI SO 1, TO 7 PHUC LOI</t>
  </si>
  <si>
    <t>5605-VM+ HNI S2.09 OCEAN PARK</t>
  </si>
  <si>
    <t>2347_WM+ HNI 22 THACH BAN</t>
  </si>
  <si>
    <t>2AR5_WM+ HNI R1.05 OCEAN PART</t>
  </si>
  <si>
    <t>4611_VM+ HNI 72/56 THACH CAU</t>
  </si>
  <si>
    <t>2535_WM+ HNI 20 NGUYEN THIEP</t>
  </si>
  <si>
    <t>6485_WM+ HNI 95 GIANG CAO</t>
  </si>
  <si>
    <t>5812-VM+ HNI 211 GIANG CAO, BAT TRANG</t>
  </si>
  <si>
    <t>5636_VM+HNI S1.09 OCEAN PART</t>
  </si>
  <si>
    <t>3073_WM+ HNI 38 O CACH</t>
  </si>
  <si>
    <t>4192_WM+ HNI THON 6 NINH HIEP</t>
  </si>
  <si>
    <t>5665 -VM+HNI 256 GIANG CAO, BAT TRANG</t>
  </si>
  <si>
    <t>4539_VM+ HNI A2 BT4 VIET HUNG</t>
  </si>
  <si>
    <t>5430-VM+ HNI TO 10 THACH BAN</t>
  </si>
  <si>
    <t>4442_VM+ HNI THON KIEU KY, GIA LAM</t>
  </si>
  <si>
    <t>2262_WM+ HNI 38 TRUONG LAM</t>
  </si>
  <si>
    <t>3182_VM+ HNI A21-BT7 VIET HUNG</t>
  </si>
  <si>
    <t>2762_WM+ HNI 15 NGO 68 TRUNG HA</t>
  </si>
  <si>
    <t>5925_VM+ HNI YEN THUONG, GIA LAM</t>
  </si>
  <si>
    <t>2AX6_WM+RURAL HNI 381-383 KIEU KY</t>
  </si>
  <si>
    <t>6713-WM+LIFE HNI CT1B HOMELAND THUONG THANH</t>
  </si>
  <si>
    <t>6387_WM+LIFE HNI 36C LY NAM DE</t>
  </si>
  <si>
    <t>2295_WM+LIFE HNI 10 DUC GIANG</t>
  </si>
  <si>
    <t>4411_WM+LIFE HNI CC ECOCITY, VIET HUNG</t>
  </si>
  <si>
    <t>3683_WM+LIFE HNI 30 VIET HUNG</t>
  </si>
  <si>
    <t>6754-WM+LIFE HNI S6.S5A VINHOMES SYMPHONY</t>
  </si>
  <si>
    <t>4066_WM+LIFE HNI 1 NGO 206 CO LINH</t>
  </si>
  <si>
    <t>3891_WM+LIFE HNI 79 BAT KHOI</t>
  </si>
  <si>
    <t>5431-WM+LIFE HNI BT1.SH-A KDTM DANG XA</t>
  </si>
  <si>
    <t>5667 -VM+HNI THON TRUNG QUAN, GIA LAM</t>
  </si>
  <si>
    <t>5542-WM+LIFE HNI 324 PHO DONG DINH</t>
  </si>
  <si>
    <t>4491_VM+ VPC 2 NGUYEN VAN LINH</t>
  </si>
  <si>
    <t>5830-VM+ VPC TDP DOC LAP, BINH XUYEN</t>
  </si>
  <si>
    <t>4957_VM+ VPC 37 CHUA HA</t>
  </si>
  <si>
    <t>4497_VM+ VPC 84 TON DUC THANG</t>
  </si>
  <si>
    <t>4516_VM+ VPC 141 HUNG VUONG-VINH YEN</t>
  </si>
  <si>
    <t>5863-VM+ CHO HOP CHAU, TAM DAO</t>
  </si>
  <si>
    <t>4498_VM+ VPC 291 ME LINH</t>
  </si>
  <si>
    <t>5684-VM+ VPC TDP QUANG VINH VPHUC</t>
  </si>
  <si>
    <t>4523_VM+ VPC 38 BA TRIEU</t>
  </si>
  <si>
    <t>5679-VM+ VPC NGA 5 TAM HONG YEN LAC</t>
  </si>
  <si>
    <t>4532_VM+ VPC VINACONEX NGUYEN TAT THANH</t>
  </si>
  <si>
    <t>5656 -VM + VPC 50 NGUYEN VAN LINH</t>
  </si>
  <si>
    <t>5042_VM+ VPC KHU 3 THON DOAI, DUONG DT 305</t>
  </si>
  <si>
    <t>4480_VM+ VPC 134B TRAN PHU</t>
  </si>
  <si>
    <t>6265_WM+ VPC TDP CO DO, BINH XUYEN</t>
  </si>
  <si>
    <t>5994-VM+ VPC GIA BANG,YEN LAC</t>
  </si>
  <si>
    <t>6665_WM+ VPC DUY PHIEN, TAM DUONG</t>
  </si>
  <si>
    <t>5960-VM+ VPC TRAN NGUYEN HAN</t>
  </si>
  <si>
    <t>5875-VM+ VPC HOA LU, LAP THACH</t>
  </si>
  <si>
    <t>6078_VM+ VPC KHU PHO 1, HUONG CANH</t>
  </si>
  <si>
    <t>6348_WM+ VPC THO KHANH, TAM DUONG</t>
  </si>
  <si>
    <t>6018_VM+ VPC BAC CUONG, VINH TUONG</t>
  </si>
  <si>
    <t>2AM8_WM+ VPC KHU TRUNG TAM, LANG CONG</t>
  </si>
  <si>
    <t>6146_VM+ VPC PHO ME, TAM DUONG</t>
  </si>
  <si>
    <t>2AH4_WM+ VPC 5 NGO GIA TU</t>
  </si>
  <si>
    <t>6480_WM+ VPC KHU 4 TT TU TRUNG</t>
  </si>
  <si>
    <t>6141_VM+ VPC TDP TAN CHIEN</t>
  </si>
  <si>
    <t>6333_WM+ VPC VONG SON, LAP THACH</t>
  </si>
  <si>
    <t>6288_WM+ VPC BO SAO, VINH TUONG</t>
  </si>
  <si>
    <t>6182_VM+ VPC 19 LE XOAY</t>
  </si>
  <si>
    <t>6621_WM+ VPC PHO KIEU, VINH TUONG</t>
  </si>
  <si>
    <t>4966_VM+ VPC 98 NGUYEN TRAI</t>
  </si>
  <si>
    <t>4650_VM+ VPC 301 TRUONG CHINH</t>
  </si>
  <si>
    <t>4524_VM+ VPC 82 LY THUONG KIET</t>
  </si>
  <si>
    <t>4809_VM+ VPC 162 TRUNG TRAC</t>
  </si>
  <si>
    <t>5131 - VM+ VPC KHU 3 DT 303 THON DOAI</t>
  </si>
  <si>
    <t>5924-VM+ VPC TDP DOI CAN, VINH TUONG</t>
  </si>
  <si>
    <t>6258_WM+ VPC DAI DONG, VINH TUONG</t>
  </si>
  <si>
    <t>2AD3_WM+ PTO NUI TRANG, PHU NINH</t>
  </si>
  <si>
    <t>3313_VM+ PTO 62 PHAN CHAU TRINH</t>
  </si>
  <si>
    <t>3656_VM+ PTO KHU TAN THINH, TAN DAN</t>
  </si>
  <si>
    <t>VM+ PTO PHO MINH HA, TIEN CAT</t>
  </si>
  <si>
    <t>4626_VM+ HYN 2111 CHUNG CU PH</t>
  </si>
  <si>
    <t>3518_VM+ PTO 73 QUANG TRUNG</t>
  </si>
  <si>
    <t>3585_VM+ PTO KHU 6B, NONG TRANG</t>
  </si>
  <si>
    <t>4481_VM+ VPC 481 HUNG VUONG</t>
  </si>
  <si>
    <t>5592-VM+ HYN 9 NGUYEN THIEN THUAT</t>
  </si>
  <si>
    <t>5851-VM+ HYN 14 TUE TINH</t>
  </si>
  <si>
    <t>3345_VM+ PTO 44 NGUYEN DU</t>
  </si>
  <si>
    <t>3435_VM+ PTO 130 LE QUY DON</t>
  </si>
  <si>
    <t>3464_VM+ PTO THANH CONG, VIET TRI</t>
  </si>
  <si>
    <t>4855_VM+ HYN 265 DIEN BIEN 2</t>
  </si>
  <si>
    <t>4865_VM+ HYN CHO DAU</t>
  </si>
  <si>
    <t>3539_VM+ PTO VAN PHU-VIET TRI</t>
  </si>
  <si>
    <t>3643_VM+ PTO KHU TAN AN, TAN DAN</t>
  </si>
  <si>
    <t>6117_VM+ PTO 167-169 NGUYEN TRAI</t>
  </si>
  <si>
    <t>6432_WM+ PTO VU DUE, VIET TRI</t>
  </si>
  <si>
    <t>6948-WM+ VPC 205 TRAN PHU</t>
  </si>
  <si>
    <t>6496_WM+ VPC 45 NGUYEN TAT THANH</t>
  </si>
  <si>
    <t>6052_VM+ PTO KHU 5 NONG TRANG</t>
  </si>
  <si>
    <t>6399_WM+ PTO KHU 3 HUNG LO VIET TRI</t>
  </si>
  <si>
    <t>6717-WM+ VPC 117 DAM VAC</t>
  </si>
  <si>
    <t>2A02_WM+ VPC TDP MAU THONG, VINH YEN</t>
  </si>
  <si>
    <t>6208_WM+ HYN TIEN THANG, BAO KHE</t>
  </si>
  <si>
    <t>6045_WM+ PTO 476 PHONG CHAU</t>
  </si>
  <si>
    <t>6540_WM+ PTO KHU 12, TT LAM THAO</t>
  </si>
  <si>
    <t>6680-WM+ PTO MINH TAN, CAM KHE</t>
  </si>
  <si>
    <t>6364_WM+ PTO TAN AN 4, YEN LAP</t>
  </si>
  <si>
    <t>6240_WM+ PTO HUNG NHI, THANH SON</t>
  </si>
  <si>
    <t>6460_WM+ PTO DONG GIA, VIET TRI</t>
  </si>
  <si>
    <t>3993_WM+ PTO 66 HAN THUYEN</t>
  </si>
  <si>
    <t>6012_VM+ TQG LANG MAN 1, HAM YEN</t>
  </si>
  <si>
    <t>4690_VM+ TQG DUC HUNG PLAZA</t>
  </si>
  <si>
    <t>5782-VM+ TQG TDP TAN CUONG, HAM YEN</t>
  </si>
  <si>
    <t>5597-VM+ TQG TO 4 PHUONG NONG TIEN</t>
  </si>
  <si>
    <t>6335_WM+ TQG 347 PHAM VAN DONG</t>
  </si>
  <si>
    <t>5701-VM+ HGG 395 NGUYEN THAI HOC</t>
  </si>
  <si>
    <t>5946-VM+ HGG 02 KIM DONG</t>
  </si>
  <si>
    <t>4596_VM+ TQG 102 PHAN THIET</t>
  </si>
  <si>
    <t>4586_VM+ TQG TO 16 PHUONG TAN QUANG</t>
  </si>
  <si>
    <t>6028-VM+ TQG 187 TO 5 TAN HA</t>
  </si>
  <si>
    <t>4711_VM+ TQG THON 1 DOI CAN</t>
  </si>
  <si>
    <t>6237_WM+ HGG 16P TO 12  VIET QUANG</t>
  </si>
  <si>
    <t>5982_VM+ TQG AM THANG, SON DUONG</t>
  </si>
  <si>
    <t>5371-VM+ HGG 178 DUONG NGUYEN TRAI</t>
  </si>
  <si>
    <t>6252_WM+ TQG 24 TDP QUYET TIEN</t>
  </si>
  <si>
    <t>6218_VM+ TQG 03 TDP TAN BAC</t>
  </si>
  <si>
    <t>5828_VM+ HGG TO 8 VI XUYEN</t>
  </si>
  <si>
    <t>5981_VM+ TQG THON 4, LUONG VUONG</t>
  </si>
  <si>
    <t>6006_VM+ TQG 11/9 VINH LOC</t>
  </si>
  <si>
    <t>6053_VM+ TQG TDP LANG QUAN, YEN SON</t>
  </si>
  <si>
    <t>5223_VM+ HGG 35 AN CU</t>
  </si>
  <si>
    <t>4713_VM+ HYN THON YEN LICH</t>
  </si>
  <si>
    <t>4864_VM+ HYN 138-140 VAN GIANG</t>
  </si>
  <si>
    <t>3161_VM+ HYN WB-D03 WESTBAY</t>
  </si>
  <si>
    <t>6837-WM+ HYN SH16 SKY OASIS RESIDENCE</t>
  </si>
  <si>
    <t>2AT6_WM+ VPC SH4 LA FORTUNA, PHAM VAN DONG</t>
  </si>
  <si>
    <t>6049_VM+ VPC PHO LO, YEN LAC</t>
  </si>
  <si>
    <t>5526-VM+ HYN NHA A PHUC HUNG II</t>
  </si>
  <si>
    <t>3572_WM+ HYN S1-01 TOA SKY 1(B1)</t>
  </si>
  <si>
    <t>5638_VM+HYN CT2 KDT LAC HONG PHUC</t>
  </si>
  <si>
    <t>2AL1_WM+ VPC L9-01 KHU DO THI VCI</t>
  </si>
  <si>
    <t>4712_VM+ HYN THON TRAI TRANG</t>
  </si>
  <si>
    <t>5848-VM+ TQG THON 31 HAM YEN</t>
  </si>
  <si>
    <t>5119_VM+ HYN 62B,64 DIEN BIEN</t>
  </si>
  <si>
    <t>6270_WM+ PTO PHU LOC, PHU NINH</t>
  </si>
  <si>
    <t>6264_WM+ PTO KHU NGOC CHUC 3</t>
  </si>
  <si>
    <t>6090_VM+ PTO 191B BA MO</t>
  </si>
  <si>
    <t>5068_VM+ HYN THON DAO KHE, YEM MY</t>
  </si>
  <si>
    <t>5943-VM+ PTO 574 TAN TIEN</t>
  </si>
  <si>
    <t>5891-VM+ PTO KHU 23 VAN XUAN</t>
  </si>
  <si>
    <t>5947-VM+ KHU 8 THANH BA</t>
  </si>
  <si>
    <t>5944-VM+ PTO 12 HAN THUYEN</t>
  </si>
  <si>
    <t>4215_WM+ PTO 44 ĐAI NAI</t>
  </si>
  <si>
    <t>5814-VM+ PTO 25 TO 10 TAN AN</t>
  </si>
  <si>
    <t>6281_WM+ PTO 425-427 LAC LONG QUAN</t>
  </si>
  <si>
    <t>6338_WM+ PTO CAO XA, LAM THAO</t>
  </si>
  <si>
    <t>6595_WM+ VPC 81 QUANG TRUNG</t>
  </si>
  <si>
    <t>4505_VM+ VPC KHC 15 NGUYEN TAT THANH</t>
  </si>
  <si>
    <t>6347_WM+ VPC 41 TRAN HUNG DAO</t>
  </si>
  <si>
    <t>5847-VM+ PTO 191 CAO DU</t>
  </si>
  <si>
    <t>6470_WM+ VPC HOANG DAN, TAM DUONG</t>
  </si>
  <si>
    <t>6178_VM+ PTO KHU 22 HOANG XA</t>
  </si>
  <si>
    <t>4482_VM+ VPC 150 CHUA CAM</t>
  </si>
  <si>
    <t>4657_VM+ VPC 9 HAI BA TRUNG</t>
  </si>
  <si>
    <t>5923-VM+ PTO KHU 12 PHU HO</t>
  </si>
  <si>
    <t>6562_WM+ PTO 235-235B TT HUNG SON</t>
  </si>
  <si>
    <t>6434_WM+ PTO 107 BACH HAC</t>
  </si>
  <si>
    <t>6513_WM+ PTO 12 TO 5 TRAN PHU</t>
  </si>
  <si>
    <t>2AD4_WM+ VPC CH5 THE CITY LIGHT</t>
  </si>
  <si>
    <t>4585_VM+ TQG 88 TRAN HUNG DAO</t>
  </si>
  <si>
    <t>5205_VM+ HGG 89 NGUYEN THAI HOC</t>
  </si>
  <si>
    <t>5206_VM+ HGG 50 TRAN PHU</t>
  </si>
  <si>
    <t>4815_VM+ TQG 288 DUONG 17/8</t>
  </si>
  <si>
    <t>5471-VM+ HGG 43-45 DUONG 20-8</t>
  </si>
  <si>
    <t>5754-VM+ HGG TO 1 DUONG NGUYEN TRAI, VI XUYEN</t>
  </si>
  <si>
    <t>5188_VM+ HGG 469 NGUYEN TRAI</t>
  </si>
  <si>
    <t>5133_VM+ HGG SO 288 TRAN PHU</t>
  </si>
  <si>
    <t>5797-VM+ TQG 292 DP TAN TIEN, TAN YEN</t>
  </si>
  <si>
    <t>4737_VM+ HYN 71 CHO DUONG CAI</t>
  </si>
  <si>
    <t>6630-WM+ HYN DINH DU, VAN LAM</t>
  </si>
  <si>
    <t>6871-WM+ PTO TT HUNG HOA, TAM NONG</t>
  </si>
  <si>
    <t>6522_WM+ HYN TRUC DINH, AN THI</t>
  </si>
  <si>
    <t>2AV6_WM+ HYN SO02 SOL FOREST, KDT ECOPARK</t>
  </si>
  <si>
    <t>6529_WM+ PTO 545 TRAN PHU</t>
  </si>
  <si>
    <t>2A66_WM+ PTO KHU PHO, DOAN HUNG</t>
  </si>
  <si>
    <t>6976-WM+ VPC 204 LY THUONG KIET</t>
  </si>
  <si>
    <t>5067_VM+ HYN THON HOANG NHA, VAN LAM</t>
  </si>
  <si>
    <t>5689-VM+PTO 188 DUONG NAM, PHU NINH</t>
  </si>
  <si>
    <t>4106_WM+ PTO KHU 8 NONG TRANG</t>
  </si>
  <si>
    <t>6750-WM+ PTO BINH PHU, PHU NINH</t>
  </si>
  <si>
    <t>6109_VM+ VPC NGOC DONG,VINH TUONG</t>
  </si>
  <si>
    <t>3642_VM+ PTO BANG 1, QUANG TRUNG</t>
  </si>
  <si>
    <t>5836-VM+ VPC NGO 14 NGO MIEN, PHUC YEN</t>
  </si>
  <si>
    <t>3343_VM+ PTO 3023 DL HUNG VUONG</t>
  </si>
  <si>
    <t>6968-WM+ VPC TAO PHU, YEN LAC</t>
  </si>
  <si>
    <t>4880_VM+ HYN THON BEN, VAN GIANG</t>
  </si>
  <si>
    <t>6401_WM+ HYN PHUNG CHI KIEN, MY HAO</t>
  </si>
  <si>
    <t>5849-VM+ HYN NGA TU PHU THI, ME SO</t>
  </si>
  <si>
    <t>2A73_WM+ HYN DONG LY, KIM DONG</t>
  </si>
  <si>
    <t>4798_VM+ TQG 10 LE DUAN, PHAN THIET</t>
  </si>
  <si>
    <t>3160_VM+ HYN WB-B02 WESTBAY</t>
  </si>
  <si>
    <t>6042_VM+ HYN TU DONG, YEN MY</t>
  </si>
  <si>
    <t>6864-WM+ HGG VINH QUANG, BAC QUANG</t>
  </si>
  <si>
    <t>6819_WM+ TQG 328 TRUONG CHINH</t>
  </si>
  <si>
    <t>5762-VM+ HYN LIEN NGHIA, VAN GIANG</t>
  </si>
  <si>
    <t>5829-VM+ HGG 1157 TRUONG CHINH</t>
  </si>
  <si>
    <t>5852-VM+ HYN THON BINH MINH</t>
  </si>
  <si>
    <t>6541_WM+ HYN 251 TT YEN MY</t>
  </si>
  <si>
    <t>4724_VM+ HYN 38 PHO DAU</t>
  </si>
  <si>
    <t>5708-VM+ HGG 857A TRUONG CHINH, BAC QUANG</t>
  </si>
  <si>
    <t>5598-VM+ TQG XOM 8 XA TRUNG MON</t>
  </si>
  <si>
    <t>5146-VM+ HYN THON TRUONG XA</t>
  </si>
  <si>
    <t>4102_VM+ HYN 209 PARK RIVER</t>
  </si>
  <si>
    <t>5688-VM+ HGG 504 LY THUONG KIET</t>
  </si>
  <si>
    <t>2AL0_WM+ HYN PHUONG THONG</t>
  </si>
  <si>
    <t>6013_VM+ HYN DANG DINH, AN THI</t>
  </si>
  <si>
    <t>6808-WM+ HYN CAO XA, PHU CU</t>
  </si>
  <si>
    <t>3685 - VM+ PTO 1343 HUNG VUONG</t>
  </si>
  <si>
    <t>5846-VM+ PTO 75 CAO BANG</t>
  </si>
  <si>
    <t>2AU9_WM+ PTO BANG 1, NGUYEN TAT THANH</t>
  </si>
  <si>
    <t>2AB9_WM+ PTO 35 HA CHUONG</t>
  </si>
  <si>
    <t>3407_VM+ PTO 1250 HUNG VUONG</t>
  </si>
  <si>
    <t>4093_WM+ PTO TO 26A HAI BA TRUNG</t>
  </si>
  <si>
    <t>6791-WM+ VPC 195 NGUYEN VIET XUAN</t>
  </si>
  <si>
    <t>2ABX-WM+ HGG TO 6 VIET LAM</t>
  </si>
  <si>
    <t>6580_WM+ HYN TDP THINH VAN, MY HAO</t>
  </si>
  <si>
    <t>2ACO - WM+ RURAL VPC 105-106 TOA B2 KHAI MINH</t>
  </si>
  <si>
    <t>5977_VM+ HYN THANH XA, YEN MY</t>
  </si>
  <si>
    <t>3627_VM+ PTO KHU 2A, NONG TRANG</t>
  </si>
  <si>
    <t>4141_WM+ PTO KHU 3 VAN PHU</t>
  </si>
  <si>
    <t>6291_WM+ PTO HOA KHE, CAM KHE</t>
  </si>
  <si>
    <t>2ACW - WM+ HNI 82 XUAN DO</t>
  </si>
  <si>
    <t>5706-VM + HYN NGA TU BO THOI, KHOAI CHAU</t>
  </si>
  <si>
    <t>2798_WM+ HNI 207 DUC GIANG</t>
  </si>
  <si>
    <t>2ADE - WM+ HGG THON VAT, VIET LAM</t>
  </si>
  <si>
    <t>2ADU - WM+ HGG NGUYEN DU, MEO VAC</t>
  </si>
  <si>
    <t>5660-VM + HYN 463 TT VAN GIANG</t>
  </si>
  <si>
    <t>6181_VM+ HYN ME HA, YEN MY</t>
  </si>
  <si>
    <t>6225_WM+ HNI TDP TOAN THANG GIA LAM</t>
  </si>
  <si>
    <t>2AY6_WM+ PTO KHU TRUNG PHUONG, VIET TRI</t>
  </si>
  <si>
    <t>5905_VM+ PTO 26 AU CO</t>
  </si>
  <si>
    <t>2AZ5_WM+HNI 93 DUC GIANG, LONG BIEN</t>
  </si>
  <si>
    <t>6353_WM+ VPC HOANG XA DINH</t>
  </si>
  <si>
    <t>6524_WM+ VPC THON CHUA, VINH TUONG</t>
  </si>
  <si>
    <t>2A50_WM+ VPC TDP TRAI DAT, BINH XUYEN</t>
  </si>
  <si>
    <t>6563_WM+ VPC KHU PHO 2, HUONG CANH</t>
  </si>
  <si>
    <t>6930-WM+ VPC XUAN HUC 2, VINH TUONG</t>
  </si>
  <si>
    <t>2AD1_WM+ VPC LE XOAY, TT VINH TUONG</t>
  </si>
  <si>
    <t>4853_VM+ HYN THON LIEU TRUNG</t>
  </si>
  <si>
    <t>WINMART FIVI NGUYEN VAN CU II</t>
  </si>
  <si>
    <t>WINMART TUYEN QUANG</t>
  </si>
  <si>
    <t>WINMART HNI LONG BIEN</t>
  </si>
  <si>
    <t>1649-WINMART PHU THO</t>
  </si>
  <si>
    <t>WINMART VIET TRI</t>
  </si>
  <si>
    <t>WINMART OCEAN PARK</t>
  </si>
  <si>
    <t>6873-WM+LIFE HNI TM1-C1 THANH CONG</t>
  </si>
  <si>
    <t>3183_WM+LIFE HNI 443 DOI CAN</t>
  </si>
  <si>
    <t>6807-WM+ HNI 268A DOI CAN</t>
  </si>
  <si>
    <t>4125_WM+ HNI CC TRUNG UONG DANG</t>
  </si>
  <si>
    <t>6120_WM+ HNI 29A NG. CONG HOAN</t>
  </si>
  <si>
    <t>2067_WM+ HNI K2 VINH PHUC</t>
  </si>
  <si>
    <t>5714-WM+LIFE HNI 25 NGO 173/24 HOANG HOA THAM</t>
  </si>
  <si>
    <t>6967-WM+ HNI 49C HANG BUN</t>
  </si>
  <si>
    <t>5555-WM+LIFE HNI CT2B NGHIA DO</t>
  </si>
  <si>
    <t>5664 -WM+LIFE HNI 117 - 119 YEN PHU</t>
  </si>
  <si>
    <t>2116_WM+LIFE HNI 35B XUAN LA</t>
  </si>
  <si>
    <t>3137_VM+ HNI 11C NGO 124 AU CO</t>
  </si>
  <si>
    <t>2242_WM+LIFE HNI 688 LAC LONG QUAN</t>
  </si>
  <si>
    <t>4041_VM+ HNI CC PACKEXIM 3</t>
  </si>
  <si>
    <t>3248_VM+ HNI LO 2-628 H. HOA THAM</t>
  </si>
  <si>
    <t>2802_WM+ HNI 31 NGO 310 NGHI TAM</t>
  </si>
  <si>
    <t>2402_WM+ HNI 19B TO NGOC VAN</t>
  </si>
  <si>
    <t>4968-VM+ HNI QL3 PHO LOC HA</t>
  </si>
  <si>
    <t>4634_VM+ HNI 47 QL2 PHU LO</t>
  </si>
  <si>
    <t>5208 - VM+ HNI THON BINH AN, SOC SON</t>
  </si>
  <si>
    <t>4277_WM+ HNI 67 DUONG 2 KHU 2 PHU MINH</t>
  </si>
  <si>
    <t>5173_VM+ TNN 25 - 27 HOANG NGAN</t>
  </si>
  <si>
    <t>4768_VM+ TNN 386 DUONG GA</t>
  </si>
  <si>
    <t>5596-VM+ TNN 379/1 CACH MANG THANG TAM</t>
  </si>
  <si>
    <t>4714_VM+ TNN 488 PHAN DINH PHUNG</t>
  </si>
  <si>
    <t>6269_WM+ TNN 319-320 CHIEN THANG</t>
  </si>
  <si>
    <t>6377-WM+ TNN 610 THONG NHAT</t>
  </si>
  <si>
    <t>6176_VM+ TNN 84 BAC SON</t>
  </si>
  <si>
    <t>6633-WM+ TNN 127 DUONG GANG THEP</t>
  </si>
  <si>
    <t>5768-VM+ HNI DVTM-15 N05 ECOHOME 3</t>
  </si>
  <si>
    <t>5898-VM+ YBI 326 DIEN BIEN</t>
  </si>
  <si>
    <t>5100_VM+ YBI 102 DAI LO NGUYEN THAI HOC</t>
  </si>
  <si>
    <t>4916_VM+ YBI 12 LE HONG PHONG</t>
  </si>
  <si>
    <t>6523_WM+ YBI 55 DIEN BIEN</t>
  </si>
  <si>
    <t>2032_WM+LIFE HNI PACKEXIM</t>
  </si>
  <si>
    <t>2242-WM+LIFE HNI 688 LAC LONG QUAN</t>
  </si>
  <si>
    <t>5818-VM+ HNI TAN TRAI,PHU CUONG, SOC SON</t>
  </si>
  <si>
    <t>6153_WM+ HNI DUC TU, DONG ANH</t>
  </si>
  <si>
    <t>5859-VM+ HNI P2 EUROWINDOW DONG HOI</t>
  </si>
  <si>
    <t>5835-VM+ HNI CHO HIEN NINH,SOC SON</t>
  </si>
  <si>
    <t>6430_WM+ HNI VE SON DONG, SOC SON</t>
  </si>
  <si>
    <t>5569-VM+ HNI KHU THA, SOC SON</t>
  </si>
  <si>
    <t>5906-VM+ HNI 15 TO 4 DONG ANH</t>
  </si>
  <si>
    <t>5207-VM+ HNI KDC BAC THANG LONG</t>
  </si>
  <si>
    <t>4831_VM+ HNI B12 CHO PHU CUONG</t>
  </si>
  <si>
    <t>4356_WM+ HNI 103-105 DA PHUC</t>
  </si>
  <si>
    <t>3131_VM+ HNI 19 TO 22 TT DONG ANH</t>
  </si>
  <si>
    <t>3132_VM+ HNI TO 25 TT DONG ANH</t>
  </si>
  <si>
    <t>5272-VM+ HNI KHU DAU GIA TO 1 TT SOC SON</t>
  </si>
  <si>
    <t>3324_VM+ HNI CO DIEN</t>
  </si>
  <si>
    <t>6671_WM+ HNI 150 KIM ANH</t>
  </si>
  <si>
    <t>3499_VM+ HNI HA PHONG</t>
  </si>
  <si>
    <t>4826_VM+ HNI 98 MIEU THO</t>
  </si>
  <si>
    <t>6629_WM+ HNI AP TO, DONG ANH</t>
  </si>
  <si>
    <t>3990_VM+ HNI NGA BA LUONG QUY</t>
  </si>
  <si>
    <t>5936-VM+ HNI TAM XA, DONG ANH</t>
  </si>
  <si>
    <t>5669-VM+HNI 15 XOM CHO YEM, SOC SON</t>
  </si>
  <si>
    <t>3089_VM+ HNI 44 LAM TIEN</t>
  </si>
  <si>
    <t>4986_VM+ HNI THON DIA- NAM HONG</t>
  </si>
  <si>
    <t>3617_VM+ HNI PHO VAN TRI</t>
  </si>
  <si>
    <t>6174_VM+ HNI PHU MA,SOC SON</t>
  </si>
  <si>
    <t>3876_VM+ HNI THON DOAI-KIM NO</t>
  </si>
  <si>
    <t>3277_VM+ HNI XOM NGOAI UY NO</t>
  </si>
  <si>
    <t>5619-VM+ HNI 07-09 CO VAN</t>
  </si>
  <si>
    <t>5765-VM+ HNI XUAN GIANG, SOC SON</t>
  </si>
  <si>
    <t>3754_VM+ HNI DOI 7, THON BAU</t>
  </si>
  <si>
    <t>3088_VM+ HNI 38 DAO CAM MOC</t>
  </si>
  <si>
    <t>4190_WM+ HNI 121 PHU MINH</t>
  </si>
  <si>
    <t>4197_WM+ HNI MAI CHAU</t>
  </si>
  <si>
    <t>4444_VM+ HNI 78 QL3 PHU LO</t>
  </si>
  <si>
    <t>5190-VM+ HNI NGA TU CHO NGOC CHI</t>
  </si>
  <si>
    <t>4191_WM+ HNI 77 TO 6 SOC SON</t>
  </si>
  <si>
    <t>4535_VM+ HNI 120 PHO MA</t>
  </si>
  <si>
    <t>5368-VM+ HNI CHO CAU XAY, SOC SON</t>
  </si>
  <si>
    <t>5456-VM+ HNI DOI 2 THON XUAN BACH</t>
  </si>
  <si>
    <t>3478_VM+ HNI 80 KE VE</t>
  </si>
  <si>
    <t>5674-VM+HNI XOM 8 THON 2 CHO THACH</t>
  </si>
  <si>
    <t>4816_VM+ HNI 04-CT1 BO CONG AN</t>
  </si>
  <si>
    <t>4832_VM+ HNI KHU 10 CHO PHO HA</t>
  </si>
  <si>
    <t>5267-VM+ HNI KHU 5 THON DO HA</t>
  </si>
  <si>
    <t>4256_WM+ HNI N04A NGOAI GIAO DOAN</t>
  </si>
  <si>
    <t>4211_WM+ HNI 10A4 AN BINH</t>
  </si>
  <si>
    <t>3237_VM+ HNI 23 NGO 136 CAU DIEN</t>
  </si>
  <si>
    <t>2263_WM+ HNI 272 THUY PHUONG</t>
  </si>
  <si>
    <t>5255-VM+ HNI DOI 4 THON 1 XA THACH DA</t>
  </si>
  <si>
    <t>2174_WM+ HNI CC C2 XUAN DINH</t>
  </si>
  <si>
    <t>3245_VM+ HNI 191 XUAN DINH</t>
  </si>
  <si>
    <t>4927_VM+ HNI KHU 10 THON THUONG LE</t>
  </si>
  <si>
    <t>3540_VM+ HNI 136 HO TUNG MAU</t>
  </si>
  <si>
    <t>5308-VM+ HNI QL35 THON PHU NHI</t>
  </si>
  <si>
    <t>5266-VM+ HNI KHU 14 THON YEN NHAN</t>
  </si>
  <si>
    <t>4172_WM+ HNI 10A6 AN BINH</t>
  </si>
  <si>
    <t>4360_WM+ HNI TO 1, TT QUANG MINH</t>
  </si>
  <si>
    <t>2918_WM+ HNI 5 NHAT TAO</t>
  </si>
  <si>
    <t>6262_WM+ HNI XA MAC, ME LINH</t>
  </si>
  <si>
    <t>6848-WM+ HNI 7 NGO 12 PHU MINH</t>
  </si>
  <si>
    <t>2083_WM+ HNI 138 PHU DIEN</t>
  </si>
  <si>
    <t>3144_VM+ HNI 313 TRAN CUNG</t>
  </si>
  <si>
    <t>5929-VM+ HNI A8 AN BINH</t>
  </si>
  <si>
    <t>6569_WM+ HNI NOI DONG, ME LINH</t>
  </si>
  <si>
    <t>4210_WM+ HNI TDP 6 QUANG MINH</t>
  </si>
  <si>
    <t>6462_WM+ HNI KHE NGOAI 1, ME LINH</t>
  </si>
  <si>
    <t>6476_WM+ HNI BACH TRU, ME LINH</t>
  </si>
  <si>
    <t>5574-VM+ HNI 2 KY VU</t>
  </si>
  <si>
    <t>3649_VM+ HNI 36 DUC THANG</t>
  </si>
  <si>
    <t>6919-WM+ HNI 116 TAY TUU</t>
  </si>
  <si>
    <t>6561_VM+ HNI 44 PHUC DIEN</t>
  </si>
  <si>
    <t>4437_WM+ HNI 56 NGO 43 CO NHUE</t>
  </si>
  <si>
    <t>2216_WM+ HNI 5/32 AN DUONG</t>
  </si>
  <si>
    <t>5595-VM+ HNI 200 HOANG HOA THAM</t>
  </si>
  <si>
    <t>6676-WM+ HNI YEN THANH, BA VI</t>
  </si>
  <si>
    <t>4128_WM+ HNI 119 NUOC PHAN LAN</t>
  </si>
  <si>
    <t>4101_WM+ HNI 5 NGO 464 AU CO</t>
  </si>
  <si>
    <t>5473-VM+ HNI 33 VONG THI</t>
  </si>
  <si>
    <t>2410_WM+ HNI 123 TRINH CONG SON</t>
  </si>
  <si>
    <t>6050_VM+ HNI 188 QUANG OAI</t>
  </si>
  <si>
    <t>2756_WM+ HNI 387 THUY KHUE</t>
  </si>
  <si>
    <t>3090_VM+ HNI 16 NGO 67 TO NGOC VAN</t>
  </si>
  <si>
    <t>6882-WM+ HNI S06 KOSMO TAY HO</t>
  </si>
  <si>
    <t>5618 VM+ HNI TMDV- 1B KOSMO TH</t>
  </si>
  <si>
    <t>4076_WM+ HNI LK09 NGO 38 XUAN LA</t>
  </si>
  <si>
    <t>6866_WM+ HNI NGOC NHI, BA VI</t>
  </si>
  <si>
    <t>6076_VM+ HNI LIEN MINH, BA VI</t>
  </si>
  <si>
    <t>2785_WM+ HNI 175 AN DUONG</t>
  </si>
  <si>
    <t>2375_WM+ HNI 219 THUY KHUE</t>
  </si>
  <si>
    <t>3434_VM+ HNI 91 DOC NGU</t>
  </si>
  <si>
    <t>3465_VM+ HNI 671 HOANG HOA THAM</t>
  </si>
  <si>
    <t>2098_WM+ HNI 50 NGUYEN HOANG TON</t>
  </si>
  <si>
    <t>5385_VM+ HNI CT1 NGHIA DO</t>
  </si>
  <si>
    <t>2094_WM+ HNI 210 BIS DOI CAN</t>
  </si>
  <si>
    <t>2524_WM+ HNI 70B DOI CAN</t>
  </si>
  <si>
    <t>2536_WM+ HNI 8C11 GIANG VO</t>
  </si>
  <si>
    <t>3027_WM+ HNI 27 NGACH 254/1 DUONG BUOI</t>
  </si>
  <si>
    <t>2808_WM+ HNI 27 PHAM HONG THAI</t>
  </si>
  <si>
    <t>6697-WM+ HNI 18 HANG THAN</t>
  </si>
  <si>
    <t>5644_VM+HNI SO 1 B5 GIANG VO (8 NUI TRUC)</t>
  </si>
  <si>
    <t>5439-VM+ HNI 17A NGO 9 NGUYEN CHI PHUONG</t>
  </si>
  <si>
    <t>2171_WM+ HNI 1088 DE LA THANH</t>
  </si>
  <si>
    <t>2768_WM+ HNI 31 TAN AP</t>
  </si>
  <si>
    <t>2362_WM+ HNI 20 NGHIA DUNG</t>
  </si>
  <si>
    <t>2309_WM+ HNI 104C NGOC HA</t>
  </si>
  <si>
    <t>2075_WM+ HNI 23 CUA BAC</t>
  </si>
  <si>
    <t>2560_WM+ HNI 28 NGUYEN THAI HOC</t>
  </si>
  <si>
    <t>2100_WM+ HNI 55 THUY KHUE</t>
  </si>
  <si>
    <t>2126_WM+ HNI 18B NGUYEN BIEU</t>
  </si>
  <si>
    <t>5504-VM+ HNI 105 THANH CONG</t>
  </si>
  <si>
    <t>2213_WM+ HNI 38 LINH LANG</t>
  </si>
  <si>
    <t>5505-VM+ HNI 106 DOC CHO THANH CONG</t>
  </si>
  <si>
    <t>2752_WM+ HNI 109 TRAN HUY LIEU</t>
  </si>
  <si>
    <t>2215_WM+ HNI 93 NUI TRUC</t>
  </si>
  <si>
    <t>2088_WM+ HNI 47 PHO DUC CHINH</t>
  </si>
  <si>
    <t>5614_VM+ HNI 78 NGO 189 H.H.THAM</t>
  </si>
  <si>
    <t>2777_WM+ HNI 575 LA THANH</t>
  </si>
  <si>
    <t>3290_VM+ HNI 371 CAO LO</t>
  </si>
  <si>
    <t>6014_VM+ HNI 34 MAC XA</t>
  </si>
  <si>
    <t>2AS8_WM+ HNI XUAN LAI, SOC SON</t>
  </si>
  <si>
    <t>4236_WM+ HNI PHO NY</t>
  </si>
  <si>
    <t>5752-VM+ HNI BAC SON,SOC SON</t>
  </si>
  <si>
    <t>5807-VM+ HNI MINH TRI, SOC SON</t>
  </si>
  <si>
    <t>2AA2_WM+ HNI YEN BAI, ME LINH</t>
  </si>
  <si>
    <t>5572-VM+ HNI KIM THUONG, KIM LU</t>
  </si>
  <si>
    <t>2A83_WM+ HNI PHU MY, TU LAP</t>
  </si>
  <si>
    <t>5268-VM+ HNI 134 HOANG TANG BI</t>
  </si>
  <si>
    <t>4781_VM+ HNI 314 TRAN CUNG</t>
  </si>
  <si>
    <t>3029_WM+ N03 T2 DOAN NGOAI GIAO</t>
  </si>
  <si>
    <t>3995_VM+ HNI KHU 6 THUY LOI</t>
  </si>
  <si>
    <t>3910_VM+ HNI 58 LIEN XA-KIM CHUNG</t>
  </si>
  <si>
    <t>5313-VM+ HNI 32 SAP MAI</t>
  </si>
  <si>
    <t>6739-WM+ HNI CHO DAU DE, ME LINH</t>
  </si>
  <si>
    <t>5788-VM+ HNI DONG XUAN,SOC SON</t>
  </si>
  <si>
    <t>5380-VM+ HNI 53 HAU DUONG</t>
  </si>
  <si>
    <t>5177-VM+ HNI THON CO DUONG TIEN DUONG</t>
  </si>
  <si>
    <t>4122_VM+ HNI LO KHE</t>
  </si>
  <si>
    <t>6489_WM+ HNI HONG KY, SOC SON</t>
  </si>
  <si>
    <t>5581-VM+ HNI DUC HOA, SOC SON</t>
  </si>
  <si>
    <t>5792-VM+ HNI 107 TO 8 TT DONG ANH</t>
  </si>
  <si>
    <t>4484_VM+ HNI CHO KIM, TO 49 TT DONG ANH</t>
  </si>
  <si>
    <t>4972-VM+ HNI NGA BA YEN TANG</t>
  </si>
  <si>
    <t>6400_WM+ HNI CO LOA, DONG ANH</t>
  </si>
  <si>
    <t>5284-VM+ HNI THON BEN TRUNG X BAC HONG</t>
  </si>
  <si>
    <t>4287_WM+ HNI XOM TAY, VAN NOI</t>
  </si>
  <si>
    <t>5993_VM+ HNI THONG NHAT, SOC SON</t>
  </si>
  <si>
    <t>3700_VM+ HNI 492 XUAN DINH</t>
  </si>
  <si>
    <t>6542_WM+ HNI IA20,TOA B KDT CIPUTRA</t>
  </si>
  <si>
    <t>2124_WM+ HNI 133 THUY KHUE</t>
  </si>
  <si>
    <t>6323_WM+ HNI 176 NGO 193 PHU DIEN</t>
  </si>
  <si>
    <t>4417_WM+LIFE HNI KHU 7 PHO YEN</t>
  </si>
  <si>
    <t>4065_WM+LIFE HNI C4 DO NHUAN</t>
  </si>
  <si>
    <t>3104_WM+LIFE HNI N04 T1 DOAN NGOAI GIAO</t>
  </si>
  <si>
    <t>3500_WM+LIFE HNI 101 HV QUOC PHONG</t>
  </si>
  <si>
    <t>5327-WM+LIFE HNI KIOT TM02 SO 50 NGO 28 XUAN LA</t>
  </si>
  <si>
    <t>6128_VM+ HNI MACH LUNG, DONG ANH</t>
  </si>
  <si>
    <t>2AW4_WM+ RURAL HNI PHU CHAU, BA VI</t>
  </si>
  <si>
    <t>3323_WM+LIFE HNI 105-107 TAN XUAN</t>
  </si>
  <si>
    <t>5677-WM+LIFE HNI KI OT 05-06 OCT5 RESCO CO NHUE</t>
  </si>
  <si>
    <t>3136_WM+LIFE HNI GREEN STAR 234 PHAM VAN DONG</t>
  </si>
  <si>
    <t>6379_WM+LIFE HNI SHA-110 CIPUTRA</t>
  </si>
  <si>
    <t>5640_WM+LIFE HNI N01 T8 NGOAI GIAO DOAN</t>
  </si>
  <si>
    <t>6332_WM+LIFE HNI 41 VAN TIEN DUNG</t>
  </si>
  <si>
    <t>4302_WM+LIFE HNI 01-CT3 BO CONG AN</t>
  </si>
  <si>
    <t>2753_WM+ HNI 24 NGO 1 DO NHUAN</t>
  </si>
  <si>
    <t>3599_WM+LIFE HNI SO 6 PHO VIEN</t>
  </si>
  <si>
    <t>6219_WM+LIFE HNI S4.02 GOLDMART CITY</t>
  </si>
  <si>
    <t>3276_WM+LIFE HNI 250 LAC LONG QUAN</t>
  </si>
  <si>
    <t>3138_WM+LIFE HNI 98 XUAN DIEU</t>
  </si>
  <si>
    <t>5511-WM+LIFE HNI TANG 1 TOA C2 XUAN DINH</t>
  </si>
  <si>
    <t>3228_WM+LIFE HNI 44-46 KIEU MAI</t>
  </si>
  <si>
    <t>2761_WM+ HNI 22A DUC DIEN</t>
  </si>
  <si>
    <t>5501-VM+ HNI THON THIET UNG</t>
  </si>
  <si>
    <t>3496_WM+LIFE HNI N02 T1 DOAN NGOAI GIAO</t>
  </si>
  <si>
    <t>2810_WM+LIFE HNI CT2B CO NHUE</t>
  </si>
  <si>
    <t>6293_WM+ HNI TAN PHU MY, BA VI</t>
  </si>
  <si>
    <t>5852-VM+ HNI PHU SON,BA VI</t>
  </si>
  <si>
    <t>6072_VM+ HNI CHO MO, BA VI</t>
  </si>
  <si>
    <t>6538_WM+ CBG TO 1 HOANG BO</t>
  </si>
  <si>
    <t>5770-VM+ CBG 39 PHO CU</t>
  </si>
  <si>
    <t>5889_VM+ CBG 56 TO 4 DE THAM</t>
  </si>
  <si>
    <t>6870-WM+ CBG 46-48 DUONG 03/10</t>
  </si>
  <si>
    <t>5771-VM+ CBG 17 TO 7 PHUONG SONG HIEN</t>
  </si>
  <si>
    <t>6384_WM+ CBG 075 VUON CAM</t>
  </si>
  <si>
    <t>6111_VM+ CBG 85 TO 7 TAN GIANG</t>
  </si>
  <si>
    <t>6850-WM+ CBG 37 TO 12 SONG HIEN</t>
  </si>
  <si>
    <t>2AA6_WM+ LCI 338 HUNG VUONG</t>
  </si>
  <si>
    <t>6313-WM+ LCI 46 DUONG 19-5 TT LUU</t>
  </si>
  <si>
    <t>5001_VM+ LCI SO 489 NGO QUYEN</t>
  </si>
  <si>
    <t>5057_VM+ LCI 737 LE THANH</t>
  </si>
  <si>
    <t>5426-VM+ LCI 050 PHAN DINH PHUNG</t>
  </si>
  <si>
    <t>5382-VM+ LCI 030 QUY HOA</t>
  </si>
  <si>
    <t>5381-VM+ LCI 114 HAM NGHI</t>
  </si>
  <si>
    <t>4965_VM+ LCI 02-04 VO NGUYEN GIAP</t>
  </si>
  <si>
    <t>6320_WM+ LCI 088 NHAC SON</t>
  </si>
  <si>
    <t>5778-VM+ LCI 750 HOANG QUOC VIET</t>
  </si>
  <si>
    <t>5135_VM+ LCI SO 003 SOI TIEN</t>
  </si>
  <si>
    <t>6933-WM+LCI TDP 4, TT TANG LOONG</t>
  </si>
  <si>
    <t>2ABP_WM+ RURAL LCI 028 LUONG DINH CUA</t>
  </si>
  <si>
    <t>VM+ LCI 02-04 DUONG VO NGUYEN GIAP</t>
  </si>
  <si>
    <t>2ACF-WM+ LCI 5A PHO RANG</t>
  </si>
  <si>
    <t>6577-WM+ TNN TDP CHO 1, DAI TU</t>
  </si>
  <si>
    <t>6644-WM+ TNN DINH CA, VO NHAI</t>
  </si>
  <si>
    <t>4691_VM+ TNN 572 CMT 8</t>
  </si>
  <si>
    <t>2A62_WM+ TNN 37 TON DUC THANG</t>
  </si>
  <si>
    <t>6763-WM+ TNN TDP TRUNG KIEN, TT CHO CHU</t>
  </si>
  <si>
    <t>5760-VM+ TNN 350 CACH MANG THANG TAM</t>
  </si>
  <si>
    <t>5866-VM+ TNN 109 CACH MANG THANG 8</t>
  </si>
  <si>
    <t>2A37-WM+ TNN 314-316 TRIEU QUANG PHUC</t>
  </si>
  <si>
    <t>5759-VM+TNN 150 PHAN DINH PHUNG</t>
  </si>
  <si>
    <t>6248_WM+ TNN 382 LUONG NGOC QUYEN</t>
  </si>
  <si>
    <t>5367-VM+ TNN VILLAGE THAI NGUYEN</t>
  </si>
  <si>
    <t>6274_WM+ TNN 190 DUONG TU MINH</t>
  </si>
  <si>
    <t>6941-WM+ TNN 162 LUU NHAN CHU</t>
  </si>
  <si>
    <t>4828_VM+ TNN 815 DUONG TU MINH</t>
  </si>
  <si>
    <t>4897_VM+ TNN 111 PHAN DINH PHUNG</t>
  </si>
  <si>
    <t>5256-VM+ TNN 105 TO 1 PHUONG CHUA HANG</t>
  </si>
  <si>
    <t>4848_VM+ TNN 91 LUONG NGOC QUYEN</t>
  </si>
  <si>
    <t>6911-WM+ TNN 43 MINH CAU</t>
  </si>
  <si>
    <t>4926_VM+ TNN 151C DUONG Z115</t>
  </si>
  <si>
    <t>5868-VM+ TNN 602 DUONG TU MINH</t>
  </si>
  <si>
    <t>6557_WM+ YBI 111 NGUYEN TAT THANH</t>
  </si>
  <si>
    <t>6914-WM+ YBI 701 DAI DONG</t>
  </si>
  <si>
    <t>6966-WM+ YBI 385 LE HONG PHONG</t>
  </si>
  <si>
    <t>4997_VM+ YBI 235 DAI DONG, YEN BINH</t>
  </si>
  <si>
    <t>5728-VM+ YBI 1016 DUONG YEN NINH</t>
  </si>
  <si>
    <t>6297_WM+ YBI 28 TUE TINH</t>
  </si>
  <si>
    <t>5003_VM+ YBI SO 2 QUANG TRUNG - DONG TAM</t>
  </si>
  <si>
    <t>5726-VM+ YBI 525 DL NGUYEN THAI HOC</t>
  </si>
  <si>
    <t>6041_VM+ YBI 486 DINH TIEN HOANG</t>
  </si>
  <si>
    <t>4903_VM+ YBI 142 DINH TIEN HOANG</t>
  </si>
  <si>
    <t>6762-WM+ TNN 425 BAI A, TT CHO CHU</t>
  </si>
  <si>
    <t>4851_VM+ TNN 214 QUANG TRUNG</t>
  </si>
  <si>
    <t>6282_WM+ TNN 879 HOANG QUOC VIET</t>
  </si>
  <si>
    <t>4977_VM+ TNN 188 THONG NHAT</t>
  </si>
  <si>
    <t>2A79_WM+ YBI 251 LY THUONG KIET</t>
  </si>
  <si>
    <t>6887-WM+ YBI 337 NGO MINH LOAN</t>
  </si>
  <si>
    <t>6647_WM+ YBI 64 PHAM VAN DONG</t>
  </si>
  <si>
    <t>4992_VM+ YBI 1132 DINH TIEN HOANG</t>
  </si>
  <si>
    <t>2A43-WM+ YBI DOAN KET, YEN BINH</t>
  </si>
  <si>
    <t>2AP3_WM+ YBI 479 YEN THINH</t>
  </si>
  <si>
    <t>2AI9_WM+ YBI TDP 6, TT YEN THE</t>
  </si>
  <si>
    <t>4993_VM+ YBI 150A HOANG HOA THAM</t>
  </si>
  <si>
    <t>4931_VM+ YBI 592 DIEN BIEN- MINH TAN</t>
  </si>
  <si>
    <t>6363_WM+ YBI 93 NGUYEN THAI HOC</t>
  </si>
  <si>
    <t>6471_WM+ YBI TDP TT VAN CHAN</t>
  </si>
  <si>
    <t>6016_VM+ HNI DAN TAO, SOC SON</t>
  </si>
  <si>
    <t>2ACC - WM+ LCI BAN PHIET, BAO THANG</t>
  </si>
  <si>
    <t>5634_WM+LIFE HNI 167 PHU DIEN</t>
  </si>
  <si>
    <t>2820_WM+ HNI 29 NGO 126 XUAN DINH</t>
  </si>
  <si>
    <t>6253_WM+LIFE HNI 19 NGO 12 LANG HA</t>
  </si>
  <si>
    <t>3369_WM+LIFE HNI TDP VIEN 5 CO NHUE</t>
  </si>
  <si>
    <t>WINMART FIVI DOI CAN</t>
  </si>
  <si>
    <t>WINMART HNI THUY KHUE</t>
  </si>
  <si>
    <t>WINMART HNI BAC TU LIEM</t>
  </si>
  <si>
    <t>1706-WINMART DONG HOI</t>
  </si>
  <si>
    <t>WINMART FIVI NHAT TAN</t>
  </si>
  <si>
    <t>1676-WINMART BAC KAN</t>
  </si>
  <si>
    <t>WINMART HNI TAY HO</t>
  </si>
  <si>
    <t>WINMART HNI VC HNI LIEU GIAI</t>
  </si>
  <si>
    <t>WINMART FIVI XUAN DIEU</t>
  </si>
  <si>
    <t>WINMART THAI NGUYEN</t>
  </si>
  <si>
    <t>WINMART YEN BAI</t>
  </si>
  <si>
    <t>3259_WM+LIFE HCM FLORA-FUJI</t>
  </si>
  <si>
    <t>2639_WM+ HCM 58 MAN THIEN</t>
  </si>
  <si>
    <t>2A25-WM+ HCM 437 NGUYEN VAN TANG</t>
  </si>
  <si>
    <t>2A48-WM+ HCM 01.03-S5.01 VINHOMES GRAND</t>
  </si>
  <si>
    <t>4704_VM+ HCM 159 TAN LAP II</t>
  </si>
  <si>
    <t>4293_WM+ HCM 270 MAN THIEN</t>
  </si>
  <si>
    <t>3019_WM+ HCM 65 LINH DONG</t>
  </si>
  <si>
    <t>2638_WM+ HCM 162 LINH DONG</t>
  </si>
  <si>
    <t>4321_WM+ HCM 45 GO DUA</t>
  </si>
  <si>
    <t>3387_VM+ HCM 651-653 TL 43</t>
  </si>
  <si>
    <t>2387_WM+ HCM SUNVIEW THU DUC</t>
  </si>
  <si>
    <t>4416_VM+ HCM 113-113A TAM CHAU</t>
  </si>
  <si>
    <t>3934_WM+LIFE HCM 39A - 41 DUONG SO 3</t>
  </si>
  <si>
    <t>3158_WM+LIFE HCM 24 DOAN KET</t>
  </si>
  <si>
    <t>3678_WM+LIFE HCM 60 LE VAN CHI</t>
  </si>
  <si>
    <t>5637_WM+LIFE HCM CC GIA HOA</t>
  </si>
  <si>
    <t>5354_WM+LIFE HCM CC FLORA ANH DAO</t>
  </si>
  <si>
    <t>5301_VM+ HCM 1033 NGUYEN XIEN</t>
  </si>
  <si>
    <t>5086_VM+ HCM 120 LO LU</t>
  </si>
  <si>
    <t>5652-WM+ HCM S2.0501S11 VINHOMES GRAND P</t>
  </si>
  <si>
    <t>WM+ HCM LO G17, 33 DUONG SO 6</t>
  </si>
  <si>
    <t>6461_WM+ HCM S9.01-01.17 VINHOMES</t>
  </si>
  <si>
    <t>VM+ HCM 1.04 S1.06 VINHOME GRAND PARK</t>
  </si>
  <si>
    <t>6102_WM+ HCM TM02 TANG 1+2 LAVITA</t>
  </si>
  <si>
    <t>4469_VM+ HCM 71 DUONG SO 9</t>
  </si>
  <si>
    <t>3646_VM+ HCM 1266 KHA VAN CAN</t>
  </si>
  <si>
    <t>4821_WM+LIFE HCM LAVITA GARDEN</t>
  </si>
  <si>
    <t>6140_VM+ HCM 18 HOANG DIEU 2</t>
  </si>
  <si>
    <t>2A10-WM+ HCM S7.01-01.17 VINHOMES GRAND</t>
  </si>
  <si>
    <t>3448_VM+ HCM 39A1 BINH CHIEU</t>
  </si>
  <si>
    <t>4884_VM+ HCM 23/2 DUONG SO 9</t>
  </si>
  <si>
    <t>WM+ HCM 174 DUONG DINH HOI</t>
  </si>
  <si>
    <t>6886_WM+LIFE HCM S10.03-01.04 VINHOMES GRAND</t>
  </si>
  <si>
    <t>6875-WM+LIFE HCM S7.02-01.04 VINHOMES GRAND</t>
  </si>
  <si>
    <t>3069_VM+ HCM 57 QUANG TRUNG</t>
  </si>
  <si>
    <t>4937_WM+LIFE HCM A01 –TMDV01-02</t>
  </si>
  <si>
    <t>3785_VM+ HCM 54 DUONG 339</t>
  </si>
  <si>
    <t>3242_WM+LIFE HCM 4 DUONG D7</t>
  </si>
  <si>
    <t>4058_VM+ HCM D1 KP 1</t>
  </si>
  <si>
    <t>5559_VM+ HCM 50C XA LO HA NOI</t>
  </si>
  <si>
    <t>3386_WM+LIFE HCM 909 NGUYEN DUY TRINH</t>
  </si>
  <si>
    <t>5334_WM+LIFE HCM 1042 NGUYEN DUY TRINH</t>
  </si>
  <si>
    <t>4251_WM+ HCM 61/43 DUONG SO 48</t>
  </si>
  <si>
    <t>6545_WM+ HCM 70 TAY HOA</t>
  </si>
  <si>
    <t>5904_WM+ 5904 HCM SH-02 BLOCK A</t>
  </si>
  <si>
    <t>5657-VM+ HCM 1.12-1.12B LO B SAI GON GATEWAY</t>
  </si>
  <si>
    <t>5717_VM+ HCM 1.01, CC B2 (9 VIEW)</t>
  </si>
  <si>
    <t>VM+ HCM 1.22-TMDV TANG 1 THAP A, SAPHIRE</t>
  </si>
  <si>
    <t>2A13-WM+ HCM 0.02 TANG TRET, CC AN HOA</t>
  </si>
  <si>
    <t>3413_VM+ HCM 18 DUONG SO 2</t>
  </si>
  <si>
    <t>6359-WM+ HCM 33/23 GO CAT</t>
  </si>
  <si>
    <t>WM+ 6245 HCM 06 - 07 BLOCK B3, CC TOPAZHOME</t>
  </si>
  <si>
    <t>4372_WM+ HCM CC 4S RIVERSIDE</t>
  </si>
  <si>
    <t>2AB1-WM+ HCM A1.01, CC D’LUSSO</t>
  </si>
  <si>
    <t>2891_WINLIFE HCM 3 DUONG SO 4</t>
  </si>
  <si>
    <t>4268_WM+LIFE HCM 188 HIEP BINH</t>
  </si>
  <si>
    <t>4312_WM+LIFE HCM 8A DUONG SO 12</t>
  </si>
  <si>
    <t>4462_WM+LIFE HCM 34 CHUONG DUONG</t>
  </si>
  <si>
    <t>4320_WINLIFE HCM 85-87 DUONG SO 6</t>
  </si>
  <si>
    <t>5043_WM+LIFE HCM 81 DUONG SO 2</t>
  </si>
  <si>
    <t>2AI5-WM+LIFE HCM GF-03 ＆GF-05,CC STOWN</t>
  </si>
  <si>
    <t>4463_VM+ HCM 48 DUONG SO 26, KP5</t>
  </si>
  <si>
    <t>VM+ HCM B1.01 CC THU THIEM GARDEN</t>
  </si>
  <si>
    <t>5329_VM+ HCM 120-122 DUONG SO 2</t>
  </si>
  <si>
    <t>5517_VM+ HCM SO 25 DUONG SO 6</t>
  </si>
  <si>
    <t>5557_VM+ HCM BAO MINH EZLAND</t>
  </si>
  <si>
    <t>VM+ HCM S3.0101S02 VINHOMES GRAND PARK</t>
  </si>
  <si>
    <t>VM+ HCM H1-04, CAN 0.01, 0.28, 0.29 CITIHOME</t>
  </si>
  <si>
    <t>6272_WM+ HCM 151 NGUYEN DUY TRINH</t>
  </si>
  <si>
    <t>WM+ 6135 HCM CC BO CONG AN, B01.05</t>
  </si>
  <si>
    <t>6544_WM+ HCM 1 DUONG SO 38</t>
  </si>
  <si>
    <t>WM+ HCM S6.05-01.05 VINHOMES GRAND</t>
  </si>
  <si>
    <t>WM+ HCM 22 DUONG SO 25</t>
  </si>
  <si>
    <t>WM+ HCM 34 TA HIEN</t>
  </si>
  <si>
    <t>WM+ HCM S3.05-01.17 VINHOMES GRAND</t>
  </si>
  <si>
    <t>6997-WM+ HCM 1F DUONG 18</t>
  </si>
  <si>
    <t>6860-WM+ HCM SAV.8-00.06-07, CC SUN AVEN</t>
  </si>
  <si>
    <t>2AB0 - WM+ HCM 22 DUONG SO 3</t>
  </si>
  <si>
    <t>2AF7-WM+ HCM 36 DUONG SO 4D</t>
  </si>
  <si>
    <t>2AK7-WM+ HCM 66A DUONG SO 5</t>
  </si>
  <si>
    <t>3282_VM+ HCM 130E-G GO DUA</t>
  </si>
  <si>
    <t>3419_VM+ HCM 744 TL 43</t>
  </si>
  <si>
    <t>3738_VM+ HCM HCM 97 LO LU</t>
  </si>
  <si>
    <t>3974_VM+ HCM 520 QUOC LO 13</t>
  </si>
  <si>
    <t>4158_VM+ HCM 202A QLO 13 CU</t>
  </si>
  <si>
    <t>4091_VM+LIFE HCM 217A LONG PHUOC</t>
  </si>
  <si>
    <t>3971_VM+LIFE HCM 1443 NG. DUY TRINH</t>
  </si>
  <si>
    <t>3831_WM+LIFE HCM 37 DUONG 385</t>
  </si>
  <si>
    <t>5233_WM+LIFE HCM 25 DUONG SO 17</t>
  </si>
  <si>
    <t>3921_WM+LIFE HCM 52A DUONG SO 18</t>
  </si>
  <si>
    <t>5238_WM+LIFE HCM SO 81 CAU XAY</t>
  </si>
  <si>
    <t>4405_VM+ HCM 81B LA XUAN OAI</t>
  </si>
  <si>
    <t>6992_WM+LIFE HCM SH21, CC HOMYLAND RIVERSIDE</t>
  </si>
  <si>
    <t>3185_WM+LIFE HCM CC LINH TAY</t>
  </si>
  <si>
    <t>3816_WM+LIFE HCM 38C/ 7-9 CAY KEO</t>
  </si>
  <si>
    <t>3870_WM+LIFE HCM CC OPAL RIVERSIDE</t>
  </si>
  <si>
    <t>3473_WM+LIFE HCM 60 DUONG SO 9</t>
  </si>
  <si>
    <t>3670_WM+LIFE HCM 85A QUOC LO 13</t>
  </si>
  <si>
    <t>3946_WM+LIFE HCM 34 DUONG SO 12</t>
  </si>
  <si>
    <t>2ABF-WM+ HCM A1.03, CC PARIS HOANG KIM</t>
  </si>
  <si>
    <t>3594_WM+LIFE HCM 206 DINH PHONG PHU</t>
  </si>
  <si>
    <t>3010_WM+ HCM 89 HIEP BINH</t>
  </si>
  <si>
    <t>3740_WM+LIFE HCM 355A DO XUAN HOP</t>
  </si>
  <si>
    <t>3456_WM+LIFE HCM 77A DUONG DINH HOI</t>
  </si>
  <si>
    <t>6859-WM+LIFE HCM 03-04, CC TOPAZHOME 2</t>
  </si>
  <si>
    <t>5270_WM+LIFE HCM 82 TO VINH DIEN</t>
  </si>
  <si>
    <t>2AP6-WM+LIFE HCM A-0.07, CC THU THIEM DRAGON</t>
  </si>
  <si>
    <t>2ADC-WM+ HCM D-01,4S RIVERSIDE LINH DONG</t>
  </si>
  <si>
    <t>5355_WM+LIFE HCM HOPE GARDEN</t>
  </si>
  <si>
    <t>4371_WM+ HCM CC 4S LINH DONG 1</t>
  </si>
  <si>
    <t>2980_WM+ HCM B-03 HIEP BINH PHUOC</t>
  </si>
  <si>
    <t>WINMART 50 LE VAN VIET</t>
  </si>
  <si>
    <t>1702-WM HCM NOVIA THU DUC</t>
  </si>
  <si>
    <t>WINMART THU DUC</t>
  </si>
  <si>
    <t>6429_WM+ HCM CC CITISOHO, B0.07</t>
  </si>
  <si>
    <t>4082_VM+ HCM SO 56 DUONG SO 6</t>
  </si>
  <si>
    <t>4226_VM+ HCM 96 LAM VAN BEN</t>
  </si>
  <si>
    <t>5703_VM+ HCM 876 HUYNH TAN PHAT</t>
  </si>
  <si>
    <t>6463_WM+ HCM E1-09, CC BELLEZA</t>
  </si>
  <si>
    <t>5794_VM+ HCM 244 PHAM HUU LAU</t>
  </si>
  <si>
    <t>6319_WM+HCM 60/14 LAM VAN BEN</t>
  </si>
  <si>
    <t>6275_WM+ HCM 64A DUONG SO 15</t>
  </si>
  <si>
    <t>6558_WM+ HCM A0101, KCH HOANG ANH</t>
  </si>
  <si>
    <t>6060_VM+ HCM 54 LO L, DUONG SO 7</t>
  </si>
  <si>
    <t>3907_WM+ HCM 2386-2388 H.TAN PHAT</t>
  </si>
  <si>
    <t>2929_WM+LIFE HCM HOANG ANH THANH BINH</t>
  </si>
  <si>
    <t>4382_WM+LIFE HCM CC EHOME TR.TR CUNG</t>
  </si>
  <si>
    <t>6350_WM+LIFE HCM 48 DUONG SO 53</t>
  </si>
  <si>
    <t>2503_WM+LIFE HCM CANH VIEN</t>
  </si>
  <si>
    <t>4384_WM+LIFE HCM CC JAMONA 2 - B2</t>
  </si>
  <si>
    <t>4100_WM+LIFE HCM 1-3 N1, KDC LACASA</t>
  </si>
  <si>
    <t>4383_WM+LIFE HCM CC JAMONA 1 -N1</t>
  </si>
  <si>
    <t>5822_WM+LIFE HCM HR1SH1 CC ECO GREEN</t>
  </si>
  <si>
    <t>6422_WM+LIFE HCM I.1.05- I.1.06 SUNRISE</t>
  </si>
  <si>
    <t>3115_VM+ HCM B2 HOANG ANH GOLD</t>
  </si>
  <si>
    <t>4165_WM+LIFE HCM 209/48 TON THAT THUYET</t>
  </si>
  <si>
    <t>4569_VM+ HCM GRAND RIVERSIDE Q4</t>
  </si>
  <si>
    <t>3156_VM+ HCM CITIBELLA</t>
  </si>
  <si>
    <t>2931_WM+ HCM C.HO 01 DUONG SO 54</t>
  </si>
  <si>
    <t>4881_WM+LIFE HCM BTM1-3, CC CENTANA</t>
  </si>
  <si>
    <t>4662_VM+ HCM 177 XA LO HA NOI</t>
  </si>
  <si>
    <t>2641_WM+ HCM 01 LUONG DINH CUA</t>
  </si>
  <si>
    <t>2507_WM+ HCM 18 TRUONG GIA MO</t>
  </si>
  <si>
    <t>4772_VM+ HCM 001 SAV2, CC AVENUE</t>
  </si>
  <si>
    <t>2026_WM+LIFE HCM NG. VAN HUONG</t>
  </si>
  <si>
    <t>4235_WM+LIFE HCM CC XI RIVERVIEW</t>
  </si>
  <si>
    <t>2030_WM+LIFE HCM TON DAN</t>
  </si>
  <si>
    <t>2043_WM+LIFE HCM HOANG ANH 2</t>
  </si>
  <si>
    <t>3016_WM+LIFE HCM THE ERA TOWN</t>
  </si>
  <si>
    <t>3084_WM+LIFE HCM 99 NGUYEN THI THAP</t>
  </si>
  <si>
    <t>4239_WM+LIFE HCM CC LEXINGTON</t>
  </si>
  <si>
    <t>4281_WM+LIFE HCM SUNRISE CITY - SOUTH</t>
  </si>
  <si>
    <t>4250_WM+LIFE HCM 84 GO O MOI</t>
  </si>
  <si>
    <t>4366_WM+LIFE HCM CC 237 NG. VAN HUONG</t>
  </si>
  <si>
    <t>4940_WM+LIFE HCM CC AN CU</t>
  </si>
  <si>
    <t>4915_WM+LIFE HCM 001 SAV4, CC AVENUE</t>
  </si>
  <si>
    <t>5006_VM+ HCM SO 185B NGUYEN THI DINH</t>
  </si>
  <si>
    <t>VM+ HCM SO 383-385 NGUYEN DUY TRINH</t>
  </si>
  <si>
    <t>4132_VM+ HCM TH 526 CAO THI CHIN</t>
  </si>
  <si>
    <t>5436_VM+ HCM 70 LE VAN THINH</t>
  </si>
  <si>
    <t>5483_VM+ HCM CAN 0.01-B1 CC THU THIEM P1</t>
  </si>
  <si>
    <t>4590_VM+HCM SH11-SH 12 LUXGARDEN</t>
  </si>
  <si>
    <t>5559-VM+ HCM D.1.10, TANG 1 SunriseRiverside</t>
  </si>
  <si>
    <t>VM+ HCM 161 NGUYEN BINH</t>
  </si>
  <si>
    <t>6065_VM+ HCM 132 BEN VAN DON</t>
  </si>
  <si>
    <t>6421_WM+ HCM B0.01 CC GREEN VALLEY</t>
  </si>
  <si>
    <t>6506_WM+ HCM 973 NGUYEN DUY TRINH</t>
  </si>
  <si>
    <t>2027_WM+ HCM 1.4 TANG 1, CC PHU HOANG AN</t>
  </si>
  <si>
    <t>6916-WM+ HCM 505 NGUYEN VAN TAO</t>
  </si>
  <si>
    <t>6951-WM+ HCM C0.01, TANG 1, CC MIDTOWN</t>
  </si>
  <si>
    <t>2A12-WM+ HCM EA4-01-06, CC ERA TOWN</t>
  </si>
  <si>
    <t>2AF4-WIN HCM 136 LAM VAN BEN</t>
  </si>
  <si>
    <t>2AC8-WM+ HCM B1.01- B1.02, CC PHU GIA</t>
  </si>
  <si>
    <t>2AL7-WM+ HCM SI.18, CC SAI GON RIVERSIDE</t>
  </si>
  <si>
    <t>3135_VM+ HCM M-ONE NAM SAI GON</t>
  </si>
  <si>
    <t>3533_VM+ HCM 156A NG. HUU THO</t>
  </si>
  <si>
    <t>3469_VM+ HCM 109 DUONG 39</t>
  </si>
  <si>
    <t>3964_VM+ HCM 1192 LE VAN LUONG</t>
  </si>
  <si>
    <t>2042_WM+ HCM HOANG ANH GOLDHOUSE</t>
  </si>
  <si>
    <t>3911_WM+LIFE HCM RIVERGATE RESIDENCE</t>
  </si>
  <si>
    <t>4381_WM+LIFE HCM CC RIVA PARK</t>
  </si>
  <si>
    <t>5786_WM+LIFE HCM 1016/28 KHU SKY GARDEN</t>
  </si>
  <si>
    <t>6518_WM+LIFE HCM HR2SH21-22, ECO GREEN</t>
  </si>
  <si>
    <t>4073_WM+LIFE HCM DU AN KNO HIM LAM</t>
  </si>
  <si>
    <t>4330_VM+ HCM SCB 01-21 SUNRISE CITYVIEW</t>
  </si>
  <si>
    <t>5591 - WM+LIFE KDC NEWCITY</t>
  </si>
  <si>
    <t>6036_WM+LIFE HCM 232 LE VAN THINH</t>
  </si>
  <si>
    <t>6242_WM+LIFE HCM SHOP 58-60-62, B3</t>
  </si>
  <si>
    <t>3112_WM+LIFE HCM DRAGON HILL RESIDENCE</t>
  </si>
  <si>
    <t>WM+ HCM 928 LE VAN LUONG</t>
  </si>
  <si>
    <t>4203_WM+LIFE HCM CC THE TRESOR</t>
  </si>
  <si>
    <t>4313_WM+ HCM A01-05 - GOLDEN STAR</t>
  </si>
  <si>
    <t>3758_WM+LIFE HCM 82 LY PHUC MAN</t>
  </si>
  <si>
    <t>5387_WM+LIFE HCM 51A NGUYEN TUYEN</t>
  </si>
  <si>
    <t>3157_WM+LIFE HCM 537 NGUYEN DUY TRINH</t>
  </si>
  <si>
    <t>3078_WM+LIFE HCM 89 HOANG QUOC VIET</t>
  </si>
  <si>
    <t>2965_WM+ HCM CAO OC LEXINGTON</t>
  </si>
  <si>
    <t>3988_WM+ HCM 208 BUI VAN BA</t>
  </si>
  <si>
    <t>WINMART NGUYEN DUY TRINH</t>
  </si>
  <si>
    <t>WINMART THAO DIEN</t>
  </si>
  <si>
    <t>WINMART NAM LONG</t>
  </si>
  <si>
    <t>WINMART LOTUS DIAMOND</t>
  </si>
  <si>
    <t>WINMART LOTUS HUNG GIA</t>
  </si>
  <si>
    <t>WINMART BINH TRUNG (VINATEX)</t>
  </si>
  <si>
    <t>3932_VM+ HCM 226/17 NG. VAN LUONG</t>
  </si>
  <si>
    <t>3774_WM+LIFE HCM 965/44 QUANG TRUNG</t>
  </si>
  <si>
    <t>5482_VM+ HCM SO 702 LUY BAN BICH</t>
  </si>
  <si>
    <t>5005_WM+LIFE HCM 09 PHAM VAN</t>
  </si>
  <si>
    <t>2AL4-WM+ HCM 300 VUON LAI</t>
  </si>
  <si>
    <t>6089_VM+ HCM 151 LY THANH TONG</t>
  </si>
  <si>
    <t>2AE9-WM+ HCM 36 LE QUOC TRINH</t>
  </si>
  <si>
    <t>4823_VM+HCM RS4-SH.03 CC RICHSTAR</t>
  </si>
  <si>
    <t>WM+ HCM 137 LUONG THE VINH</t>
  </si>
  <si>
    <t>4378_WM+LIFE HCM CC TOPAZ GARDEN</t>
  </si>
  <si>
    <t>6437_WM+LIFE HCM 173/23/100 KHUONG VIET</t>
  </si>
  <si>
    <t>WM+ HCM 9A THOAI NGOC HAU</t>
  </si>
  <si>
    <t>5274_VM+ HCM 109-111 KENH NUOC DEN</t>
  </si>
  <si>
    <t>VM+ HCM 0.08 CHUNG CU MELODY</t>
  </si>
  <si>
    <t>3411_VM+ HCM 2D-2E LUONG THE VINH</t>
  </si>
  <si>
    <t>6415_WM+ HCM RS2-SH.13, T1-2</t>
  </si>
  <si>
    <t>4149_VM+ HCM 121 LE NIEM</t>
  </si>
  <si>
    <t>2446_WM+ HCM 94 TRAN VAN DU</t>
  </si>
  <si>
    <t>2A05-WM+ HCM 14-16 BANH VAN TRAN</t>
  </si>
  <si>
    <t>2886_WM+ HCM 197 NGUYEN THI NHO</t>
  </si>
  <si>
    <t>3834_VM+ HCM 34/33 TRAN THAI TONG</t>
  </si>
  <si>
    <t>4290_WM+ HCM 13/134 TRAN VAN HOANG</t>
  </si>
  <si>
    <t>4435_WM+ HCM 219 TAY THANH</t>
  </si>
  <si>
    <t>6000_VM+ HCM 11 TRAN QUANG CO</t>
  </si>
  <si>
    <t>WM+ HCM 121-123-125-127 NGUYEN QUY</t>
  </si>
  <si>
    <t>WM+ HCM 0.06, CC CARILLON 5</t>
  </si>
  <si>
    <t>4311_VM+ HCM 65-65 A-B-C NG.DO CUNG</t>
  </si>
  <si>
    <t>2961_WM+ HCM SON KY</t>
  </si>
  <si>
    <t>6056_VM+ HCM 27 Y LAN</t>
  </si>
  <si>
    <t>3644_WM+LIFE HCM 58 NGUYEN PHUC CHU</t>
  </si>
  <si>
    <t>3204_WM+LIFE HCM 106 BANH VAN TRAN</t>
  </si>
  <si>
    <t>2052_WM+LIFE HCM NGUYEN TRONG TUYEN</t>
  </si>
  <si>
    <t>3218_WM+LIFE HCM 89-91 PHAM PHU THU</t>
  </si>
  <si>
    <t>4145_WM+LIFE HCM 271 BAU CAT</t>
  </si>
  <si>
    <t>3736_WM+LIFE HCM 68 HUYNH VAN NGHE</t>
  </si>
  <si>
    <t>3508_WM+LIFE HCM 15 DUONG CN6</t>
  </si>
  <si>
    <t>6123_WM+LIFE HCM 107-109 DOC LAP</t>
  </si>
  <si>
    <t>5499_WM+LIFE HCM 31A-33A GO DAU</t>
  </si>
  <si>
    <t>2AH0-WM+LIFE HCM 4A NGUYEN VAN DUNG</t>
  </si>
  <si>
    <t>3705_WM+LIFE HCM DREAM HOME RESIDENCE</t>
  </si>
  <si>
    <t>3635_WM+LIFE HCM 104 THONG NHAT</t>
  </si>
  <si>
    <t>3445_WM+LIFE HCM 41 DUONG 59</t>
  </si>
  <si>
    <t>5077_VM+ HCM 254/63 AU CO</t>
  </si>
  <si>
    <t>5269_WM+LIFE HCM SO 179A NGHIA PHAT</t>
  </si>
  <si>
    <t>4895_VM+ HCM 42-44 DUONG A4</t>
  </si>
  <si>
    <t>6058_VM+ HCM THE BOTANICA,TB-01.19</t>
  </si>
  <si>
    <t>5025_WM+LIFE HCM 15 NGUYEN QUANG BICH</t>
  </si>
  <si>
    <t>4412_VM+ HCM 34 CHU DONG TU</t>
  </si>
  <si>
    <t>3769_WM+LIFE HCM 66B NGUYEN SY SACH</t>
  </si>
  <si>
    <t>2A77-WM+ HCM 122 - 124 NI SU HUYNH LIEN</t>
  </si>
  <si>
    <t>5827_WM+LIFE HCM 26 NHAT CHI MAI</t>
  </si>
  <si>
    <t>4349_WM+ HCM 496/12 D. QUANG HAM</t>
  </si>
  <si>
    <t>4223_WM+LIFE HCM 590/32 PHAN VAN TRI</t>
  </si>
  <si>
    <t>2AE2-WM+ HCM 79 DUONG SO 1</t>
  </si>
  <si>
    <t>3667_VM+ HCM 117 DUONG QUANG HAM</t>
  </si>
  <si>
    <t>6068_WM+LIFE HCM 104 TRAN BA GIAO</t>
  </si>
  <si>
    <t>3984_VM+ HCM 148 NG. DUY CUNG</t>
  </si>
  <si>
    <t>4783_VM+ HCM 0.01 CC CH1, CITYLAND</t>
  </si>
  <si>
    <t>3505_WM+LIFE HCM 152 LE LOI</t>
  </si>
  <si>
    <t>5972_WM+LIFE HCM B4 BACH DANG</t>
  </si>
  <si>
    <t>6031_VM+ HCM 318 AU CO</t>
  </si>
  <si>
    <t>6066_VM+ HCM 59-61 TAN HAI</t>
  </si>
  <si>
    <t>5230_VM+ HCM SO 2N BINH GIA</t>
  </si>
  <si>
    <t>6114_WM+LIFE HCM 120-122 CA VAN THINH</t>
  </si>
  <si>
    <t>2045_WM+LIFE HCM BACH DANG</t>
  </si>
  <si>
    <t>4303_WM+LIFE HCM 36 TR. DINH THAO</t>
  </si>
  <si>
    <t>4808_WM+LIFE HCM RS6-SH.15 CC RICHSTAR</t>
  </si>
  <si>
    <t>5029_WM+LIFE HCM 42 THANG LONG</t>
  </si>
  <si>
    <t>4943_VM+ HCM TM05 CC OSIMI</t>
  </si>
  <si>
    <t>4952_VM+ HCM 97 NGUYEN HONG</t>
  </si>
  <si>
    <t>5451_VM+ HCM 152 HOANG HOA THAM</t>
  </si>
  <si>
    <t>5493_VM+ HCM LO D KHU NHA O QUAN DOI</t>
  </si>
  <si>
    <t>5588 - VM+ BOTANICA PREMIER</t>
  </si>
  <si>
    <t>5767_VM+ HCM 36A CONG LO</t>
  </si>
  <si>
    <t>5785_VM+ HCM 28/40 LE THI HONG</t>
  </si>
  <si>
    <t>5809_VM+ HCM 174A TRINH DINH TRONG</t>
  </si>
  <si>
    <t>6047_VM+ HCM 602 LE QUANG DINH</t>
  </si>
  <si>
    <t>6900-WM+ HCM 220/110 NGUYEN VAN KHOI</t>
  </si>
  <si>
    <t>6974-WM+ HCM 82 TRAN MAI NINH</t>
  </si>
  <si>
    <t>2AG4-WINLIFE HCM 250-252 PHAM VAN CHIEU</t>
  </si>
  <si>
    <t>2AT1-WM+LIFE HCM 83 TRAN HUNG DAO</t>
  </si>
  <si>
    <t>3193_VM+ HCM 24 LE BINH</t>
  </si>
  <si>
    <t>3241_VM+ HCM 1206 LE DUC THO</t>
  </si>
  <si>
    <t>3274_VM+ HCM 10B-10C NG.H.TIEN</t>
  </si>
  <si>
    <t>3559_VM+ HCM 64-66 HUYNH THIEN LOC</t>
  </si>
  <si>
    <t>3339_VM+ HCM 6 TRAN THI NGHI</t>
  </si>
  <si>
    <t>3620_WINLIFE HCM 404 A-B-C NGUYEN OANH</t>
  </si>
  <si>
    <t>3976_VM+ HCM 22A- 24 NGUYEN SUY</t>
  </si>
  <si>
    <t>4047_VM+ HCM 4 HOANG THIEU HOA</t>
  </si>
  <si>
    <t>4207_VM+ HCM 314 PHU THO HOA</t>
  </si>
  <si>
    <t>4056_VM+ HCM 282 NGUYEN VAN KHOI</t>
  </si>
  <si>
    <t>4152_VM+ HCM THUA 508</t>
  </si>
  <si>
    <t>4194_WM+LIFE HCM 755 LE DUC THO</t>
  </si>
  <si>
    <t>5556_WM+LIFE HCM SO 89/57 DUONG SO 59</t>
  </si>
  <si>
    <t>4229_WM+LIFE HCM TM02-CH3, CITYLAND PH</t>
  </si>
  <si>
    <t>6844-WM+LIFE HCM 776 - 778 THONG NHAT</t>
  </si>
  <si>
    <t>4045_WM+LIFE HCM 92 DAT THANH</t>
  </si>
  <si>
    <t>3814_WM+LIFE HCM 63/13 GO DAU</t>
  </si>
  <si>
    <t>2AR0-WM+LIFE HCM 118-118A TRUONG CONG DINH</t>
  </si>
  <si>
    <t>6658_WM+LIFE HCM 47/8 NGUYEN HUU TIEN</t>
  </si>
  <si>
    <t>6203_WM+LIFE HCM BPC-01.03-01.04 BOTANICA PR</t>
  </si>
  <si>
    <t>3443_WM+LIFE HCM 1191 PHAM VAN BACH</t>
  </si>
  <si>
    <t>3677_WM+LIFE HCM 135B DUONG SO 20</t>
  </si>
  <si>
    <t>4055_WM+LIFE HCM 958/39 AU CO</t>
  </si>
  <si>
    <t>5840_WM+LIFE HCM 43 QUACH VAN TUAN</t>
  </si>
  <si>
    <t>6305_WM+LIFE HCM 64 YEN THE</t>
  </si>
  <si>
    <t>2AR8-WM+LIFE HCM 97-99 NGO THI THU MINH</t>
  </si>
  <si>
    <t>5647_WM+LIFE HCM 24B LAM SON</t>
  </si>
  <si>
    <t>WM+LIFE HCM B-TM01, CC HARMONA</t>
  </si>
  <si>
    <t>6675_WM+LIFE HCM 148 DUONG SO 9</t>
  </si>
  <si>
    <t>3205_WM+LIFE HCM IDICO LUY BAN BICH</t>
  </si>
  <si>
    <t>3175_WM+LIFE HCM 10B-10C LE MINH XUAN</t>
  </si>
  <si>
    <t>3243_WM+LIFE HCM 53 VUON LAI</t>
  </si>
  <si>
    <t>5449_WM+LIFE HCM 532 PHAM VAN CHIEU</t>
  </si>
  <si>
    <t>3619_WM+LIFE HCM 23 I KHUONG VIET</t>
  </si>
  <si>
    <t>3173_WM+LIFE HCM 192/72 NGUYEN OANH</t>
  </si>
  <si>
    <t>3502_WM+LIFE HCM 47-49-51 TRAN VAN ON</t>
  </si>
  <si>
    <t>4350_WM+ HCM 39 THEP MOI</t>
  </si>
  <si>
    <t>WINMART CONG HOA (MAXIMARK CU)</t>
  </si>
  <si>
    <t>WINMART 190 QUANG TRUNG</t>
  </si>
  <si>
    <t>WINMART PHAN VAN TRI</t>
  </si>
  <si>
    <t>WINMART BAU CAT (VINATEX)</t>
  </si>
  <si>
    <t>WINMART 10 PHO QUANG</t>
  </si>
  <si>
    <t>2894_WM+ HCM 131 DANG VAN NGU</t>
  </si>
  <si>
    <t>6188_VM+ HCM 245B HUYNH VAN BANH</t>
  </si>
  <si>
    <t>5427_WM+LIFE HCM GOLDEN MANSION</t>
  </si>
  <si>
    <t>2882_WM+LIFE HCM NGUYEN VAN TROI</t>
  </si>
  <si>
    <t>2AR9-WM+ HCM A1-0.06 GOLDEN RIVER</t>
  </si>
  <si>
    <t>4935_WM+LIFE HCM 339DE NGUYEN CANH CHAN</t>
  </si>
  <si>
    <t>4264_WM+ HCM 87 TRAN QUANG DIEU</t>
  </si>
  <si>
    <t>5007_WM+LIFE HCM 7-9 NGUYEN HIEN</t>
  </si>
  <si>
    <t>2685_WM+ HCM 148EF LY CHINH THANG</t>
  </si>
  <si>
    <t>5293_VM+ HCM SO 02 DUONG SO 3</t>
  </si>
  <si>
    <t>3970_WM+LIFE HCM 169 NG. PHUC NGUYEN</t>
  </si>
  <si>
    <t>2669_WM+ HCM 86 TRAN QUANG DIEU</t>
  </si>
  <si>
    <t>6256_WM+LIFE HCM 24-26 TAN CANG</t>
  </si>
  <si>
    <t>4396_WM+ HCM CC THE MANOR</t>
  </si>
  <si>
    <t>3126_VM+ HCM 649/115C DBP</t>
  </si>
  <si>
    <t>VM+ HCM VINHOMES CENTRAL PARK L6</t>
  </si>
  <si>
    <t>3379_WM+ HCM VINHOMES CENTRAL PARK</t>
  </si>
  <si>
    <t>6389_WM+ HCM 31/55 UNG VAN KHIEM</t>
  </si>
  <si>
    <t>6316_WM+LIFE HCM 115 DANG THUY TRAM</t>
  </si>
  <si>
    <t>6343_WM+LIFE HCM 66 BINH LOI</t>
  </si>
  <si>
    <t>4151_VM+ HCM TANG TRET BLOCK B</t>
  </si>
  <si>
    <t>5459_WM+LIFE HCM 107 DUONG SO 1</t>
  </si>
  <si>
    <t>2107_WM+LIFE HCM PHAN XICH LONG</t>
  </si>
  <si>
    <t>5823_VM+ HCM 136 NGUYEN CONG HOAN</t>
  </si>
  <si>
    <t>2023_WM+LIFE HCM TRAN HUNG DAO</t>
  </si>
  <si>
    <t>4397_WM+LIFE HCM CC THE MANOR 2</t>
  </si>
  <si>
    <t>4395_WM+LIFE HCM 59 NGO TAT TO</t>
  </si>
  <si>
    <t>4421_VM+ HCM 372A NO TRANG LONG</t>
  </si>
  <si>
    <t>4608_VM+ HCM 79A HUYNH TINH CUA</t>
  </si>
  <si>
    <t>5606_VM+ HCM 685/32 - 685/30/1 XVNT</t>
  </si>
  <si>
    <t>6088_VM+ HCM 139 NGUYEN TRONG TUYEN</t>
  </si>
  <si>
    <t>6468_WM+ HCM 330 NGUYEN THUONG HIEN</t>
  </si>
  <si>
    <t>WM+ HCM 34 HOANG HOA THAM</t>
  </si>
  <si>
    <t>2A40-WM+ HCM 31 NGUYEN THUONG HIEN</t>
  </si>
  <si>
    <t>3140_VM+ HCM 220/116 XVNT</t>
  </si>
  <si>
    <t>3254_VM+ HCM 54B NG. THI HUYNH</t>
  </si>
  <si>
    <t>VM+ HCM VINHOMES C. PARK P7</t>
  </si>
  <si>
    <t>3563_VM+ HCM 137 TRAN HUU TRANG</t>
  </si>
  <si>
    <t>3537_VM+ HCM GOLDEN RIVER A3.SH10</t>
  </si>
  <si>
    <t>3768_VM+ HCM 298 PHAN VAN TRI</t>
  </si>
  <si>
    <t>4200_WM+LIFE HCM 37 HO HAO HON</t>
  </si>
  <si>
    <t>5548_WM+LIFE HCM NEWTON RESIDENCE</t>
  </si>
  <si>
    <t>3645_WM+LIFE HCM 1/54 THANH DA</t>
  </si>
  <si>
    <t>6295_WM+LIFE HCM CC SUNWAH PEAL</t>
  </si>
  <si>
    <t>3534_WM+LIFE HCM 860/80/22 XVNT</t>
  </si>
  <si>
    <t>2227_WM+ HCM 54 HUYNH MAN DAT</t>
  </si>
  <si>
    <t>4147_VM+LIFE HCM 17/41 THANH DA</t>
  </si>
  <si>
    <t>3904_WM+LIFE HCM CC OCHARD GARDEN</t>
  </si>
  <si>
    <t>3811_WM+LIFE HCM KINGSTON RESIDENCE</t>
  </si>
  <si>
    <t>2AM6_WM+LIFE HCM 1.01, CC PARK VIEW RESIDENCE</t>
  </si>
  <si>
    <t>3873_WM+LIFE HCM 121 NGUYEN VAN DAU</t>
  </si>
  <si>
    <t>6279_WM+LIFE HCM 244 DIEN BIEN PHU</t>
  </si>
  <si>
    <t>2672_WM+ HCM 218 PHAN VAN HAN</t>
  </si>
  <si>
    <t>2035_WM+ HCM 323 BUI HUU NGHIA</t>
  </si>
  <si>
    <t>3388_WM+LIFE HCM 602/52 DIEN BIEN PHU</t>
  </si>
  <si>
    <t>2ABY-WM+ HCM 56-58 NGUYEN HUU CAU</t>
  </si>
  <si>
    <t>4393_WM+ HCM CC MORNING STAR</t>
  </si>
  <si>
    <t>2682_WM+ HCM DUONG D5</t>
  </si>
  <si>
    <t>3880_WM+LIFE HCM 1E THANH DA</t>
  </si>
  <si>
    <t>6158_WM+LIFE HCM KHU 3 TANG TRET CC B2</t>
  </si>
  <si>
    <t>2110_WM+ HCM 110 NGO TAT TO</t>
  </si>
  <si>
    <t>WINMART DONG KHOI</t>
  </si>
  <si>
    <t>WINMART SAI GON RES</t>
  </si>
  <si>
    <t>WINMART HCM LANDMARK 81</t>
  </si>
  <si>
    <t>5552_VM+ HCM 107/4A HUONG LO 80B</t>
  </si>
  <si>
    <t>6565_WM+ HCM 12/1 DUONG TL27</t>
  </si>
  <si>
    <t>6144_WM+ RURAL HCM 21 TINH LO 8</t>
  </si>
  <si>
    <t>6500_WM+ RURAL HCM 63 PHAM HUU TAM</t>
  </si>
  <si>
    <t>4202_WM+ RURAL HCM 28 TRAN TU BINH</t>
  </si>
  <si>
    <t>4027_WM+LIFE HCM 4/1D AP NAM THOI</t>
  </si>
  <si>
    <t>3392_VM+ HCM AP DONG LAN</t>
  </si>
  <si>
    <t>2AE6-WM+RURAL HCM 37/3A THAI THI GIU</t>
  </si>
  <si>
    <t>2AE7-WM+RURAL HCM 6 XUAN THOI 3</t>
  </si>
  <si>
    <t>6410_WM+ RURAL HCM 154 NGUYEN THI NI</t>
  </si>
  <si>
    <t>6505_WM+ RURAL HCM 318 TINH LO 2</t>
  </si>
  <si>
    <t>6278_WM+ RURAL HCM 243 TINH LO 15</t>
  </si>
  <si>
    <t>3356_WM+ RURAL HCM Số 13 DUONG 78</t>
  </si>
  <si>
    <t>6382_WM+ HCM 8/1A KP4</t>
  </si>
  <si>
    <t>6133-WM+ HCM 36/2–36/2B LE THI HA</t>
  </si>
  <si>
    <t>5182_VM+ HCM 8/9 AP HUNG LAN</t>
  </si>
  <si>
    <t>5024-WM+ HCM 33/4 AP MOI 1</t>
  </si>
  <si>
    <t>2892_WM+LIFE HCM CC 12 VIEW</t>
  </si>
  <si>
    <t>6670_WM+ HCM 172/16A-18 AN PHU DONG</t>
  </si>
  <si>
    <t>2AAO_WM+ HCM TM19-0.21, CC 8X-PLUS</t>
  </si>
  <si>
    <t>2A46-WM+ HCM TM.03, CC CTL TOWER</t>
  </si>
  <si>
    <t>6020_VM+ HCM 342 NGUYEN VAN QUA</t>
  </si>
  <si>
    <t>3848_VM+ HCM 247/34 HA HUY GIAP</t>
  </si>
  <si>
    <t>3906_VM+ HCM 75/4B KP 6</t>
  </si>
  <si>
    <t>4285_WM+ HCM 20H9-21H9 DUONG DD11</t>
  </si>
  <si>
    <t>4779_WM+LIFE HCM CS3-CS4 PROSPER</t>
  </si>
  <si>
    <t>4493_VM+ HCM 425 TO KY</t>
  </si>
  <si>
    <t>5141_VM+ HCM 112/6 TAN CHANH HIEP 36</t>
  </si>
  <si>
    <t>5115_VM+ HCM SO 38 DUONG N5</t>
  </si>
  <si>
    <t>5278_VM+ HCM ZEN TOWER</t>
  </si>
  <si>
    <t>5447_VM+ HCM 35A DUONG TX 21</t>
  </si>
  <si>
    <t>5240_VM+ HCM 163 NGUYEN THI KIEU</t>
  </si>
  <si>
    <t>5414_WM+ HCM 23 NGUYEN HUU CAU</t>
  </si>
  <si>
    <t>5544_VM+ HCM TH 614 TBD 09</t>
  </si>
  <si>
    <t>5521_VM+ HCM 34 TAN THOI NHAT 21</t>
  </si>
  <si>
    <t>VM+ HCM 45F1-46F1 DUONG DN5 KDC AN SUONG</t>
  </si>
  <si>
    <t>5841-WM+ HCM 48-49 AP HAU LAN</t>
  </si>
  <si>
    <t>6027_VM+ HCM 340 TAN CHANH HIEP 10</t>
  </si>
  <si>
    <t>6008_VM+ HCM 125A DUONG THI MUOI</t>
  </si>
  <si>
    <t>6230_VM+  122 TRUNG MY TAY 13</t>
  </si>
  <si>
    <t>6229_WM+ HCM 249-251 HUYNH THI HAI</t>
  </si>
  <si>
    <t>6228_WM+HCM 98/5A-5B AP DAN THANG 2</t>
  </si>
  <si>
    <t>WM+ HCM 34/5B TRUNG MY - TAN XUAN</t>
  </si>
  <si>
    <t>6674_WM+ HCM 302 – 304 NG.T.KIEU</t>
  </si>
  <si>
    <t>WM+ HCM 129/3 AP TAM DONG</t>
  </si>
  <si>
    <t>WM+ HCM 8/17 DONG THANH 3</t>
  </si>
  <si>
    <t>WM+ HCM 3/22A AP 1</t>
  </si>
  <si>
    <t>6993-WM+ HCM 77 TAN THOI HIEP 14</t>
  </si>
  <si>
    <t>3163_VM+ HCM 9/3B HA HUY GIAP</t>
  </si>
  <si>
    <t>3285-WM+ HCM 1/23B AP 3 DONG THANH</t>
  </si>
  <si>
    <t>3283_VM+ HCM 1/45 NGUYEN VAN QUA</t>
  </si>
  <si>
    <t>3296_VM+ HCM 25 BUI CONG TRUNG</t>
  </si>
  <si>
    <t>3223_VM+ HCM 596/2 TO KY</t>
  </si>
  <si>
    <t>3258_VM+ HCM B57 KP3 DONG HUNG THUAN</t>
  </si>
  <si>
    <t>3420_VM+ HCM DUONG 27</t>
  </si>
  <si>
    <t>3484-WM+ HCM 101/2 AP 4</t>
  </si>
  <si>
    <t>3426-WM+ HCM 3/123 AP NHI TAN 1</t>
  </si>
  <si>
    <t>3286_VM+ HCM 108 DHT02</t>
  </si>
  <si>
    <t>3516-WM+ HCM 37/2B-2D AP MY HOA</t>
  </si>
  <si>
    <t>VM+ HCM 17/4 NGUYEN THI KIEU</t>
  </si>
  <si>
    <t>3316_VM+ HCM 126/4/1 TAY LAN</t>
  </si>
  <si>
    <t>3726-WM+ HCM 8/2B TRAN VAN MUOI</t>
  </si>
  <si>
    <t>3868_VM+ HCM 38 DUONG TTNO2</t>
  </si>
  <si>
    <t>3843_VM+ HCM 911 A-B NG. ANH THU</t>
  </si>
  <si>
    <t>4013_VM+ HCM L12 KHU NHA O THOI AN</t>
  </si>
  <si>
    <t>4148_WM+ HCM 23/2 TR.VAN MUOI</t>
  </si>
  <si>
    <t>3566-WM+ HCM 143C LE VAN KHUONG</t>
  </si>
  <si>
    <t>3007_WM+ RURAL HCM 314 TINH LO 8</t>
  </si>
  <si>
    <t>5085_WM+ RURAL HCM 48 LIEU BINH HUONG</t>
  </si>
  <si>
    <t>5386_WM+ RURAL HCM 309 NGUYEN THI RANH</t>
  </si>
  <si>
    <t>5745_WM+ RURAL HCM 565G TINH LO 15</t>
  </si>
  <si>
    <t>5980_WM+ RURAL HCM 42B NGUYEN VAN KHA</t>
  </si>
  <si>
    <t>6473_WM+ RURAL HCM 80 NGUYEN THI TIEP</t>
  </si>
  <si>
    <t>WM+ RURAL HCM 1400 TINH LO 7</t>
  </si>
  <si>
    <t>2AG3-WM+ RURAL HCM 49 DONG THANH 3-4</t>
  </si>
  <si>
    <t>4323_WM+ HCM 563 LE VAN KHUONG</t>
  </si>
  <si>
    <t>3394_WM+LIFE HCM HCM 41 TMT2A QK7</t>
  </si>
  <si>
    <t>2881_WM+ HCM TOWER THAM LUONG</t>
  </si>
  <si>
    <t>2AR7-WM+LIFE HCM 1 DUONG N1</t>
  </si>
  <si>
    <t>2386_WM+ HCM TAN CHANH HIEP</t>
  </si>
  <si>
    <t>4345_WM+ HCM 506/61 NGUYEN ANH THU</t>
  </si>
  <si>
    <t>4420_WM+ HCM 42/1 TL16</t>
  </si>
  <si>
    <t>6615_WM+ HCM B13/29B AP 2C VINH LOC</t>
  </si>
  <si>
    <t>6030_VM+ HCM D1/1 NGUYEN THI TU</t>
  </si>
  <si>
    <t>3441_VM+ HCM E8/2H AP 5</t>
  </si>
  <si>
    <t>WM+ HCM TANG TRET CC THE MANSION KH</t>
  </si>
  <si>
    <t>6259_WM+HCM T1-0.02, CALLA GARDEN</t>
  </si>
  <si>
    <t>6267_WM+HCM C10/21 DINH DUC THIEN</t>
  </si>
  <si>
    <t>3965_WM+LIFE HCM 116 DUONG SO 10</t>
  </si>
  <si>
    <t>2ABN-WM+ HCM C1.1.05 CC WEST GATE</t>
  </si>
  <si>
    <t>5545_VM+ HCM SO 0.03 AP 3</t>
  </si>
  <si>
    <t>3353_VM+ HCM 1132 QUOC LO 50</t>
  </si>
  <si>
    <t>WM+ HCM A10/27 AP 1 QUOC LO 50</t>
  </si>
  <si>
    <t>6408_WM+ HCM E2/6N DUONG THOI HOA</t>
  </si>
  <si>
    <t>5793_WM+LIFE HCM 0.08, TANG 1,CC SAIGON</t>
  </si>
  <si>
    <t>3321_WM+LIFE HCM 13B KDC CONIC</t>
  </si>
  <si>
    <t>5920_WM+LIFE HCM 39 DUONG 19, KDC SO 4</t>
  </si>
  <si>
    <t>5388_WM+LIFE HCM A–01 DU AN VALORA MIZUKI</t>
  </si>
  <si>
    <t>5824_WM+LIFE HCM 0.02, CC PHUC THINH</t>
  </si>
  <si>
    <t>2226_WM+ HCM 022 TAN DA</t>
  </si>
  <si>
    <t>4336_WM+ HCM 7 NGUYEN DUY DUONG</t>
  </si>
  <si>
    <t>5854_VM+ HCM A1/27A,  AP 1</t>
  </si>
  <si>
    <t>3294_VM+ HCM C3/5 AP 3</t>
  </si>
  <si>
    <t>6190_VM+ HCM 108 TUNG THIEN VUONG</t>
  </si>
  <si>
    <t>VM+ HCM 1648 VO VAN KIET</t>
  </si>
  <si>
    <t>6164_WM+ HCM C-S6, BLOCK CS DIAMOND</t>
  </si>
  <si>
    <t>5712-VM+ HCM 04 CC CONIC RIVERSIDE</t>
  </si>
  <si>
    <t>5360_VM+ HCM 15 VO VAN KIET</t>
  </si>
  <si>
    <t>6478_WM+ HCM 2398 PHAM THE HIEN</t>
  </si>
  <si>
    <t>6070_VM+ HCM 726 PHAM THE HIEN</t>
  </si>
  <si>
    <t>4012_WM+LIFE HCM 258/27 BONG SAO</t>
  </si>
  <si>
    <t>4388_WM+LIFE HCM CC GIAI VIET, A0106-A0107</t>
  </si>
  <si>
    <t>5755_WM+LIFE HCM CC GREEN RIVER, Q8</t>
  </si>
  <si>
    <t>6964-WM+LIFE HCM 05 -06, TANG 1, CC TOPAZ EL</t>
  </si>
  <si>
    <t>3422_WM+LIFE HCM 419 BA DINH</t>
  </si>
  <si>
    <t>2954_WM+ HCM CAO OC HIM LAM</t>
  </si>
  <si>
    <t>VM+ HCM TH 950 TBĐ TA QUANG BUU</t>
  </si>
  <si>
    <t>3760_WM+LIFE HCM 176 TRUONG DINH HOI</t>
  </si>
  <si>
    <t>3352_WM+LIFE HCM 23 24N NG. THI TAN</t>
  </si>
  <si>
    <t>4146_WM+LIFE HCM TANG TRET KTM B-C</t>
  </si>
  <si>
    <t>WM+ HCM B01.02-03, CC LOVERA VISTA</t>
  </si>
  <si>
    <t>4390_WINLIFE HCM CC HAPPY CITY</t>
  </si>
  <si>
    <t>4846_VM+ HCM 16 DUONG SO 5A</t>
  </si>
  <si>
    <t>4785_VM+ HCM 01.04 CC PEGASUITE</t>
  </si>
  <si>
    <t>5983_VM+ HCM SO 31 DUONG SO 4</t>
  </si>
  <si>
    <t>6409_WM+ HCM C5/BC68 DUONG TAN LIEM</t>
  </si>
  <si>
    <t>WM+ HCM SH3-6, CC HQC PLAZA</t>
  </si>
  <si>
    <t>WM+ HCM 33 MAI HAC DE</t>
  </si>
  <si>
    <t>6921-WM+ HCM B8/29B HUNG NHON</t>
  </si>
  <si>
    <t>6896-WM+ HCM GIAN HANG B2, CC RIVERSIDE</t>
  </si>
  <si>
    <t>2A39-WM+ HCM 3086-3088 PHAM THE HIEN</t>
  </si>
  <si>
    <t>2A49-WM+ HCM A9-10, CC SAIGON INTELA</t>
  </si>
  <si>
    <t>2AQ4_WM+ HCM 0.08, BLOCK A1, CC WESTGATE</t>
  </si>
  <si>
    <t>3213_VM+ HCM B5/119K AP 2, PHONG PHU</t>
  </si>
  <si>
    <t>3430_VM+ HCM C12/13 LIEN AP 3</t>
  </si>
  <si>
    <t>3414_VM+ HCM F12/2G AP 6 VL A</t>
  </si>
  <si>
    <t>5479_VM+HCM 290 AN DUONG VUONG</t>
  </si>
  <si>
    <t>3983_WM+LIFE HCM 2672A PHAM THE HIEN</t>
  </si>
  <si>
    <t>3063_WM+ HCM 70 KDC TRUNG SON</t>
  </si>
  <si>
    <t>3759_WM+LIFE HCM 268 BUI MINH TRUC</t>
  </si>
  <si>
    <t>6508_WM+ HCM AK04-000.02 AKARI CITY</t>
  </si>
  <si>
    <t>2AY1-WM+ HCM MP9-001.02, PANORAMA MIZUKI</t>
  </si>
  <si>
    <t>WINMART LOTUS TRUNG SON</t>
  </si>
  <si>
    <t>5026_VM+ HCM 163/25/1 TO HIEN THANH</t>
  </si>
  <si>
    <t>6618_WM+LIFE HCM 666/72 DUONG 3 THANG 2</t>
  </si>
  <si>
    <t>5019_VM+ HCM 606/144 DUONG 3/2</t>
  </si>
  <si>
    <t>3562_VM+ HCM 25 LO A TRUONG SON</t>
  </si>
  <si>
    <t>4131_VM+ HCM CC 312 LAC LONG QUAN</t>
  </si>
  <si>
    <t>5383_VM+ HCM 149 DOI CUNG</t>
  </si>
  <si>
    <t>5420_VM+ HCM 120E XOM DAT</t>
  </si>
  <si>
    <t>3742_VM+ HCM 94/54-56 HOA BINH</t>
  </si>
  <si>
    <t>4858_VM+ HCM 351/29 LE DAI HANH</t>
  </si>
  <si>
    <t>3757_VM+ HCM 39A-41 DOI CUNG</t>
  </si>
  <si>
    <t>WM+ HCM 319 LY THUONG KIET</t>
  </si>
  <si>
    <t>4441_VM+ HCM CC VIVA RIVERSIDE</t>
  </si>
  <si>
    <t>3663_VM+ HCM 56-58 DUONG SO 23</t>
  </si>
  <si>
    <t>6143_WM+LIFE HCM 85 PHAN VAN KHOE</t>
  </si>
  <si>
    <t>2721_WM+LIFE HCM 79 DAO DUY TU</t>
  </si>
  <si>
    <t>6239_WM+ HCM 04 DUONG SO 2</t>
  </si>
  <si>
    <t>6103_VM+ HCM 1/84 CU XA LU GIA</t>
  </si>
  <si>
    <t>6220_WM+LIFE 6220 HCM 36 -38 NGOC HAN</t>
  </si>
  <si>
    <t>5973_WM+LIFE HCM 74 NGUYEN CHI THANH</t>
  </si>
  <si>
    <t>WM+ HCM 662 TEN LUA</t>
  </si>
  <si>
    <t>6469_WM+ HCM 38 DUONG SO 18B</t>
  </si>
  <si>
    <t>2AA5-WM+ HCM 419 BINH THANH</t>
  </si>
  <si>
    <t>WM+ HCM TANG TRET BLOCK B CC VISION</t>
  </si>
  <si>
    <t>3605_VM+ HCM 68 HO VAN LONG</t>
  </si>
  <si>
    <t>6957-WM+LIFE HCM U01-0.01 BLOCK A10 CC EHOME</t>
  </si>
  <si>
    <t>3996_WM+LIFE HCM 66/10A BINH THANH</t>
  </si>
  <si>
    <t>3595_VM+ HCM 165 AN DUONG VUONG</t>
  </si>
  <si>
    <t>WM+ HCM 60 LIEN KHU 10-11</t>
  </si>
  <si>
    <t>WM+ HCM 15 DUONG SO 1</t>
  </si>
  <si>
    <t>6846-WM+ HCM 275 AN DUONG VUONG</t>
  </si>
  <si>
    <t>VM+ HCM 152 PHAM DANG GIANG</t>
  </si>
  <si>
    <t>4205_VM+ HCM EHOME 3 TAY SAI GON</t>
  </si>
  <si>
    <t>4154_WM+LIFE HCM 197-199 DUONG SO 12</t>
  </si>
  <si>
    <t>3287_WM+LIFE HCM 173 LIEN KHU 4-5</t>
  </si>
  <si>
    <t>3634_WM+LIFE HCM 53-55 BUI TU TOAN</t>
  </si>
  <si>
    <t>2615_WM+LIFE HCM CC THAI SON</t>
  </si>
  <si>
    <t>3079_WM+LIFE HCM 31 HOANG KIM THE GIA</t>
  </si>
  <si>
    <t>4376_WM+LIFE HCM CC AN GIA STAR</t>
  </si>
  <si>
    <t>4922_WM+LIFE HCM 241/42 NGUYEN VAN LUONG</t>
  </si>
  <si>
    <t>4578_VM+ HCM 145A LE DINH CAN</t>
  </si>
  <si>
    <t>4319_VM+ HCM 492-494 DUONG SO 7</t>
  </si>
  <si>
    <t>4757_VM+ HCM 37 DONG NAI</t>
  </si>
  <si>
    <t>3977_VM+ HCM SO 483 LE VAN QUOI</t>
  </si>
  <si>
    <t>5291_VM+ HCM 55 TRUONG PHUOC PHAN</t>
  </si>
  <si>
    <t>6032_VM+ HCM 0.03 MOONLIGHT</t>
  </si>
  <si>
    <t>6086_VM+ HCM 515-517 HUONG LO 2</t>
  </si>
  <si>
    <t>6273_WM+ HCM 451 TAN HOA DONG</t>
  </si>
  <si>
    <t>6373_WM+ HCM C00.01, 35 HO HOC LAM</t>
  </si>
  <si>
    <t>6662_WM+ HCM 12 – 12A CHIEN LUOC</t>
  </si>
  <si>
    <t>WM+ HCM SL09 CU XA PHU LAM A</t>
  </si>
  <si>
    <t>WM+ HCM 117-119 TRAN VAN KIEU</t>
  </si>
  <si>
    <t>6920-WM+ HCM 28A TAY LAN</t>
  </si>
  <si>
    <t>6985-WM+ HCM 0.02 CC 243 TAN HOA DONG</t>
  </si>
  <si>
    <t>6999-WM+ HCM 73 PHAM DANG GIANG</t>
  </si>
  <si>
    <t>2A88-WM+ HCM 60 DUONG SO 40</t>
  </si>
  <si>
    <t>2AF5-WM+ HCM 74 NGUYEN THI TU</t>
  </si>
  <si>
    <t>2AL5-WM+ HCM 213 GO XOAI</t>
  </si>
  <si>
    <t>3147_VM+ HCM 145 VINH VIEN</t>
  </si>
  <si>
    <t>3647_VM+ HCM 28 DUONG 14</t>
  </si>
  <si>
    <t>3673_VM+ HCM 336/55 NG. VAN LUONG</t>
  </si>
  <si>
    <t>3926_VM+ HCM 179 KDC KENH LUONG BEO</t>
  </si>
  <si>
    <t>VM+ HCM 319 CHIEN LUOC</t>
  </si>
  <si>
    <t>3933_VM+ HCM 39 DUONG SO 1</t>
  </si>
  <si>
    <t>5187_VM+ HCM 413-39 LE VAN QUOI</t>
  </si>
  <si>
    <t>3957_VM+ HCM 135 BINH LONG</t>
  </si>
  <si>
    <t>VM+ HCM KCH EHOME 3 TAY SG</t>
  </si>
  <si>
    <t>3802_WM+LIFE HCM 36/27 KINH DUONG VUONG</t>
  </si>
  <si>
    <t>3775_WM+LIFE HCM 55-57 TRAN VAN KIEU</t>
  </si>
  <si>
    <t>6254_WM+LIFE HCM 0.01-0.02, CC IMPERIAL</t>
  </si>
  <si>
    <t>3922_WM+LIFE HCM 11 DUONG SO 15</t>
  </si>
  <si>
    <t>4016_WM+LIFE HCM 82 DUONG SO 9</t>
  </si>
  <si>
    <t>3327_WM+LIFE HCM 79 LIEN KHU 5-6</t>
  </si>
  <si>
    <t>5532_WM+LIFE HCM SO 50-52 DUONG 50A</t>
  </si>
  <si>
    <t>6970-WM+LIFE HCM E1 BLOCK E CC TECCO TOWN</t>
  </si>
  <si>
    <t>4386_WM+ HCM CC LUCKY PALACE</t>
  </si>
  <si>
    <t>4332_WM+ HCM 94 DUONG SO 4</t>
  </si>
  <si>
    <t>6067_WM+LIFE HCM 181-183 LE CO</t>
  </si>
  <si>
    <t>5338_WM+LIFE HCM 196 MA LO</t>
  </si>
  <si>
    <t>3355_WM+LIFE HCM 102 KP 2</t>
  </si>
  <si>
    <t>4242_WM+ HCM 344 DAT MOI</t>
  </si>
  <si>
    <t>3449_WM+LIFE HCM LO G9 THAP AB</t>
  </si>
  <si>
    <t>3666_WM+LIFE HCM 14/6 HOANG DU KHUONG</t>
  </si>
  <si>
    <t>6596_WM+LIFE HCM 39 AP CHIEN LUOC</t>
  </si>
  <si>
    <t>3783_WM+LIFE HCM 15 HO BA KIEN</t>
  </si>
  <si>
    <t>6416_WM+LIFE HCM TECCO TOWN 4449 NG CUU</t>
  </si>
  <si>
    <t>2AC9-WM+LIFE HCM I-1.TM03, CC HA DO</t>
  </si>
  <si>
    <t>2AW6_WM+ HCM 0.01, CC NGUYEN KIM</t>
  </si>
  <si>
    <t>2AED-WM+ THA CHUNG CU TAN THANH ECO2</t>
  </si>
  <si>
    <t>2AEY-WM+ THA KHU 6, THO XUAN</t>
  </si>
  <si>
    <t>2AEL-WM+ HTH 175A-175B LY TU TRONG</t>
  </si>
  <si>
    <t>2914_WM+ HPG 73 CAT DAI-HP</t>
  </si>
  <si>
    <t>2AES-WM+ LDG 41A - 41B NGUYEN VAN CU</t>
  </si>
  <si>
    <t>4669_VM+ BGG 713 LE LOI</t>
  </si>
  <si>
    <t>2ADF-WM+ SLA TAN LAP, CHIENG KHUONG</t>
  </si>
  <si>
    <t>2AY3-WM+ HYN S301S03 + S301S05 TOA S3</t>
  </si>
  <si>
    <t>2ADJ-WM+ HYN H201 ＆ H202 HAVEN PARK</t>
  </si>
  <si>
    <t>5831-VM+ HNI DUONG 3 PHU LO</t>
  </si>
  <si>
    <t>6855-WM+ HYN SH08A SKY OASIS RESIDENCE</t>
  </si>
  <si>
    <t>2AEV-WM+ TTH 77 NGUYEN CHI THANH</t>
  </si>
  <si>
    <t>2AGB-WM+ QNH 229 NGUYEN VAN CU</t>
  </si>
  <si>
    <t>2AFO-WM+ TBH TO 8, DONG HUNG</t>
  </si>
  <si>
    <t>6663-WM+ HNI SH B4 NLAND LAKEVIEW</t>
  </si>
  <si>
    <t>2AEF-WM+ GLI TRAN HUNG DAO, KRONG PA</t>
  </si>
  <si>
    <t>2AFV-WM+ KHA 9T (TANG 1+2), CHUNG CU CT3</t>
  </si>
  <si>
    <t>2AEQ-WM+ BDH 262 QUANG TRUNG</t>
  </si>
  <si>
    <t>2AFQ-WM+ VPC KHU CHO DAM, THAI HOA</t>
  </si>
  <si>
    <t>2AEA-WM+ LCU TAY SON, MUONG SO</t>
  </si>
  <si>
    <t>2AFR-WM+ NAN 85 TRAN HUNG DAO</t>
  </si>
  <si>
    <t>2AEU-WM+ YBI 551 DIEN BIEN</t>
  </si>
  <si>
    <t>2AEO-WM+ HDG QUY CAO, NGUYEN GIAP</t>
  </si>
  <si>
    <t>2ADR-WM+ SLA HUA MUONG, SOP COP</t>
  </si>
  <si>
    <t>2AFM-WM+ BNH XOM NGOAI, DAI BAI</t>
  </si>
  <si>
    <t>2ADY-WM+ NBH XOM 5, CON THOI</t>
  </si>
  <si>
    <t>2AEW-WM+ LCI SO 145-147 NGUYEN HUE</t>
  </si>
  <si>
    <t>2AEI-WM+ HNI 50 CHUA THONG</t>
  </si>
  <si>
    <t>2AFK-WM+ NAN TRUNG SON, KIM SON</t>
  </si>
  <si>
    <t>2AFL-WM+ NAN LAC HONG, NGHI DIEN</t>
  </si>
  <si>
    <t>2AEX-WM+ CTO 110 NGUYEN VIET HONG</t>
  </si>
  <si>
    <t>2AFN-WM+ HNI O DAT 44, KGD PHU DO</t>
  </si>
  <si>
    <t>2AFB-WM+ TTH 133 NGUYEN SINH CUNG</t>
  </si>
  <si>
    <t>2AER-WM+ HPG XOM QUAN, THUY DUONG</t>
  </si>
  <si>
    <t>2AEM-WM+ HPG DOAN KET, MINH TAN</t>
  </si>
  <si>
    <t>2AFJ-WM+ HPG PHU NIEM, THAI SON</t>
  </si>
  <si>
    <t>2AEP-WM+ QNH CUA TRANG, TIEN AN</t>
  </si>
  <si>
    <t>2AFG-WM+ BNH 898 QUANG TRUNG</t>
  </si>
  <si>
    <t>2AFF-WM+ PTO KHU 5, XUAN LOC</t>
  </si>
  <si>
    <t>5604_VM+ HNI 101 NGO 52 LUONG THE VINH</t>
  </si>
  <si>
    <t>96 Hung Vuong</t>
  </si>
  <si>
    <t>Binh Trieu</t>
  </si>
  <si>
    <t>Phan Van Tri</t>
  </si>
  <si>
    <t>Hoa Binh</t>
  </si>
  <si>
    <t>Can Gio</t>
  </si>
  <si>
    <t>Cu Chi</t>
  </si>
  <si>
    <t>Hoc Mon</t>
  </si>
  <si>
    <t>Rach Mieu</t>
  </si>
  <si>
    <t>Nguyen Anh Thu</t>
  </si>
  <si>
    <t>Tuy Ly Vuong</t>
  </si>
  <si>
    <t>Binh Tan</t>
  </si>
  <si>
    <t>Phu Lam</t>
  </si>
  <si>
    <t>Phu Tho</t>
  </si>
  <si>
    <t>Hau Giang</t>
  </si>
  <si>
    <t>Ly Thuong Kiet</t>
  </si>
  <si>
    <t>Xa Lo Ha Noi</t>
  </si>
  <si>
    <t>Nguyen Kiem</t>
  </si>
  <si>
    <t>Nguyen Dinh Chieu</t>
  </si>
  <si>
    <t>Thang Loi</t>
  </si>
  <si>
    <t>Cong Quynh</t>
  </si>
  <si>
    <t>Nhieu Loc</t>
  </si>
  <si>
    <t>Binh Duong</t>
  </si>
  <si>
    <t>Ba Ria</t>
  </si>
  <si>
    <t>Dong Xoai</t>
  </si>
  <si>
    <t>Vung Tau</t>
  </si>
  <si>
    <t>Bien Hoa</t>
  </si>
  <si>
    <t>Trang Bang</t>
  </si>
  <si>
    <t>Tay Ninh</t>
  </si>
  <si>
    <t>Nha Trang</t>
  </si>
  <si>
    <t>Dong Ha</t>
  </si>
  <si>
    <t>Cam Ranh</t>
  </si>
  <si>
    <t>Da Nang</t>
  </si>
  <si>
    <t>Thanh Ha</t>
  </si>
  <si>
    <t>Hue</t>
  </si>
  <si>
    <t>Quang Ngai</t>
  </si>
  <si>
    <t>Tuy Hoa</t>
  </si>
  <si>
    <t>Tam Ky</t>
  </si>
  <si>
    <t>Phan Thiet</t>
  </si>
  <si>
    <t>Pleiku</t>
  </si>
  <si>
    <t>Quy Nhon</t>
  </si>
  <si>
    <t>Bao Loc</t>
  </si>
  <si>
    <t>Buon Ma Thuot</t>
  </si>
  <si>
    <t>Rach Gia</t>
  </si>
  <si>
    <t>Tan An</t>
  </si>
  <si>
    <t>Tra Vinh</t>
  </si>
  <si>
    <t>Ca Mau</t>
  </si>
  <si>
    <t>Bac Lieu 2</t>
  </si>
  <si>
    <t>Soc Trang</t>
  </si>
  <si>
    <t>Kien Giang</t>
  </si>
  <si>
    <t>Ben Tre</t>
  </si>
  <si>
    <t>Vinh Long</t>
  </si>
  <si>
    <t>Long Xuyen</t>
  </si>
  <si>
    <t>My Tho</t>
  </si>
  <si>
    <t>Can Tho</t>
  </si>
  <si>
    <t>Vi Thanh</t>
  </si>
  <si>
    <t>Nga Bay Hau Giang</t>
  </si>
  <si>
    <t>Co-opXtra Linh Trung</t>
  </si>
  <si>
    <t>Hiep Thanh</t>
  </si>
  <si>
    <t>Vinh Loc B</t>
  </si>
  <si>
    <t>Do Van Day</t>
  </si>
  <si>
    <t>Foodcosa</t>
  </si>
  <si>
    <t>Cao Lanh</t>
  </si>
  <si>
    <t>Co-opXtra Tan Phong</t>
  </si>
  <si>
    <t>Thot Not</t>
  </si>
  <si>
    <t>Chau Doc</t>
  </si>
  <si>
    <t>Duc Pho</t>
  </si>
  <si>
    <t>An Nhon</t>
  </si>
  <si>
    <t>Binh Duong 2</t>
  </si>
  <si>
    <t>Dak Nong</t>
  </si>
  <si>
    <t>Van Thanh</t>
  </si>
  <si>
    <t>La Gi</t>
  </si>
  <si>
    <t>Nguyen Binh</t>
  </si>
  <si>
    <t>Quang Binh</t>
  </si>
  <si>
    <t>Ben Luc</t>
  </si>
  <si>
    <t>Sa Dec</t>
  </si>
  <si>
    <t>Go Cong</t>
  </si>
  <si>
    <t>Dong Van Cong</t>
  </si>
  <si>
    <t>Huynh Tan Phat</t>
  </si>
  <si>
    <t>Tan Chau</t>
  </si>
  <si>
    <t>Chu Se</t>
  </si>
  <si>
    <t>Chu Van An</t>
  </si>
  <si>
    <t>Kon Tum</t>
  </si>
  <si>
    <t>Ha Tien</t>
  </si>
  <si>
    <t>Co-opXtra Su Van Hanh</t>
  </si>
  <si>
    <t>Tan Thanh</t>
  </si>
  <si>
    <t>Cai Lay</t>
  </si>
  <si>
    <t>Can Giuoc</t>
  </si>
  <si>
    <t>Buon Ho</t>
  </si>
  <si>
    <t>Phan Ri Cua</t>
  </si>
  <si>
    <t>Tieu Can</t>
  </si>
  <si>
    <t>Binh Thuy</t>
  </si>
  <si>
    <t>Dong Phu</t>
  </si>
  <si>
    <t>Co-opXtra Pham Van Dong</t>
  </si>
  <si>
    <t>Son Tra</t>
  </si>
  <si>
    <t>Chau Thanh Tay Ninh</t>
  </si>
  <si>
    <t>Binh Tan 2</t>
  </si>
  <si>
    <t>Thap Muoi</t>
  </si>
  <si>
    <t>Thang Loi-Truong Chinh</t>
  </si>
  <si>
    <t>SCA - Cao Thang</t>
  </si>
  <si>
    <t>Hoang Van Thu</t>
  </si>
  <si>
    <t>Tan Chau An Giang</t>
  </si>
  <si>
    <t>Thoai Son</t>
  </si>
  <si>
    <t>Tam Binh</t>
  </si>
  <si>
    <t>Cu M'gar</t>
  </si>
  <si>
    <t>Hong Ngu</t>
  </si>
  <si>
    <t>Duong Minh Chau</t>
  </si>
  <si>
    <t>Go Dau</t>
  </si>
  <si>
    <t>Phuoc Dong</t>
  </si>
  <si>
    <t>Tan Bien Tay Ninh</t>
  </si>
  <si>
    <t>Duyen Hai</t>
  </si>
  <si>
    <t>Cai Be</t>
  </si>
  <si>
    <t>Cho Moi</t>
  </si>
  <si>
    <t>Ha Noi</t>
  </si>
  <si>
    <t>Vinh Phuc</t>
  </si>
  <si>
    <t>Bac Giang</t>
  </si>
  <si>
    <t>Hai Phong</t>
  </si>
  <si>
    <t>Thanh Hoa</t>
  </si>
  <si>
    <t>Ha Tinh</t>
  </si>
  <si>
    <t>Viet Tri</t>
  </si>
  <si>
    <t>SCA - VICTORIA</t>
  </si>
  <si>
    <t>SCA - GOLDSILK</t>
  </si>
  <si>
    <t>SCA - GOLDENSILK</t>
  </si>
  <si>
    <t>SCA - LONG BIEN</t>
  </si>
  <si>
    <t>Ha Dong</t>
  </si>
  <si>
    <t>KON TUM</t>
  </si>
  <si>
    <t>LANG SON</t>
  </si>
  <si>
    <t>BAC NINH</t>
  </si>
  <si>
    <t>BAC KAN</t>
  </si>
  <si>
    <t>SON LA</t>
  </si>
  <si>
    <t>HOA BINH</t>
  </si>
  <si>
    <t>LAI CHAU</t>
  </si>
  <si>
    <t>DIEN BIEN</t>
  </si>
  <si>
    <t>HUNG YEN</t>
  </si>
  <si>
    <t>HA GIANG</t>
  </si>
  <si>
    <t>TUYEN QUANG</t>
  </si>
  <si>
    <t>PHU THO</t>
  </si>
  <si>
    <t>YEN BAI</t>
  </si>
  <si>
    <t>CAO BANG</t>
  </si>
  <si>
    <t>Võ Thái Trâm</t>
  </si>
  <si>
    <t>ĐOÀN THỊ TRANG</t>
  </si>
  <si>
    <t>DI AN</t>
  </si>
  <si>
    <t>THUAN AN</t>
  </si>
  <si>
    <t>BEN CAT</t>
  </si>
  <si>
    <t>THU DAU MOT</t>
  </si>
  <si>
    <t>THUAN GIAO</t>
  </si>
  <si>
    <t>LAI THIEU</t>
  </si>
  <si>
    <t>CAI RANG</t>
  </si>
  <si>
    <t>NINH KIEU</t>
  </si>
  <si>
    <t>THI XA SON TAY</t>
  </si>
  <si>
    <t>NAM TU LIEM</t>
  </si>
  <si>
    <t>PHU XUYEN</t>
  </si>
  <si>
    <t>THUONG TIN</t>
  </si>
  <si>
    <t>THANH OAI</t>
  </si>
  <si>
    <t>THANH TRI</t>
  </si>
  <si>
    <t>HA DONG</t>
  </si>
  <si>
    <t>CHUONG MY</t>
  </si>
  <si>
    <t>THANH XUAN</t>
  </si>
  <si>
    <t>UNG HOA</t>
  </si>
  <si>
    <t>MY DUC</t>
  </si>
  <si>
    <t>DONG DA</t>
  </si>
  <si>
    <t>HOANG MAI</t>
  </si>
  <si>
    <t>HAI BA TRUNG</t>
  </si>
  <si>
    <t>CAU GIAY</t>
  </si>
  <si>
    <t>DAN PHUONG</t>
  </si>
  <si>
    <t>HOAI DUC</t>
  </si>
  <si>
    <t>PHUC THO</t>
  </si>
  <si>
    <t>QUOC OAI</t>
  </si>
  <si>
    <t>THACH THAT</t>
  </si>
  <si>
    <t>SON TAY</t>
  </si>
  <si>
    <t>BAC TU LIEM</t>
  </si>
  <si>
    <t>GIA LAM</t>
  </si>
  <si>
    <t>LONG BIEN</t>
  </si>
  <si>
    <t>HOAN KIEM</t>
  </si>
  <si>
    <t>BA DINH</t>
  </si>
  <si>
    <t>TAY HO</t>
  </si>
  <si>
    <t>DONG ANH</t>
  </si>
  <si>
    <t>SOC SON</t>
  </si>
  <si>
    <t>ME LINH</t>
  </si>
  <si>
    <t>BA VI</t>
  </si>
  <si>
    <t>QUAN LONG BIEN</t>
  </si>
  <si>
    <t>Quận 12, Tân Bình, Gò Vấp, Hóc Môn, Củ Chi</t>
  </si>
  <si>
    <t>Quận 5,6,8,10,11, Bình Tân, Bình Chánh</t>
  </si>
  <si>
    <t>THU DAU 1</t>
  </si>
  <si>
    <t>DAU TIENG</t>
  </si>
  <si>
    <t>TAN UYEN</t>
  </si>
  <si>
    <t>PHU GIAO</t>
  </si>
  <si>
    <t>MY PHUOC</t>
  </si>
  <si>
    <t>QUAN HOANG MAI</t>
  </si>
  <si>
    <t>HUYEN BAC TU LIEM</t>
  </si>
  <si>
    <t>QUAN THANH XUAN</t>
  </si>
  <si>
    <t>Quận 1,3,4,7,Nhà Bè, Bình Thạnh, Tân Phú, Phú Nhuận</t>
  </si>
  <si>
    <t>Bình Định, Quảng Nam, Quảng Ngãi, Quy Nhơn, Kontum, Gia Lai, Phú Yên</t>
  </si>
  <si>
    <t>Lan Chi</t>
  </si>
  <si>
    <t>Others North</t>
  </si>
  <si>
    <t>Quận 5,6,10,11, Bình Tân, Bình Chánh</t>
  </si>
  <si>
    <t>BRG</t>
  </si>
  <si>
    <t>Khu vực phụ trách</t>
  </si>
  <si>
    <t>INTIMEX MART</t>
  </si>
  <si>
    <t>MT17</t>
  </si>
  <si>
    <t>INTIMEX HAPRO 63 HANG TRONG</t>
  </si>
  <si>
    <t>INTIMEX HAPROFOOD 5 HAM TU QUAN</t>
  </si>
  <si>
    <t>BRG MART 24 TRAN NHAT DUAT</t>
  </si>
  <si>
    <t>INTIMEX HAPRO SO 105 LE DUAN</t>
  </si>
  <si>
    <t>INTIMEX HANG TRONG</t>
  </si>
  <si>
    <t>INTIMEX UNIMART LY NAM DE</t>
  </si>
  <si>
    <t>INTIMEX NGUYEN VAN CU</t>
  </si>
  <si>
    <t>BRG MART N16 SAI DONG</t>
  </si>
  <si>
    <t>INTIMEX HAPRO 63 CAU GO</t>
  </si>
  <si>
    <t>INTIMEX HAPROFOOD 53D HANG BAI</t>
  </si>
  <si>
    <t>INTIMEX NHU QUYNH</t>
  </si>
  <si>
    <t>INTIMEX HUNG YEN</t>
  </si>
  <si>
    <t>INTIMEX HAPROFOOD 362 NGOC LAM</t>
  </si>
  <si>
    <t>INTIMEX HAPRO THANH CONG</t>
  </si>
  <si>
    <t>INTIMEX HAPRO VINH PHUC</t>
  </si>
  <si>
    <t>BRG MART INTRACOM DONG ANH</t>
  </si>
  <si>
    <t>INTIMEX 174 LAC LONG QUAN</t>
  </si>
  <si>
    <t>SIEKAMART DIAMOND WESTLAKE BRG</t>
  </si>
  <si>
    <t>FUJIMART GIANG VO</t>
  </si>
  <si>
    <t>FUJIMART NGOC KHANH</t>
  </si>
  <si>
    <t>BRG MART ECOHOME3</t>
  </si>
  <si>
    <t>INTIMEX HAPRO CHO BUOI</t>
  </si>
  <si>
    <t>INTIMEX FUJIMART THE LIGHT</t>
  </si>
  <si>
    <t>INTIMEX FUJIMART 181 LAC LONG QUAN</t>
  </si>
  <si>
    <t>INTIMEX FUJIMART MD COMPLEX</t>
  </si>
  <si>
    <t>HAPRO FOOD 9 LE QUY DON</t>
  </si>
  <si>
    <t>FUJIMART HUYNH THUC KHANG</t>
  </si>
  <si>
    <t>BRG FOOD 9 - 11 THO QUAN</t>
  </si>
  <si>
    <t>INTIMEX UNIMART GOLDEN LAND</t>
  </si>
  <si>
    <t>INTIMEX FUJIMART - 142 LE DUAN</t>
  </si>
  <si>
    <t>INTIMEX HAPRO 162 TON DUC THANG</t>
  </si>
  <si>
    <t>INTIMEX HAPRO LUONG DINH CUA</t>
  </si>
  <si>
    <t>INTIMEX FUJIMART 324 TAY SON</t>
  </si>
  <si>
    <t>INTIMEX HAPRO 160-162 NGO THAI THINH</t>
  </si>
  <si>
    <t>INTIMEX FUJIMART HOANG CAU</t>
  </si>
  <si>
    <t>INTIMEX UNIMART P.N.THACH</t>
  </si>
  <si>
    <t>INTIMEX HAPRO THAI THINH</t>
  </si>
  <si>
    <t>INTIMEX HAPRO QUYNH MAI</t>
  </si>
  <si>
    <t>INTIMEX 89 BUI NGOC DUONG</t>
  </si>
  <si>
    <t>INTIMEX HAPRO 83 NGUYEN AN NINH</t>
  </si>
  <si>
    <t>FUJIMART LE DAI HANH</t>
  </si>
  <si>
    <t>INTIMEX HAPRO N4C TRUNG HOA NHAM CHINH</t>
  </si>
  <si>
    <t>BRG _ KHO TRUNG TAM THANH TRI</t>
  </si>
  <si>
    <t>INTIMEX FUJIMART TRAN PHU</t>
  </si>
  <si>
    <t>INTIMEX HAPRO T.X.BAC</t>
  </si>
  <si>
    <t>FUJIMART CHINH KINH</t>
  </si>
  <si>
    <t>FUJIMART LE VAN LUONG</t>
  </si>
  <si>
    <t>INTIMEX HAI DUONG</t>
  </si>
  <si>
    <t>INTIMEX HAI PHONG 2</t>
  </si>
  <si>
    <t>BRG MART MAO KHE</t>
  </si>
  <si>
    <t>INTIMEX HAPROFOOD NGUYEN DINH CHIEU</t>
  </si>
  <si>
    <t>Vũng Tàu</t>
  </si>
  <si>
    <t>FUJIMART 174 LAC LONG QUAN</t>
  </si>
  <si>
    <t>INTIMEX HAPRO LO DUC</t>
  </si>
  <si>
    <t>INTIMEX HAPROFOOD 198 LO DUC</t>
  </si>
  <si>
    <t>INTIMEX HAPRO 156 NGOC LAM</t>
  </si>
  <si>
    <t>FUJIMART TRUNG YEN</t>
  </si>
  <si>
    <t>QUAN HOAN KIEM</t>
  </si>
  <si>
    <t>QUAN BA DINH</t>
  </si>
  <si>
    <t>HUYEN DONG ANH</t>
  </si>
  <si>
    <t>QUAN TAY HO</t>
  </si>
  <si>
    <t>QUAN CAU GIAY</t>
  </si>
  <si>
    <t>HUYEN NAM TU LIEM</t>
  </si>
  <si>
    <t>QUAN HAI BA TRUNG</t>
  </si>
  <si>
    <t>QUAN DONG DA</t>
  </si>
  <si>
    <t>HUYEN THANH TRI</t>
  </si>
  <si>
    <t>MT</t>
  </si>
  <si>
    <t>TARGET BY MTE OCT'24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</si>
</sst>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6">
    <xf numFmtId="0" fontId="0" fillId="0" borderId="0" xfId="0"/>
    <xf numFmtId="0" fontId="2" fillId="0" borderId="1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2" xfId="0" applyFont="1" applyBorder="1" applyAlignment="1">
      <alignment horizontal="left" vertical="top"/>
    </xf>
    <xf numFmtId="0" fontId="2" fillId="0" borderId="3" xfId="0" applyFont="1" applyBorder="1" applyAlignment="1">
      <alignment vertical="top"/>
    </xf>
    <xf numFmtId="0" fontId="2" fillId="0" borderId="4" xfId="0" applyFont="1" applyBorder="1" applyAlignment="1">
      <alignment vertical="top"/>
    </xf>
    <xf numFmtId="164" fontId="2" fillId="0" borderId="1" xfId="1" applyNumberFormat="1" applyFont="1" applyBorder="1" applyAlignment="1">
      <alignment vertical="top"/>
    </xf>
    <xf numFmtId="10" fontId="2" fillId="0" borderId="2" xfId="2" applyNumberFormat="1" applyFont="1" applyBorder="1" applyAlignment="1">
      <alignment vertical="top"/>
    </xf>
    <xf numFmtId="0" fontId="0" fillId="0" borderId="0" xfId="0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6" xfId="0" applyBorder="1" applyAlignment="1">
      <alignment horizontal="left"/>
    </xf>
    <xf numFmtId="0" fontId="0" fillId="0" borderId="7" xfId="0" applyBorder="1"/>
    <xf numFmtId="164" fontId="0" fillId="0" borderId="5" xfId="1" applyNumberFormat="1" applyFont="1" applyBorder="1"/>
    <xf numFmtId="164" fontId="0" fillId="0" borderId="6" xfId="1" applyNumberFormat="1" applyFont="1" applyBorder="1"/>
    <xf numFmtId="164" fontId="2" fillId="0" borderId="8" xfId="1" applyNumberFormat="1" applyFont="1" applyBorder="1"/>
    <xf numFmtId="10" fontId="0" fillId="0" borderId="6" xfId="2" applyNumberFormat="1" applyFont="1" applyBorder="1"/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1" xfId="0" applyBorder="1"/>
    <xf numFmtId="164" fontId="2" fillId="0" borderId="9" xfId="1" applyNumberFormat="1" applyFont="1" applyBorder="1"/>
    <xf numFmtId="164" fontId="2" fillId="0" borderId="10" xfId="1" applyNumberFormat="1" applyFont="1" applyBorder="1"/>
    <xf numFmtId="164" fontId="2" fillId="0" borderId="12" xfId="1" applyNumberFormat="1" applyFont="1" applyBorder="1"/>
    <xf numFmtId="10" fontId="2" fillId="0" borderId="10" xfId="2" applyNumberFormat="1" applyFont="1" applyBorder="1"/>
    <xf numFmtId="0" fontId="0" fillId="0" borderId="0" xfId="0" applyAlignment="1">
      <alignment horizontal="left"/>
    </xf>
    <xf numFmtId="164" fontId="0" fillId="0" borderId="0" xfId="1" applyNumberFormat="1" applyFont="1"/>
    <xf numFmtId="10" fontId="0" fillId="0" borderId="0" xfId="2" applyNumberFormat="1" applyFont="1"/>
    <xf numFmtId="0" fontId="2" fillId="0" borderId="13" xfId="0" applyFont="1" applyBorder="1" applyAlignment="1">
      <alignment vertical="top"/>
    </xf>
    <xf numFmtId="9" fontId="2" fillId="0" borderId="2" xfId="2" applyFont="1" applyBorder="1" applyAlignment="1">
      <alignment vertical="top"/>
    </xf>
    <xf numFmtId="164" fontId="2" fillId="0" borderId="2" xfId="1" applyNumberFormat="1" applyFont="1" applyBorder="1" applyAlignment="1">
      <alignment horizontal="center" vertical="top"/>
    </xf>
    <xf numFmtId="0" fontId="0" fillId="0" borderId="14" xfId="0" applyBorder="1"/>
    <xf numFmtId="0" fontId="0" fillId="0" borderId="15" xfId="0" applyBorder="1"/>
    <xf numFmtId="9" fontId="0" fillId="0" borderId="6" xfId="2" applyFont="1" applyBorder="1"/>
    <xf numFmtId="164" fontId="0" fillId="0" borderId="6" xfId="1" applyNumberFormat="1" applyFont="1" applyBorder="1" applyAlignment="1">
      <alignment horizontal="center"/>
    </xf>
    <xf numFmtId="0" fontId="0" fillId="0" borderId="16" xfId="0" applyBorder="1"/>
    <xf numFmtId="0" fontId="0" fillId="0" borderId="17" xfId="0" applyBorder="1"/>
    <xf numFmtId="9" fontId="2" fillId="0" borderId="10" xfId="2" applyFont="1" applyBorder="1"/>
    <xf numFmtId="164" fontId="2" fillId="0" borderId="10" xfId="1" applyNumberFormat="1" applyFont="1" applyBorder="1" applyAlignment="1">
      <alignment horizontal="center"/>
    </xf>
    <xf numFmtId="9" fontId="0" fillId="0" borderId="0" xfId="2" applyFont="1"/>
    <xf numFmtId="164" fontId="0" fillId="0" borderId="0" xfId="1" applyNumberFormat="1" applyFont="1" applyAlignment="1">
      <alignment horizontal="center"/>
    </xf>
    <xf numFmtId="0" fontId="2" fillId="0" borderId="0" xfId="0" applyFont="1"/>
    <xf numFmtId="164" fontId="2" fillId="0" borderId="0" xfId="1" applyNumberFormat="1" applyFont="1"/>
    <xf numFmtId="0" fontId="2" fillId="0" borderId="13" xfId="0" applyFont="1" applyBorder="1" applyAlignment="1">
      <alignment horizontal="left" vertical="top"/>
    </xf>
    <xf numFmtId="0" fontId="2" fillId="0" borderId="18" xfId="0" applyFont="1" applyBorder="1" applyAlignment="1">
      <alignment vertical="top"/>
    </xf>
    <xf numFmtId="0" fontId="0" fillId="0" borderId="14" xfId="0" applyBorder="1" applyAlignment="1">
      <alignment horizontal="left"/>
    </xf>
    <xf numFmtId="0" fontId="0" fillId="0" borderId="19" xfId="0" applyBorder="1"/>
    <xf numFmtId="164" fontId="2" fillId="0" borderId="10" xfId="2" applyNumberFormat="1" applyFont="1" applyBorder="1"/>
    <xf numFmtId="0" fontId="2" fillId="2" borderId="0" xfId="0" applyFont="1" applyFill="1"/>
    <xf numFmtId="0" fontId="0" fillId="2" borderId="0" xfId="0" applyFill="1"/>
    <xf numFmtId="0" fontId="0" fillId="3" borderId="5" xfId="0" applyFill="1" applyBorder="1"/>
    <xf numFmtId="0" fontId="0" fillId="3" borderId="6" xfId="0" applyFill="1" applyBorder="1"/>
    <xf numFmtId="0" fontId="0" fillId="3" borderId="6" xfId="0" applyFill="1" applyBorder="1" applyAlignment="1">
      <alignment horizontal="left"/>
    </xf>
    <xf numFmtId="0" fontId="0" fillId="3" borderId="14" xfId="0" applyFill="1" applyBorder="1"/>
    <xf numFmtId="164" fontId="0" fillId="3" borderId="5" xfId="1" applyNumberFormat="1" applyFont="1" applyFill="1" applyBorder="1"/>
    <xf numFmtId="164" fontId="0" fillId="3" borderId="6" xfId="1" applyNumberFormat="1" applyFont="1" applyFill="1" applyBorder="1"/>
    <xf numFmtId="164" fontId="2" fillId="3" borderId="8" xfId="1" applyNumberFormat="1" applyFont="1" applyFill="1" applyBorder="1"/>
    <xf numFmtId="164" fontId="2" fillId="3" borderId="5" xfId="1" applyNumberFormat="1" applyFont="1" applyFill="1" applyBorder="1"/>
    <xf numFmtId="9" fontId="2" fillId="3" borderId="6" xfId="2" applyFont="1" applyFill="1" applyBorder="1"/>
    <xf numFmtId="164" fontId="2" fillId="3" borderId="6" xfId="1" applyNumberFormat="1" applyFont="1" applyFill="1" applyBorder="1" applyAlignment="1">
      <alignment horizontal="center"/>
    </xf>
    <xf numFmtId="164" fontId="0" fillId="3" borderId="6" xfId="1" applyNumberFormat="1" applyFont="1" applyFill="1" applyBorder="1" applyAlignment="1">
      <alignment horizontal="center"/>
    </xf>
    <xf numFmtId="164" fontId="0" fillId="0" borderId="5" xfId="1" applyNumberFormat="1" applyFont="1" applyFill="1" applyBorder="1"/>
    <xf numFmtId="164" fontId="0" fillId="0" borderId="6" xfId="1" applyNumberFormat="1" applyFont="1" applyFill="1" applyBorder="1"/>
    <xf numFmtId="164" fontId="2" fillId="0" borderId="8" xfId="1" applyNumberFormat="1" applyFont="1" applyFill="1" applyBorder="1"/>
    <xf numFmtId="9" fontId="0" fillId="0" borderId="6" xfId="2" applyFont="1" applyFill="1" applyBorder="1"/>
    <xf numFmtId="164" fontId="0" fillId="0" borderId="6" xfId="1" applyNumberFormat="1" applyFont="1" applyFill="1" applyBorder="1" applyAlignment="1">
      <alignment horizontal="center"/>
    </xf>
    <xf numFmtId="9" fontId="0" fillId="3" borderId="6" xfId="2" applyFont="1" applyFill="1" applyBorder="1"/>
    <xf numFmtId="164" fontId="0" fillId="2" borderId="5" xfId="1" applyNumberFormat="1" applyFont="1" applyFill="1" applyBorder="1"/>
    <xf numFmtId="0" fontId="0" fillId="0" borderId="20" xfId="0" applyBorder="1"/>
    <xf numFmtId="0" fontId="0" fillId="0" borderId="16" xfId="0" applyBorder="1" applyAlignment="1">
      <alignment horizontal="left"/>
    </xf>
    <xf numFmtId="164" fontId="0" fillId="0" borderId="20" xfId="1" applyNumberFormat="1" applyFont="1" applyBorder="1"/>
    <xf numFmtId="164" fontId="2" fillId="0" borderId="20" xfId="0" applyNumberFormat="1" applyFont="1" applyBorder="1"/>
    <xf numFmtId="0" fontId="0" fillId="4" borderId="20" xfId="0" applyFill="1" applyBorder="1"/>
    <xf numFmtId="0" fontId="2" fillId="4" borderId="20" xfId="0" applyFont="1" applyFill="1" applyBorder="1"/>
    <xf numFmtId="164" fontId="2" fillId="4" borderId="20" xfId="1" applyNumberFormat="1" applyFont="1" applyFill="1" applyBorder="1"/>
    <xf numFmtId="0" fontId="3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5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74FD2-C6D3-442C-86B6-6B3B9E2B6B72}">
  <dimension ref="A1:AA44"/>
  <sheetViews>
    <sheetView showGridLines="0" zoomScale="82" zoomScaleNormal="82" workbookViewId="0">
      <pane xSplit="6" ySplit="6" topLeftCell="G31" activePane="bottomRight" state="frozen"/>
      <selection pane="topRight" activeCell="G1" sqref="G1"/>
      <selection pane="bottomLeft" activeCell="A5" sqref="A5"/>
      <selection pane="bottomRight" activeCell="B45" sqref="B45"/>
    </sheetView>
  </sheetViews>
  <sheetFormatPr defaultRowHeight="15" outlineLevelCol="1" x14ac:dyDescent="0.25"/>
  <cols>
    <col min="2" max="2" width="21.140625" customWidth="1"/>
    <col min="3" max="3" width="10.5703125" bestFit="1" customWidth="1"/>
    <col min="4" max="4" width="26.42578125" bestFit="1" customWidth="1"/>
    <col min="5" max="6" width="33.28515625" customWidth="1"/>
    <col min="7" max="7" width="11.5703125" customWidth="1"/>
    <col min="8" max="8" width="10.5703125" hidden="1" customWidth="1" outlineLevel="1"/>
    <col min="9" max="10" width="9.5703125" style="26" hidden="1" customWidth="1" outlineLevel="1"/>
    <col min="11" max="12" width="11.5703125" hidden="1" customWidth="1" outlineLevel="1"/>
    <col min="13" max="13" width="11.140625" style="26" hidden="1" customWidth="1" outlineLevel="1"/>
    <col min="14" max="14" width="9.7109375" style="26" hidden="1" customWidth="1" outlineLevel="1"/>
    <col min="15" max="15" width="11.140625" hidden="1" customWidth="1" outlineLevel="1"/>
    <col min="16" max="17" width="10.140625" hidden="1" customWidth="1" outlineLevel="1"/>
    <col min="18" max="18" width="10.85546875" hidden="1" customWidth="1" outlineLevel="1"/>
    <col min="19" max="19" width="12" hidden="1" customWidth="1" outlineLevel="1"/>
    <col min="20" max="20" width="12.140625" hidden="1" customWidth="1" outlineLevel="1"/>
    <col min="21" max="21" width="11.140625" hidden="1" customWidth="1" outlineLevel="1"/>
    <col min="22" max="22" width="10.140625" hidden="1" customWidth="1" outlineLevel="1"/>
    <col min="23" max="23" width="11.140625" hidden="1" customWidth="1" outlineLevel="1"/>
    <col min="24" max="24" width="12" hidden="1" customWidth="1" outlineLevel="1"/>
    <col min="25" max="25" width="12.5703125" hidden="1" customWidth="1" outlineLevel="1"/>
    <col min="26" max="26" width="11" bestFit="1" customWidth="1" collapsed="1"/>
    <col min="27" max="27" width="12" bestFit="1" customWidth="1"/>
  </cols>
  <sheetData>
    <row r="1" spans="1:27" ht="18.75" x14ac:dyDescent="0.3">
      <c r="A1" s="75" t="s">
        <v>5293</v>
      </c>
    </row>
    <row r="3" spans="1:27" s="41" customFormat="1" ht="18.75" customHeight="1" x14ac:dyDescent="0.25">
      <c r="A3" s="73" t="s">
        <v>855</v>
      </c>
      <c r="B3" s="73" t="s">
        <v>16</v>
      </c>
      <c r="C3" s="73" t="s">
        <v>17</v>
      </c>
      <c r="D3" s="73" t="s">
        <v>18</v>
      </c>
      <c r="E3" s="73" t="s">
        <v>893</v>
      </c>
      <c r="F3" s="73" t="s">
        <v>5223</v>
      </c>
      <c r="G3" s="73" t="s">
        <v>621</v>
      </c>
      <c r="H3" s="73" t="s">
        <v>622</v>
      </c>
      <c r="I3" s="74" t="s">
        <v>779</v>
      </c>
      <c r="J3" s="74" t="s">
        <v>1208</v>
      </c>
      <c r="K3" s="73" t="s">
        <v>780</v>
      </c>
      <c r="L3" s="73" t="s">
        <v>856</v>
      </c>
      <c r="M3" s="74" t="s">
        <v>1114</v>
      </c>
      <c r="N3" s="74" t="s">
        <v>896</v>
      </c>
      <c r="O3" s="73" t="s">
        <v>1115</v>
      </c>
      <c r="P3" s="73" t="s">
        <v>1209</v>
      </c>
      <c r="Q3" s="73" t="s">
        <v>1210</v>
      </c>
      <c r="R3" s="73" t="s">
        <v>1211</v>
      </c>
      <c r="S3" s="73" t="s">
        <v>1212</v>
      </c>
      <c r="T3" s="73" t="s">
        <v>1213</v>
      </c>
      <c r="U3" s="73" t="s">
        <v>1214</v>
      </c>
      <c r="V3" s="73" t="s">
        <v>1215</v>
      </c>
      <c r="W3" s="73" t="s">
        <v>1216</v>
      </c>
      <c r="X3" s="73" t="s">
        <v>5219</v>
      </c>
      <c r="Y3" s="73" t="s">
        <v>5220</v>
      </c>
      <c r="Z3" s="73" t="s">
        <v>5222</v>
      </c>
      <c r="AA3" s="73" t="s">
        <v>26</v>
      </c>
    </row>
    <row r="4" spans="1:27" x14ac:dyDescent="0.25">
      <c r="A4" s="68" t="s">
        <v>1</v>
      </c>
      <c r="B4" s="68" t="s">
        <v>0</v>
      </c>
      <c r="C4" s="68" t="s">
        <v>42</v>
      </c>
      <c r="D4" s="68" t="s">
        <v>2</v>
      </c>
      <c r="E4" s="68" t="s">
        <v>890</v>
      </c>
      <c r="F4" s="68" t="s">
        <v>4</v>
      </c>
      <c r="G4" s="70">
        <v>87759.097489818931</v>
      </c>
      <c r="H4" s="70">
        <v>40810.727574982629</v>
      </c>
      <c r="I4" s="70">
        <v>3285.7033947528666</v>
      </c>
      <c r="J4" s="70"/>
      <c r="K4" s="70">
        <v>0</v>
      </c>
      <c r="L4" s="70">
        <v>0</v>
      </c>
      <c r="M4" s="70"/>
      <c r="N4" s="70"/>
      <c r="O4" s="68"/>
      <c r="P4" s="68"/>
      <c r="Q4" s="68"/>
      <c r="R4" s="70"/>
      <c r="S4" s="70"/>
      <c r="T4" s="68"/>
      <c r="U4" s="68"/>
      <c r="V4" s="68"/>
      <c r="W4" s="68"/>
      <c r="X4" s="68"/>
      <c r="Y4" s="68"/>
      <c r="Z4" s="70"/>
      <c r="AA4" s="71">
        <f>+SUM(G4:Z4)</f>
        <v>131855.52845955442</v>
      </c>
    </row>
    <row r="5" spans="1:27" x14ac:dyDescent="0.25">
      <c r="A5" s="68" t="s">
        <v>1</v>
      </c>
      <c r="B5" s="68" t="s">
        <v>0</v>
      </c>
      <c r="C5" s="68" t="s">
        <v>36</v>
      </c>
      <c r="D5" s="68" t="s">
        <v>5</v>
      </c>
      <c r="E5" s="68" t="s">
        <v>890</v>
      </c>
      <c r="F5" s="68" t="s">
        <v>6</v>
      </c>
      <c r="G5" s="70">
        <v>138146.57900895175</v>
      </c>
      <c r="H5" s="70">
        <v>79564.347159725643</v>
      </c>
      <c r="I5" s="70"/>
      <c r="J5" s="70"/>
      <c r="K5" s="70">
        <v>0</v>
      </c>
      <c r="L5" s="70">
        <v>0</v>
      </c>
      <c r="M5" s="70"/>
      <c r="N5" s="70"/>
      <c r="O5" s="68"/>
      <c r="P5" s="70"/>
      <c r="Q5" s="68"/>
      <c r="R5" s="70"/>
      <c r="S5" s="70"/>
      <c r="T5" s="68"/>
      <c r="U5" s="68"/>
      <c r="V5" s="68"/>
      <c r="W5" s="68"/>
      <c r="X5" s="68"/>
      <c r="Y5" s="68"/>
      <c r="Z5" s="70"/>
      <c r="AA5" s="71">
        <f t="shared" ref="AA5:AA42" si="0">+SUM(G5:Z5)</f>
        <v>217710.9261686774</v>
      </c>
    </row>
    <row r="6" spans="1:27" x14ac:dyDescent="0.25">
      <c r="A6" s="68" t="s">
        <v>1</v>
      </c>
      <c r="B6" s="68" t="s">
        <v>0</v>
      </c>
      <c r="C6" s="68" t="s">
        <v>33</v>
      </c>
      <c r="D6" s="68" t="s">
        <v>7</v>
      </c>
      <c r="E6" s="68" t="s">
        <v>890</v>
      </c>
      <c r="F6" s="68" t="s">
        <v>8</v>
      </c>
      <c r="G6" s="70">
        <v>140760.45116873429</v>
      </c>
      <c r="H6" s="70">
        <v>55718.490541722203</v>
      </c>
      <c r="I6" s="70"/>
      <c r="J6" s="70"/>
      <c r="K6" s="70">
        <v>0</v>
      </c>
      <c r="L6" s="70">
        <v>0</v>
      </c>
      <c r="M6" s="70"/>
      <c r="N6" s="70"/>
      <c r="O6" s="68"/>
      <c r="P6" s="70"/>
      <c r="Q6" s="68"/>
      <c r="R6" s="70"/>
      <c r="S6" s="70"/>
      <c r="T6" s="68"/>
      <c r="U6" s="68"/>
      <c r="V6" s="68"/>
      <c r="W6" s="68"/>
      <c r="X6" s="68"/>
      <c r="Y6" s="68"/>
      <c r="Z6" s="70"/>
      <c r="AA6" s="71">
        <f t="shared" si="0"/>
        <v>196478.94171045651</v>
      </c>
    </row>
    <row r="7" spans="1:27" x14ac:dyDescent="0.25">
      <c r="A7" s="68" t="s">
        <v>1</v>
      </c>
      <c r="B7" s="68" t="s">
        <v>0</v>
      </c>
      <c r="C7" s="68" t="s">
        <v>39</v>
      </c>
      <c r="D7" s="68" t="s">
        <v>9</v>
      </c>
      <c r="E7" s="68" t="s">
        <v>890</v>
      </c>
      <c r="F7" s="68" t="s">
        <v>10</v>
      </c>
      <c r="G7" s="70">
        <v>231742.58821892526</v>
      </c>
      <c r="H7" s="70">
        <v>86794.169363745095</v>
      </c>
      <c r="I7" s="70"/>
      <c r="J7" s="70"/>
      <c r="K7" s="70">
        <v>0</v>
      </c>
      <c r="L7" s="70">
        <v>0</v>
      </c>
      <c r="M7" s="70"/>
      <c r="N7" s="70"/>
      <c r="O7" s="68"/>
      <c r="P7" s="70"/>
      <c r="Q7" s="68"/>
      <c r="R7" s="70"/>
      <c r="S7" s="70"/>
      <c r="T7" s="68"/>
      <c r="U7" s="68"/>
      <c r="V7" s="68"/>
      <c r="W7" s="68"/>
      <c r="X7" s="68"/>
      <c r="Y7" s="68"/>
      <c r="Z7" s="70"/>
      <c r="AA7" s="71">
        <f t="shared" si="0"/>
        <v>318536.75758267037</v>
      </c>
    </row>
    <row r="8" spans="1:27" x14ac:dyDescent="0.25">
      <c r="A8" s="68" t="s">
        <v>1</v>
      </c>
      <c r="B8" s="68" t="s">
        <v>0</v>
      </c>
      <c r="C8" s="68" t="s">
        <v>65</v>
      </c>
      <c r="D8" s="68" t="s">
        <v>11</v>
      </c>
      <c r="E8" s="68" t="s">
        <v>890</v>
      </c>
      <c r="F8" s="68" t="s">
        <v>12</v>
      </c>
      <c r="G8" s="70">
        <v>70962.516554259957</v>
      </c>
      <c r="H8" s="70">
        <v>95814.150864252733</v>
      </c>
      <c r="I8" s="70"/>
      <c r="J8" s="70"/>
      <c r="K8" s="70">
        <v>0</v>
      </c>
      <c r="L8" s="70">
        <v>0</v>
      </c>
      <c r="M8" s="70"/>
      <c r="N8" s="70"/>
      <c r="O8" s="68"/>
      <c r="P8" s="70"/>
      <c r="Q8" s="68"/>
      <c r="R8" s="70"/>
      <c r="S8" s="70"/>
      <c r="T8" s="68"/>
      <c r="U8" s="68"/>
      <c r="V8" s="68"/>
      <c r="W8" s="68"/>
      <c r="X8" s="68"/>
      <c r="Y8" s="68"/>
      <c r="Z8" s="70"/>
      <c r="AA8" s="71">
        <f t="shared" si="0"/>
        <v>166776.66741851269</v>
      </c>
    </row>
    <row r="9" spans="1:27" x14ac:dyDescent="0.25">
      <c r="A9" s="68" t="s">
        <v>1</v>
      </c>
      <c r="B9" s="68" t="s">
        <v>0</v>
      </c>
      <c r="C9" s="68" t="s">
        <v>29</v>
      </c>
      <c r="D9" s="68" t="s">
        <v>13</v>
      </c>
      <c r="E9" s="68" t="s">
        <v>890</v>
      </c>
      <c r="F9" s="68" t="s">
        <v>14</v>
      </c>
      <c r="G9" s="70">
        <v>159547.18842133763</v>
      </c>
      <c r="H9" s="70">
        <v>29404.033158527101</v>
      </c>
      <c r="I9" s="70">
        <v>3285.7033947528666</v>
      </c>
      <c r="J9" s="70"/>
      <c r="K9" s="70">
        <v>0</v>
      </c>
      <c r="L9" s="70">
        <v>0</v>
      </c>
      <c r="M9" s="70"/>
      <c r="N9" s="70"/>
      <c r="O9" s="68"/>
      <c r="P9" s="70"/>
      <c r="Q9" s="68"/>
      <c r="R9" s="70"/>
      <c r="S9" s="70"/>
      <c r="T9" s="68"/>
      <c r="U9" s="68"/>
      <c r="V9" s="68"/>
      <c r="W9" s="68"/>
      <c r="X9" s="68"/>
      <c r="Y9" s="68"/>
      <c r="Z9" s="70"/>
      <c r="AA9" s="71">
        <f t="shared" si="0"/>
        <v>192236.92497461761</v>
      </c>
    </row>
    <row r="10" spans="1:27" x14ac:dyDescent="0.25">
      <c r="A10" s="68" t="s">
        <v>1</v>
      </c>
      <c r="B10" s="68" t="s">
        <v>0</v>
      </c>
      <c r="C10" s="68"/>
      <c r="D10" s="68" t="s">
        <v>0</v>
      </c>
      <c r="E10" s="68" t="s">
        <v>1208</v>
      </c>
      <c r="F10" s="68"/>
      <c r="G10" s="70"/>
      <c r="H10" s="70"/>
      <c r="I10" s="70"/>
      <c r="J10" s="70">
        <v>402201.47579145373</v>
      </c>
      <c r="K10" s="70"/>
      <c r="L10" s="70"/>
      <c r="M10" s="70"/>
      <c r="N10" s="70"/>
      <c r="O10" s="68"/>
      <c r="P10" s="70"/>
      <c r="Q10" s="68"/>
      <c r="R10" s="70"/>
      <c r="S10" s="70"/>
      <c r="T10" s="68"/>
      <c r="U10" s="68"/>
      <c r="V10" s="68"/>
      <c r="W10" s="68"/>
      <c r="X10" s="68"/>
      <c r="Y10" s="68"/>
      <c r="Z10" s="70"/>
      <c r="AA10" s="71">
        <f t="shared" si="0"/>
        <v>402201.47579145373</v>
      </c>
    </row>
    <row r="11" spans="1:27" x14ac:dyDescent="0.25">
      <c r="A11" s="68" t="s">
        <v>721</v>
      </c>
      <c r="B11" s="68" t="s">
        <v>0</v>
      </c>
      <c r="C11" s="68" t="s">
        <v>155</v>
      </c>
      <c r="D11" s="68" t="s">
        <v>156</v>
      </c>
      <c r="E11" s="68" t="s">
        <v>894</v>
      </c>
      <c r="F11" s="68" t="s">
        <v>722</v>
      </c>
      <c r="G11" s="70">
        <v>121789.090291343</v>
      </c>
      <c r="H11" s="68"/>
      <c r="I11" s="70"/>
      <c r="J11" s="70"/>
      <c r="K11" s="70">
        <v>18419.157969152897</v>
      </c>
      <c r="L11" s="70">
        <v>0</v>
      </c>
      <c r="M11" s="70">
        <v>260121.2948228991</v>
      </c>
      <c r="N11" s="70"/>
      <c r="O11" s="68"/>
      <c r="P11" s="70"/>
      <c r="Q11" s="68"/>
      <c r="R11" s="70">
        <v>22934.942667419258</v>
      </c>
      <c r="S11" s="70">
        <v>50337.66212804403</v>
      </c>
      <c r="T11" s="68"/>
      <c r="U11" s="68"/>
      <c r="V11" s="68"/>
      <c r="W11" s="68"/>
      <c r="X11" s="68"/>
      <c r="Y11" s="68"/>
      <c r="Z11" s="70"/>
      <c r="AA11" s="71">
        <f t="shared" si="0"/>
        <v>473602.14787885826</v>
      </c>
    </row>
    <row r="12" spans="1:27" x14ac:dyDescent="0.25">
      <c r="A12" s="68" t="s">
        <v>721</v>
      </c>
      <c r="B12" s="68" t="s">
        <v>0</v>
      </c>
      <c r="C12" s="68" t="s">
        <v>160</v>
      </c>
      <c r="D12" s="68" t="s">
        <v>161</v>
      </c>
      <c r="E12" s="68" t="s">
        <v>894</v>
      </c>
      <c r="F12" s="68" t="s">
        <v>723</v>
      </c>
      <c r="G12" s="70">
        <v>120070.9899926448</v>
      </c>
      <c r="H12" s="68"/>
      <c r="I12" s="70"/>
      <c r="J12" s="70"/>
      <c r="K12" s="70">
        <v>46333.874109777695</v>
      </c>
      <c r="L12" s="70">
        <v>0</v>
      </c>
      <c r="M12" s="70">
        <v>368630.70983323763</v>
      </c>
      <c r="N12" s="70"/>
      <c r="O12" s="68"/>
      <c r="P12" s="70"/>
      <c r="Q12" s="68"/>
      <c r="R12" s="70"/>
      <c r="S12" s="70">
        <v>22472.520343885277</v>
      </c>
      <c r="T12" s="68"/>
      <c r="U12" s="68"/>
      <c r="V12" s="68"/>
      <c r="W12" s="68"/>
      <c r="X12" s="68"/>
      <c r="Y12" s="68"/>
      <c r="Z12" s="70"/>
      <c r="AA12" s="71">
        <f t="shared" si="0"/>
        <v>557508.09427954536</v>
      </c>
    </row>
    <row r="13" spans="1:27" x14ac:dyDescent="0.25">
      <c r="A13" s="68" t="s">
        <v>721</v>
      </c>
      <c r="B13" s="68" t="s">
        <v>0</v>
      </c>
      <c r="C13" s="68" t="s">
        <v>165</v>
      </c>
      <c r="D13" s="68" t="s">
        <v>166</v>
      </c>
      <c r="E13" s="68" t="s">
        <v>894</v>
      </c>
      <c r="F13" s="68" t="s">
        <v>724</v>
      </c>
      <c r="G13" s="70">
        <v>75241.830046557865</v>
      </c>
      <c r="H13" s="68"/>
      <c r="I13" s="70"/>
      <c r="J13" s="70"/>
      <c r="K13" s="70">
        <v>24950.045167014079</v>
      </c>
      <c r="L13" s="70">
        <v>28845.903310957634</v>
      </c>
      <c r="M13" s="70">
        <v>149034.87532320255</v>
      </c>
      <c r="N13" s="70"/>
      <c r="O13" s="68"/>
      <c r="P13" s="70"/>
      <c r="Q13" s="68"/>
      <c r="R13" s="70">
        <v>26672.284498594869</v>
      </c>
      <c r="S13" s="70">
        <v>58448.469541243809</v>
      </c>
      <c r="T13" s="68"/>
      <c r="U13" s="68"/>
      <c r="V13" s="68"/>
      <c r="W13" s="68"/>
      <c r="X13" s="68"/>
      <c r="Y13" s="68"/>
      <c r="Z13" s="70"/>
      <c r="AA13" s="71">
        <f t="shared" si="0"/>
        <v>363193.40788757079</v>
      </c>
    </row>
    <row r="14" spans="1:27" x14ac:dyDescent="0.25">
      <c r="A14" s="68" t="s">
        <v>721</v>
      </c>
      <c r="B14" s="68" t="s">
        <v>0</v>
      </c>
      <c r="C14" s="68" t="s">
        <v>170</v>
      </c>
      <c r="D14" s="68" t="s">
        <v>171</v>
      </c>
      <c r="E14" s="68" t="s">
        <v>894</v>
      </c>
      <c r="F14" s="68" t="s">
        <v>725</v>
      </c>
      <c r="G14" s="70">
        <v>137492.37236288996</v>
      </c>
      <c r="H14" s="68"/>
      <c r="I14" s="70"/>
      <c r="J14" s="70"/>
      <c r="K14" s="70">
        <v>34402.479728183884</v>
      </c>
      <c r="L14" s="70">
        <v>0</v>
      </c>
      <c r="M14" s="70">
        <v>364866.41276700556</v>
      </c>
      <c r="N14" s="70">
        <v>4524.5497846591707</v>
      </c>
      <c r="O14" s="68"/>
      <c r="P14" s="70"/>
      <c r="Q14" s="68"/>
      <c r="R14" s="70"/>
      <c r="S14" s="70">
        <v>47474.937122362266</v>
      </c>
      <c r="T14" s="68"/>
      <c r="U14" s="68"/>
      <c r="V14" s="68"/>
      <c r="W14" s="68"/>
      <c r="X14" s="68"/>
      <c r="Y14" s="68"/>
      <c r="Z14" s="70"/>
      <c r="AA14" s="71">
        <f t="shared" si="0"/>
        <v>588760.75176510087</v>
      </c>
    </row>
    <row r="15" spans="1:27" x14ac:dyDescent="0.25">
      <c r="A15" s="68" t="s">
        <v>726</v>
      </c>
      <c r="B15" s="68" t="s">
        <v>727</v>
      </c>
      <c r="C15" s="68" t="s">
        <v>93</v>
      </c>
      <c r="D15" s="68" t="s">
        <v>94</v>
      </c>
      <c r="E15" s="68" t="s">
        <v>894</v>
      </c>
      <c r="F15" s="68" t="s">
        <v>729</v>
      </c>
      <c r="G15" s="70">
        <v>21788.383247967733</v>
      </c>
      <c r="H15" s="68"/>
      <c r="I15" s="70"/>
      <c r="J15" s="70"/>
      <c r="K15" s="70">
        <v>101547.50822369602</v>
      </c>
      <c r="L15" s="70">
        <v>17106.270153866684</v>
      </c>
      <c r="M15" s="70">
        <v>259688.40845021186</v>
      </c>
      <c r="N15" s="70"/>
      <c r="O15" s="68"/>
      <c r="P15" s="70"/>
      <c r="Q15" s="68"/>
      <c r="R15" s="70">
        <v>25164.161133246296</v>
      </c>
      <c r="S15" s="70">
        <v>67770.803613855634</v>
      </c>
      <c r="T15" s="68"/>
      <c r="U15" s="68"/>
      <c r="V15" s="68"/>
      <c r="W15" s="68"/>
      <c r="X15" s="68"/>
      <c r="Y15" s="68"/>
      <c r="Z15" s="70"/>
      <c r="AA15" s="71">
        <f t="shared" si="0"/>
        <v>493065.53482284426</v>
      </c>
    </row>
    <row r="16" spans="1:27" x14ac:dyDescent="0.25">
      <c r="A16" s="68" t="s">
        <v>726</v>
      </c>
      <c r="B16" s="68" t="s">
        <v>727</v>
      </c>
      <c r="C16" s="68" t="s">
        <v>98</v>
      </c>
      <c r="D16" s="68" t="s">
        <v>99</v>
      </c>
      <c r="E16" s="68" t="s">
        <v>894</v>
      </c>
      <c r="F16" s="68" t="s">
        <v>730</v>
      </c>
      <c r="G16" s="70">
        <v>85115.462572669043</v>
      </c>
      <c r="H16" s="68"/>
      <c r="I16" s="70"/>
      <c r="J16" s="70"/>
      <c r="K16" s="70">
        <v>63801.549770773323</v>
      </c>
      <c r="L16" s="70">
        <v>29529.818572650969</v>
      </c>
      <c r="M16" s="70">
        <v>100748.70770465679</v>
      </c>
      <c r="N16" s="70"/>
      <c r="O16" s="68"/>
      <c r="P16" s="70">
        <v>49803.703946140718</v>
      </c>
      <c r="Q16" s="68"/>
      <c r="R16" s="70"/>
      <c r="S16" s="70">
        <v>48932.411726161219</v>
      </c>
      <c r="T16" s="68"/>
      <c r="U16" s="68"/>
      <c r="V16" s="68"/>
      <c r="W16" s="68"/>
      <c r="X16" s="68"/>
      <c r="Y16" s="68"/>
      <c r="Z16" s="70"/>
      <c r="AA16" s="71">
        <f t="shared" si="0"/>
        <v>377931.65429305198</v>
      </c>
    </row>
    <row r="17" spans="1:27" x14ac:dyDescent="0.25">
      <c r="A17" s="68" t="s">
        <v>726</v>
      </c>
      <c r="B17" s="68" t="s">
        <v>727</v>
      </c>
      <c r="C17" s="68" t="s">
        <v>79</v>
      </c>
      <c r="D17" s="68" t="s">
        <v>80</v>
      </c>
      <c r="E17" s="68" t="s">
        <v>894</v>
      </c>
      <c r="F17" s="68" t="s">
        <v>731</v>
      </c>
      <c r="G17" s="70">
        <v>66410.778319136254</v>
      </c>
      <c r="H17" s="68"/>
      <c r="I17" s="70"/>
      <c r="J17" s="70"/>
      <c r="K17" s="70">
        <v>45594.456817159982</v>
      </c>
      <c r="L17" s="70">
        <v>0</v>
      </c>
      <c r="M17" s="70">
        <v>116621.2729503849</v>
      </c>
      <c r="N17" s="70"/>
      <c r="O17" s="68"/>
      <c r="P17" s="70">
        <v>22839.245879966144</v>
      </c>
      <c r="Q17" s="68"/>
      <c r="R17" s="70">
        <v>43077.780839721476</v>
      </c>
      <c r="S17" s="70">
        <v>29031.923665295031</v>
      </c>
      <c r="T17" s="68"/>
      <c r="U17" s="68"/>
      <c r="V17" s="68"/>
      <c r="W17" s="68"/>
      <c r="X17" s="68"/>
      <c r="Y17" s="68"/>
      <c r="Z17" s="70"/>
      <c r="AA17" s="71">
        <f t="shared" si="0"/>
        <v>323575.45847166376</v>
      </c>
    </row>
    <row r="18" spans="1:27" x14ac:dyDescent="0.25">
      <c r="A18" s="68" t="s">
        <v>726</v>
      </c>
      <c r="B18" s="68" t="s">
        <v>727</v>
      </c>
      <c r="C18" s="68"/>
      <c r="D18" s="68" t="s">
        <v>728</v>
      </c>
      <c r="E18" s="68" t="s">
        <v>894</v>
      </c>
      <c r="F18" s="68" t="s">
        <v>732</v>
      </c>
      <c r="G18" s="70">
        <v>94415.659167477061</v>
      </c>
      <c r="H18" s="68"/>
      <c r="I18" s="70"/>
      <c r="J18" s="70"/>
      <c r="K18" s="70">
        <v>39710.875981338249</v>
      </c>
      <c r="L18" s="70">
        <v>79863.758897858323</v>
      </c>
      <c r="M18" s="70">
        <v>209739.11000073398</v>
      </c>
      <c r="N18" s="70"/>
      <c r="O18" s="68"/>
      <c r="P18" s="70"/>
      <c r="Q18" s="68"/>
      <c r="R18" s="70">
        <v>3929.102606305677</v>
      </c>
      <c r="S18" s="70">
        <v>54364.987205012556</v>
      </c>
      <c r="T18" s="68"/>
      <c r="U18" s="68"/>
      <c r="V18" s="68"/>
      <c r="W18" s="68"/>
      <c r="X18" s="68"/>
      <c r="Y18" s="68"/>
      <c r="Z18" s="70">
        <v>546.60651213466861</v>
      </c>
      <c r="AA18" s="71">
        <f t="shared" si="0"/>
        <v>482570.10037086054</v>
      </c>
    </row>
    <row r="19" spans="1:27" x14ac:dyDescent="0.25">
      <c r="A19" s="68" t="s">
        <v>733</v>
      </c>
      <c r="B19" s="68" t="s">
        <v>727</v>
      </c>
      <c r="C19" s="68" t="s">
        <v>770</v>
      </c>
      <c r="D19" s="68" t="s">
        <v>734</v>
      </c>
      <c r="E19" s="68" t="s">
        <v>892</v>
      </c>
      <c r="F19" s="68" t="s">
        <v>735</v>
      </c>
      <c r="G19" s="70"/>
      <c r="H19" s="68"/>
      <c r="I19" s="70"/>
      <c r="J19" s="70"/>
      <c r="K19" s="70">
        <v>0</v>
      </c>
      <c r="L19" s="70">
        <v>0</v>
      </c>
      <c r="M19" s="70"/>
      <c r="N19" s="70"/>
      <c r="O19" s="68"/>
      <c r="P19" s="70">
        <v>8762.2139310233215</v>
      </c>
      <c r="Q19" s="70">
        <v>40261.807056037112</v>
      </c>
      <c r="R19" s="70">
        <v>64472.353311124301</v>
      </c>
      <c r="S19" s="70">
        <v>139238.05358368575</v>
      </c>
      <c r="T19" s="68"/>
      <c r="U19" s="68"/>
      <c r="V19" s="68"/>
      <c r="W19" s="68"/>
      <c r="X19" s="68"/>
      <c r="Y19" s="68"/>
      <c r="Z19" s="70"/>
      <c r="AA19" s="71">
        <f t="shared" si="0"/>
        <v>252734.42788187048</v>
      </c>
    </row>
    <row r="20" spans="1:27" x14ac:dyDescent="0.25">
      <c r="A20" s="68" t="s">
        <v>733</v>
      </c>
      <c r="B20" s="68" t="s">
        <v>727</v>
      </c>
      <c r="C20" s="68" t="s">
        <v>771</v>
      </c>
      <c r="D20" s="68" t="s">
        <v>736</v>
      </c>
      <c r="E20" s="68" t="s">
        <v>892</v>
      </c>
      <c r="F20" s="68" t="s">
        <v>5217</v>
      </c>
      <c r="G20" s="68"/>
      <c r="H20" s="68"/>
      <c r="I20" s="70"/>
      <c r="J20" s="70"/>
      <c r="K20" s="70">
        <v>0</v>
      </c>
      <c r="L20" s="70">
        <v>0</v>
      </c>
      <c r="M20" s="70"/>
      <c r="N20" s="70"/>
      <c r="O20" s="68"/>
      <c r="P20" s="70">
        <v>58143.201615680919</v>
      </c>
      <c r="Q20" s="68"/>
      <c r="R20" s="70"/>
      <c r="S20" s="70">
        <v>163152.77087974135</v>
      </c>
      <c r="T20" s="68"/>
      <c r="U20" s="68"/>
      <c r="V20" s="68"/>
      <c r="W20" s="68"/>
      <c r="X20" s="68"/>
      <c r="Y20" s="68"/>
      <c r="Z20" s="70"/>
      <c r="AA20" s="71">
        <f t="shared" si="0"/>
        <v>221295.97249542226</v>
      </c>
    </row>
    <row r="21" spans="1:27" x14ac:dyDescent="0.25">
      <c r="A21" s="68" t="s">
        <v>733</v>
      </c>
      <c r="B21" s="68" t="s">
        <v>727</v>
      </c>
      <c r="C21" s="68" t="s">
        <v>854</v>
      </c>
      <c r="D21" s="68" t="s">
        <v>737</v>
      </c>
      <c r="E21" s="68" t="s">
        <v>892</v>
      </c>
      <c r="F21" s="68" t="s">
        <v>5207</v>
      </c>
      <c r="G21" s="68"/>
      <c r="H21" s="68"/>
      <c r="I21" s="70"/>
      <c r="J21" s="70"/>
      <c r="K21" s="70">
        <v>0</v>
      </c>
      <c r="L21" s="70">
        <v>0</v>
      </c>
      <c r="M21" s="70"/>
      <c r="N21" s="70"/>
      <c r="O21" s="68"/>
      <c r="P21" s="70">
        <v>16530.452126954508</v>
      </c>
      <c r="Q21" s="70">
        <v>49374.888144373559</v>
      </c>
      <c r="R21" s="70">
        <v>34690.738123812247</v>
      </c>
      <c r="S21" s="70">
        <v>129820.14271346117</v>
      </c>
      <c r="T21" s="68"/>
      <c r="U21" s="68"/>
      <c r="V21" s="68"/>
      <c r="W21" s="68"/>
      <c r="X21" s="68"/>
      <c r="Y21" s="68"/>
      <c r="Z21" s="70"/>
      <c r="AA21" s="71">
        <f t="shared" si="0"/>
        <v>230416.22110860149</v>
      </c>
    </row>
    <row r="22" spans="1:27" x14ac:dyDescent="0.25">
      <c r="A22" s="68" t="s">
        <v>733</v>
      </c>
      <c r="B22" s="68" t="s">
        <v>727</v>
      </c>
      <c r="C22" s="68" t="s">
        <v>772</v>
      </c>
      <c r="D22" s="68" t="s">
        <v>738</v>
      </c>
      <c r="E22" s="68" t="s">
        <v>892</v>
      </c>
      <c r="F22" s="68" t="s">
        <v>5208</v>
      </c>
      <c r="G22" s="68"/>
      <c r="H22" s="68"/>
      <c r="I22" s="70"/>
      <c r="J22" s="70"/>
      <c r="K22" s="70">
        <v>0</v>
      </c>
      <c r="L22" s="70">
        <v>0</v>
      </c>
      <c r="M22" s="70"/>
      <c r="N22" s="70"/>
      <c r="O22" s="68"/>
      <c r="P22" s="70">
        <v>44551.121083187267</v>
      </c>
      <c r="Q22" s="68"/>
      <c r="R22" s="70">
        <v>31057.250088173409</v>
      </c>
      <c r="S22" s="70">
        <v>114047.19945146289</v>
      </c>
      <c r="T22" s="68"/>
      <c r="U22" s="68"/>
      <c r="V22" s="68"/>
      <c r="W22" s="68"/>
      <c r="X22" s="68"/>
      <c r="Y22" s="68"/>
      <c r="Z22" s="70"/>
      <c r="AA22" s="71">
        <f t="shared" si="0"/>
        <v>189655.57062282355</v>
      </c>
    </row>
    <row r="23" spans="1:27" x14ac:dyDescent="0.25">
      <c r="A23" s="68" t="s">
        <v>733</v>
      </c>
      <c r="B23" s="68" t="s">
        <v>727</v>
      </c>
      <c r="C23" s="68"/>
      <c r="D23" s="68" t="s">
        <v>727</v>
      </c>
      <c r="E23" s="68" t="s">
        <v>892</v>
      </c>
      <c r="F23" s="68"/>
      <c r="G23" s="68"/>
      <c r="H23" s="68"/>
      <c r="I23" s="70"/>
      <c r="J23" s="70"/>
      <c r="K23" s="70"/>
      <c r="L23" s="70"/>
      <c r="M23" s="70"/>
      <c r="N23" s="70"/>
      <c r="O23" s="68"/>
      <c r="P23" s="70"/>
      <c r="Q23" s="68"/>
      <c r="R23" s="70">
        <v>7520.5057535683372</v>
      </c>
      <c r="S23" s="70"/>
      <c r="T23" s="70">
        <v>147500.35268082027</v>
      </c>
      <c r="U23" s="70">
        <v>127089.24450847943</v>
      </c>
      <c r="V23" s="70">
        <v>76913.920683256147</v>
      </c>
      <c r="W23" s="70">
        <v>133324.98750796908</v>
      </c>
      <c r="X23" s="68"/>
      <c r="Y23" s="68"/>
      <c r="Z23" s="70"/>
      <c r="AA23" s="71">
        <f t="shared" si="0"/>
        <v>492349.01113409322</v>
      </c>
    </row>
    <row r="24" spans="1:27" x14ac:dyDescent="0.25">
      <c r="A24" s="68" t="s">
        <v>739</v>
      </c>
      <c r="B24" s="68" t="s">
        <v>78</v>
      </c>
      <c r="C24" s="68" t="s">
        <v>773</v>
      </c>
      <c r="D24" s="68" t="s">
        <v>740</v>
      </c>
      <c r="E24" s="68" t="s">
        <v>891</v>
      </c>
      <c r="F24" s="68" t="s">
        <v>741</v>
      </c>
      <c r="G24" s="68"/>
      <c r="H24" s="68"/>
      <c r="I24" s="70"/>
      <c r="J24" s="70"/>
      <c r="K24" s="70">
        <v>25196.925325967852</v>
      </c>
      <c r="L24" s="70">
        <v>0</v>
      </c>
      <c r="M24" s="70">
        <v>308087.46262598771</v>
      </c>
      <c r="N24" s="70">
        <v>34197.237231648578</v>
      </c>
      <c r="O24" s="68"/>
      <c r="P24" s="70"/>
      <c r="Q24" s="68"/>
      <c r="R24" s="70"/>
      <c r="S24" s="70"/>
      <c r="T24" s="68"/>
      <c r="U24" s="68"/>
      <c r="V24" s="68"/>
      <c r="W24" s="68"/>
      <c r="X24" s="68"/>
      <c r="Y24" s="68"/>
      <c r="Z24" s="70"/>
      <c r="AA24" s="71">
        <f t="shared" si="0"/>
        <v>367481.62518360413</v>
      </c>
    </row>
    <row r="25" spans="1:27" x14ac:dyDescent="0.25">
      <c r="A25" s="68" t="s">
        <v>739</v>
      </c>
      <c r="B25" s="68" t="s">
        <v>78</v>
      </c>
      <c r="C25" s="68" t="s">
        <v>774</v>
      </c>
      <c r="D25" s="68" t="s">
        <v>742</v>
      </c>
      <c r="E25" s="68" t="s">
        <v>891</v>
      </c>
      <c r="F25" s="68" t="s">
        <v>743</v>
      </c>
      <c r="G25" s="68"/>
      <c r="H25" s="68"/>
      <c r="I25" s="70"/>
      <c r="J25" s="70"/>
      <c r="K25" s="70">
        <v>37008.093589003089</v>
      </c>
      <c r="L25" s="70">
        <v>200638.13486572978</v>
      </c>
      <c r="M25" s="70">
        <v>187653.27269037435</v>
      </c>
      <c r="N25" s="70">
        <v>21562.232557984578</v>
      </c>
      <c r="O25" s="68"/>
      <c r="P25" s="70"/>
      <c r="Q25" s="70">
        <v>92097.775805043668</v>
      </c>
      <c r="R25" s="70"/>
      <c r="S25" s="70"/>
      <c r="T25" s="68"/>
      <c r="U25" s="68"/>
      <c r="V25" s="68"/>
      <c r="W25" s="68"/>
      <c r="X25" s="68"/>
      <c r="Y25" s="68"/>
      <c r="Z25" s="70"/>
      <c r="AA25" s="71">
        <f t="shared" si="0"/>
        <v>538959.5095081355</v>
      </c>
    </row>
    <row r="26" spans="1:27" x14ac:dyDescent="0.25">
      <c r="A26" s="68" t="s">
        <v>739</v>
      </c>
      <c r="B26" s="68" t="s">
        <v>78</v>
      </c>
      <c r="C26" s="68" t="s">
        <v>775</v>
      </c>
      <c r="D26" s="68" t="s">
        <v>744</v>
      </c>
      <c r="E26" s="68" t="s">
        <v>891</v>
      </c>
      <c r="F26" s="68" t="s">
        <v>745</v>
      </c>
      <c r="G26" s="68"/>
      <c r="H26" s="68"/>
      <c r="I26" s="70"/>
      <c r="J26" s="70"/>
      <c r="K26" s="70">
        <v>59452.608118443786</v>
      </c>
      <c r="L26" s="70">
        <v>107654.72150279474</v>
      </c>
      <c r="M26" s="70">
        <v>501342.32554592553</v>
      </c>
      <c r="N26" s="70">
        <v>48012.994555374571</v>
      </c>
      <c r="O26" s="68"/>
      <c r="P26" s="70">
        <v>819.68241984511155</v>
      </c>
      <c r="Q26" s="68"/>
      <c r="R26" s="70"/>
      <c r="S26" s="70"/>
      <c r="T26" s="68"/>
      <c r="U26" s="68"/>
      <c r="V26" s="68"/>
      <c r="W26" s="68"/>
      <c r="X26" s="68"/>
      <c r="Y26" s="68"/>
      <c r="Z26" s="70"/>
      <c r="AA26" s="71">
        <f t="shared" si="0"/>
        <v>717282.33214238379</v>
      </c>
    </row>
    <row r="27" spans="1:27" x14ac:dyDescent="0.25">
      <c r="A27" s="68" t="s">
        <v>739</v>
      </c>
      <c r="B27" s="68" t="s">
        <v>78</v>
      </c>
      <c r="C27" s="68" t="s">
        <v>776</v>
      </c>
      <c r="D27" s="68" t="s">
        <v>382</v>
      </c>
      <c r="E27" s="68" t="s">
        <v>891</v>
      </c>
      <c r="F27" s="68" t="s">
        <v>746</v>
      </c>
      <c r="G27" s="68"/>
      <c r="H27" s="68"/>
      <c r="I27" s="70"/>
      <c r="J27" s="70"/>
      <c r="K27" s="70">
        <v>132466.18453153953</v>
      </c>
      <c r="L27" s="70">
        <v>30070.865659915256</v>
      </c>
      <c r="M27" s="70">
        <v>397712.90629900235</v>
      </c>
      <c r="N27" s="70">
        <v>49473.199266058495</v>
      </c>
      <c r="O27" s="68"/>
      <c r="P27" s="70"/>
      <c r="Q27" s="68"/>
      <c r="R27" s="70"/>
      <c r="S27" s="70"/>
      <c r="T27" s="68"/>
      <c r="U27" s="68"/>
      <c r="V27" s="68"/>
      <c r="W27" s="68"/>
      <c r="X27" s="68"/>
      <c r="Y27" s="68"/>
      <c r="Z27" s="70"/>
      <c r="AA27" s="71">
        <f t="shared" si="0"/>
        <v>609723.15575651568</v>
      </c>
    </row>
    <row r="28" spans="1:27" x14ac:dyDescent="0.25">
      <c r="A28" s="68" t="s">
        <v>739</v>
      </c>
      <c r="B28" s="68" t="s">
        <v>78</v>
      </c>
      <c r="C28" s="68"/>
      <c r="D28" s="68" t="s">
        <v>78</v>
      </c>
      <c r="E28" s="68" t="s">
        <v>891</v>
      </c>
      <c r="F28" s="68"/>
      <c r="G28" s="68"/>
      <c r="H28" s="68"/>
      <c r="I28" s="70"/>
      <c r="J28" s="70"/>
      <c r="K28" s="70"/>
      <c r="L28" s="70"/>
      <c r="M28" s="70">
        <v>11203.180459126826</v>
      </c>
      <c r="N28" s="70"/>
      <c r="O28" s="70">
        <v>270849.49946853332</v>
      </c>
      <c r="P28" s="70"/>
      <c r="Q28" s="68"/>
      <c r="R28" s="70"/>
      <c r="S28" s="70"/>
      <c r="T28" s="68"/>
      <c r="U28" s="68"/>
      <c r="V28" s="68"/>
      <c r="W28" s="68"/>
      <c r="X28" s="68"/>
      <c r="Y28" s="68"/>
      <c r="Z28" s="70">
        <v>1136.1962241584595</v>
      </c>
      <c r="AA28" s="71">
        <f t="shared" si="0"/>
        <v>283188.87615181861</v>
      </c>
    </row>
    <row r="29" spans="1:27" x14ac:dyDescent="0.25">
      <c r="A29" s="68" t="s">
        <v>726</v>
      </c>
      <c r="B29" s="68" t="s">
        <v>78</v>
      </c>
      <c r="C29" s="68" t="s">
        <v>105</v>
      </c>
      <c r="D29" s="68" t="s">
        <v>106</v>
      </c>
      <c r="E29" s="68" t="s">
        <v>894</v>
      </c>
      <c r="F29" s="68" t="s">
        <v>747</v>
      </c>
      <c r="G29" s="70">
        <v>40786.717390646329</v>
      </c>
      <c r="H29" s="68"/>
      <c r="I29" s="70"/>
      <c r="J29" s="70"/>
      <c r="K29" s="70">
        <v>36482.068603813008</v>
      </c>
      <c r="L29" s="70">
        <v>185431.10348284745</v>
      </c>
      <c r="M29" s="70">
        <v>86453.897411508369</v>
      </c>
      <c r="N29" s="70"/>
      <c r="O29" s="68"/>
      <c r="P29" s="70"/>
      <c r="Q29" s="68"/>
      <c r="R29" s="70">
        <v>5505.5399574575558</v>
      </c>
      <c r="S29" s="70">
        <v>49059.045256967249</v>
      </c>
      <c r="T29" s="68"/>
      <c r="U29" s="68"/>
      <c r="V29" s="68"/>
      <c r="W29" s="68"/>
      <c r="X29" s="68"/>
      <c r="Y29" s="68"/>
      <c r="Z29" s="70"/>
      <c r="AA29" s="71">
        <f t="shared" si="0"/>
        <v>403718.37210323999</v>
      </c>
    </row>
    <row r="30" spans="1:27" x14ac:dyDescent="0.25">
      <c r="A30" s="68" t="s">
        <v>726</v>
      </c>
      <c r="B30" s="68" t="s">
        <v>78</v>
      </c>
      <c r="C30" s="68" t="s">
        <v>777</v>
      </c>
      <c r="D30" s="68" t="s">
        <v>748</v>
      </c>
      <c r="E30" s="68" t="s">
        <v>894</v>
      </c>
      <c r="F30" s="68" t="s">
        <v>749</v>
      </c>
      <c r="G30" s="68"/>
      <c r="H30" s="68"/>
      <c r="I30" s="70"/>
      <c r="J30" s="70"/>
      <c r="K30" s="70">
        <v>0</v>
      </c>
      <c r="L30" s="70">
        <v>688589.44315332838</v>
      </c>
      <c r="M30" s="70"/>
      <c r="N30" s="70"/>
      <c r="O30" s="68"/>
      <c r="P30" s="70"/>
      <c r="Q30" s="68"/>
      <c r="R30" s="70"/>
      <c r="S30" s="70">
        <v>32198.550808142267</v>
      </c>
      <c r="T30" s="68"/>
      <c r="U30" s="68"/>
      <c r="V30" s="68"/>
      <c r="W30" s="68"/>
      <c r="X30" s="68"/>
      <c r="Y30" s="68"/>
      <c r="Z30" s="70"/>
      <c r="AA30" s="71">
        <f t="shared" si="0"/>
        <v>720787.99396147067</v>
      </c>
    </row>
    <row r="31" spans="1:27" x14ac:dyDescent="0.25">
      <c r="A31" s="68" t="s">
        <v>726</v>
      </c>
      <c r="B31" s="68" t="s">
        <v>78</v>
      </c>
      <c r="C31" s="68" t="s">
        <v>147</v>
      </c>
      <c r="D31" s="68" t="s">
        <v>148</v>
      </c>
      <c r="E31" s="68" t="s">
        <v>894</v>
      </c>
      <c r="F31" s="68" t="s">
        <v>750</v>
      </c>
      <c r="G31" s="70">
        <v>74294.910519065685</v>
      </c>
      <c r="H31" s="68"/>
      <c r="I31" s="70"/>
      <c r="J31" s="70"/>
      <c r="K31" s="70">
        <v>121930.13668946957</v>
      </c>
      <c r="L31" s="70">
        <v>0</v>
      </c>
      <c r="M31" s="70">
        <v>191096.72957998913</v>
      </c>
      <c r="N31" s="70"/>
      <c r="O31" s="68"/>
      <c r="P31" s="70"/>
      <c r="Q31" s="68"/>
      <c r="R31" s="70">
        <v>21961.903463745046</v>
      </c>
      <c r="S31" s="70">
        <v>36245.86591924019</v>
      </c>
      <c r="T31" s="68"/>
      <c r="U31" s="68"/>
      <c r="V31" s="68"/>
      <c r="W31" s="68"/>
      <c r="X31" s="68"/>
      <c r="Y31" s="68"/>
      <c r="Z31" s="70"/>
      <c r="AA31" s="71">
        <f t="shared" si="0"/>
        <v>445529.54617150954</v>
      </c>
    </row>
    <row r="32" spans="1:27" x14ac:dyDescent="0.25">
      <c r="A32" s="68" t="s">
        <v>753</v>
      </c>
      <c r="B32" s="68" t="s">
        <v>110</v>
      </c>
      <c r="C32" s="68" t="s">
        <v>118</v>
      </c>
      <c r="D32" s="68" t="s">
        <v>751</v>
      </c>
      <c r="E32" s="68" t="s">
        <v>894</v>
      </c>
      <c r="F32" s="68" t="s">
        <v>752</v>
      </c>
      <c r="G32" s="70">
        <v>193581.77473784471</v>
      </c>
      <c r="H32" s="68"/>
      <c r="I32" s="70"/>
      <c r="J32" s="70"/>
      <c r="K32" s="70">
        <v>151304.40929032682</v>
      </c>
      <c r="L32" s="70">
        <v>639808.27807505464</v>
      </c>
      <c r="M32" s="70"/>
      <c r="N32" s="70"/>
      <c r="O32" s="68"/>
      <c r="P32" s="70">
        <v>1787.2095005572658</v>
      </c>
      <c r="Q32" s="68"/>
      <c r="R32" s="70">
        <v>28475.600558288716</v>
      </c>
      <c r="S32" s="70">
        <v>199884.42277206073</v>
      </c>
      <c r="T32" s="68"/>
      <c r="U32" s="68"/>
      <c r="V32" s="68"/>
      <c r="W32" s="68"/>
      <c r="X32" s="68"/>
      <c r="Y32" s="68"/>
      <c r="Z32" s="70"/>
      <c r="AA32" s="71">
        <f t="shared" si="0"/>
        <v>1214841.694934133</v>
      </c>
    </row>
    <row r="33" spans="1:27" x14ac:dyDescent="0.25">
      <c r="A33" s="68" t="s">
        <v>753</v>
      </c>
      <c r="B33" s="68" t="s">
        <v>110</v>
      </c>
      <c r="C33" s="68"/>
      <c r="D33" s="68" t="s">
        <v>728</v>
      </c>
      <c r="E33" s="68" t="s">
        <v>894</v>
      </c>
      <c r="F33" s="68" t="s">
        <v>752</v>
      </c>
      <c r="G33" s="70"/>
      <c r="H33" s="68"/>
      <c r="I33" s="70"/>
      <c r="J33" s="70"/>
      <c r="K33" s="70">
        <v>0</v>
      </c>
      <c r="L33" s="70">
        <v>0</v>
      </c>
      <c r="M33" s="70"/>
      <c r="N33" s="70"/>
      <c r="O33" s="68"/>
      <c r="P33" s="70"/>
      <c r="Q33" s="68"/>
      <c r="R33" s="70"/>
      <c r="S33" s="70"/>
      <c r="T33" s="68"/>
      <c r="U33" s="68"/>
      <c r="V33" s="68"/>
      <c r="W33" s="68"/>
      <c r="X33" s="68"/>
      <c r="Y33" s="68"/>
      <c r="Z33" s="70"/>
      <c r="AA33" s="71">
        <f t="shared" si="0"/>
        <v>0</v>
      </c>
    </row>
    <row r="34" spans="1:27" x14ac:dyDescent="0.25">
      <c r="A34" s="68" t="s">
        <v>753</v>
      </c>
      <c r="B34" s="68" t="s">
        <v>110</v>
      </c>
      <c r="C34" s="68" t="s">
        <v>111</v>
      </c>
      <c r="D34" s="68" t="s">
        <v>112</v>
      </c>
      <c r="E34" s="68" t="s">
        <v>894</v>
      </c>
      <c r="F34" s="68" t="s">
        <v>778</v>
      </c>
      <c r="G34" s="70">
        <v>45513.004606246875</v>
      </c>
      <c r="H34" s="68"/>
      <c r="I34" s="70"/>
      <c r="J34" s="70"/>
      <c r="K34" s="70">
        <v>0</v>
      </c>
      <c r="L34" s="70">
        <v>0</v>
      </c>
      <c r="M34" s="70"/>
      <c r="N34" s="70"/>
      <c r="O34" s="68"/>
      <c r="P34" s="70"/>
      <c r="Q34" s="68"/>
      <c r="R34" s="70"/>
      <c r="S34" s="70"/>
      <c r="T34" s="68"/>
      <c r="U34" s="68"/>
      <c r="V34" s="68"/>
      <c r="W34" s="68"/>
      <c r="X34" s="68"/>
      <c r="Y34" s="68"/>
      <c r="Z34" s="70"/>
      <c r="AA34" s="71">
        <f t="shared" si="0"/>
        <v>45513.004606246875</v>
      </c>
    </row>
    <row r="35" spans="1:27" x14ac:dyDescent="0.25">
      <c r="A35" s="68" t="s">
        <v>754</v>
      </c>
      <c r="B35" s="68" t="s">
        <v>318</v>
      </c>
      <c r="C35" s="68" t="s">
        <v>755</v>
      </c>
      <c r="D35" s="68" t="s">
        <v>756</v>
      </c>
      <c r="E35" s="68" t="s">
        <v>894</v>
      </c>
      <c r="F35" s="68" t="s">
        <v>765</v>
      </c>
      <c r="G35" s="70">
        <v>11423.706730565984</v>
      </c>
      <c r="H35" s="68"/>
      <c r="I35" s="70"/>
      <c r="J35" s="70"/>
      <c r="K35" s="70">
        <v>38302.91791267509</v>
      </c>
      <c r="L35" s="70">
        <v>0</v>
      </c>
      <c r="M35" s="70"/>
      <c r="N35" s="70"/>
      <c r="O35" s="68"/>
      <c r="P35" s="70">
        <v>90977.200335845322</v>
      </c>
      <c r="Q35" s="68"/>
      <c r="R35" s="70"/>
      <c r="S35" s="70">
        <v>91576.919138102938</v>
      </c>
      <c r="T35" s="68"/>
      <c r="U35" s="68"/>
      <c r="V35" s="68"/>
      <c r="W35" s="68"/>
      <c r="X35" s="68"/>
      <c r="Y35" s="68"/>
      <c r="Z35" s="70">
        <v>24731.08266282556</v>
      </c>
      <c r="AA35" s="71">
        <f t="shared" si="0"/>
        <v>257011.8267800149</v>
      </c>
    </row>
    <row r="36" spans="1:27" x14ac:dyDescent="0.25">
      <c r="A36" s="68" t="s">
        <v>754</v>
      </c>
      <c r="B36" s="68" t="s">
        <v>318</v>
      </c>
      <c r="C36" s="68" t="s">
        <v>757</v>
      </c>
      <c r="D36" s="68" t="s">
        <v>758</v>
      </c>
      <c r="E36" s="68" t="s">
        <v>894</v>
      </c>
      <c r="F36" s="68" t="s">
        <v>766</v>
      </c>
      <c r="G36" s="70"/>
      <c r="H36" s="68"/>
      <c r="I36" s="70"/>
      <c r="J36" s="70"/>
      <c r="K36" s="70">
        <v>126814.88928441005</v>
      </c>
      <c r="L36" s="70">
        <v>24849.65769027171</v>
      </c>
      <c r="M36" s="70"/>
      <c r="N36" s="70"/>
      <c r="O36" s="68"/>
      <c r="P36" s="70"/>
      <c r="Q36" s="68"/>
      <c r="R36" s="70"/>
      <c r="S36" s="70">
        <v>210083.19489067097</v>
      </c>
      <c r="T36" s="68"/>
      <c r="U36" s="68"/>
      <c r="V36" s="68"/>
      <c r="W36" s="68"/>
      <c r="X36" s="68"/>
      <c r="Y36" s="68"/>
      <c r="Z36" s="70">
        <v>9307.5921461991566</v>
      </c>
      <c r="AA36" s="71">
        <f t="shared" si="0"/>
        <v>371055.33401155187</v>
      </c>
    </row>
    <row r="37" spans="1:27" x14ac:dyDescent="0.25">
      <c r="A37" s="68" t="s">
        <v>754</v>
      </c>
      <c r="B37" s="68" t="s">
        <v>318</v>
      </c>
      <c r="C37" s="68" t="s">
        <v>319</v>
      </c>
      <c r="D37" s="68" t="s">
        <v>759</v>
      </c>
      <c r="E37" s="68" t="s">
        <v>894</v>
      </c>
      <c r="F37" s="68" t="s">
        <v>767</v>
      </c>
      <c r="G37" s="70">
        <v>28326.334070651632</v>
      </c>
      <c r="H37" s="68"/>
      <c r="I37" s="70"/>
      <c r="J37" s="70"/>
      <c r="K37" s="70">
        <v>46003.872215756055</v>
      </c>
      <c r="L37" s="70">
        <v>0</v>
      </c>
      <c r="M37" s="70"/>
      <c r="N37" s="70"/>
      <c r="O37" s="68"/>
      <c r="P37" s="70">
        <v>41130.693346925917</v>
      </c>
      <c r="Q37" s="68"/>
      <c r="R37" s="70">
        <v>7501.2536947126619</v>
      </c>
      <c r="S37" s="70">
        <v>185297.39165386735</v>
      </c>
      <c r="T37" s="68"/>
      <c r="U37" s="68"/>
      <c r="V37" s="68"/>
      <c r="W37" s="68"/>
      <c r="X37" s="68"/>
      <c r="Y37" s="68"/>
      <c r="Z37" s="70">
        <v>17172.830300342735</v>
      </c>
      <c r="AA37" s="71">
        <f t="shared" si="0"/>
        <v>325432.3752822564</v>
      </c>
    </row>
    <row r="38" spans="1:27" x14ac:dyDescent="0.25">
      <c r="A38" s="68" t="s">
        <v>754</v>
      </c>
      <c r="B38" s="68" t="s">
        <v>318</v>
      </c>
      <c r="C38" s="68" t="s">
        <v>760</v>
      </c>
      <c r="D38" s="68" t="s">
        <v>761</v>
      </c>
      <c r="E38" s="68" t="s">
        <v>894</v>
      </c>
      <c r="F38" s="68" t="s">
        <v>768</v>
      </c>
      <c r="G38" s="70"/>
      <c r="H38" s="68"/>
      <c r="I38" s="70"/>
      <c r="J38" s="70"/>
      <c r="K38" s="70">
        <v>8107.9462175327035</v>
      </c>
      <c r="L38" s="70">
        <v>197239.68411734031</v>
      </c>
      <c r="M38" s="70"/>
      <c r="N38" s="70"/>
      <c r="O38" s="68"/>
      <c r="P38" s="70"/>
      <c r="Q38" s="68"/>
      <c r="R38" s="70"/>
      <c r="S38" s="70">
        <v>165356.65525813639</v>
      </c>
      <c r="T38" s="68"/>
      <c r="U38" s="68"/>
      <c r="V38" s="68"/>
      <c r="W38" s="68"/>
      <c r="X38" s="68"/>
      <c r="Y38" s="68"/>
      <c r="Z38" s="70">
        <v>21440.430743703724</v>
      </c>
      <c r="AA38" s="71">
        <f t="shared" si="0"/>
        <v>392144.71633671317</v>
      </c>
    </row>
    <row r="39" spans="1:27" x14ac:dyDescent="0.25">
      <c r="A39" s="68" t="s">
        <v>754</v>
      </c>
      <c r="B39" s="68" t="s">
        <v>318</v>
      </c>
      <c r="C39" s="68" t="s">
        <v>350</v>
      </c>
      <c r="D39" s="68" t="s">
        <v>351</v>
      </c>
      <c r="E39" s="68" t="s">
        <v>894</v>
      </c>
      <c r="F39" s="68" t="s">
        <v>769</v>
      </c>
      <c r="G39" s="70">
        <v>2912.4004166064788</v>
      </c>
      <c r="H39" s="68"/>
      <c r="I39" s="70"/>
      <c r="J39" s="70"/>
      <c r="K39" s="70">
        <v>0</v>
      </c>
      <c r="L39" s="70">
        <v>0</v>
      </c>
      <c r="M39" s="70"/>
      <c r="N39" s="70"/>
      <c r="O39" s="68"/>
      <c r="P39" s="70"/>
      <c r="Q39" s="68"/>
      <c r="R39" s="70">
        <v>11485.057417142965</v>
      </c>
      <c r="S39" s="70">
        <v>206581.09577346029</v>
      </c>
      <c r="T39" s="68"/>
      <c r="U39" s="68"/>
      <c r="V39" s="68"/>
      <c r="W39" s="68"/>
      <c r="X39" s="68"/>
      <c r="Y39" s="68"/>
      <c r="Z39" s="70">
        <v>53572.104359654855</v>
      </c>
      <c r="AA39" s="71">
        <f t="shared" si="0"/>
        <v>274550.65796686459</v>
      </c>
    </row>
    <row r="40" spans="1:27" x14ac:dyDescent="0.25">
      <c r="A40" s="68" t="s">
        <v>762</v>
      </c>
      <c r="B40" s="68" t="s">
        <v>318</v>
      </c>
      <c r="C40" s="68" t="s">
        <v>330</v>
      </c>
      <c r="D40" s="68" t="s">
        <v>763</v>
      </c>
      <c r="E40" s="68" t="s">
        <v>894</v>
      </c>
      <c r="F40" s="68" t="s">
        <v>764</v>
      </c>
      <c r="G40" s="70">
        <v>11462.568187527844</v>
      </c>
      <c r="H40" s="68"/>
      <c r="I40" s="70"/>
      <c r="J40" s="70"/>
      <c r="K40" s="70">
        <v>71809.07336769301</v>
      </c>
      <c r="L40" s="70">
        <v>0</v>
      </c>
      <c r="M40" s="70"/>
      <c r="N40" s="70"/>
      <c r="O40" s="68"/>
      <c r="P40" s="70">
        <v>41054.757571136717</v>
      </c>
      <c r="Q40" s="68"/>
      <c r="R40" s="70">
        <v>18124.479378643908</v>
      </c>
      <c r="S40" s="70">
        <v>193156.07890786891</v>
      </c>
      <c r="T40" s="68"/>
      <c r="U40" s="68"/>
      <c r="V40" s="68"/>
      <c r="W40" s="68"/>
      <c r="X40" s="68"/>
      <c r="Y40" s="68"/>
      <c r="Z40" s="70">
        <v>6672.0274068988028</v>
      </c>
      <c r="AA40" s="71">
        <f t="shared" si="0"/>
        <v>342278.98481976916</v>
      </c>
    </row>
    <row r="41" spans="1:27" x14ac:dyDescent="0.25">
      <c r="A41" s="68" t="s">
        <v>753</v>
      </c>
      <c r="B41" s="68" t="s">
        <v>110</v>
      </c>
      <c r="C41" s="68"/>
      <c r="D41" s="68" t="s">
        <v>110</v>
      </c>
      <c r="E41" s="68" t="s">
        <v>894</v>
      </c>
      <c r="F41" s="68" t="s">
        <v>5218</v>
      </c>
      <c r="G41" s="70"/>
      <c r="H41" s="68"/>
      <c r="I41" s="70"/>
      <c r="J41" s="70"/>
      <c r="K41" s="70">
        <v>96884.563895019703</v>
      </c>
      <c r="L41" s="70"/>
      <c r="M41" s="70"/>
      <c r="N41" s="70"/>
      <c r="O41" s="68"/>
      <c r="P41" s="70"/>
      <c r="Q41" s="68"/>
      <c r="R41" s="70">
        <v>3469.1980042673622</v>
      </c>
      <c r="S41" s="70">
        <v>84661.429432610486</v>
      </c>
      <c r="T41" s="68"/>
      <c r="U41" s="68"/>
      <c r="V41" s="68"/>
      <c r="W41" s="68"/>
      <c r="X41" s="68"/>
      <c r="Y41" s="68"/>
      <c r="Z41" s="70"/>
      <c r="AA41" s="71">
        <f t="shared" si="0"/>
        <v>185015.19133189757</v>
      </c>
    </row>
    <row r="42" spans="1:27" x14ac:dyDescent="0.25">
      <c r="A42" s="68" t="s">
        <v>762</v>
      </c>
      <c r="B42" s="68" t="s">
        <v>318</v>
      </c>
      <c r="C42" s="68"/>
      <c r="D42" s="68" t="s">
        <v>318</v>
      </c>
      <c r="E42" s="68" t="s">
        <v>894</v>
      </c>
      <c r="F42" s="68" t="s">
        <v>895</v>
      </c>
      <c r="G42" s="70"/>
      <c r="H42" s="68"/>
      <c r="I42" s="70"/>
      <c r="J42" s="70"/>
      <c r="K42" s="70">
        <v>130361.33617607199</v>
      </c>
      <c r="L42" s="70">
        <v>20323.224680751089</v>
      </c>
      <c r="M42" s="70"/>
      <c r="N42" s="70"/>
      <c r="O42" s="68"/>
      <c r="P42" s="68"/>
      <c r="Q42" s="68"/>
      <c r="R42" s="70">
        <v>14860.075620567921</v>
      </c>
      <c r="S42" s="70">
        <v>616079.21901259571</v>
      </c>
      <c r="T42" s="68"/>
      <c r="U42" s="68"/>
      <c r="V42" s="68"/>
      <c r="W42" s="68"/>
      <c r="X42" s="70">
        <v>134596.71726512734</v>
      </c>
      <c r="Y42" s="70">
        <v>79045.941065895197</v>
      </c>
      <c r="Z42" s="70">
        <v>14867.71401261663</v>
      </c>
      <c r="AA42" s="71">
        <f t="shared" si="0"/>
        <v>1010134.227833626</v>
      </c>
    </row>
    <row r="43" spans="1:27" x14ac:dyDescent="0.25">
      <c r="A43" s="72"/>
      <c r="B43" s="73" t="s">
        <v>5292</v>
      </c>
      <c r="C43" s="72"/>
      <c r="D43" s="72"/>
      <c r="E43" s="72"/>
      <c r="F43" s="72"/>
      <c r="G43" s="74">
        <f t="shared" ref="G43:O43" si="1">+SUM(G4:G42)</f>
        <v>1959544.4035218696</v>
      </c>
      <c r="H43" s="74">
        <f t="shared" si="1"/>
        <v>388105.9186629554</v>
      </c>
      <c r="I43" s="74">
        <f t="shared" si="1"/>
        <v>6571.4067895057333</v>
      </c>
      <c r="J43" s="74">
        <f t="shared" si="1"/>
        <v>402201.47579145373</v>
      </c>
      <c r="K43" s="74">
        <f t="shared" si="1"/>
        <v>1456884.9729848185</v>
      </c>
      <c r="L43" s="74">
        <f t="shared" si="1"/>
        <v>2249950.8641633671</v>
      </c>
      <c r="M43" s="74">
        <f t="shared" si="1"/>
        <v>3513000.5664642472</v>
      </c>
      <c r="N43" s="74">
        <f t="shared" si="1"/>
        <v>157770.21339572541</v>
      </c>
      <c r="O43" s="74">
        <f t="shared" si="1"/>
        <v>270849.49946853332</v>
      </c>
      <c r="P43" s="74">
        <f t="shared" ref="P43:AA43" si="2">+SUM(P4:P42)</f>
        <v>376399.48175726319</v>
      </c>
      <c r="Q43" s="74">
        <f t="shared" si="2"/>
        <v>181734.47100545434</v>
      </c>
      <c r="R43" s="74">
        <f t="shared" si="2"/>
        <v>370902.227116792</v>
      </c>
      <c r="S43" s="74">
        <f t="shared" si="2"/>
        <v>2995271.7507979344</v>
      </c>
      <c r="T43" s="74">
        <f t="shared" si="2"/>
        <v>147500.35268082027</v>
      </c>
      <c r="U43" s="74">
        <f t="shared" si="2"/>
        <v>127089.24450847943</v>
      </c>
      <c r="V43" s="74">
        <f t="shared" si="2"/>
        <v>76913.920683256147</v>
      </c>
      <c r="W43" s="74">
        <f t="shared" si="2"/>
        <v>133324.98750796908</v>
      </c>
      <c r="X43" s="74">
        <f t="shared" si="2"/>
        <v>134596.71726512734</v>
      </c>
      <c r="Y43" s="74">
        <f t="shared" si="2"/>
        <v>79045.941065895197</v>
      </c>
      <c r="Z43" s="74">
        <f t="shared" si="2"/>
        <v>149446.58436853459</v>
      </c>
      <c r="AA43" s="74">
        <f t="shared" si="2"/>
        <v>15177105</v>
      </c>
    </row>
    <row r="44" spans="1:27" x14ac:dyDescent="0.25">
      <c r="G44" s="26"/>
    </row>
  </sheetData>
  <autoFilter ref="A3:P43" xr:uid="{18C74FD2-C6D3-442C-86B6-6B3B9E2B6B72}"/>
  <conditionalFormatting sqref="R11:R42">
    <cfRule type="duplicateValues" dxfId="51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6633-359A-4367-84DD-3F7B95C77EAE}">
  <dimension ref="A2:Z160"/>
  <sheetViews>
    <sheetView showGridLines="0" zoomScale="85" zoomScaleNormal="85" workbookViewId="0">
      <pane xSplit="4" ySplit="4" topLeftCell="E57" activePane="bottomRight" state="frozen"/>
      <selection pane="topRight" activeCell="E1" sqref="E1"/>
      <selection pane="bottomLeft" activeCell="A5" sqref="A5"/>
      <selection pane="bottomRight" activeCell="C1" sqref="C1:C1048576"/>
    </sheetView>
  </sheetViews>
  <sheetFormatPr defaultRowHeight="15" outlineLevelCol="1" x14ac:dyDescent="0.25"/>
  <cols>
    <col min="1" max="1" width="14.5703125" bestFit="1" customWidth="1"/>
    <col min="2" max="2" width="11.85546875" bestFit="1" customWidth="1"/>
    <col min="3" max="3" width="19.42578125" bestFit="1" customWidth="1"/>
    <col min="4" max="4" width="14.5703125" bestFit="1" customWidth="1"/>
    <col min="5" max="5" width="27" bestFit="1" customWidth="1"/>
    <col min="6" max="6" width="20" customWidth="1"/>
    <col min="7" max="7" width="17" style="25" bestFit="1" customWidth="1"/>
    <col min="8" max="8" width="36" bestFit="1" customWidth="1"/>
    <col min="9" max="9" width="26.140625" bestFit="1" customWidth="1"/>
    <col min="10" max="10" width="12.85546875" customWidth="1"/>
    <col min="11" max="18" width="13.28515625" hidden="1" customWidth="1"/>
    <col min="19" max="19" width="10.85546875" bestFit="1" customWidth="1"/>
    <col min="20" max="22" width="9.28515625" hidden="1" customWidth="1" outlineLevel="1"/>
    <col min="23" max="23" width="14.28515625" bestFit="1" customWidth="1" collapsed="1"/>
    <col min="24" max="24" width="13.28515625" style="26" bestFit="1" customWidth="1"/>
    <col min="25" max="25" width="12.5703125" style="27" bestFit="1" customWidth="1"/>
    <col min="26" max="26" width="12.28515625" customWidth="1"/>
  </cols>
  <sheetData>
    <row r="2" spans="1:26" s="8" customFormat="1" ht="33" customHeight="1" x14ac:dyDescent="0.25">
      <c r="A2" s="1" t="s">
        <v>3</v>
      </c>
      <c r="B2" s="2" t="s">
        <v>15</v>
      </c>
      <c r="C2" s="2" t="s">
        <v>16</v>
      </c>
      <c r="D2" s="2" t="s">
        <v>17</v>
      </c>
      <c r="E2" s="3" t="s">
        <v>18</v>
      </c>
      <c r="F2" s="2" t="s">
        <v>19</v>
      </c>
      <c r="G2" s="3" t="s">
        <v>20</v>
      </c>
      <c r="H2" s="3" t="s">
        <v>21</v>
      </c>
      <c r="I2" s="3" t="s">
        <v>623</v>
      </c>
      <c r="J2" s="4" t="s">
        <v>22</v>
      </c>
      <c r="K2" s="1">
        <v>1</v>
      </c>
      <c r="L2" s="2">
        <f t="shared" ref="L2:V2" si="0">+K2+1</f>
        <v>2</v>
      </c>
      <c r="M2" s="2">
        <f t="shared" si="0"/>
        <v>3</v>
      </c>
      <c r="N2" s="2">
        <f t="shared" si="0"/>
        <v>4</v>
      </c>
      <c r="O2" s="2">
        <f t="shared" si="0"/>
        <v>5</v>
      </c>
      <c r="P2" s="2">
        <f t="shared" si="0"/>
        <v>6</v>
      </c>
      <c r="Q2" s="2">
        <f t="shared" si="0"/>
        <v>7</v>
      </c>
      <c r="R2" s="2">
        <f t="shared" si="0"/>
        <v>8</v>
      </c>
      <c r="S2" s="2">
        <f t="shared" si="0"/>
        <v>9</v>
      </c>
      <c r="T2" s="2">
        <f t="shared" si="0"/>
        <v>10</v>
      </c>
      <c r="U2" s="2">
        <f t="shared" si="0"/>
        <v>11</v>
      </c>
      <c r="V2" s="2">
        <f t="shared" si="0"/>
        <v>12</v>
      </c>
      <c r="W2" s="5" t="s">
        <v>23</v>
      </c>
      <c r="X2" s="6" t="s">
        <v>24</v>
      </c>
      <c r="Y2" s="7" t="s">
        <v>25</v>
      </c>
      <c r="Z2" s="7" t="s">
        <v>26</v>
      </c>
    </row>
    <row r="3" spans="1:26" x14ac:dyDescent="0.25">
      <c r="A3" s="9" t="s">
        <v>27</v>
      </c>
      <c r="B3" s="10" t="s">
        <v>28</v>
      </c>
      <c r="C3" s="10" t="s">
        <v>0</v>
      </c>
      <c r="D3" s="10" t="s">
        <v>29</v>
      </c>
      <c r="E3" s="10" t="s">
        <v>13</v>
      </c>
      <c r="F3" s="10" t="s">
        <v>5027</v>
      </c>
      <c r="G3" s="11" t="s">
        <v>30</v>
      </c>
      <c r="H3" s="11" t="s">
        <v>31</v>
      </c>
      <c r="I3" s="11" t="s">
        <v>624</v>
      </c>
      <c r="J3" s="12" t="s">
        <v>32</v>
      </c>
      <c r="K3" s="13">
        <v>6322.5705600000001</v>
      </c>
      <c r="L3" s="14">
        <v>2840.03928</v>
      </c>
      <c r="M3" s="14">
        <v>7434.7083000000011</v>
      </c>
      <c r="N3" s="14">
        <v>4634.8750799999998</v>
      </c>
      <c r="O3" s="14">
        <v>8471.1813299999976</v>
      </c>
      <c r="P3" s="14">
        <v>4760.9415360000012</v>
      </c>
      <c r="Q3" s="14">
        <v>6731.0160299999998</v>
      </c>
      <c r="R3" s="14">
        <v>7390.751040000001</v>
      </c>
      <c r="S3" s="14">
        <v>4241.241</v>
      </c>
      <c r="T3" s="14">
        <v>0</v>
      </c>
      <c r="U3" s="14">
        <v>0</v>
      </c>
      <c r="V3" s="14">
        <v>0</v>
      </c>
      <c r="W3" s="15">
        <f>SUM(K3:S3)</f>
        <v>52827.324156000002</v>
      </c>
      <c r="X3" s="13">
        <f>+AVERAGE(K3:S3)</f>
        <v>5869.7026839999999</v>
      </c>
      <c r="Y3" s="16">
        <f>+X3/$X$133</f>
        <v>2.7529585179716224E-3</v>
      </c>
      <c r="Z3" s="14">
        <f>+$Y3*$Z$135</f>
        <v>6481.0747619737613</v>
      </c>
    </row>
    <row r="4" spans="1:26" x14ac:dyDescent="0.25">
      <c r="A4" s="9" t="s">
        <v>27</v>
      </c>
      <c r="B4" s="10" t="s">
        <v>28</v>
      </c>
      <c r="C4" s="10" t="s">
        <v>0</v>
      </c>
      <c r="D4" s="10" t="s">
        <v>33</v>
      </c>
      <c r="E4" s="10" t="s">
        <v>7</v>
      </c>
      <c r="F4" s="10" t="s">
        <v>5028</v>
      </c>
      <c r="G4" s="11" t="s">
        <v>34</v>
      </c>
      <c r="H4" s="11" t="s">
        <v>35</v>
      </c>
      <c r="I4" s="11" t="s">
        <v>634</v>
      </c>
      <c r="J4" s="12" t="s">
        <v>32</v>
      </c>
      <c r="K4" s="13">
        <v>18174.103919999998</v>
      </c>
      <c r="L4" s="14">
        <v>8107.1020800000006</v>
      </c>
      <c r="M4" s="14">
        <v>9949.51836</v>
      </c>
      <c r="N4" s="14">
        <v>10105.307280000001</v>
      </c>
      <c r="O4" s="14">
        <v>18169.00416</v>
      </c>
      <c r="P4" s="14">
        <v>4467.5630640000008</v>
      </c>
      <c r="Q4" s="14">
        <v>14613.148440000003</v>
      </c>
      <c r="R4" s="14">
        <v>9291.2507999999998</v>
      </c>
      <c r="S4" s="14">
        <v>12250.651680000001</v>
      </c>
      <c r="T4" s="14">
        <v>0</v>
      </c>
      <c r="U4" s="14">
        <v>0</v>
      </c>
      <c r="V4" s="14">
        <v>0</v>
      </c>
      <c r="W4" s="15">
        <f t="shared" ref="W4:W67" si="1">SUM(K4:S4)</f>
        <v>105127.64978399999</v>
      </c>
      <c r="X4" s="13">
        <f t="shared" ref="X4:X67" si="2">+AVERAGE(K4:S4)</f>
        <v>11680.849976</v>
      </c>
      <c r="Y4" s="16">
        <f t="shared" ref="Y4:Y67" si="3">+X4/$X$133</f>
        <v>5.4784538791433305E-3</v>
      </c>
      <c r="Z4" s="14">
        <f t="shared" ref="Z4:Z67" si="4">+$Y4*$Z$135</f>
        <v>12897.495163462936</v>
      </c>
    </row>
    <row r="5" spans="1:26" x14ac:dyDescent="0.25">
      <c r="A5" s="9" t="s">
        <v>27</v>
      </c>
      <c r="B5" s="10" t="s">
        <v>28</v>
      </c>
      <c r="C5" s="10" t="s">
        <v>0</v>
      </c>
      <c r="D5" s="10" t="s">
        <v>36</v>
      </c>
      <c r="E5" s="10" t="s">
        <v>5</v>
      </c>
      <c r="F5" s="10" t="s">
        <v>5029</v>
      </c>
      <c r="G5" s="11" t="s">
        <v>37</v>
      </c>
      <c r="H5" s="11" t="s">
        <v>38</v>
      </c>
      <c r="I5" s="11" t="s">
        <v>633</v>
      </c>
      <c r="J5" s="12" t="s">
        <v>32</v>
      </c>
      <c r="K5" s="13">
        <v>7409.8335600000009</v>
      </c>
      <c r="L5" s="14">
        <v>10371.152520000003</v>
      </c>
      <c r="M5" s="14">
        <v>2262.3678</v>
      </c>
      <c r="N5" s="14">
        <v>12428.897040000002</v>
      </c>
      <c r="O5" s="14">
        <v>9108.2955599999987</v>
      </c>
      <c r="P5" s="14">
        <v>7496.3144700000021</v>
      </c>
      <c r="Q5" s="14">
        <v>14798.286539999999</v>
      </c>
      <c r="R5" s="14">
        <v>19375.109279999997</v>
      </c>
      <c r="S5" s="14">
        <v>13056.732180000001</v>
      </c>
      <c r="T5" s="14">
        <v>0</v>
      </c>
      <c r="U5" s="14">
        <v>0</v>
      </c>
      <c r="V5" s="14">
        <v>0</v>
      </c>
      <c r="W5" s="15">
        <f t="shared" si="1"/>
        <v>96306.988950000014</v>
      </c>
      <c r="X5" s="13">
        <f t="shared" si="2"/>
        <v>10700.776550000002</v>
      </c>
      <c r="Y5" s="16">
        <f t="shared" si="3"/>
        <v>5.0187880950996215E-3</v>
      </c>
      <c r="Z5" s="14">
        <f t="shared" si="4"/>
        <v>11815.339986601213</v>
      </c>
    </row>
    <row r="6" spans="1:26" x14ac:dyDescent="0.25">
      <c r="A6" s="9" t="s">
        <v>27</v>
      </c>
      <c r="B6" s="10" t="s">
        <v>28</v>
      </c>
      <c r="C6" s="10" t="s">
        <v>0</v>
      </c>
      <c r="D6" s="10" t="s">
        <v>39</v>
      </c>
      <c r="E6" s="10" t="s">
        <v>9</v>
      </c>
      <c r="F6" s="10" t="s">
        <v>5030</v>
      </c>
      <c r="G6" s="11" t="s">
        <v>40</v>
      </c>
      <c r="H6" s="11" t="s">
        <v>41</v>
      </c>
      <c r="I6" s="11" t="s">
        <v>635</v>
      </c>
      <c r="J6" s="12" t="s">
        <v>32</v>
      </c>
      <c r="K6" s="13">
        <v>30722.508360000007</v>
      </c>
      <c r="L6" s="14">
        <v>29146.731119999993</v>
      </c>
      <c r="M6" s="14">
        <v>18074.853000000003</v>
      </c>
      <c r="N6" s="14">
        <v>18036.605879999999</v>
      </c>
      <c r="O6" s="14">
        <v>21718.042919999996</v>
      </c>
      <c r="P6" s="14">
        <v>25513.508448</v>
      </c>
      <c r="Q6" s="14">
        <v>26783.549279999999</v>
      </c>
      <c r="R6" s="14">
        <v>19477.828080000003</v>
      </c>
      <c r="S6" s="14">
        <v>13069.095119999998</v>
      </c>
      <c r="T6" s="14">
        <v>0</v>
      </c>
      <c r="U6" s="14">
        <v>0</v>
      </c>
      <c r="V6" s="14">
        <v>0</v>
      </c>
      <c r="W6" s="15">
        <f t="shared" si="1"/>
        <v>202542.72220800002</v>
      </c>
      <c r="X6" s="13">
        <f t="shared" si="2"/>
        <v>22504.746912000002</v>
      </c>
      <c r="Y6" s="16">
        <f t="shared" si="3"/>
        <v>1.0554986860759705E-2</v>
      </c>
      <c r="Z6" s="14">
        <f t="shared" si="4"/>
        <v>24848.779416639049</v>
      </c>
    </row>
    <row r="7" spans="1:26" x14ac:dyDescent="0.25">
      <c r="A7" s="9" t="s">
        <v>27</v>
      </c>
      <c r="B7" s="10" t="s">
        <v>28</v>
      </c>
      <c r="C7" s="10" t="s">
        <v>0</v>
      </c>
      <c r="D7" s="10" t="s">
        <v>42</v>
      </c>
      <c r="E7" s="10" t="s">
        <v>2</v>
      </c>
      <c r="F7" s="10" t="s">
        <v>5031</v>
      </c>
      <c r="G7" s="11" t="s">
        <v>43</v>
      </c>
      <c r="H7" s="11" t="s">
        <v>44</v>
      </c>
      <c r="I7" s="11" t="s">
        <v>636</v>
      </c>
      <c r="J7" s="12" t="s">
        <v>32</v>
      </c>
      <c r="K7" s="13">
        <v>12789.369720000001</v>
      </c>
      <c r="L7" s="14">
        <v>4801.1615999999995</v>
      </c>
      <c r="M7" s="14">
        <v>1877.8505399999999</v>
      </c>
      <c r="N7" s="14">
        <v>6671.8015199999991</v>
      </c>
      <c r="O7" s="14">
        <v>6390.2444399999995</v>
      </c>
      <c r="P7" s="14">
        <v>9140.126400000001</v>
      </c>
      <c r="Q7" s="14">
        <v>2343.9695760000013</v>
      </c>
      <c r="R7" s="14">
        <v>5033.3551200000002</v>
      </c>
      <c r="S7" s="14">
        <v>7972.7327999999998</v>
      </c>
      <c r="T7" s="14">
        <v>0</v>
      </c>
      <c r="U7" s="14">
        <v>0</v>
      </c>
      <c r="V7" s="14">
        <v>0</v>
      </c>
      <c r="W7" s="15">
        <f t="shared" si="1"/>
        <v>57020.611716000007</v>
      </c>
      <c r="X7" s="13">
        <f t="shared" si="2"/>
        <v>6335.6235240000005</v>
      </c>
      <c r="Y7" s="16">
        <f t="shared" si="3"/>
        <v>2.9714807863438948E-3</v>
      </c>
      <c r="Z7" s="14">
        <f t="shared" si="4"/>
        <v>6995.524634440525</v>
      </c>
    </row>
    <row r="8" spans="1:26" x14ac:dyDescent="0.25">
      <c r="A8" s="9" t="s">
        <v>27</v>
      </c>
      <c r="B8" s="10" t="s">
        <v>28</v>
      </c>
      <c r="C8" s="10" t="s">
        <v>0</v>
      </c>
      <c r="D8" s="10" t="s">
        <v>36</v>
      </c>
      <c r="E8" s="10" t="s">
        <v>5</v>
      </c>
      <c r="F8" s="10" t="s">
        <v>5032</v>
      </c>
      <c r="G8" s="11" t="s">
        <v>45</v>
      </c>
      <c r="H8" s="11" t="s">
        <v>46</v>
      </c>
      <c r="I8" s="11" t="s">
        <v>637</v>
      </c>
      <c r="J8" s="12" t="s">
        <v>32</v>
      </c>
      <c r="K8" s="13">
        <v>31663.066319999994</v>
      </c>
      <c r="L8" s="14">
        <v>17935.125840000004</v>
      </c>
      <c r="M8" s="14">
        <v>4702.262381999999</v>
      </c>
      <c r="N8" s="14">
        <v>8013.5157600000002</v>
      </c>
      <c r="O8" s="14">
        <v>8693.6705999999995</v>
      </c>
      <c r="P8" s="14">
        <v>11709.221939999996</v>
      </c>
      <c r="Q8" s="14">
        <v>7624.0669499999995</v>
      </c>
      <c r="R8" s="14">
        <v>12581.085239999999</v>
      </c>
      <c r="S8" s="14">
        <v>18126.850680000003</v>
      </c>
      <c r="T8" s="14">
        <v>0</v>
      </c>
      <c r="U8" s="14">
        <v>0</v>
      </c>
      <c r="V8" s="14">
        <v>0</v>
      </c>
      <c r="W8" s="15">
        <f t="shared" si="1"/>
        <v>121048.865712</v>
      </c>
      <c r="X8" s="13">
        <f t="shared" si="2"/>
        <v>13449.873968</v>
      </c>
      <c r="Y8" s="16">
        <f t="shared" si="3"/>
        <v>6.30814661307816E-3</v>
      </c>
      <c r="Z8" s="14">
        <f t="shared" si="4"/>
        <v>14850.775826064428</v>
      </c>
    </row>
    <row r="9" spans="1:26" x14ac:dyDescent="0.25">
      <c r="A9" s="9" t="s">
        <v>27</v>
      </c>
      <c r="B9" s="10" t="s">
        <v>28</v>
      </c>
      <c r="C9" s="10" t="s">
        <v>0</v>
      </c>
      <c r="D9" s="10" t="s">
        <v>36</v>
      </c>
      <c r="E9" s="10" t="s">
        <v>5</v>
      </c>
      <c r="F9" s="10" t="s">
        <v>5033</v>
      </c>
      <c r="G9" s="11" t="s">
        <v>47</v>
      </c>
      <c r="H9" s="11" t="s">
        <v>48</v>
      </c>
      <c r="I9" s="11" t="s">
        <v>638</v>
      </c>
      <c r="J9" s="12" t="s">
        <v>32</v>
      </c>
      <c r="K9" s="13">
        <v>15469.565759999999</v>
      </c>
      <c r="L9" s="14">
        <v>7067.8645200000001</v>
      </c>
      <c r="M9" s="14">
        <v>2884.4348399999999</v>
      </c>
      <c r="N9" s="14">
        <v>9328.9114800000007</v>
      </c>
      <c r="O9" s="14">
        <v>3319.9707599999997</v>
      </c>
      <c r="P9" s="14">
        <v>7747.9962300000016</v>
      </c>
      <c r="Q9" s="14">
        <v>5725.7009999999991</v>
      </c>
      <c r="R9" s="14">
        <v>5952.5301599999993</v>
      </c>
      <c r="S9" s="14">
        <v>5890.9636799999989</v>
      </c>
      <c r="T9" s="14">
        <v>0</v>
      </c>
      <c r="U9" s="14">
        <v>0</v>
      </c>
      <c r="V9" s="14">
        <v>0</v>
      </c>
      <c r="W9" s="15">
        <f t="shared" si="1"/>
        <v>63387.938430000009</v>
      </c>
      <c r="X9" s="13">
        <f t="shared" si="2"/>
        <v>7043.1042700000007</v>
      </c>
      <c r="Y9" s="16">
        <f t="shared" si="3"/>
        <v>3.3032974474007971E-3</v>
      </c>
      <c r="Z9" s="14">
        <f t="shared" si="4"/>
        <v>7776.6946279363947</v>
      </c>
    </row>
    <row r="10" spans="1:26" x14ac:dyDescent="0.25">
      <c r="A10" s="9" t="s">
        <v>27</v>
      </c>
      <c r="B10" s="10" t="s">
        <v>28</v>
      </c>
      <c r="C10" s="10" t="s">
        <v>0</v>
      </c>
      <c r="D10" s="10" t="s">
        <v>33</v>
      </c>
      <c r="E10" s="10" t="s">
        <v>7</v>
      </c>
      <c r="F10" s="10" t="s">
        <v>5034</v>
      </c>
      <c r="G10" s="11" t="s">
        <v>49</v>
      </c>
      <c r="H10" s="11" t="s">
        <v>50</v>
      </c>
      <c r="I10" s="11" t="s">
        <v>639</v>
      </c>
      <c r="J10" s="12" t="s">
        <v>32</v>
      </c>
      <c r="K10" s="13">
        <v>22379.41548</v>
      </c>
      <c r="L10" s="14">
        <v>14007.339719999998</v>
      </c>
      <c r="M10" s="14">
        <v>9669.3911999999982</v>
      </c>
      <c r="N10" s="14">
        <v>22758.140159999999</v>
      </c>
      <c r="O10" s="14">
        <v>27373.056840000001</v>
      </c>
      <c r="P10" s="14">
        <v>26749.932479999999</v>
      </c>
      <c r="Q10" s="14">
        <v>21443.655599999998</v>
      </c>
      <c r="R10" s="14">
        <v>46862.003520000006</v>
      </c>
      <c r="S10" s="14">
        <v>36171.968039999992</v>
      </c>
      <c r="T10" s="14">
        <v>0</v>
      </c>
      <c r="U10" s="14">
        <v>0</v>
      </c>
      <c r="V10" s="14">
        <v>0</v>
      </c>
      <c r="W10" s="15">
        <f t="shared" si="1"/>
        <v>227414.90304</v>
      </c>
      <c r="X10" s="13">
        <f t="shared" si="2"/>
        <v>25268.322560000001</v>
      </c>
      <c r="Y10" s="16">
        <f t="shared" si="3"/>
        <v>1.1851135836236593E-2</v>
      </c>
      <c r="Z10" s="14">
        <f t="shared" si="4"/>
        <v>27900.201498694551</v>
      </c>
    </row>
    <row r="11" spans="1:26" x14ac:dyDescent="0.25">
      <c r="A11" s="9" t="s">
        <v>27</v>
      </c>
      <c r="B11" s="10" t="s">
        <v>28</v>
      </c>
      <c r="C11" s="10" t="s">
        <v>0</v>
      </c>
      <c r="D11" s="10" t="s">
        <v>36</v>
      </c>
      <c r="E11" s="10" t="s">
        <v>5</v>
      </c>
      <c r="F11" s="10" t="s">
        <v>5035</v>
      </c>
      <c r="G11" s="11" t="s">
        <v>51</v>
      </c>
      <c r="H11" s="11" t="s">
        <v>52</v>
      </c>
      <c r="I11" s="11" t="s">
        <v>640</v>
      </c>
      <c r="J11" s="12" t="s">
        <v>32</v>
      </c>
      <c r="K11" s="13">
        <v>66742.085160000002</v>
      </c>
      <c r="L11" s="14">
        <v>78872.781239999997</v>
      </c>
      <c r="M11" s="14">
        <v>-1829.9318399999977</v>
      </c>
      <c r="N11" s="14">
        <v>18711.126359999998</v>
      </c>
      <c r="O11" s="14">
        <v>29077.533360000001</v>
      </c>
      <c r="P11" s="14">
        <v>26887.547717999994</v>
      </c>
      <c r="Q11" s="14">
        <v>32792.805720000004</v>
      </c>
      <c r="R11" s="14">
        <v>24553.43172</v>
      </c>
      <c r="S11" s="14">
        <v>32729.051159999999</v>
      </c>
      <c r="T11" s="14">
        <v>0</v>
      </c>
      <c r="U11" s="14">
        <v>0</v>
      </c>
      <c r="V11" s="14">
        <v>0</v>
      </c>
      <c r="W11" s="15">
        <f t="shared" si="1"/>
        <v>308536.43059799995</v>
      </c>
      <c r="X11" s="13">
        <f t="shared" si="2"/>
        <v>34281.825621999997</v>
      </c>
      <c r="Y11" s="16">
        <f t="shared" si="3"/>
        <v>1.6078573130281347E-2</v>
      </c>
      <c r="Z11" s="14">
        <f t="shared" si="4"/>
        <v>37852.526234211153</v>
      </c>
    </row>
    <row r="12" spans="1:26" x14ac:dyDescent="0.25">
      <c r="A12" s="9" t="s">
        <v>27</v>
      </c>
      <c r="B12" s="10" t="s">
        <v>28</v>
      </c>
      <c r="C12" s="10" t="s">
        <v>0</v>
      </c>
      <c r="D12" s="10" t="s">
        <v>29</v>
      </c>
      <c r="E12" s="10" t="s">
        <v>13</v>
      </c>
      <c r="F12" s="10" t="s">
        <v>5036</v>
      </c>
      <c r="G12" s="11" t="s">
        <v>53</v>
      </c>
      <c r="H12" s="11" t="s">
        <v>54</v>
      </c>
      <c r="I12" s="11" t="s">
        <v>632</v>
      </c>
      <c r="J12" s="12" t="s">
        <v>32</v>
      </c>
      <c r="K12" s="13">
        <v>21820.983120000001</v>
      </c>
      <c r="L12" s="14">
        <v>5382.0233999999991</v>
      </c>
      <c r="M12" s="14">
        <v>12554.933039999998</v>
      </c>
      <c r="N12" s="14">
        <v>6068.9843999999994</v>
      </c>
      <c r="O12" s="14">
        <v>14429.008440000001</v>
      </c>
      <c r="P12" s="14">
        <v>9383.2437599999994</v>
      </c>
      <c r="Q12" s="14">
        <v>11923.85556</v>
      </c>
      <c r="R12" s="14">
        <v>16906.210920000001</v>
      </c>
      <c r="S12" s="14">
        <v>5735.6348399999979</v>
      </c>
      <c r="T12" s="14">
        <v>0</v>
      </c>
      <c r="U12" s="14">
        <v>0</v>
      </c>
      <c r="V12" s="14">
        <v>0</v>
      </c>
      <c r="W12" s="15">
        <f t="shared" si="1"/>
        <v>104204.87748</v>
      </c>
      <c r="X12" s="13">
        <f t="shared" si="2"/>
        <v>11578.31972</v>
      </c>
      <c r="Y12" s="16">
        <f t="shared" si="3"/>
        <v>5.4303660019882549E-3</v>
      </c>
      <c r="Z12" s="14">
        <f t="shared" si="4"/>
        <v>12784.285638164209</v>
      </c>
    </row>
    <row r="13" spans="1:26" x14ac:dyDescent="0.25">
      <c r="A13" s="9" t="s">
        <v>27</v>
      </c>
      <c r="B13" s="10" t="s">
        <v>28</v>
      </c>
      <c r="C13" s="10" t="s">
        <v>0</v>
      </c>
      <c r="D13" s="10" t="s">
        <v>39</v>
      </c>
      <c r="E13" s="10" t="s">
        <v>9</v>
      </c>
      <c r="F13" s="10" t="s">
        <v>5037</v>
      </c>
      <c r="G13" s="11" t="s">
        <v>55</v>
      </c>
      <c r="H13" s="11" t="s">
        <v>56</v>
      </c>
      <c r="I13" s="11" t="s">
        <v>641</v>
      </c>
      <c r="J13" s="12" t="s">
        <v>32</v>
      </c>
      <c r="K13" s="13">
        <v>17558.010360000004</v>
      </c>
      <c r="L13" s="14">
        <v>8780.0511600000009</v>
      </c>
      <c r="M13" s="14">
        <v>7958.5858800000024</v>
      </c>
      <c r="N13" s="14">
        <v>602.93483999999989</v>
      </c>
      <c r="O13" s="14">
        <v>11846.635559999999</v>
      </c>
      <c r="P13" s="14">
        <v>6575.1333480000012</v>
      </c>
      <c r="Q13" s="14">
        <v>6406.1276400000006</v>
      </c>
      <c r="R13" s="14">
        <v>14664.725999999997</v>
      </c>
      <c r="S13" s="14">
        <v>4654.8334799999993</v>
      </c>
      <c r="T13" s="14">
        <v>0</v>
      </c>
      <c r="U13" s="14">
        <v>0</v>
      </c>
      <c r="V13" s="14">
        <v>0</v>
      </c>
      <c r="W13" s="15">
        <f t="shared" si="1"/>
        <v>79047.038268000004</v>
      </c>
      <c r="X13" s="13">
        <f t="shared" si="2"/>
        <v>8783.0042520000006</v>
      </c>
      <c r="Y13" s="16">
        <f t="shared" si="3"/>
        <v>4.1193306834490396E-3</v>
      </c>
      <c r="Z13" s="14">
        <f t="shared" si="4"/>
        <v>9697.8178038064052</v>
      </c>
    </row>
    <row r="14" spans="1:26" x14ac:dyDescent="0.25">
      <c r="A14" s="9" t="s">
        <v>27</v>
      </c>
      <c r="B14" s="10" t="s">
        <v>28</v>
      </c>
      <c r="C14" s="10" t="s">
        <v>0</v>
      </c>
      <c r="D14" s="10" t="s">
        <v>39</v>
      </c>
      <c r="E14" s="10" t="s">
        <v>9</v>
      </c>
      <c r="F14" s="10" t="s">
        <v>5038</v>
      </c>
      <c r="G14" s="11" t="s">
        <v>57</v>
      </c>
      <c r="H14" s="11" t="s">
        <v>58</v>
      </c>
      <c r="I14" s="11" t="s">
        <v>628</v>
      </c>
      <c r="J14" s="12" t="s">
        <v>32</v>
      </c>
      <c r="K14" s="13">
        <v>53287.367399999996</v>
      </c>
      <c r="L14" s="14">
        <v>12463.096320000001</v>
      </c>
      <c r="M14" s="14">
        <v>13140.017280000002</v>
      </c>
      <c r="N14" s="14">
        <v>11205.397439999999</v>
      </c>
      <c r="O14" s="14">
        <v>30748.348439999998</v>
      </c>
      <c r="P14" s="14">
        <v>12517.052328000003</v>
      </c>
      <c r="Q14" s="14">
        <v>24771.849839999995</v>
      </c>
      <c r="R14" s="14">
        <v>31077.019439999996</v>
      </c>
      <c r="S14" s="14">
        <v>14447.559600000001</v>
      </c>
      <c r="T14" s="14">
        <v>0</v>
      </c>
      <c r="U14" s="14">
        <v>0</v>
      </c>
      <c r="V14" s="14">
        <v>0</v>
      </c>
      <c r="W14" s="15">
        <f t="shared" si="1"/>
        <v>203657.70808799998</v>
      </c>
      <c r="X14" s="13">
        <f t="shared" si="2"/>
        <v>22628.634231999997</v>
      </c>
      <c r="Y14" s="16">
        <f t="shared" si="3"/>
        <v>1.0613091448201984E-2</v>
      </c>
      <c r="Z14" s="14">
        <f t="shared" si="4"/>
        <v>24985.570498948749</v>
      </c>
    </row>
    <row r="15" spans="1:26" x14ac:dyDescent="0.25">
      <c r="A15" s="9" t="s">
        <v>27</v>
      </c>
      <c r="B15" s="10" t="s">
        <v>28</v>
      </c>
      <c r="C15" s="10" t="s">
        <v>0</v>
      </c>
      <c r="D15" s="10" t="s">
        <v>29</v>
      </c>
      <c r="E15" s="10" t="s">
        <v>13</v>
      </c>
      <c r="F15" s="10" t="s">
        <v>5039</v>
      </c>
      <c r="G15" s="11" t="s">
        <v>59</v>
      </c>
      <c r="H15" s="11" t="s">
        <v>60</v>
      </c>
      <c r="I15" s="11" t="s">
        <v>642</v>
      </c>
      <c r="J15" s="12" t="s">
        <v>32</v>
      </c>
      <c r="K15" s="13">
        <v>93603.832200000004</v>
      </c>
      <c r="L15" s="14">
        <v>6316.9340400000001</v>
      </c>
      <c r="M15" s="14">
        <v>9264.5629200000003</v>
      </c>
      <c r="N15" s="14">
        <v>11009.056680000002</v>
      </c>
      <c r="O15" s="14">
        <v>31467.094919999996</v>
      </c>
      <c r="P15" s="14">
        <v>21978.132804000004</v>
      </c>
      <c r="Q15" s="14">
        <v>14886.362520000001</v>
      </c>
      <c r="R15" s="14">
        <v>16718.40756</v>
      </c>
      <c r="S15" s="14">
        <v>15764.236199999998</v>
      </c>
      <c r="T15" s="14">
        <v>0</v>
      </c>
      <c r="U15" s="14">
        <v>0</v>
      </c>
      <c r="V15" s="14">
        <v>0</v>
      </c>
      <c r="W15" s="15">
        <f t="shared" si="1"/>
        <v>221008.61984399997</v>
      </c>
      <c r="X15" s="13">
        <f t="shared" si="2"/>
        <v>24556.513315999997</v>
      </c>
      <c r="Y15" s="16">
        <f t="shared" si="3"/>
        <v>1.1517289059502517E-2</v>
      </c>
      <c r="Z15" s="14">
        <f t="shared" si="4"/>
        <v>27114.252162759149</v>
      </c>
    </row>
    <row r="16" spans="1:26" x14ac:dyDescent="0.25">
      <c r="A16" s="9" t="s">
        <v>27</v>
      </c>
      <c r="B16" s="10" t="s">
        <v>28</v>
      </c>
      <c r="C16" s="10" t="s">
        <v>0</v>
      </c>
      <c r="D16" s="10" t="s">
        <v>39</v>
      </c>
      <c r="E16" s="10" t="s">
        <v>9</v>
      </c>
      <c r="F16" s="10" t="s">
        <v>5040</v>
      </c>
      <c r="G16" s="11" t="s">
        <v>61</v>
      </c>
      <c r="H16" s="11" t="s">
        <v>62</v>
      </c>
      <c r="I16" s="11" t="s">
        <v>628</v>
      </c>
      <c r="J16" s="12" t="s">
        <v>32</v>
      </c>
      <c r="K16" s="13">
        <v>15892.663320000001</v>
      </c>
      <c r="L16" s="14">
        <v>15980.058000000001</v>
      </c>
      <c r="M16" s="14">
        <v>6757.1852399999998</v>
      </c>
      <c r="N16" s="14">
        <v>5817.5517600000003</v>
      </c>
      <c r="O16" s="14">
        <v>14511.788279999997</v>
      </c>
      <c r="P16" s="14">
        <v>16440.233184000001</v>
      </c>
      <c r="Q16" s="14">
        <v>11651.244119999999</v>
      </c>
      <c r="R16" s="14">
        <v>12453.973559999999</v>
      </c>
      <c r="S16" s="14">
        <v>19442.816639999997</v>
      </c>
      <c r="T16" s="14">
        <v>0</v>
      </c>
      <c r="U16" s="14">
        <v>0</v>
      </c>
      <c r="V16" s="14">
        <v>0</v>
      </c>
      <c r="W16" s="15">
        <f t="shared" si="1"/>
        <v>118947.514104</v>
      </c>
      <c r="X16" s="13">
        <f t="shared" si="2"/>
        <v>13216.390456000001</v>
      </c>
      <c r="Y16" s="16">
        <f t="shared" si="3"/>
        <v>6.1986401426876864E-3</v>
      </c>
      <c r="Z16" s="14">
        <f t="shared" si="4"/>
        <v>14592.973314007892</v>
      </c>
    </row>
    <row r="17" spans="1:26" x14ac:dyDescent="0.25">
      <c r="A17" s="9" t="s">
        <v>27</v>
      </c>
      <c r="B17" s="10" t="s">
        <v>28</v>
      </c>
      <c r="C17" s="10" t="s">
        <v>0</v>
      </c>
      <c r="D17" s="10" t="s">
        <v>29</v>
      </c>
      <c r="E17" s="10" t="s">
        <v>13</v>
      </c>
      <c r="F17" s="10" t="s">
        <v>5041</v>
      </c>
      <c r="G17" s="11" t="s">
        <v>63</v>
      </c>
      <c r="H17" s="11" t="s">
        <v>64</v>
      </c>
      <c r="I17" s="11" t="s">
        <v>643</v>
      </c>
      <c r="J17" s="12" t="s">
        <v>32</v>
      </c>
      <c r="K17" s="13">
        <v>81877.370400000014</v>
      </c>
      <c r="L17" s="14">
        <v>28345.277160000001</v>
      </c>
      <c r="M17" s="14">
        <v>30773.26728</v>
      </c>
      <c r="N17" s="14">
        <v>45741.053160000003</v>
      </c>
      <c r="O17" s="14">
        <v>38787.722640000007</v>
      </c>
      <c r="P17" s="14">
        <v>36242.666190000004</v>
      </c>
      <c r="Q17" s="14">
        <v>43029.028439999987</v>
      </c>
      <c r="R17" s="14">
        <v>46295.340479999999</v>
      </c>
      <c r="S17" s="14">
        <v>44611.182000000001</v>
      </c>
      <c r="T17" s="14">
        <v>0</v>
      </c>
      <c r="U17" s="14">
        <v>0</v>
      </c>
      <c r="V17" s="14">
        <v>0</v>
      </c>
      <c r="W17" s="15">
        <f t="shared" si="1"/>
        <v>395702.90775000001</v>
      </c>
      <c r="X17" s="13">
        <f t="shared" si="2"/>
        <v>43966.989750000001</v>
      </c>
      <c r="Y17" s="16">
        <f t="shared" si="3"/>
        <v>2.062102724074423E-2</v>
      </c>
      <c r="Z17" s="14">
        <f t="shared" si="4"/>
        <v>48546.470403931635</v>
      </c>
    </row>
    <row r="18" spans="1:26" x14ac:dyDescent="0.25">
      <c r="A18" s="9" t="s">
        <v>27</v>
      </c>
      <c r="B18" s="10" t="s">
        <v>28</v>
      </c>
      <c r="C18" s="10" t="s">
        <v>0</v>
      </c>
      <c r="D18" s="10" t="s">
        <v>65</v>
      </c>
      <c r="E18" s="10" t="s">
        <v>11</v>
      </c>
      <c r="F18" s="10" t="s">
        <v>5042</v>
      </c>
      <c r="G18" s="11" t="s">
        <v>66</v>
      </c>
      <c r="H18" s="11" t="s">
        <v>67</v>
      </c>
      <c r="I18" s="11" t="s">
        <v>626</v>
      </c>
      <c r="J18" s="12" t="s">
        <v>32</v>
      </c>
      <c r="K18" s="13">
        <v>112091.10264</v>
      </c>
      <c r="L18" s="14">
        <v>71429.769000000015</v>
      </c>
      <c r="M18" s="14">
        <v>27554.465519999998</v>
      </c>
      <c r="N18" s="14">
        <v>67143.669120000006</v>
      </c>
      <c r="O18" s="14">
        <v>29628.898199999992</v>
      </c>
      <c r="P18" s="14">
        <v>45907.055639999991</v>
      </c>
      <c r="Q18" s="14">
        <v>47447.870040000002</v>
      </c>
      <c r="R18" s="14">
        <v>26317.772639999999</v>
      </c>
      <c r="S18" s="14">
        <v>56409.728579999995</v>
      </c>
      <c r="T18" s="14">
        <v>0</v>
      </c>
      <c r="U18" s="14">
        <v>0</v>
      </c>
      <c r="V18" s="14">
        <v>0</v>
      </c>
      <c r="W18" s="15">
        <f t="shared" si="1"/>
        <v>483930.33137999999</v>
      </c>
      <c r="X18" s="13">
        <f t="shared" si="2"/>
        <v>53770.036820000001</v>
      </c>
      <c r="Y18" s="16">
        <f t="shared" si="3"/>
        <v>2.5218769815848949E-2</v>
      </c>
      <c r="Z18" s="14">
        <f t="shared" si="4"/>
        <v>59370.575878473552</v>
      </c>
    </row>
    <row r="19" spans="1:26" x14ac:dyDescent="0.25">
      <c r="A19" s="9" t="s">
        <v>27</v>
      </c>
      <c r="B19" s="10" t="s">
        <v>28</v>
      </c>
      <c r="C19" s="10" t="s">
        <v>0</v>
      </c>
      <c r="D19" s="10" t="s">
        <v>33</v>
      </c>
      <c r="E19" s="10" t="s">
        <v>7</v>
      </c>
      <c r="F19" s="10" t="s">
        <v>5043</v>
      </c>
      <c r="G19" s="11" t="s">
        <v>68</v>
      </c>
      <c r="H19" s="11" t="s">
        <v>69</v>
      </c>
      <c r="I19" s="11" t="s">
        <v>639</v>
      </c>
      <c r="J19" s="12" t="s">
        <v>32</v>
      </c>
      <c r="K19" s="13">
        <v>28928.910240000001</v>
      </c>
      <c r="L19" s="14">
        <v>14419.834920000001</v>
      </c>
      <c r="M19" s="14">
        <v>21100.873680000004</v>
      </c>
      <c r="N19" s="14">
        <v>24970.532040000002</v>
      </c>
      <c r="O19" s="14">
        <v>25213.351049999994</v>
      </c>
      <c r="P19" s="14">
        <v>26823.766823999998</v>
      </c>
      <c r="Q19" s="14">
        <v>18690.98328</v>
      </c>
      <c r="R19" s="14">
        <v>23872.72176</v>
      </c>
      <c r="S19" s="14">
        <v>23760.13392</v>
      </c>
      <c r="T19" s="14">
        <v>0</v>
      </c>
      <c r="U19" s="14">
        <v>0</v>
      </c>
      <c r="V19" s="14">
        <v>0</v>
      </c>
      <c r="W19" s="15">
        <f t="shared" si="1"/>
        <v>207781.10771399998</v>
      </c>
      <c r="X19" s="13">
        <f t="shared" si="2"/>
        <v>23086.789745999999</v>
      </c>
      <c r="Y19" s="16">
        <f t="shared" si="3"/>
        <v>1.0827971688773632E-2</v>
      </c>
      <c r="Z19" s="14">
        <f t="shared" si="4"/>
        <v>25491.446230429756</v>
      </c>
    </row>
    <row r="20" spans="1:26" x14ac:dyDescent="0.25">
      <c r="A20" s="9" t="s">
        <v>27</v>
      </c>
      <c r="B20" s="10" t="s">
        <v>28</v>
      </c>
      <c r="C20" s="10" t="s">
        <v>0</v>
      </c>
      <c r="D20" s="10" t="s">
        <v>39</v>
      </c>
      <c r="E20" s="10" t="s">
        <v>9</v>
      </c>
      <c r="F20" s="10" t="s">
        <v>5044</v>
      </c>
      <c r="G20" s="11" t="s">
        <v>70</v>
      </c>
      <c r="H20" s="11" t="s">
        <v>71</v>
      </c>
      <c r="I20" s="11" t="s">
        <v>629</v>
      </c>
      <c r="J20" s="12" t="s">
        <v>32</v>
      </c>
      <c r="K20" s="13">
        <v>37453.446359999994</v>
      </c>
      <c r="L20" s="14">
        <v>28133.690040000005</v>
      </c>
      <c r="M20" s="14">
        <v>29771.520840000001</v>
      </c>
      <c r="N20" s="14">
        <v>30232.431360000006</v>
      </c>
      <c r="O20" s="14">
        <v>41149.406159999984</v>
      </c>
      <c r="P20" s="14">
        <v>40699.17684</v>
      </c>
      <c r="Q20" s="14">
        <v>22301.676144000001</v>
      </c>
      <c r="R20" s="14">
        <v>37053.719999999994</v>
      </c>
      <c r="S20" s="14">
        <v>21155.120999999996</v>
      </c>
      <c r="T20" s="14">
        <v>0</v>
      </c>
      <c r="U20" s="14">
        <v>0</v>
      </c>
      <c r="V20" s="14">
        <v>0</v>
      </c>
      <c r="W20" s="15">
        <f t="shared" si="1"/>
        <v>287950.18874399993</v>
      </c>
      <c r="X20" s="13">
        <f t="shared" si="2"/>
        <v>31994.465415999992</v>
      </c>
      <c r="Y20" s="16">
        <f t="shared" si="3"/>
        <v>1.5005774710705204E-2</v>
      </c>
      <c r="Z20" s="14">
        <f t="shared" si="4"/>
        <v>35326.920884035681</v>
      </c>
    </row>
    <row r="21" spans="1:26" x14ac:dyDescent="0.25">
      <c r="A21" s="9" t="s">
        <v>27</v>
      </c>
      <c r="B21" s="10" t="s">
        <v>28</v>
      </c>
      <c r="C21" s="10" t="s">
        <v>0</v>
      </c>
      <c r="D21" s="10" t="s">
        <v>36</v>
      </c>
      <c r="E21" s="10" t="s">
        <v>5</v>
      </c>
      <c r="F21" s="10" t="s">
        <v>5045</v>
      </c>
      <c r="G21" s="11" t="s">
        <v>72</v>
      </c>
      <c r="H21" s="11" t="s">
        <v>73</v>
      </c>
      <c r="I21" s="11" t="s">
        <v>640</v>
      </c>
      <c r="J21" s="12" t="s">
        <v>32</v>
      </c>
      <c r="K21" s="13">
        <v>8325.4176000000007</v>
      </c>
      <c r="L21" s="14">
        <v>16672.920119999999</v>
      </c>
      <c r="M21" s="14">
        <v>2818.2124799999997</v>
      </c>
      <c r="N21" s="14">
        <v>16463.608559999997</v>
      </c>
      <c r="O21" s="14">
        <v>20367.035279999996</v>
      </c>
      <c r="P21" s="14">
        <v>16840.44558</v>
      </c>
      <c r="Q21" s="14">
        <v>7474.3592400000007</v>
      </c>
      <c r="R21" s="14">
        <v>25217.453519999995</v>
      </c>
      <c r="S21" s="14">
        <v>21275.517239999994</v>
      </c>
      <c r="T21" s="14">
        <v>0</v>
      </c>
      <c r="U21" s="14">
        <v>0</v>
      </c>
      <c r="V21" s="14">
        <v>0</v>
      </c>
      <c r="W21" s="15">
        <f t="shared" si="1"/>
        <v>135454.96961999999</v>
      </c>
      <c r="X21" s="13">
        <f t="shared" si="2"/>
        <v>15050.552179999999</v>
      </c>
      <c r="Y21" s="16">
        <f t="shared" si="3"/>
        <v>7.0588832270924899E-3</v>
      </c>
      <c r="Z21" s="14">
        <f t="shared" si="4"/>
        <v>16618.176275513579</v>
      </c>
    </row>
    <row r="22" spans="1:26" x14ac:dyDescent="0.25">
      <c r="A22" s="9" t="s">
        <v>27</v>
      </c>
      <c r="B22" s="10" t="s">
        <v>28</v>
      </c>
      <c r="C22" s="10" t="s">
        <v>0</v>
      </c>
      <c r="D22" s="10" t="s">
        <v>39</v>
      </c>
      <c r="E22" s="10" t="s">
        <v>9</v>
      </c>
      <c r="F22" s="10" t="s">
        <v>5046</v>
      </c>
      <c r="G22" s="11" t="s">
        <v>74</v>
      </c>
      <c r="H22" s="11" t="s">
        <v>75</v>
      </c>
      <c r="I22" s="11" t="s">
        <v>625</v>
      </c>
      <c r="J22" s="12" t="s">
        <v>32</v>
      </c>
      <c r="K22" s="13">
        <v>82495.511639999997</v>
      </c>
      <c r="L22" s="14">
        <v>19112.9274</v>
      </c>
      <c r="M22" s="14">
        <v>50797.546200000019</v>
      </c>
      <c r="N22" s="14">
        <v>35400.989520000003</v>
      </c>
      <c r="O22" s="14">
        <v>39871.822319999977</v>
      </c>
      <c r="P22" s="14">
        <v>23094.489347999996</v>
      </c>
      <c r="Q22" s="14">
        <v>35904.442319999995</v>
      </c>
      <c r="R22" s="14">
        <v>55312.723800000007</v>
      </c>
      <c r="S22" s="14">
        <v>25693.205399999995</v>
      </c>
      <c r="T22" s="14">
        <v>0</v>
      </c>
      <c r="U22" s="14">
        <v>0</v>
      </c>
      <c r="V22" s="14">
        <v>0</v>
      </c>
      <c r="W22" s="15">
        <f t="shared" si="1"/>
        <v>367683.65794800001</v>
      </c>
      <c r="X22" s="13">
        <f t="shared" si="2"/>
        <v>40853.739772000001</v>
      </c>
      <c r="Y22" s="16">
        <f t="shared" si="3"/>
        <v>1.9160876955982366E-2</v>
      </c>
      <c r="Z22" s="14">
        <f t="shared" si="4"/>
        <v>45108.9528759772</v>
      </c>
    </row>
    <row r="23" spans="1:26" x14ac:dyDescent="0.25">
      <c r="A23" s="9" t="s">
        <v>27</v>
      </c>
      <c r="B23" s="10" t="s">
        <v>28</v>
      </c>
      <c r="C23" s="10" t="s">
        <v>0</v>
      </c>
      <c r="D23" s="10" t="s">
        <v>39</v>
      </c>
      <c r="E23" s="10" t="s">
        <v>9</v>
      </c>
      <c r="F23" s="10" t="s">
        <v>5047</v>
      </c>
      <c r="G23" s="11" t="s">
        <v>76</v>
      </c>
      <c r="H23" s="11" t="s">
        <v>77</v>
      </c>
      <c r="I23" s="11" t="s">
        <v>629</v>
      </c>
      <c r="J23" s="12" t="s">
        <v>32</v>
      </c>
      <c r="K23" s="13">
        <v>14867.978760000002</v>
      </c>
      <c r="L23" s="14">
        <v>11952.693719999999</v>
      </c>
      <c r="M23" s="14">
        <v>7065.1558800000012</v>
      </c>
      <c r="N23" s="14">
        <v>10135.677959999999</v>
      </c>
      <c r="O23" s="14">
        <v>18071.281439999999</v>
      </c>
      <c r="P23" s="14">
        <v>16294.711679999999</v>
      </c>
      <c r="Q23" s="14">
        <v>16879.465800000002</v>
      </c>
      <c r="R23" s="14">
        <v>15576.064559999999</v>
      </c>
      <c r="S23" s="14">
        <v>17908.059959999995</v>
      </c>
      <c r="T23" s="14">
        <v>0</v>
      </c>
      <c r="U23" s="14">
        <v>0</v>
      </c>
      <c r="V23" s="14">
        <v>0</v>
      </c>
      <c r="W23" s="15">
        <f t="shared" si="1"/>
        <v>128751.08976</v>
      </c>
      <c r="X23" s="13">
        <f t="shared" si="2"/>
        <v>14305.67664</v>
      </c>
      <c r="Y23" s="16">
        <f t="shared" si="3"/>
        <v>6.7095279746942045E-3</v>
      </c>
      <c r="Z23" s="14">
        <f t="shared" si="4"/>
        <v>15795.716549186223</v>
      </c>
    </row>
    <row r="24" spans="1:26" x14ac:dyDescent="0.25">
      <c r="A24" s="9" t="s">
        <v>27</v>
      </c>
      <c r="B24" s="10" t="s">
        <v>28</v>
      </c>
      <c r="C24" s="10" t="s">
        <v>78</v>
      </c>
      <c r="D24" s="10" t="s">
        <v>79</v>
      </c>
      <c r="E24" s="10" t="s">
        <v>80</v>
      </c>
      <c r="F24" s="10" t="s">
        <v>5048</v>
      </c>
      <c r="G24" s="11" t="s">
        <v>81</v>
      </c>
      <c r="H24" s="11" t="s">
        <v>82</v>
      </c>
      <c r="I24" s="11" t="s">
        <v>644</v>
      </c>
      <c r="J24" s="12" t="s">
        <v>83</v>
      </c>
      <c r="K24" s="13">
        <v>10665.178199999998</v>
      </c>
      <c r="L24" s="14">
        <v>18557.330040000001</v>
      </c>
      <c r="M24" s="14">
        <v>4436.6032799999994</v>
      </c>
      <c r="N24" s="14">
        <v>29836.10484</v>
      </c>
      <c r="O24" s="14">
        <v>63993.47868</v>
      </c>
      <c r="P24" s="14">
        <v>17507.367468</v>
      </c>
      <c r="Q24" s="14">
        <v>40683.512519999997</v>
      </c>
      <c r="R24" s="14">
        <v>37601.816760000002</v>
      </c>
      <c r="S24" s="14">
        <v>20949.483419999993</v>
      </c>
      <c r="T24" s="14">
        <v>0</v>
      </c>
      <c r="U24" s="14">
        <v>0</v>
      </c>
      <c r="V24" s="14">
        <v>0</v>
      </c>
      <c r="W24" s="15">
        <f t="shared" si="1"/>
        <v>244230.87520800001</v>
      </c>
      <c r="X24" s="13">
        <f t="shared" si="2"/>
        <v>27136.763912000002</v>
      </c>
      <c r="Y24" s="16">
        <f t="shared" si="3"/>
        <v>1.2727456463061518E-2</v>
      </c>
      <c r="Z24" s="14">
        <f t="shared" si="4"/>
        <v>29963.254559914196</v>
      </c>
    </row>
    <row r="25" spans="1:26" x14ac:dyDescent="0.25">
      <c r="A25" s="9" t="s">
        <v>27</v>
      </c>
      <c r="B25" s="10" t="s">
        <v>28</v>
      </c>
      <c r="C25" s="10" t="s">
        <v>78</v>
      </c>
      <c r="D25" s="10" t="s">
        <v>84</v>
      </c>
      <c r="E25" s="10" t="s">
        <v>84</v>
      </c>
      <c r="F25" s="10" t="s">
        <v>5049</v>
      </c>
      <c r="G25" s="11" t="s">
        <v>85</v>
      </c>
      <c r="H25" s="11" t="s">
        <v>86</v>
      </c>
      <c r="I25" s="11" t="s">
        <v>645</v>
      </c>
      <c r="J25" s="12" t="s">
        <v>87</v>
      </c>
      <c r="K25" s="13">
        <v>13762.522080000001</v>
      </c>
      <c r="L25" s="14">
        <v>18623.335319999998</v>
      </c>
      <c r="M25" s="14">
        <v>8807.9410799999987</v>
      </c>
      <c r="N25" s="14">
        <v>11129.41188</v>
      </c>
      <c r="O25" s="14">
        <v>16983.602640000001</v>
      </c>
      <c r="P25" s="14">
        <v>5231.5240320000003</v>
      </c>
      <c r="Q25" s="14">
        <v>11245.4568</v>
      </c>
      <c r="R25" s="14">
        <v>10845.383759999999</v>
      </c>
      <c r="S25" s="14">
        <v>11954.065320000002</v>
      </c>
      <c r="T25" s="14">
        <v>0</v>
      </c>
      <c r="U25" s="14">
        <v>0</v>
      </c>
      <c r="V25" s="14">
        <v>0</v>
      </c>
      <c r="W25" s="15">
        <f t="shared" si="1"/>
        <v>108583.24291199999</v>
      </c>
      <c r="X25" s="13">
        <f t="shared" si="2"/>
        <v>12064.804767999998</v>
      </c>
      <c r="Y25" s="16">
        <f t="shared" si="3"/>
        <v>5.6585331220040782E-3</v>
      </c>
      <c r="Z25" s="14">
        <f t="shared" si="4"/>
        <v>13321.441629942952</v>
      </c>
    </row>
    <row r="26" spans="1:26" x14ac:dyDescent="0.25">
      <c r="A26" s="9" t="s">
        <v>27</v>
      </c>
      <c r="B26" s="10" t="s">
        <v>28</v>
      </c>
      <c r="C26" s="10" t="s">
        <v>78</v>
      </c>
      <c r="D26" s="10" t="s">
        <v>79</v>
      </c>
      <c r="E26" s="10" t="s">
        <v>80</v>
      </c>
      <c r="F26" s="10" t="s">
        <v>5050</v>
      </c>
      <c r="G26" s="11" t="s">
        <v>88</v>
      </c>
      <c r="H26" s="11" t="s">
        <v>89</v>
      </c>
      <c r="I26" s="11" t="s">
        <v>646</v>
      </c>
      <c r="J26" s="12" t="s">
        <v>90</v>
      </c>
      <c r="K26" s="13">
        <v>67776.760799999989</v>
      </c>
      <c r="L26" s="14">
        <v>13421.747519999999</v>
      </c>
      <c r="M26" s="14">
        <v>4823.4744000000001</v>
      </c>
      <c r="N26" s="14">
        <v>14436.332999999999</v>
      </c>
      <c r="O26" s="14">
        <v>21416.380560000001</v>
      </c>
      <c r="P26" s="14">
        <v>30871.432799999999</v>
      </c>
      <c r="Q26" s="14">
        <v>28152.703440000005</v>
      </c>
      <c r="R26" s="14">
        <v>21259.417679999999</v>
      </c>
      <c r="S26" s="14">
        <v>27220.745519999989</v>
      </c>
      <c r="T26" s="14">
        <v>0</v>
      </c>
      <c r="U26" s="14">
        <v>0</v>
      </c>
      <c r="V26" s="14">
        <v>0</v>
      </c>
      <c r="W26" s="15">
        <f t="shared" si="1"/>
        <v>229378.99572000001</v>
      </c>
      <c r="X26" s="13">
        <f t="shared" si="2"/>
        <v>25486.555080000002</v>
      </c>
      <c r="Y26" s="16">
        <f t="shared" si="3"/>
        <v>1.195348941480371E-2</v>
      </c>
      <c r="Z26" s="14">
        <f t="shared" si="4"/>
        <v>28141.16451739554</v>
      </c>
    </row>
    <row r="27" spans="1:26" x14ac:dyDescent="0.25">
      <c r="A27" s="9" t="s">
        <v>27</v>
      </c>
      <c r="B27" s="10" t="s">
        <v>28</v>
      </c>
      <c r="C27" s="10" t="s">
        <v>78</v>
      </c>
      <c r="D27" s="10" t="s">
        <v>84</v>
      </c>
      <c r="E27" s="10" t="s">
        <v>84</v>
      </c>
      <c r="F27" s="10" t="s">
        <v>5051</v>
      </c>
      <c r="G27" s="11" t="s">
        <v>91</v>
      </c>
      <c r="H27" s="11" t="s">
        <v>92</v>
      </c>
      <c r="I27" s="11" t="s">
        <v>645</v>
      </c>
      <c r="J27" s="12" t="s">
        <v>87</v>
      </c>
      <c r="K27" s="13">
        <v>15788.400119999998</v>
      </c>
      <c r="L27" s="14">
        <v>12325.209480000001</v>
      </c>
      <c r="M27" s="14">
        <v>12005.225999999999</v>
      </c>
      <c r="N27" s="14">
        <v>8578.5469199999989</v>
      </c>
      <c r="O27" s="14">
        <v>8995.52628</v>
      </c>
      <c r="P27" s="14">
        <v>11410.557479999999</v>
      </c>
      <c r="Q27" s="14">
        <v>16109.710920000001</v>
      </c>
      <c r="R27" s="14">
        <v>20147.56524</v>
      </c>
      <c r="S27" s="14">
        <v>8798.3182799999995</v>
      </c>
      <c r="T27" s="14">
        <v>0</v>
      </c>
      <c r="U27" s="14">
        <v>0</v>
      </c>
      <c r="V27" s="14">
        <v>0</v>
      </c>
      <c r="W27" s="15">
        <f t="shared" si="1"/>
        <v>114159.06071999998</v>
      </c>
      <c r="X27" s="13">
        <f t="shared" si="2"/>
        <v>12684.340079999998</v>
      </c>
      <c r="Y27" s="16">
        <f t="shared" si="3"/>
        <v>5.9491023562863723E-3</v>
      </c>
      <c r="Z27" s="14">
        <f t="shared" si="4"/>
        <v>14005.506035061762</v>
      </c>
    </row>
    <row r="28" spans="1:26" x14ac:dyDescent="0.25">
      <c r="A28" s="9" t="s">
        <v>27</v>
      </c>
      <c r="B28" s="10" t="s">
        <v>28</v>
      </c>
      <c r="C28" s="10" t="s">
        <v>78</v>
      </c>
      <c r="D28" s="10" t="s">
        <v>93</v>
      </c>
      <c r="E28" s="10" t="s">
        <v>94</v>
      </c>
      <c r="F28" s="10" t="s">
        <v>5052</v>
      </c>
      <c r="G28" s="11" t="s">
        <v>95</v>
      </c>
      <c r="H28" s="11" t="s">
        <v>96</v>
      </c>
      <c r="I28" s="11" t="s">
        <v>647</v>
      </c>
      <c r="J28" s="12" t="s">
        <v>97</v>
      </c>
      <c r="K28" s="13">
        <v>39442.472640000007</v>
      </c>
      <c r="L28" s="14">
        <v>19369.328040000004</v>
      </c>
      <c r="M28" s="14">
        <v>6790.0647599999993</v>
      </c>
      <c r="N28" s="14">
        <v>12772.342439999995</v>
      </c>
      <c r="O28" s="14">
        <v>32482.51560000001</v>
      </c>
      <c r="P28" s="14">
        <v>11505.0798</v>
      </c>
      <c r="Q28" s="14">
        <v>15107.061599999999</v>
      </c>
      <c r="R28" s="14">
        <v>26414.369999999995</v>
      </c>
      <c r="S28" s="14">
        <v>13714.158600000001</v>
      </c>
      <c r="T28" s="14">
        <v>0</v>
      </c>
      <c r="U28" s="14">
        <v>0</v>
      </c>
      <c r="V28" s="14">
        <v>0</v>
      </c>
      <c r="W28" s="15">
        <f t="shared" si="1"/>
        <v>177597.39348</v>
      </c>
      <c r="X28" s="13">
        <f t="shared" si="2"/>
        <v>19733.043720000001</v>
      </c>
      <c r="Y28" s="16">
        <f t="shared" si="3"/>
        <v>9.2550259730464456E-3</v>
      </c>
      <c r="Z28" s="14">
        <f t="shared" si="4"/>
        <v>21788.383247967733</v>
      </c>
    </row>
    <row r="29" spans="1:26" x14ac:dyDescent="0.25">
      <c r="A29" s="9" t="s">
        <v>27</v>
      </c>
      <c r="B29" s="10" t="s">
        <v>28</v>
      </c>
      <c r="C29" s="10" t="s">
        <v>78</v>
      </c>
      <c r="D29" s="10" t="s">
        <v>98</v>
      </c>
      <c r="E29" s="10" t="s">
        <v>99</v>
      </c>
      <c r="F29" s="10" t="s">
        <v>5053</v>
      </c>
      <c r="G29" s="11" t="s">
        <v>100</v>
      </c>
      <c r="H29" s="11" t="s">
        <v>101</v>
      </c>
      <c r="I29" s="11" t="s">
        <v>648</v>
      </c>
      <c r="J29" s="12" t="s">
        <v>102</v>
      </c>
      <c r="K29" s="13">
        <v>33409.910159999999</v>
      </c>
      <c r="L29" s="14">
        <v>13041.343440000001</v>
      </c>
      <c r="M29" s="14">
        <v>18724.65552</v>
      </c>
      <c r="N29" s="14">
        <v>12157.167960000001</v>
      </c>
      <c r="O29" s="14">
        <v>15057.933479999998</v>
      </c>
      <c r="P29" s="14">
        <v>17225.565839999999</v>
      </c>
      <c r="Q29" s="14">
        <v>18313.62156</v>
      </c>
      <c r="R29" s="14">
        <v>17765.209439999995</v>
      </c>
      <c r="S29" s="14">
        <v>12930.223319999999</v>
      </c>
      <c r="T29" s="14">
        <v>0</v>
      </c>
      <c r="U29" s="14">
        <v>0</v>
      </c>
      <c r="V29" s="14">
        <v>0</v>
      </c>
      <c r="W29" s="15">
        <f t="shared" si="1"/>
        <v>158625.63071999999</v>
      </c>
      <c r="X29" s="13">
        <f t="shared" si="2"/>
        <v>17625.070079999998</v>
      </c>
      <c r="Y29" s="16">
        <f t="shared" si="3"/>
        <v>8.2663619298545682E-3</v>
      </c>
      <c r="Z29" s="14">
        <f t="shared" si="4"/>
        <v>19460.8488748298</v>
      </c>
    </row>
    <row r="30" spans="1:26" x14ac:dyDescent="0.25">
      <c r="A30" s="9" t="s">
        <v>27</v>
      </c>
      <c r="B30" s="10" t="s">
        <v>28</v>
      </c>
      <c r="C30" s="10" t="s">
        <v>78</v>
      </c>
      <c r="D30" s="10" t="s">
        <v>98</v>
      </c>
      <c r="E30" s="10" t="s">
        <v>99</v>
      </c>
      <c r="F30" s="10" t="s">
        <v>5054</v>
      </c>
      <c r="G30" s="11" t="s">
        <v>103</v>
      </c>
      <c r="H30" s="11" t="s">
        <v>104</v>
      </c>
      <c r="I30" s="11" t="s">
        <v>649</v>
      </c>
      <c r="J30" s="12" t="s">
        <v>102</v>
      </c>
      <c r="K30" s="13">
        <v>36703.091520000002</v>
      </c>
      <c r="L30" s="14">
        <v>20925.548640000005</v>
      </c>
      <c r="M30" s="14">
        <v>12101.816519999998</v>
      </c>
      <c r="N30" s="14">
        <v>28809.355319999995</v>
      </c>
      <c r="O30" s="14">
        <v>21203.777700000002</v>
      </c>
      <c r="P30" s="14">
        <v>10013.712768000001</v>
      </c>
      <c r="Q30" s="14">
        <v>18447.053399999997</v>
      </c>
      <c r="R30" s="14">
        <v>33791.589720000004</v>
      </c>
      <c r="S30" s="14">
        <v>16812.069479999998</v>
      </c>
      <c r="T30" s="14">
        <v>0</v>
      </c>
      <c r="U30" s="14">
        <v>0</v>
      </c>
      <c r="V30" s="14">
        <v>0</v>
      </c>
      <c r="W30" s="15">
        <f t="shared" si="1"/>
        <v>198808.01506800001</v>
      </c>
      <c r="X30" s="13">
        <f t="shared" si="2"/>
        <v>22089.779452000002</v>
      </c>
      <c r="Y30" s="16">
        <f t="shared" si="3"/>
        <v>1.0360362317543566E-2</v>
      </c>
      <c r="Z30" s="14">
        <f t="shared" si="4"/>
        <v>24390.590088007906</v>
      </c>
    </row>
    <row r="31" spans="1:26" x14ac:dyDescent="0.25">
      <c r="A31" s="9" t="s">
        <v>27</v>
      </c>
      <c r="B31" s="10" t="s">
        <v>28</v>
      </c>
      <c r="C31" s="10" t="s">
        <v>78</v>
      </c>
      <c r="D31" s="10" t="s">
        <v>105</v>
      </c>
      <c r="E31" s="10" t="s">
        <v>106</v>
      </c>
      <c r="F31" s="10" t="s">
        <v>5055</v>
      </c>
      <c r="G31" s="11" t="s">
        <v>107</v>
      </c>
      <c r="H31" s="11" t="s">
        <v>108</v>
      </c>
      <c r="I31" s="11" t="s">
        <v>650</v>
      </c>
      <c r="J31" s="12" t="s">
        <v>109</v>
      </c>
      <c r="K31" s="13">
        <v>5227.2594000000008</v>
      </c>
      <c r="L31" s="14">
        <v>5378.63868</v>
      </c>
      <c r="M31" s="14">
        <v>9100.0378799999999</v>
      </c>
      <c r="N31" s="14">
        <v>5087.0635199999988</v>
      </c>
      <c r="O31" s="14">
        <v>3244.4323199999994</v>
      </c>
      <c r="P31" s="14">
        <v>6467.634</v>
      </c>
      <c r="Q31" s="14">
        <v>17746.070759999995</v>
      </c>
      <c r="R31" s="14">
        <v>24004.867319999994</v>
      </c>
      <c r="S31" s="14">
        <v>7544.1326400000007</v>
      </c>
      <c r="T31" s="14">
        <v>0</v>
      </c>
      <c r="U31" s="14">
        <v>0</v>
      </c>
      <c r="V31" s="14">
        <v>0</v>
      </c>
      <c r="W31" s="15">
        <f t="shared" si="1"/>
        <v>83800.136519999985</v>
      </c>
      <c r="X31" s="13">
        <f t="shared" si="2"/>
        <v>9311.1262799999986</v>
      </c>
      <c r="Y31" s="16">
        <f t="shared" si="3"/>
        <v>4.3670260291560998E-3</v>
      </c>
      <c r="Z31" s="14">
        <f t="shared" si="4"/>
        <v>10280.947568835774</v>
      </c>
    </row>
    <row r="32" spans="1:26" x14ac:dyDescent="0.25">
      <c r="A32" s="9" t="s">
        <v>27</v>
      </c>
      <c r="B32" s="10" t="s">
        <v>28</v>
      </c>
      <c r="C32" s="10" t="s">
        <v>110</v>
      </c>
      <c r="D32" s="10" t="s">
        <v>111</v>
      </c>
      <c r="E32" s="10" t="s">
        <v>112</v>
      </c>
      <c r="F32" s="10" t="s">
        <v>5056</v>
      </c>
      <c r="G32" s="11" t="s">
        <v>113</v>
      </c>
      <c r="H32" s="11" t="s">
        <v>114</v>
      </c>
      <c r="I32" s="11" t="s">
        <v>651</v>
      </c>
      <c r="J32" s="12" t="s">
        <v>115</v>
      </c>
      <c r="K32" s="13">
        <v>19822.73688</v>
      </c>
      <c r="L32" s="14">
        <v>606.99887999999999</v>
      </c>
      <c r="M32" s="14">
        <v>5156.3141999999989</v>
      </c>
      <c r="N32" s="14">
        <v>7312.0935599999984</v>
      </c>
      <c r="O32" s="14">
        <v>3748.5838799999997</v>
      </c>
      <c r="P32" s="14">
        <v>3918.92256</v>
      </c>
      <c r="Q32" s="14">
        <v>9427.2908400000015</v>
      </c>
      <c r="R32" s="14">
        <v>5620.3286399999997</v>
      </c>
      <c r="S32" s="14">
        <v>12919.4244</v>
      </c>
      <c r="T32" s="14">
        <v>0</v>
      </c>
      <c r="U32" s="14">
        <v>0</v>
      </c>
      <c r="V32" s="14">
        <v>0</v>
      </c>
      <c r="W32" s="15">
        <f t="shared" si="1"/>
        <v>68532.693839999993</v>
      </c>
      <c r="X32" s="13">
        <f t="shared" si="2"/>
        <v>7614.7437599999994</v>
      </c>
      <c r="Y32" s="16">
        <f t="shared" si="3"/>
        <v>3.5714029866292388E-3</v>
      </c>
      <c r="Z32" s="14">
        <f t="shared" si="4"/>
        <v>8407.8745140463725</v>
      </c>
    </row>
    <row r="33" spans="1:26" x14ac:dyDescent="0.25">
      <c r="A33" s="9" t="s">
        <v>27</v>
      </c>
      <c r="B33" s="10" t="s">
        <v>28</v>
      </c>
      <c r="C33" s="10" t="s">
        <v>78</v>
      </c>
      <c r="D33" s="10" t="s">
        <v>105</v>
      </c>
      <c r="E33" s="10" t="s">
        <v>106</v>
      </c>
      <c r="F33" s="10" t="s">
        <v>5057</v>
      </c>
      <c r="G33" s="11" t="s">
        <v>116</v>
      </c>
      <c r="H33" s="11" t="s">
        <v>117</v>
      </c>
      <c r="I33" s="11" t="s">
        <v>652</v>
      </c>
      <c r="J33" s="12" t="s">
        <v>109</v>
      </c>
      <c r="K33" s="13">
        <v>21821.021999999994</v>
      </c>
      <c r="L33" s="14">
        <v>13229.526959999999</v>
      </c>
      <c r="M33" s="14">
        <v>8906.9533200000005</v>
      </c>
      <c r="N33" s="14">
        <v>3574.40364</v>
      </c>
      <c r="O33" s="14">
        <v>10696.329719999998</v>
      </c>
      <c r="P33" s="14">
        <v>17578.315440000002</v>
      </c>
      <c r="Q33" s="14">
        <v>15249.279239999996</v>
      </c>
      <c r="R33" s="14">
        <v>12045.750839999999</v>
      </c>
      <c r="S33" s="14">
        <v>15934.123439999996</v>
      </c>
      <c r="T33" s="14">
        <v>0</v>
      </c>
      <c r="U33" s="14">
        <v>0</v>
      </c>
      <c r="V33" s="14">
        <v>0</v>
      </c>
      <c r="W33" s="15">
        <f t="shared" si="1"/>
        <v>119035.70459999997</v>
      </c>
      <c r="X33" s="13">
        <f t="shared" si="2"/>
        <v>13226.189399999996</v>
      </c>
      <c r="Y33" s="16">
        <f t="shared" si="3"/>
        <v>6.2032359608754535E-3</v>
      </c>
      <c r="Z33" s="14">
        <f t="shared" si="4"/>
        <v>14603.792889047949</v>
      </c>
    </row>
    <row r="34" spans="1:26" x14ac:dyDescent="0.25">
      <c r="A34" s="9" t="s">
        <v>27</v>
      </c>
      <c r="B34" s="10" t="s">
        <v>28</v>
      </c>
      <c r="C34" s="10" t="s">
        <v>110</v>
      </c>
      <c r="D34" s="10" t="s">
        <v>118</v>
      </c>
      <c r="E34" s="10" t="s">
        <v>119</v>
      </c>
      <c r="F34" s="10" t="s">
        <v>5058</v>
      </c>
      <c r="G34" s="11" t="s">
        <v>120</v>
      </c>
      <c r="H34" s="11" t="s">
        <v>121</v>
      </c>
      <c r="I34" s="11" t="s">
        <v>653</v>
      </c>
      <c r="J34" s="12" t="s">
        <v>122</v>
      </c>
      <c r="K34" s="13">
        <v>25778.779200000004</v>
      </c>
      <c r="L34" s="14">
        <v>6239.3857200000011</v>
      </c>
      <c r="M34" s="14">
        <v>14445.831600000001</v>
      </c>
      <c r="N34" s="14">
        <v>19597.689719999998</v>
      </c>
      <c r="O34" s="14">
        <v>12481.647480000001</v>
      </c>
      <c r="P34" s="14">
        <v>12733.100640000001</v>
      </c>
      <c r="Q34" s="14">
        <v>27272.721600000004</v>
      </c>
      <c r="R34" s="14">
        <v>27833.445719999996</v>
      </c>
      <c r="S34" s="14">
        <v>12687.877799999998</v>
      </c>
      <c r="T34" s="14">
        <v>0</v>
      </c>
      <c r="U34" s="14">
        <v>0</v>
      </c>
      <c r="V34" s="14">
        <v>0</v>
      </c>
      <c r="W34" s="15">
        <f t="shared" si="1"/>
        <v>159070.47948000001</v>
      </c>
      <c r="X34" s="13">
        <f t="shared" si="2"/>
        <v>17674.497719999999</v>
      </c>
      <c r="Y34" s="16">
        <f t="shared" si="3"/>
        <v>8.2895440652857467E-3</v>
      </c>
      <c r="Z34" s="14">
        <f t="shared" si="4"/>
        <v>19515.424761785904</v>
      </c>
    </row>
    <row r="35" spans="1:26" x14ac:dyDescent="0.25">
      <c r="A35" s="9" t="s">
        <v>27</v>
      </c>
      <c r="B35" s="10" t="s">
        <v>28</v>
      </c>
      <c r="C35" s="10" t="s">
        <v>78</v>
      </c>
      <c r="D35" s="10" t="s">
        <v>105</v>
      </c>
      <c r="E35" s="10" t="s">
        <v>106</v>
      </c>
      <c r="F35" s="10" t="s">
        <v>5059</v>
      </c>
      <c r="G35" s="11" t="s">
        <v>123</v>
      </c>
      <c r="H35" s="11" t="s">
        <v>124</v>
      </c>
      <c r="I35" s="11" t="s">
        <v>654</v>
      </c>
      <c r="J35" s="12" t="s">
        <v>125</v>
      </c>
      <c r="K35" s="13">
        <v>29903.556239999998</v>
      </c>
      <c r="L35" s="14">
        <v>6749.2817999999997</v>
      </c>
      <c r="M35" s="14">
        <v>4984.3976400000001</v>
      </c>
      <c r="N35" s="14">
        <v>12532.74336</v>
      </c>
      <c r="O35" s="14">
        <v>14503.925879999999</v>
      </c>
      <c r="P35" s="14">
        <v>8081.6961600000004</v>
      </c>
      <c r="Q35" s="14">
        <v>16649.379360000003</v>
      </c>
      <c r="R35" s="14">
        <v>18783.158039999998</v>
      </c>
      <c r="S35" s="14">
        <v>17429.081039999997</v>
      </c>
      <c r="T35" s="14">
        <v>0</v>
      </c>
      <c r="U35" s="14">
        <v>0</v>
      </c>
      <c r="V35" s="14">
        <v>0</v>
      </c>
      <c r="W35" s="15">
        <f t="shared" si="1"/>
        <v>129617.21952000001</v>
      </c>
      <c r="X35" s="13">
        <f t="shared" si="2"/>
        <v>14401.913280000001</v>
      </c>
      <c r="Y35" s="16">
        <f t="shared" si="3"/>
        <v>6.7546640730780545E-3</v>
      </c>
      <c r="Z35" s="14">
        <f t="shared" si="4"/>
        <v>15901.976932762605</v>
      </c>
    </row>
    <row r="36" spans="1:26" x14ac:dyDescent="0.25">
      <c r="A36" s="9" t="s">
        <v>27</v>
      </c>
      <c r="B36" s="10" t="s">
        <v>28</v>
      </c>
      <c r="C36" s="10" t="s">
        <v>110</v>
      </c>
      <c r="D36" s="10" t="s">
        <v>118</v>
      </c>
      <c r="E36" s="10" t="s">
        <v>119</v>
      </c>
      <c r="F36" s="10" t="s">
        <v>5060</v>
      </c>
      <c r="G36" s="11" t="s">
        <v>126</v>
      </c>
      <c r="H36" s="11" t="s">
        <v>127</v>
      </c>
      <c r="I36" s="11" t="s">
        <v>655</v>
      </c>
      <c r="J36" s="12" t="s">
        <v>128</v>
      </c>
      <c r="K36" s="13">
        <v>27794.875680000005</v>
      </c>
      <c r="L36" s="14">
        <v>1919.6514</v>
      </c>
      <c r="M36" s="14">
        <v>6774.5440799999988</v>
      </c>
      <c r="N36" s="14">
        <v>13471.741799999998</v>
      </c>
      <c r="O36" s="14">
        <v>12250.625759999999</v>
      </c>
      <c r="P36" s="14">
        <v>4065.5530800000001</v>
      </c>
      <c r="Q36" s="14">
        <v>12423.24828</v>
      </c>
      <c r="R36" s="14">
        <v>11020.532760000002</v>
      </c>
      <c r="S36" s="14">
        <v>8629.5909600000014</v>
      </c>
      <c r="T36" s="14">
        <v>0</v>
      </c>
      <c r="U36" s="14">
        <v>0</v>
      </c>
      <c r="V36" s="14">
        <v>0</v>
      </c>
      <c r="W36" s="15">
        <f t="shared" si="1"/>
        <v>98350.363799999992</v>
      </c>
      <c r="X36" s="13">
        <f t="shared" si="2"/>
        <v>10927.8182</v>
      </c>
      <c r="Y36" s="16">
        <f t="shared" si="3"/>
        <v>5.1252732576284816E-3</v>
      </c>
      <c r="Z36" s="14">
        <f t="shared" si="4"/>
        <v>12066.029670040019</v>
      </c>
    </row>
    <row r="37" spans="1:26" x14ac:dyDescent="0.25">
      <c r="A37" s="9" t="s">
        <v>27</v>
      </c>
      <c r="B37" s="10" t="s">
        <v>28</v>
      </c>
      <c r="C37" s="10" t="s">
        <v>110</v>
      </c>
      <c r="D37" s="10" t="s">
        <v>118</v>
      </c>
      <c r="E37" s="10" t="s">
        <v>119</v>
      </c>
      <c r="F37" s="10" t="s">
        <v>5061</v>
      </c>
      <c r="G37" s="11" t="s">
        <v>129</v>
      </c>
      <c r="H37" s="11" t="s">
        <v>130</v>
      </c>
      <c r="I37" s="11" t="s">
        <v>656</v>
      </c>
      <c r="J37" s="12" t="s">
        <v>131</v>
      </c>
      <c r="K37" s="13">
        <v>40081.016160000006</v>
      </c>
      <c r="L37" s="14">
        <v>7001.4974400000001</v>
      </c>
      <c r="M37" s="14">
        <v>9471.1215600000014</v>
      </c>
      <c r="N37" s="14">
        <v>5374.2365999999993</v>
      </c>
      <c r="O37" s="14">
        <v>13741.887599999998</v>
      </c>
      <c r="P37" s="14">
        <v>6186.7342079999999</v>
      </c>
      <c r="Q37" s="14">
        <v>10692.813239999998</v>
      </c>
      <c r="R37" s="14">
        <v>16196.8896</v>
      </c>
      <c r="S37" s="14">
        <v>5107.7530799999995</v>
      </c>
      <c r="T37" s="14">
        <v>0</v>
      </c>
      <c r="U37" s="14">
        <v>0</v>
      </c>
      <c r="V37" s="14">
        <v>0</v>
      </c>
      <c r="W37" s="15">
        <f t="shared" si="1"/>
        <v>113853.94948799998</v>
      </c>
      <c r="X37" s="13">
        <f t="shared" si="2"/>
        <v>12650.438831999998</v>
      </c>
      <c r="Y37" s="16">
        <f t="shared" si="3"/>
        <v>5.9332022784671212E-3</v>
      </c>
      <c r="Z37" s="14">
        <f t="shared" si="4"/>
        <v>13968.073726367298</v>
      </c>
    </row>
    <row r="38" spans="1:26" x14ac:dyDescent="0.25">
      <c r="A38" s="9" t="s">
        <v>27</v>
      </c>
      <c r="B38" s="10" t="s">
        <v>28</v>
      </c>
      <c r="C38" s="10" t="s">
        <v>110</v>
      </c>
      <c r="D38" s="10" t="s">
        <v>118</v>
      </c>
      <c r="E38" s="10" t="s">
        <v>119</v>
      </c>
      <c r="F38" s="10" t="s">
        <v>5062</v>
      </c>
      <c r="G38" s="11" t="s">
        <v>132</v>
      </c>
      <c r="H38" s="11" t="s">
        <v>133</v>
      </c>
      <c r="I38" s="11" t="s">
        <v>657</v>
      </c>
      <c r="J38" s="12" t="s">
        <v>134</v>
      </c>
      <c r="K38" s="13">
        <v>49443.096599999997</v>
      </c>
      <c r="L38" s="14">
        <v>31295.262599999998</v>
      </c>
      <c r="M38" s="14">
        <v>35626.693319999998</v>
      </c>
      <c r="N38" s="14">
        <v>18181.313999999995</v>
      </c>
      <c r="O38" s="14">
        <v>31286.864520000003</v>
      </c>
      <c r="P38" s="14">
        <v>32440.047984000001</v>
      </c>
      <c r="Q38" s="14">
        <v>44808.459119999992</v>
      </c>
      <c r="R38" s="14">
        <v>31835.357640000006</v>
      </c>
      <c r="S38" s="14">
        <v>38508.095519999995</v>
      </c>
      <c r="T38" s="14">
        <v>0</v>
      </c>
      <c r="U38" s="14">
        <v>0</v>
      </c>
      <c r="V38" s="14">
        <v>0</v>
      </c>
      <c r="W38" s="15">
        <f t="shared" si="1"/>
        <v>313425.19130399998</v>
      </c>
      <c r="X38" s="13">
        <f t="shared" si="2"/>
        <v>34825.021256</v>
      </c>
      <c r="Y38" s="16">
        <f t="shared" si="3"/>
        <v>1.6333338171723999E-2</v>
      </c>
      <c r="Z38" s="14">
        <f t="shared" si="4"/>
        <v>38452.299630558489</v>
      </c>
    </row>
    <row r="39" spans="1:26" x14ac:dyDescent="0.25">
      <c r="A39" s="9" t="s">
        <v>27</v>
      </c>
      <c r="B39" s="10" t="s">
        <v>28</v>
      </c>
      <c r="C39" s="10" t="s">
        <v>110</v>
      </c>
      <c r="D39" s="10" t="s">
        <v>118</v>
      </c>
      <c r="E39" s="10" t="s">
        <v>119</v>
      </c>
      <c r="F39" s="10" t="s">
        <v>5063</v>
      </c>
      <c r="G39" s="11" t="s">
        <v>135</v>
      </c>
      <c r="H39" s="11" t="s">
        <v>136</v>
      </c>
      <c r="I39" s="11" t="s">
        <v>658</v>
      </c>
      <c r="J39" s="12" t="s">
        <v>137</v>
      </c>
      <c r="K39" s="13">
        <v>48615.390000000007</v>
      </c>
      <c r="L39" s="14">
        <v>541.79928000000007</v>
      </c>
      <c r="M39" s="14">
        <v>9662.2577999999994</v>
      </c>
      <c r="N39" s="14">
        <v>12154.697999999999</v>
      </c>
      <c r="O39" s="14">
        <v>33975.670320000005</v>
      </c>
      <c r="P39" s="14">
        <v>5887.8483840000008</v>
      </c>
      <c r="Q39" s="14">
        <v>13726.106640000002</v>
      </c>
      <c r="R39" s="14">
        <v>14206.45932</v>
      </c>
      <c r="S39" s="14">
        <v>15179.128919999999</v>
      </c>
      <c r="T39" s="14">
        <v>0</v>
      </c>
      <c r="U39" s="14">
        <v>0</v>
      </c>
      <c r="V39" s="14">
        <v>0</v>
      </c>
      <c r="W39" s="15">
        <f t="shared" si="1"/>
        <v>153949.358664</v>
      </c>
      <c r="X39" s="13">
        <f t="shared" si="2"/>
        <v>17105.484295999999</v>
      </c>
      <c r="Y39" s="16">
        <f t="shared" si="3"/>
        <v>8.0226701814157877E-3</v>
      </c>
      <c r="Z39" s="14">
        <f t="shared" si="4"/>
        <v>18887.144465483474</v>
      </c>
    </row>
    <row r="40" spans="1:26" x14ac:dyDescent="0.25">
      <c r="A40" s="9" t="s">
        <v>27</v>
      </c>
      <c r="B40" s="10" t="s">
        <v>28</v>
      </c>
      <c r="C40" s="10" t="s">
        <v>78</v>
      </c>
      <c r="D40" s="10" t="s">
        <v>84</v>
      </c>
      <c r="E40" s="10" t="s">
        <v>84</v>
      </c>
      <c r="F40" s="10" t="s">
        <v>5064</v>
      </c>
      <c r="G40" s="11" t="s">
        <v>138</v>
      </c>
      <c r="H40" s="11" t="s">
        <v>139</v>
      </c>
      <c r="I40" s="11" t="s">
        <v>659</v>
      </c>
      <c r="J40" s="12" t="s">
        <v>140</v>
      </c>
      <c r="K40" s="13">
        <v>61644.309119999976</v>
      </c>
      <c r="L40" s="14">
        <v>16734.476879999998</v>
      </c>
      <c r="M40" s="14">
        <v>2872.4068799999995</v>
      </c>
      <c r="N40" s="14">
        <v>12240.392760000001</v>
      </c>
      <c r="O40" s="14">
        <v>36502.716959999991</v>
      </c>
      <c r="P40" s="14">
        <v>9097.7115600000016</v>
      </c>
      <c r="Q40" s="14">
        <v>19868.279400000003</v>
      </c>
      <c r="R40" s="14">
        <v>25171.378559999997</v>
      </c>
      <c r="S40" s="14">
        <v>12932.585279999998</v>
      </c>
      <c r="T40" s="14">
        <v>0</v>
      </c>
      <c r="U40" s="14">
        <v>0</v>
      </c>
      <c r="V40" s="14">
        <v>0</v>
      </c>
      <c r="W40" s="15">
        <f t="shared" si="1"/>
        <v>197064.25739999994</v>
      </c>
      <c r="X40" s="13">
        <f t="shared" si="2"/>
        <v>21896.028599999994</v>
      </c>
      <c r="Y40" s="16">
        <f t="shared" si="3"/>
        <v>1.0269490924716186E-2</v>
      </c>
      <c r="Z40" s="14">
        <f t="shared" si="4"/>
        <v>24176.65868047153</v>
      </c>
    </row>
    <row r="41" spans="1:26" x14ac:dyDescent="0.25">
      <c r="A41" s="9" t="s">
        <v>27</v>
      </c>
      <c r="B41" s="10" t="s">
        <v>28</v>
      </c>
      <c r="C41" s="10" t="s">
        <v>110</v>
      </c>
      <c r="D41" s="10" t="s">
        <v>118</v>
      </c>
      <c r="E41" s="10" t="s">
        <v>119</v>
      </c>
      <c r="F41" s="10" t="s">
        <v>5065</v>
      </c>
      <c r="G41" s="11" t="s">
        <v>141</v>
      </c>
      <c r="H41" s="11" t="s">
        <v>142</v>
      </c>
      <c r="I41" s="11" t="s">
        <v>660</v>
      </c>
      <c r="J41" s="12" t="s">
        <v>143</v>
      </c>
      <c r="K41" s="13">
        <v>37147.357079999994</v>
      </c>
      <c r="L41" s="14">
        <v>16802.850600000002</v>
      </c>
      <c r="M41" s="14">
        <v>16948.901159999998</v>
      </c>
      <c r="N41" s="14">
        <v>32387.47308</v>
      </c>
      <c r="O41" s="14">
        <v>29108.584440000002</v>
      </c>
      <c r="P41" s="14">
        <v>36241.60428</v>
      </c>
      <c r="Q41" s="14">
        <v>18133.651512</v>
      </c>
      <c r="R41" s="14">
        <v>32315.583959999996</v>
      </c>
      <c r="S41" s="14">
        <v>27762.818039999998</v>
      </c>
      <c r="T41" s="14">
        <v>0</v>
      </c>
      <c r="U41" s="14">
        <v>0</v>
      </c>
      <c r="V41" s="14">
        <v>0</v>
      </c>
      <c r="W41" s="15">
        <f t="shared" si="1"/>
        <v>246848.82415199996</v>
      </c>
      <c r="X41" s="13">
        <f t="shared" si="2"/>
        <v>27427.647127999997</v>
      </c>
      <c r="Y41" s="16">
        <f t="shared" si="3"/>
        <v>1.2863884059199394E-2</v>
      </c>
      <c r="Z41" s="14">
        <f t="shared" si="4"/>
        <v>30284.435371173717</v>
      </c>
    </row>
    <row r="42" spans="1:26" x14ac:dyDescent="0.25">
      <c r="A42" s="9" t="s">
        <v>27</v>
      </c>
      <c r="B42" s="10" t="s">
        <v>28</v>
      </c>
      <c r="C42" s="10" t="s">
        <v>110</v>
      </c>
      <c r="D42" s="10" t="s">
        <v>118</v>
      </c>
      <c r="E42" s="10" t="s">
        <v>119</v>
      </c>
      <c r="F42" s="10" t="s">
        <v>5066</v>
      </c>
      <c r="G42" s="11" t="s">
        <v>144</v>
      </c>
      <c r="H42" s="11" t="s">
        <v>145</v>
      </c>
      <c r="I42" s="11" t="s">
        <v>661</v>
      </c>
      <c r="J42" s="12" t="s">
        <v>146</v>
      </c>
      <c r="K42" s="13">
        <v>21098.431800000002</v>
      </c>
      <c r="L42" s="14">
        <v>8828.7850799999997</v>
      </c>
      <c r="M42" s="14">
        <v>17766.480599999999</v>
      </c>
      <c r="N42" s="14">
        <v>13049.978040000002</v>
      </c>
      <c r="O42" s="14">
        <v>30032.073000000004</v>
      </c>
      <c r="P42" s="14">
        <v>13247.205047999998</v>
      </c>
      <c r="Q42" s="14">
        <v>28900.928519999998</v>
      </c>
      <c r="R42" s="14">
        <v>19929.552120000004</v>
      </c>
      <c r="S42" s="14">
        <v>17343.668160000001</v>
      </c>
      <c r="T42" s="14">
        <v>0</v>
      </c>
      <c r="U42" s="14">
        <v>0</v>
      </c>
      <c r="V42" s="14">
        <v>0</v>
      </c>
      <c r="W42" s="15">
        <f t="shared" si="1"/>
        <v>170197.10236800002</v>
      </c>
      <c r="X42" s="13">
        <f t="shared" si="2"/>
        <v>18910.789152000001</v>
      </c>
      <c r="Y42" s="16">
        <f t="shared" si="3"/>
        <v>8.8693790606249653E-3</v>
      </c>
      <c r="Z42" s="14">
        <f t="shared" si="4"/>
        <v>20880.484907033224</v>
      </c>
    </row>
    <row r="43" spans="1:26" x14ac:dyDescent="0.25">
      <c r="A43" s="9" t="s">
        <v>27</v>
      </c>
      <c r="B43" s="10" t="s">
        <v>28</v>
      </c>
      <c r="C43" s="10" t="s">
        <v>78</v>
      </c>
      <c r="D43" s="10" t="s">
        <v>147</v>
      </c>
      <c r="E43" s="10" t="s">
        <v>148</v>
      </c>
      <c r="F43" s="10" t="s">
        <v>5067</v>
      </c>
      <c r="G43" s="11" t="s">
        <v>149</v>
      </c>
      <c r="H43" s="11" t="s">
        <v>150</v>
      </c>
      <c r="I43" s="11" t="s">
        <v>662</v>
      </c>
      <c r="J43" s="12" t="s">
        <v>151</v>
      </c>
      <c r="K43" s="13">
        <v>25656.276959999999</v>
      </c>
      <c r="L43" s="14">
        <v>33219.927359999994</v>
      </c>
      <c r="M43" s="14">
        <v>14878.402920000002</v>
      </c>
      <c r="N43" s="14">
        <v>2438.8387199999997</v>
      </c>
      <c r="O43" s="14">
        <v>17509.36824</v>
      </c>
      <c r="P43" s="14">
        <v>14419.34676</v>
      </c>
      <c r="Q43" s="14">
        <v>21311.363015999999</v>
      </c>
      <c r="R43" s="14">
        <v>13714.824959999998</v>
      </c>
      <c r="S43" s="14">
        <v>15310.878119999999</v>
      </c>
      <c r="T43" s="14">
        <v>0</v>
      </c>
      <c r="U43" s="14">
        <v>0</v>
      </c>
      <c r="V43" s="14">
        <v>0</v>
      </c>
      <c r="W43" s="15">
        <f t="shared" si="1"/>
        <v>158459.227056</v>
      </c>
      <c r="X43" s="13">
        <f t="shared" si="2"/>
        <v>17606.580784000002</v>
      </c>
      <c r="Y43" s="16">
        <f t="shared" si="3"/>
        <v>8.2576902359622634E-3</v>
      </c>
      <c r="Z43" s="14">
        <f t="shared" si="4"/>
        <v>19440.433784641522</v>
      </c>
    </row>
    <row r="44" spans="1:26" x14ac:dyDescent="0.25">
      <c r="A44" s="9" t="s">
        <v>27</v>
      </c>
      <c r="B44" s="10" t="s">
        <v>28</v>
      </c>
      <c r="C44" s="10" t="s">
        <v>78</v>
      </c>
      <c r="D44" s="10" t="s">
        <v>147</v>
      </c>
      <c r="E44" s="10" t="s">
        <v>148</v>
      </c>
      <c r="F44" s="10" t="s">
        <v>5068</v>
      </c>
      <c r="G44" s="11" t="s">
        <v>152</v>
      </c>
      <c r="H44" s="11" t="s">
        <v>153</v>
      </c>
      <c r="I44" s="11" t="s">
        <v>663</v>
      </c>
      <c r="J44" s="12" t="s">
        <v>154</v>
      </c>
      <c r="K44" s="13">
        <v>68343.091199999995</v>
      </c>
      <c r="L44" s="14">
        <v>9694.1502000000019</v>
      </c>
      <c r="M44" s="14">
        <v>25186.104360000001</v>
      </c>
      <c r="N44" s="14">
        <v>22246.934040000004</v>
      </c>
      <c r="O44" s="14">
        <v>27749.997359999998</v>
      </c>
      <c r="P44" s="14">
        <v>25800.469920000003</v>
      </c>
      <c r="Q44" s="14">
        <v>13432.783086000001</v>
      </c>
      <c r="R44" s="14">
        <v>38545.959239999996</v>
      </c>
      <c r="S44" s="14">
        <v>37912.558679999995</v>
      </c>
      <c r="T44" s="14">
        <v>0</v>
      </c>
      <c r="U44" s="14">
        <v>0</v>
      </c>
      <c r="V44" s="14">
        <v>0</v>
      </c>
      <c r="W44" s="15">
        <f t="shared" si="1"/>
        <v>268912.04808600002</v>
      </c>
      <c r="X44" s="13">
        <f t="shared" si="2"/>
        <v>29879.116454000003</v>
      </c>
      <c r="Y44" s="16">
        <f t="shared" si="3"/>
        <v>1.4013651556104159E-2</v>
      </c>
      <c r="Z44" s="14">
        <f t="shared" si="4"/>
        <v>32991.242995655339</v>
      </c>
    </row>
    <row r="45" spans="1:26" x14ac:dyDescent="0.25">
      <c r="A45" s="9" t="s">
        <v>27</v>
      </c>
      <c r="B45" s="10" t="s">
        <v>28</v>
      </c>
      <c r="C45" s="10" t="s">
        <v>0</v>
      </c>
      <c r="D45" s="10" t="s">
        <v>155</v>
      </c>
      <c r="E45" s="10" t="s">
        <v>156</v>
      </c>
      <c r="F45" s="10" t="s">
        <v>5069</v>
      </c>
      <c r="G45" s="11" t="s">
        <v>157</v>
      </c>
      <c r="H45" s="11" t="s">
        <v>158</v>
      </c>
      <c r="I45" s="11" t="s">
        <v>664</v>
      </c>
      <c r="J45" s="12" t="s">
        <v>159</v>
      </c>
      <c r="K45" s="13">
        <v>9024.0048000000024</v>
      </c>
      <c r="L45" s="14">
        <v>3579.6664799999994</v>
      </c>
      <c r="M45" s="14">
        <v>6716.81592</v>
      </c>
      <c r="N45" s="14">
        <v>5476.0870800000002</v>
      </c>
      <c r="O45" s="14">
        <v>22277.984039999992</v>
      </c>
      <c r="P45" s="14">
        <v>5845.8996000000006</v>
      </c>
      <c r="Q45" s="14">
        <v>10562.173199999999</v>
      </c>
      <c r="R45" s="14">
        <v>7007.4763199999998</v>
      </c>
      <c r="S45" s="14">
        <v>14248.634399999999</v>
      </c>
      <c r="T45" s="14">
        <v>0</v>
      </c>
      <c r="U45" s="14">
        <v>0</v>
      </c>
      <c r="V45" s="14">
        <v>0</v>
      </c>
      <c r="W45" s="15">
        <f t="shared" si="1"/>
        <v>84738.741839999988</v>
      </c>
      <c r="X45" s="13">
        <f t="shared" si="2"/>
        <v>9415.415759999998</v>
      </c>
      <c r="Y45" s="16">
        <f t="shared" si="3"/>
        <v>4.4159390027353985E-3</v>
      </c>
      <c r="Z45" s="14">
        <f t="shared" si="4"/>
        <v>10396.099554064907</v>
      </c>
    </row>
    <row r="46" spans="1:26" x14ac:dyDescent="0.25">
      <c r="A46" s="9" t="s">
        <v>27</v>
      </c>
      <c r="B46" s="10" t="s">
        <v>28</v>
      </c>
      <c r="C46" s="10" t="s">
        <v>0</v>
      </c>
      <c r="D46" s="10" t="s">
        <v>160</v>
      </c>
      <c r="E46" s="10" t="s">
        <v>161</v>
      </c>
      <c r="F46" s="10" t="s">
        <v>5070</v>
      </c>
      <c r="G46" s="11" t="s">
        <v>162</v>
      </c>
      <c r="H46" s="11" t="s">
        <v>163</v>
      </c>
      <c r="I46" s="11" t="s">
        <v>665</v>
      </c>
      <c r="J46" s="12" t="s">
        <v>164</v>
      </c>
      <c r="K46" s="13">
        <v>67365.483840000015</v>
      </c>
      <c r="L46" s="14">
        <v>12483.427320000001</v>
      </c>
      <c r="M46" s="14">
        <v>14160.855239999999</v>
      </c>
      <c r="N46" s="14">
        <v>20404.119240000004</v>
      </c>
      <c r="O46" s="14">
        <v>23459.533199999994</v>
      </c>
      <c r="P46" s="14">
        <v>20393.497439999999</v>
      </c>
      <c r="Q46" s="14">
        <v>36680.970960000006</v>
      </c>
      <c r="R46" s="14">
        <v>23571.25272</v>
      </c>
      <c r="S46" s="14">
        <v>23752.051200000002</v>
      </c>
      <c r="T46" s="14">
        <v>0</v>
      </c>
      <c r="U46" s="14">
        <v>0</v>
      </c>
      <c r="V46" s="14">
        <v>0</v>
      </c>
      <c r="W46" s="15">
        <f t="shared" si="1"/>
        <v>242271.19116000005</v>
      </c>
      <c r="X46" s="13">
        <f t="shared" si="2"/>
        <v>26919.021240000005</v>
      </c>
      <c r="Y46" s="16">
        <f t="shared" si="3"/>
        <v>1.2625332628877842E-2</v>
      </c>
      <c r="Z46" s="14">
        <f t="shared" si="4"/>
        <v>29722.832410432813</v>
      </c>
    </row>
    <row r="47" spans="1:26" x14ac:dyDescent="0.25">
      <c r="A47" s="9" t="s">
        <v>27</v>
      </c>
      <c r="B47" s="10" t="s">
        <v>28</v>
      </c>
      <c r="C47" s="10" t="s">
        <v>0</v>
      </c>
      <c r="D47" s="10" t="s">
        <v>165</v>
      </c>
      <c r="E47" s="10" t="s">
        <v>166</v>
      </c>
      <c r="F47" s="10" t="s">
        <v>5071</v>
      </c>
      <c r="G47" s="11" t="s">
        <v>167</v>
      </c>
      <c r="H47" s="11" t="s">
        <v>168</v>
      </c>
      <c r="I47" s="11" t="s">
        <v>666</v>
      </c>
      <c r="J47" s="12" t="s">
        <v>169</v>
      </c>
      <c r="K47" s="13">
        <v>18829.243799999997</v>
      </c>
      <c r="L47" s="14">
        <v>6197.3866800000005</v>
      </c>
      <c r="M47" s="14">
        <v>10318.862159999999</v>
      </c>
      <c r="N47" s="14">
        <v>12086.007839999998</v>
      </c>
      <c r="O47" s="14">
        <v>8764.3231200000009</v>
      </c>
      <c r="P47" s="14">
        <v>10380.29688</v>
      </c>
      <c r="Q47" s="14">
        <v>7915.7573999999995</v>
      </c>
      <c r="R47" s="14">
        <v>17275.486679999998</v>
      </c>
      <c r="S47" s="14">
        <v>10145.755439999999</v>
      </c>
      <c r="T47" s="14">
        <v>0</v>
      </c>
      <c r="U47" s="14">
        <v>0</v>
      </c>
      <c r="V47" s="14">
        <v>0</v>
      </c>
      <c r="W47" s="15">
        <f t="shared" si="1"/>
        <v>101913.12</v>
      </c>
      <c r="X47" s="13">
        <f t="shared" si="2"/>
        <v>11323.68</v>
      </c>
      <c r="Y47" s="16">
        <f t="shared" si="3"/>
        <v>5.3109370251000782E-3</v>
      </c>
      <c r="Z47" s="14">
        <f t="shared" si="4"/>
        <v>12503.123345704889</v>
      </c>
    </row>
    <row r="48" spans="1:26" x14ac:dyDescent="0.25">
      <c r="A48" s="9" t="s">
        <v>27</v>
      </c>
      <c r="B48" s="10" t="s">
        <v>28</v>
      </c>
      <c r="C48" s="10" t="s">
        <v>0</v>
      </c>
      <c r="D48" s="10" t="s">
        <v>170</v>
      </c>
      <c r="E48" s="10" t="s">
        <v>171</v>
      </c>
      <c r="F48" s="10" t="s">
        <v>5072</v>
      </c>
      <c r="G48" s="11" t="s">
        <v>172</v>
      </c>
      <c r="H48" s="11" t="s">
        <v>173</v>
      </c>
      <c r="I48" s="11" t="s">
        <v>667</v>
      </c>
      <c r="J48" s="12" t="s">
        <v>174</v>
      </c>
      <c r="K48" s="13">
        <v>31623.476760000001</v>
      </c>
      <c r="L48" s="14">
        <v>8490.9556799999991</v>
      </c>
      <c r="M48" s="14">
        <v>16348.368240000002</v>
      </c>
      <c r="N48" s="14">
        <v>29383.806240000002</v>
      </c>
      <c r="O48" s="14">
        <v>30913.262279999988</v>
      </c>
      <c r="P48" s="14">
        <v>19128.004200000003</v>
      </c>
      <c r="Q48" s="14">
        <v>48043.140119999989</v>
      </c>
      <c r="R48" s="14">
        <v>27532.063835999998</v>
      </c>
      <c r="S48" s="14">
        <v>52064.365679999995</v>
      </c>
      <c r="T48" s="14">
        <v>0</v>
      </c>
      <c r="U48" s="14">
        <v>0</v>
      </c>
      <c r="V48" s="14">
        <v>0</v>
      </c>
      <c r="W48" s="15">
        <f t="shared" si="1"/>
        <v>263527.44303599995</v>
      </c>
      <c r="X48" s="13">
        <f t="shared" si="2"/>
        <v>29280.827003999995</v>
      </c>
      <c r="Y48" s="16">
        <f t="shared" si="3"/>
        <v>1.3733046877083576E-2</v>
      </c>
      <c r="Z48" s="14">
        <f t="shared" si="4"/>
        <v>32330.637363053218</v>
      </c>
    </row>
    <row r="49" spans="1:26" x14ac:dyDescent="0.25">
      <c r="A49" s="9" t="s">
        <v>27</v>
      </c>
      <c r="B49" s="10" t="s">
        <v>28</v>
      </c>
      <c r="C49" s="10" t="s">
        <v>0</v>
      </c>
      <c r="D49" s="10" t="s">
        <v>170</v>
      </c>
      <c r="E49" s="10" t="s">
        <v>171</v>
      </c>
      <c r="F49" s="10" t="s">
        <v>5073</v>
      </c>
      <c r="G49" s="11" t="s">
        <v>175</v>
      </c>
      <c r="H49" s="11" t="s">
        <v>176</v>
      </c>
      <c r="I49" s="11" t="s">
        <v>668</v>
      </c>
      <c r="J49" s="12" t="s">
        <v>177</v>
      </c>
      <c r="K49" s="13">
        <v>38495.675520000004</v>
      </c>
      <c r="L49" s="14">
        <v>47061.866160000012</v>
      </c>
      <c r="M49" s="14">
        <v>10809.633959999999</v>
      </c>
      <c r="N49" s="14">
        <v>10125.222480000002</v>
      </c>
      <c r="O49" s="14">
        <v>16068.37176</v>
      </c>
      <c r="P49" s="14">
        <v>11935.36296</v>
      </c>
      <c r="Q49" s="14">
        <v>21872.45808</v>
      </c>
      <c r="R49" s="14">
        <v>18375.591959999998</v>
      </c>
      <c r="S49" s="14">
        <v>23072.521679999998</v>
      </c>
      <c r="T49" s="14">
        <v>0</v>
      </c>
      <c r="U49" s="14">
        <v>0</v>
      </c>
      <c r="V49" s="14">
        <v>0</v>
      </c>
      <c r="W49" s="15">
        <f t="shared" si="1"/>
        <v>197816.70456000004</v>
      </c>
      <c r="X49" s="13">
        <f t="shared" si="2"/>
        <v>21979.633840000006</v>
      </c>
      <c r="Y49" s="16">
        <f t="shared" si="3"/>
        <v>1.0308702750254212E-2</v>
      </c>
      <c r="Z49" s="14">
        <f t="shared" si="4"/>
        <v>24268.972012185899</v>
      </c>
    </row>
    <row r="50" spans="1:26" x14ac:dyDescent="0.25">
      <c r="A50" s="9" t="s">
        <v>27</v>
      </c>
      <c r="B50" s="10" t="s">
        <v>28</v>
      </c>
      <c r="C50" s="10" t="s">
        <v>0</v>
      </c>
      <c r="D50" s="10" t="s">
        <v>170</v>
      </c>
      <c r="E50" s="10" t="s">
        <v>171</v>
      </c>
      <c r="F50" s="10" t="s">
        <v>5074</v>
      </c>
      <c r="G50" s="11" t="s">
        <v>178</v>
      </c>
      <c r="H50" s="11" t="s">
        <v>179</v>
      </c>
      <c r="I50" s="11" t="s">
        <v>669</v>
      </c>
      <c r="J50" s="12" t="s">
        <v>180</v>
      </c>
      <c r="K50" s="13">
        <v>25923.642840000004</v>
      </c>
      <c r="L50" s="14">
        <v>11658.048120000003</v>
      </c>
      <c r="M50" s="14">
        <v>12777.110640000001</v>
      </c>
      <c r="N50" s="14">
        <v>25326.419040000001</v>
      </c>
      <c r="O50" s="14">
        <v>14335.71588</v>
      </c>
      <c r="P50" s="14">
        <v>12745.08108</v>
      </c>
      <c r="Q50" s="14">
        <v>18714.831839999999</v>
      </c>
      <c r="R50" s="14">
        <v>23747.222700000002</v>
      </c>
      <c r="S50" s="14">
        <v>12334.571999999998</v>
      </c>
      <c r="T50" s="14">
        <v>0</v>
      </c>
      <c r="U50" s="14">
        <v>0</v>
      </c>
      <c r="V50" s="14">
        <v>0</v>
      </c>
      <c r="W50" s="15">
        <f t="shared" si="1"/>
        <v>157562.64414000002</v>
      </c>
      <c r="X50" s="13">
        <f t="shared" si="2"/>
        <v>17506.960460000002</v>
      </c>
      <c r="Y50" s="16">
        <f t="shared" si="3"/>
        <v>8.2109671506062597E-3</v>
      </c>
      <c r="Z50" s="14">
        <f t="shared" si="4"/>
        <v>19330.437281851693</v>
      </c>
    </row>
    <row r="51" spans="1:26" x14ac:dyDescent="0.25">
      <c r="A51" s="9" t="s">
        <v>27</v>
      </c>
      <c r="B51" s="10" t="s">
        <v>28</v>
      </c>
      <c r="C51" s="10" t="s">
        <v>0</v>
      </c>
      <c r="D51" s="10" t="s">
        <v>155</v>
      </c>
      <c r="E51" s="10" t="s">
        <v>156</v>
      </c>
      <c r="F51" s="10" t="s">
        <v>5075</v>
      </c>
      <c r="G51" s="11" t="s">
        <v>181</v>
      </c>
      <c r="H51" s="11" t="s">
        <v>182</v>
      </c>
      <c r="I51" s="11" t="s">
        <v>664</v>
      </c>
      <c r="J51" s="12" t="s">
        <v>159</v>
      </c>
      <c r="K51" s="13">
        <v>45002.119319999998</v>
      </c>
      <c r="L51" s="14">
        <v>17867.179799999998</v>
      </c>
      <c r="M51" s="14">
        <v>-905.84568000000013</v>
      </c>
      <c r="N51" s="14">
        <v>21751.654680000003</v>
      </c>
      <c r="O51" s="14">
        <v>7720.0300799999995</v>
      </c>
      <c r="P51" s="14">
        <v>11124.776519999999</v>
      </c>
      <c r="Q51" s="14">
        <v>9360.5532479999983</v>
      </c>
      <c r="R51" s="14">
        <v>13065.755759999998</v>
      </c>
      <c r="S51" s="14">
        <v>13142.12256</v>
      </c>
      <c r="T51" s="14">
        <v>0</v>
      </c>
      <c r="U51" s="14">
        <v>0</v>
      </c>
      <c r="V51" s="14">
        <v>0</v>
      </c>
      <c r="W51" s="15">
        <f t="shared" si="1"/>
        <v>138128.346288</v>
      </c>
      <c r="X51" s="13">
        <f t="shared" si="2"/>
        <v>15347.594032000001</v>
      </c>
      <c r="Y51" s="16">
        <f t="shared" si="3"/>
        <v>7.1981992948188037E-3</v>
      </c>
      <c r="Z51" s="14">
        <f t="shared" si="4"/>
        <v>16946.157189350124</v>
      </c>
    </row>
    <row r="52" spans="1:26" x14ac:dyDescent="0.25">
      <c r="A52" s="9" t="s">
        <v>27</v>
      </c>
      <c r="B52" s="10" t="s">
        <v>28</v>
      </c>
      <c r="C52" s="10" t="s">
        <v>0</v>
      </c>
      <c r="D52" s="10" t="s">
        <v>160</v>
      </c>
      <c r="E52" s="10" t="s">
        <v>161</v>
      </c>
      <c r="F52" s="10" t="s">
        <v>5076</v>
      </c>
      <c r="G52" s="11" t="s">
        <v>183</v>
      </c>
      <c r="H52" s="11" t="s">
        <v>184</v>
      </c>
      <c r="I52" s="11" t="s">
        <v>670</v>
      </c>
      <c r="J52" s="12" t="s">
        <v>185</v>
      </c>
      <c r="K52" s="13">
        <v>38489.654519999996</v>
      </c>
      <c r="L52" s="14">
        <v>6260.9371199999996</v>
      </c>
      <c r="M52" s="14">
        <v>15127.668000000001</v>
      </c>
      <c r="N52" s="14">
        <v>17646.45264</v>
      </c>
      <c r="O52" s="14">
        <v>19038.497040000002</v>
      </c>
      <c r="P52" s="14">
        <v>20544.693048000001</v>
      </c>
      <c r="Q52" s="14">
        <v>31517.891640000002</v>
      </c>
      <c r="R52" s="14">
        <v>14076.1476</v>
      </c>
      <c r="S52" s="14">
        <v>13695.935759999998</v>
      </c>
      <c r="T52" s="14">
        <v>0</v>
      </c>
      <c r="U52" s="14">
        <v>0</v>
      </c>
      <c r="V52" s="14">
        <v>0</v>
      </c>
      <c r="W52" s="15">
        <f t="shared" si="1"/>
        <v>176397.87736799999</v>
      </c>
      <c r="X52" s="13">
        <f t="shared" si="2"/>
        <v>19599.764152</v>
      </c>
      <c r="Y52" s="16">
        <f t="shared" si="3"/>
        <v>9.1925163125491025E-3</v>
      </c>
      <c r="Z52" s="14">
        <f t="shared" si="4"/>
        <v>21641.22164695408</v>
      </c>
    </row>
    <row r="53" spans="1:26" x14ac:dyDescent="0.25">
      <c r="A53" s="9" t="s">
        <v>27</v>
      </c>
      <c r="B53" s="10" t="s">
        <v>28</v>
      </c>
      <c r="C53" s="10" t="s">
        <v>0</v>
      </c>
      <c r="D53" s="10" t="s">
        <v>165</v>
      </c>
      <c r="E53" s="10" t="s">
        <v>166</v>
      </c>
      <c r="F53" s="10" t="s">
        <v>5077</v>
      </c>
      <c r="G53" s="11" t="s">
        <v>186</v>
      </c>
      <c r="H53" s="11" t="s">
        <v>187</v>
      </c>
      <c r="I53" s="11" t="s">
        <v>671</v>
      </c>
      <c r="J53" s="12" t="s">
        <v>188</v>
      </c>
      <c r="K53" s="13">
        <v>21641.966640000002</v>
      </c>
      <c r="L53" s="14">
        <v>4448.0707199999997</v>
      </c>
      <c r="M53" s="14">
        <v>17218.19484</v>
      </c>
      <c r="N53" s="14">
        <v>13966.351559999999</v>
      </c>
      <c r="O53" s="14">
        <v>25800.80472</v>
      </c>
      <c r="P53" s="14">
        <v>16505.83224</v>
      </c>
      <c r="Q53" s="14">
        <v>21933.729719999999</v>
      </c>
      <c r="R53" s="14">
        <v>46409.513760000009</v>
      </c>
      <c r="S53" s="14">
        <v>23731.550639999998</v>
      </c>
      <c r="T53" s="14">
        <v>0</v>
      </c>
      <c r="U53" s="14">
        <v>0</v>
      </c>
      <c r="V53" s="14">
        <v>0</v>
      </c>
      <c r="W53" s="15">
        <f t="shared" si="1"/>
        <v>191656.01484000002</v>
      </c>
      <c r="X53" s="13">
        <f t="shared" si="2"/>
        <v>21295.112760000004</v>
      </c>
      <c r="Y53" s="16">
        <f t="shared" si="3"/>
        <v>9.9876544383773764E-3</v>
      </c>
      <c r="Z53" s="14">
        <f t="shared" si="4"/>
        <v>23513.153100314925</v>
      </c>
    </row>
    <row r="54" spans="1:26" x14ac:dyDescent="0.25">
      <c r="A54" s="9" t="s">
        <v>27</v>
      </c>
      <c r="B54" s="10" t="s">
        <v>28</v>
      </c>
      <c r="C54" s="10" t="s">
        <v>0</v>
      </c>
      <c r="D54" s="10" t="s">
        <v>155</v>
      </c>
      <c r="E54" s="10" t="s">
        <v>156</v>
      </c>
      <c r="F54" s="10" t="s">
        <v>5078</v>
      </c>
      <c r="G54" s="11" t="s">
        <v>189</v>
      </c>
      <c r="H54" s="11" t="s">
        <v>190</v>
      </c>
      <c r="I54" s="11" t="s">
        <v>672</v>
      </c>
      <c r="J54" s="12" t="s">
        <v>191</v>
      </c>
      <c r="K54" s="13">
        <v>39136.539960000002</v>
      </c>
      <c r="L54" s="14">
        <v>23179.811040000001</v>
      </c>
      <c r="M54" s="14">
        <v>13022.888399999998</v>
      </c>
      <c r="N54" s="14">
        <v>18156.786120000001</v>
      </c>
      <c r="O54" s="14">
        <v>25175.231999999993</v>
      </c>
      <c r="P54" s="14">
        <v>10861.775208000001</v>
      </c>
      <c r="Q54" s="14">
        <v>20184.088680000004</v>
      </c>
      <c r="R54" s="14">
        <v>14524.398359999996</v>
      </c>
      <c r="S54" s="14">
        <v>15675.324119999997</v>
      </c>
      <c r="T54" s="14">
        <v>0</v>
      </c>
      <c r="U54" s="14">
        <v>0</v>
      </c>
      <c r="V54" s="14">
        <v>0</v>
      </c>
      <c r="W54" s="15">
        <f t="shared" si="1"/>
        <v>179916.843888</v>
      </c>
      <c r="X54" s="13">
        <f t="shared" si="2"/>
        <v>19990.760431999999</v>
      </c>
      <c r="Y54" s="16">
        <f t="shared" si="3"/>
        <v>9.3758980948079086E-3</v>
      </c>
      <c r="Z54" s="14">
        <f t="shared" si="4"/>
        <v>22072.943023445798</v>
      </c>
    </row>
    <row r="55" spans="1:26" x14ac:dyDescent="0.25">
      <c r="A55" s="9" t="s">
        <v>27</v>
      </c>
      <c r="B55" s="10" t="s">
        <v>28</v>
      </c>
      <c r="C55" s="10" t="s">
        <v>0</v>
      </c>
      <c r="D55" s="10" t="s">
        <v>160</v>
      </c>
      <c r="E55" s="10" t="s">
        <v>161</v>
      </c>
      <c r="F55" s="10" t="s">
        <v>5079</v>
      </c>
      <c r="G55" s="11" t="s">
        <v>192</v>
      </c>
      <c r="H55" s="11" t="s">
        <v>193</v>
      </c>
      <c r="I55" s="11" t="s">
        <v>673</v>
      </c>
      <c r="J55" s="12" t="s">
        <v>194</v>
      </c>
      <c r="K55" s="13">
        <v>27831.535200000006</v>
      </c>
      <c r="L55" s="14">
        <v>19671.92136</v>
      </c>
      <c r="M55" s="14">
        <v>7725.8869200000008</v>
      </c>
      <c r="N55" s="14">
        <v>10918.22976</v>
      </c>
      <c r="O55" s="14">
        <v>12149.363879999999</v>
      </c>
      <c r="P55" s="14">
        <v>13679.918280000002</v>
      </c>
      <c r="Q55" s="14">
        <v>13817.79765</v>
      </c>
      <c r="R55" s="14">
        <v>11161.519199999999</v>
      </c>
      <c r="S55" s="14">
        <v>16324.680599999998</v>
      </c>
      <c r="T55" s="14">
        <v>0</v>
      </c>
      <c r="U55" s="14">
        <v>0</v>
      </c>
      <c r="V55" s="14">
        <v>0</v>
      </c>
      <c r="W55" s="15">
        <f t="shared" si="1"/>
        <v>133280.85285000002</v>
      </c>
      <c r="X55" s="13">
        <f t="shared" si="2"/>
        <v>14808.983650000002</v>
      </c>
      <c r="Y55" s="16">
        <f t="shared" si="3"/>
        <v>6.9455847896520125E-3</v>
      </c>
      <c r="Z55" s="14">
        <f t="shared" si="4"/>
        <v>16351.446632232368</v>
      </c>
    </row>
    <row r="56" spans="1:26" x14ac:dyDescent="0.25">
      <c r="A56" s="9" t="s">
        <v>27</v>
      </c>
      <c r="B56" s="10" t="s">
        <v>28</v>
      </c>
      <c r="C56" s="10" t="s">
        <v>0</v>
      </c>
      <c r="D56" s="10" t="s">
        <v>165</v>
      </c>
      <c r="E56" s="10" t="s">
        <v>166</v>
      </c>
      <c r="F56" s="10" t="s">
        <v>5080</v>
      </c>
      <c r="G56" s="11" t="s">
        <v>195</v>
      </c>
      <c r="H56" s="11" t="s">
        <v>196</v>
      </c>
      <c r="I56" s="11" t="s">
        <v>674</v>
      </c>
      <c r="J56" s="12" t="s">
        <v>197</v>
      </c>
      <c r="K56" s="13">
        <v>31503.153959999996</v>
      </c>
      <c r="L56" s="14">
        <v>22973.263200000001</v>
      </c>
      <c r="M56" s="14">
        <v>14389.526879999999</v>
      </c>
      <c r="N56" s="14">
        <v>26752.367879999998</v>
      </c>
      <c r="O56" s="14">
        <v>14197.69512</v>
      </c>
      <c r="P56" s="14">
        <v>21054.741480000001</v>
      </c>
      <c r="Q56" s="14">
        <v>21066.142176000001</v>
      </c>
      <c r="R56" s="14">
        <v>32522.751719999997</v>
      </c>
      <c r="S56" s="14">
        <v>27119.882159999997</v>
      </c>
      <c r="T56" s="14">
        <v>0</v>
      </c>
      <c r="U56" s="14">
        <v>0</v>
      </c>
      <c r="V56" s="14">
        <v>0</v>
      </c>
      <c r="W56" s="15">
        <f t="shared" si="1"/>
        <v>211579.52457600003</v>
      </c>
      <c r="X56" s="13">
        <f t="shared" si="2"/>
        <v>23508.836064000003</v>
      </c>
      <c r="Y56" s="16">
        <f t="shared" si="3"/>
        <v>1.1025916298350501E-2</v>
      </c>
      <c r="Z56" s="14">
        <f t="shared" si="4"/>
        <v>25957.451731428959</v>
      </c>
    </row>
    <row r="57" spans="1:26" x14ac:dyDescent="0.25">
      <c r="A57" s="9" t="s">
        <v>27</v>
      </c>
      <c r="B57" s="10" t="s">
        <v>28</v>
      </c>
      <c r="C57" s="10" t="s">
        <v>0</v>
      </c>
      <c r="D57" s="10" t="s">
        <v>170</v>
      </c>
      <c r="E57" s="10" t="s">
        <v>171</v>
      </c>
      <c r="F57" s="10" t="s">
        <v>5081</v>
      </c>
      <c r="G57" s="11" t="s">
        <v>198</v>
      </c>
      <c r="H57" s="11" t="s">
        <v>199</v>
      </c>
      <c r="I57" s="11" t="s">
        <v>675</v>
      </c>
      <c r="J57" s="12" t="s">
        <v>200</v>
      </c>
      <c r="K57" s="13">
        <v>15307.94268</v>
      </c>
      <c r="L57" s="14">
        <v>15869.535120000002</v>
      </c>
      <c r="M57" s="14">
        <v>8410.4513999999999</v>
      </c>
      <c r="N57" s="14">
        <v>10299.411359999998</v>
      </c>
      <c r="O57" s="14">
        <v>15224.57424</v>
      </c>
      <c r="P57" s="14">
        <v>22047.433200000003</v>
      </c>
      <c r="Q57" s="14">
        <v>11538.496439999999</v>
      </c>
      <c r="R57" s="14">
        <v>22500.955440000002</v>
      </c>
      <c r="S57" s="14">
        <v>14940.539640000001</v>
      </c>
      <c r="T57" s="14">
        <v>0</v>
      </c>
      <c r="U57" s="14">
        <v>0</v>
      </c>
      <c r="V57" s="14">
        <v>0</v>
      </c>
      <c r="W57" s="15">
        <f t="shared" si="1"/>
        <v>136139.33952000001</v>
      </c>
      <c r="X57" s="13">
        <f t="shared" si="2"/>
        <v>15126.593280000001</v>
      </c>
      <c r="Y57" s="16">
        <f t="shared" si="3"/>
        <v>7.0945473833932109E-3</v>
      </c>
      <c r="Z57" s="14">
        <f t="shared" si="4"/>
        <v>16702.137607222274</v>
      </c>
    </row>
    <row r="58" spans="1:26" x14ac:dyDescent="0.25">
      <c r="A58" s="9" t="s">
        <v>27</v>
      </c>
      <c r="B58" s="10" t="s">
        <v>28</v>
      </c>
      <c r="C58" s="10" t="s">
        <v>0</v>
      </c>
      <c r="D58" s="10" t="s">
        <v>170</v>
      </c>
      <c r="E58" s="10" t="s">
        <v>171</v>
      </c>
      <c r="F58" s="10" t="s">
        <v>5082</v>
      </c>
      <c r="G58" s="11" t="s">
        <v>201</v>
      </c>
      <c r="H58" s="11" t="s">
        <v>202</v>
      </c>
      <c r="I58" s="11" t="s">
        <v>676</v>
      </c>
      <c r="J58" s="12" t="s">
        <v>200</v>
      </c>
      <c r="K58" s="13">
        <v>6556.3819199999989</v>
      </c>
      <c r="L58" s="14">
        <v>9094.6421999999984</v>
      </c>
      <c r="M58" s="14">
        <v>12591.214559999997</v>
      </c>
      <c r="N58" s="14">
        <v>5484.0358800000004</v>
      </c>
      <c r="O58" s="14">
        <v>10035.10728</v>
      </c>
      <c r="P58" s="14">
        <v>7890.8262479999985</v>
      </c>
      <c r="Q58" s="14">
        <v>17430.496920000001</v>
      </c>
      <c r="R58" s="14">
        <v>11406.16944</v>
      </c>
      <c r="S58" s="14">
        <v>7272.2739599999995</v>
      </c>
      <c r="T58" s="14">
        <v>0</v>
      </c>
      <c r="U58" s="14">
        <v>0</v>
      </c>
      <c r="V58" s="14">
        <v>0</v>
      </c>
      <c r="W58" s="15">
        <f t="shared" si="1"/>
        <v>87761.148408000008</v>
      </c>
      <c r="X58" s="13">
        <f t="shared" si="2"/>
        <v>9751.2387120000003</v>
      </c>
      <c r="Y58" s="16">
        <f t="shared" si="3"/>
        <v>4.573443855367689E-3</v>
      </c>
      <c r="Z58" s="14">
        <f t="shared" si="4"/>
        <v>10766.900900550745</v>
      </c>
    </row>
    <row r="59" spans="1:26" x14ac:dyDescent="0.25">
      <c r="A59" s="9" t="s">
        <v>27</v>
      </c>
      <c r="B59" s="10" t="s">
        <v>28</v>
      </c>
      <c r="C59" s="10" t="s">
        <v>0</v>
      </c>
      <c r="D59" s="10" t="s">
        <v>39</v>
      </c>
      <c r="E59" s="10" t="s">
        <v>9</v>
      </c>
      <c r="F59" s="10" t="s">
        <v>5083</v>
      </c>
      <c r="G59" s="11" t="s">
        <v>203</v>
      </c>
      <c r="H59" s="11" t="s">
        <v>204</v>
      </c>
      <c r="I59" s="11" t="s">
        <v>625</v>
      </c>
      <c r="J59" s="12" t="s">
        <v>32</v>
      </c>
      <c r="K59" s="13">
        <v>83180.120400000014</v>
      </c>
      <c r="L59" s="14">
        <v>29162.273400000005</v>
      </c>
      <c r="M59" s="14">
        <v>-4123.5460200000007</v>
      </c>
      <c r="N59" s="14">
        <v>17705.796479999997</v>
      </c>
      <c r="O59" s="14">
        <v>55600.803000000007</v>
      </c>
      <c r="P59" s="14">
        <v>7423.8773040000015</v>
      </c>
      <c r="Q59" s="14">
        <v>12816.189360000002</v>
      </c>
      <c r="R59" s="14">
        <v>20765.419200000004</v>
      </c>
      <c r="S59" s="14">
        <v>20842.796879999998</v>
      </c>
      <c r="T59" s="14">
        <v>0</v>
      </c>
      <c r="U59" s="14">
        <v>0</v>
      </c>
      <c r="V59" s="14">
        <v>0</v>
      </c>
      <c r="W59" s="15">
        <f t="shared" si="1"/>
        <v>243373.73000400004</v>
      </c>
      <c r="X59" s="13">
        <f t="shared" si="2"/>
        <v>27041.525556000004</v>
      </c>
      <c r="Y59" s="16">
        <f t="shared" si="3"/>
        <v>1.268278857143176E-2</v>
      </c>
      <c r="Z59" s="14">
        <f t="shared" si="4"/>
        <v>29858.09643885195</v>
      </c>
    </row>
    <row r="60" spans="1:26" x14ac:dyDescent="0.25">
      <c r="A60" s="9" t="s">
        <v>27</v>
      </c>
      <c r="B60" s="10" t="s">
        <v>28</v>
      </c>
      <c r="C60" s="10" t="s">
        <v>0</v>
      </c>
      <c r="D60" s="10" t="s">
        <v>36</v>
      </c>
      <c r="E60" s="10" t="s">
        <v>5</v>
      </c>
      <c r="F60" s="10" t="s">
        <v>5084</v>
      </c>
      <c r="G60" s="11" t="s">
        <v>205</v>
      </c>
      <c r="H60" s="11" t="s">
        <v>206</v>
      </c>
      <c r="I60" s="11" t="s">
        <v>640</v>
      </c>
      <c r="J60" s="12" t="s">
        <v>32</v>
      </c>
      <c r="K60" s="13">
        <v>13899.48228</v>
      </c>
      <c r="L60" s="14">
        <v>6696.3337200000005</v>
      </c>
      <c r="M60" s="14">
        <v>7064.7163199999986</v>
      </c>
      <c r="N60" s="14">
        <v>14086.28016</v>
      </c>
      <c r="O60" s="14">
        <v>34609.356</v>
      </c>
      <c r="P60" s="14">
        <v>6385.2159599999986</v>
      </c>
      <c r="Q60" s="14">
        <v>11560.52952</v>
      </c>
      <c r="R60" s="14">
        <v>6120.55008</v>
      </c>
      <c r="S60" s="14">
        <v>9120.6421199999986</v>
      </c>
      <c r="T60" s="14">
        <v>0</v>
      </c>
      <c r="U60" s="14">
        <v>0</v>
      </c>
      <c r="V60" s="14">
        <v>0</v>
      </c>
      <c r="W60" s="15">
        <f t="shared" si="1"/>
        <v>109543.10616</v>
      </c>
      <c r="X60" s="13">
        <f t="shared" si="2"/>
        <v>12171.45624</v>
      </c>
      <c r="Y60" s="16">
        <f t="shared" si="3"/>
        <v>5.7085538971784235E-3</v>
      </c>
      <c r="Z60" s="14">
        <f t="shared" si="4"/>
        <v>13439.201625758536</v>
      </c>
    </row>
    <row r="61" spans="1:26" x14ac:dyDescent="0.25">
      <c r="A61" s="9" t="s">
        <v>27</v>
      </c>
      <c r="B61" s="10" t="s">
        <v>28</v>
      </c>
      <c r="C61" s="10" t="s">
        <v>0</v>
      </c>
      <c r="D61" s="10" t="s">
        <v>39</v>
      </c>
      <c r="E61" s="10" t="s">
        <v>9</v>
      </c>
      <c r="F61" s="10" t="s">
        <v>5085</v>
      </c>
      <c r="G61" s="11" t="s">
        <v>207</v>
      </c>
      <c r="H61" s="11" t="s">
        <v>208</v>
      </c>
      <c r="I61" s="11" t="s">
        <v>719</v>
      </c>
      <c r="J61" s="12" t="s">
        <v>32</v>
      </c>
      <c r="K61" s="13">
        <v>7029.4035600000007</v>
      </c>
      <c r="L61" s="14">
        <v>4186.2225600000002</v>
      </c>
      <c r="M61" s="14">
        <v>3227.5529999999994</v>
      </c>
      <c r="N61" s="14">
        <v>13188.788279999999</v>
      </c>
      <c r="O61" s="14">
        <v>6710.2992000000004</v>
      </c>
      <c r="P61" s="14">
        <v>2497.5064800000005</v>
      </c>
      <c r="Q61" s="14">
        <v>3338.4960000000001</v>
      </c>
      <c r="R61" s="14">
        <v>2456.3649600000003</v>
      </c>
      <c r="S61" s="14">
        <v>5839.2338400000008</v>
      </c>
      <c r="T61" s="14">
        <v>0</v>
      </c>
      <c r="U61" s="14">
        <v>0</v>
      </c>
      <c r="V61" s="14">
        <v>0</v>
      </c>
      <c r="W61" s="15">
        <f t="shared" si="1"/>
        <v>48473.867880000005</v>
      </c>
      <c r="X61" s="13">
        <f t="shared" si="2"/>
        <v>5385.9853200000007</v>
      </c>
      <c r="Y61" s="16">
        <f t="shared" si="3"/>
        <v>2.5260894737959296E-3</v>
      </c>
      <c r="Z61" s="14">
        <f t="shared" si="4"/>
        <v>5946.9747285437079</v>
      </c>
    </row>
    <row r="62" spans="1:26" x14ac:dyDescent="0.25">
      <c r="A62" s="9" t="s">
        <v>27</v>
      </c>
      <c r="B62" s="10" t="s">
        <v>28</v>
      </c>
      <c r="C62" s="10" t="s">
        <v>0</v>
      </c>
      <c r="D62" s="10" t="s">
        <v>36</v>
      </c>
      <c r="E62" s="10" t="s">
        <v>5</v>
      </c>
      <c r="F62" s="10" t="s">
        <v>5086</v>
      </c>
      <c r="G62" s="11" t="s">
        <v>209</v>
      </c>
      <c r="H62" s="11" t="s">
        <v>210</v>
      </c>
      <c r="I62" s="11" t="s">
        <v>638</v>
      </c>
      <c r="J62" s="12" t="s">
        <v>32</v>
      </c>
      <c r="K62" s="13">
        <v>6693.6499200000007</v>
      </c>
      <c r="L62" s="14">
        <v>2187.9838799999998</v>
      </c>
      <c r="M62" s="14">
        <v>602.93483999999989</v>
      </c>
      <c r="N62" s="14">
        <v>5262.2567999999992</v>
      </c>
      <c r="O62" s="14">
        <v>3921.0944400000003</v>
      </c>
      <c r="P62" s="14">
        <v>4716.7833600000004</v>
      </c>
      <c r="Q62" s="14">
        <v>1592.4902400000001</v>
      </c>
      <c r="R62" s="14">
        <v>5276.7104399999998</v>
      </c>
      <c r="S62" s="14">
        <v>718.1028</v>
      </c>
      <c r="T62" s="14">
        <v>0</v>
      </c>
      <c r="U62" s="14">
        <v>0</v>
      </c>
      <c r="V62" s="14">
        <v>0</v>
      </c>
      <c r="W62" s="15">
        <f t="shared" si="1"/>
        <v>30972.006719999998</v>
      </c>
      <c r="X62" s="13">
        <f t="shared" si="2"/>
        <v>3441.3340799999996</v>
      </c>
      <c r="Y62" s="16">
        <f t="shared" si="3"/>
        <v>1.6140255271440654E-3</v>
      </c>
      <c r="Z62" s="14">
        <f t="shared" si="4"/>
        <v>3799.7739671218055</v>
      </c>
    </row>
    <row r="63" spans="1:26" x14ac:dyDescent="0.25">
      <c r="A63" s="9" t="s">
        <v>27</v>
      </c>
      <c r="B63" s="10" t="s">
        <v>28</v>
      </c>
      <c r="C63" s="10" t="s">
        <v>0</v>
      </c>
      <c r="D63" s="10" t="s">
        <v>36</v>
      </c>
      <c r="E63" s="10" t="s">
        <v>5</v>
      </c>
      <c r="F63" s="10" t="s">
        <v>5087</v>
      </c>
      <c r="G63" s="11" t="s">
        <v>211</v>
      </c>
      <c r="H63" s="11" t="s">
        <v>212</v>
      </c>
      <c r="I63" s="11" t="s">
        <v>633</v>
      </c>
      <c r="J63" s="12" t="s">
        <v>32</v>
      </c>
      <c r="K63" s="13">
        <v>37104.054479999999</v>
      </c>
      <c r="L63" s="14">
        <v>17335.988279999998</v>
      </c>
      <c r="M63" s="14">
        <v>3686.7165300000006</v>
      </c>
      <c r="N63" s="14">
        <v>16363.08216</v>
      </c>
      <c r="O63" s="14">
        <v>12452.370840000001</v>
      </c>
      <c r="P63" s="14">
        <v>11584.671839999999</v>
      </c>
      <c r="Q63" s="14">
        <v>22079.93463</v>
      </c>
      <c r="R63" s="14">
        <v>20411.839079999998</v>
      </c>
      <c r="S63" s="14">
        <v>17234.201519999999</v>
      </c>
      <c r="T63" s="14">
        <v>0</v>
      </c>
      <c r="U63" s="14">
        <v>0</v>
      </c>
      <c r="V63" s="14">
        <v>0</v>
      </c>
      <c r="W63" s="15">
        <f t="shared" si="1"/>
        <v>158252.85936</v>
      </c>
      <c r="X63" s="13">
        <f t="shared" si="2"/>
        <v>17583.651040000001</v>
      </c>
      <c r="Y63" s="16">
        <f t="shared" si="3"/>
        <v>8.2469359205466324E-3</v>
      </c>
      <c r="Z63" s="14">
        <f t="shared" si="4"/>
        <v>19415.115741609799</v>
      </c>
    </row>
    <row r="64" spans="1:26" x14ac:dyDescent="0.25">
      <c r="A64" s="9" t="s">
        <v>27</v>
      </c>
      <c r="B64" s="10" t="s">
        <v>28</v>
      </c>
      <c r="C64" s="10" t="s">
        <v>0</v>
      </c>
      <c r="D64" s="10" t="s">
        <v>155</v>
      </c>
      <c r="E64" s="10" t="s">
        <v>156</v>
      </c>
      <c r="F64" s="10" t="s">
        <v>5088</v>
      </c>
      <c r="G64" s="11" t="s">
        <v>213</v>
      </c>
      <c r="H64" s="11" t="s">
        <v>214</v>
      </c>
      <c r="I64" s="11" t="s">
        <v>677</v>
      </c>
      <c r="J64" s="12" t="s">
        <v>215</v>
      </c>
      <c r="K64" s="13">
        <v>10181.880359999997</v>
      </c>
      <c r="L64" s="14">
        <v>16985.12544</v>
      </c>
      <c r="M64" s="14">
        <v>8201.8213199999973</v>
      </c>
      <c r="N64" s="14">
        <v>18170.78616</v>
      </c>
      <c r="O64" s="14">
        <v>9560.6719199999989</v>
      </c>
      <c r="P64" s="14">
        <v>15093.560519999997</v>
      </c>
      <c r="Q64" s="14">
        <v>28453.637880000002</v>
      </c>
      <c r="R64" s="14">
        <v>15133.527</v>
      </c>
      <c r="S64" s="14">
        <v>17960.6214</v>
      </c>
      <c r="T64" s="14">
        <v>0</v>
      </c>
      <c r="U64" s="14">
        <v>0</v>
      </c>
      <c r="V64" s="14">
        <v>0</v>
      </c>
      <c r="W64" s="15">
        <f t="shared" si="1"/>
        <v>139741.63199999998</v>
      </c>
      <c r="X64" s="13">
        <f t="shared" si="2"/>
        <v>15526.847999999998</v>
      </c>
      <c r="Y64" s="16">
        <f t="shared" si="3"/>
        <v>7.282271481205852E-3</v>
      </c>
      <c r="Z64" s="14">
        <f t="shared" si="4"/>
        <v>17144.081757344895</v>
      </c>
    </row>
    <row r="65" spans="1:26" x14ac:dyDescent="0.25">
      <c r="A65" s="9" t="s">
        <v>27</v>
      </c>
      <c r="B65" s="10" t="s">
        <v>28</v>
      </c>
      <c r="C65" s="10" t="s">
        <v>0</v>
      </c>
      <c r="D65" s="10" t="s">
        <v>42</v>
      </c>
      <c r="E65" s="10" t="s">
        <v>2</v>
      </c>
      <c r="F65" s="10" t="s">
        <v>5089</v>
      </c>
      <c r="G65" s="11" t="s">
        <v>216</v>
      </c>
      <c r="H65" s="11" t="s">
        <v>217</v>
      </c>
      <c r="I65" s="11" t="s">
        <v>630</v>
      </c>
      <c r="J65" s="12" t="s">
        <v>32</v>
      </c>
      <c r="K65" s="13">
        <v>61225.420319999997</v>
      </c>
      <c r="L65" s="14">
        <v>37660.786919999999</v>
      </c>
      <c r="M65" s="14">
        <v>16037.102519999995</v>
      </c>
      <c r="N65" s="14">
        <v>29878.311240000003</v>
      </c>
      <c r="O65" s="14">
        <v>33003.713519999998</v>
      </c>
      <c r="P65" s="14">
        <v>25431.521903999997</v>
      </c>
      <c r="Q65" s="14">
        <v>16672.54536</v>
      </c>
      <c r="R65" s="14">
        <v>28556.571599999999</v>
      </c>
      <c r="S65" s="14">
        <v>23957.307359999995</v>
      </c>
      <c r="T65" s="14">
        <v>0</v>
      </c>
      <c r="U65" s="14">
        <v>0</v>
      </c>
      <c r="V65" s="14">
        <v>0</v>
      </c>
      <c r="W65" s="15">
        <f t="shared" si="1"/>
        <v>272423.28074399993</v>
      </c>
      <c r="X65" s="13">
        <f t="shared" si="2"/>
        <v>30269.253415999992</v>
      </c>
      <c r="Y65" s="16">
        <f t="shared" si="3"/>
        <v>1.4196630308271813E-2</v>
      </c>
      <c r="Z65" s="14">
        <f t="shared" si="4"/>
        <v>33422.015549949036</v>
      </c>
    </row>
    <row r="66" spans="1:26" x14ac:dyDescent="0.25">
      <c r="A66" s="9" t="s">
        <v>27</v>
      </c>
      <c r="B66" s="10" t="s">
        <v>28</v>
      </c>
      <c r="C66" s="10" t="s">
        <v>0</v>
      </c>
      <c r="D66" s="10" t="s">
        <v>170</v>
      </c>
      <c r="E66" s="10" t="s">
        <v>171</v>
      </c>
      <c r="F66" s="10" t="s">
        <v>5090</v>
      </c>
      <c r="G66" s="11" t="s">
        <v>218</v>
      </c>
      <c r="H66" s="11" t="s">
        <v>219</v>
      </c>
      <c r="I66" s="11" t="s">
        <v>678</v>
      </c>
      <c r="J66" s="12" t="s">
        <v>197</v>
      </c>
      <c r="K66" s="13">
        <v>16205.74128</v>
      </c>
      <c r="L66" s="14">
        <v>10199.19168</v>
      </c>
      <c r="M66" s="14">
        <v>8138.5480799999987</v>
      </c>
      <c r="N66" s="14">
        <v>16822.536840000001</v>
      </c>
      <c r="O66" s="14">
        <v>7785.6930000000011</v>
      </c>
      <c r="P66" s="14">
        <v>10512.031320000002</v>
      </c>
      <c r="Q66" s="14">
        <v>15786.746640000001</v>
      </c>
      <c r="R66" s="14">
        <v>16077.882239999999</v>
      </c>
      <c r="S66" s="14">
        <v>15829.690679999998</v>
      </c>
      <c r="T66" s="14">
        <v>0</v>
      </c>
      <c r="U66" s="14">
        <v>0</v>
      </c>
      <c r="V66" s="14">
        <v>0</v>
      </c>
      <c r="W66" s="15">
        <f t="shared" si="1"/>
        <v>117358.06176000001</v>
      </c>
      <c r="X66" s="13">
        <f t="shared" si="2"/>
        <v>13039.784640000002</v>
      </c>
      <c r="Y66" s="16">
        <f t="shared" si="3"/>
        <v>6.1158099702488325E-3</v>
      </c>
      <c r="Z66" s="14">
        <f t="shared" si="4"/>
        <v>14397.972722237651</v>
      </c>
    </row>
    <row r="67" spans="1:26" x14ac:dyDescent="0.25">
      <c r="A67" s="9" t="s">
        <v>27</v>
      </c>
      <c r="B67" s="10" t="s">
        <v>28</v>
      </c>
      <c r="C67" s="10" t="s">
        <v>0</v>
      </c>
      <c r="D67" s="10" t="s">
        <v>155</v>
      </c>
      <c r="E67" s="10" t="s">
        <v>156</v>
      </c>
      <c r="F67" s="10" t="s">
        <v>5091</v>
      </c>
      <c r="G67" s="11" t="s">
        <v>220</v>
      </c>
      <c r="H67" s="11" t="s">
        <v>221</v>
      </c>
      <c r="I67" s="11" t="s">
        <v>679</v>
      </c>
      <c r="J67" s="12" t="s">
        <v>191</v>
      </c>
      <c r="K67" s="13">
        <v>1104.0029999999999</v>
      </c>
      <c r="L67" s="14">
        <v>0</v>
      </c>
      <c r="M67" s="14">
        <v>1929.3897599999998</v>
      </c>
      <c r="N67" s="14">
        <v>3062.4685199999999</v>
      </c>
      <c r="O67" s="14">
        <v>7676.8527599999998</v>
      </c>
      <c r="P67" s="14">
        <v>7057.0202400000007</v>
      </c>
      <c r="Q67" s="14">
        <v>6558.8637600000002</v>
      </c>
      <c r="R67" s="14">
        <v>11703.791519999999</v>
      </c>
      <c r="S67" s="14">
        <v>3186.5000400000004</v>
      </c>
      <c r="T67" s="14">
        <v>0</v>
      </c>
      <c r="U67" s="14">
        <v>0</v>
      </c>
      <c r="V67" s="14">
        <v>0</v>
      </c>
      <c r="W67" s="15">
        <f t="shared" si="1"/>
        <v>42278.889599999995</v>
      </c>
      <c r="X67" s="13">
        <f t="shared" si="2"/>
        <v>4697.6543999999994</v>
      </c>
      <c r="Y67" s="16">
        <f t="shared" si="3"/>
        <v>2.2032543028489226E-3</v>
      </c>
      <c r="Z67" s="14">
        <f t="shared" si="4"/>
        <v>5186.9491542231217</v>
      </c>
    </row>
    <row r="68" spans="1:26" x14ac:dyDescent="0.25">
      <c r="A68" s="9" t="s">
        <v>27</v>
      </c>
      <c r="B68" s="10" t="s">
        <v>28</v>
      </c>
      <c r="C68" s="10" t="s">
        <v>110</v>
      </c>
      <c r="D68" s="10" t="s">
        <v>118</v>
      </c>
      <c r="E68" s="10" t="s">
        <v>119</v>
      </c>
      <c r="F68" s="10" t="s">
        <v>5092</v>
      </c>
      <c r="G68" s="11" t="s">
        <v>222</v>
      </c>
      <c r="H68" s="11" t="s">
        <v>223</v>
      </c>
      <c r="I68" s="11" t="s">
        <v>680</v>
      </c>
      <c r="J68" s="12" t="s">
        <v>131</v>
      </c>
      <c r="K68" s="13">
        <v>12042.457919999999</v>
      </c>
      <c r="L68" s="14">
        <v>4729.0986000000003</v>
      </c>
      <c r="M68" s="14">
        <v>2171.4555600000003</v>
      </c>
      <c r="N68" s="14">
        <v>2227.3628399999998</v>
      </c>
      <c r="O68" s="14">
        <v>2801.7327599999999</v>
      </c>
      <c r="P68" s="14">
        <v>4667.5807199999999</v>
      </c>
      <c r="Q68" s="14">
        <v>3827.8656000000005</v>
      </c>
      <c r="R68" s="14">
        <v>3928.5075600000005</v>
      </c>
      <c r="S68" s="14">
        <v>3031.1798399999998</v>
      </c>
      <c r="T68" s="14">
        <v>0</v>
      </c>
      <c r="U68" s="14">
        <v>0</v>
      </c>
      <c r="V68" s="14">
        <v>0</v>
      </c>
      <c r="W68" s="15">
        <f t="shared" ref="W68:W131" si="5">SUM(K68:S68)</f>
        <v>39427.241399999999</v>
      </c>
      <c r="X68" s="13">
        <f t="shared" ref="X68:X131" si="6">+AVERAGE(K68:S68)</f>
        <v>4380.8045999999995</v>
      </c>
      <c r="Y68" s="16">
        <f t="shared" ref="Y68:Y131" si="7">+X68/$X$133</f>
        <v>2.0546480781750043E-3</v>
      </c>
      <c r="Z68" s="14">
        <f t="shared" ref="Z68:Z131" si="8">+$Y68*$Z$135</f>
        <v>4837.0971510349427</v>
      </c>
    </row>
    <row r="69" spans="1:26" x14ac:dyDescent="0.25">
      <c r="A69" s="9" t="s">
        <v>27</v>
      </c>
      <c r="B69" s="10" t="s">
        <v>28</v>
      </c>
      <c r="C69" s="10" t="s">
        <v>110</v>
      </c>
      <c r="D69" s="10" t="s">
        <v>118</v>
      </c>
      <c r="E69" s="10" t="s">
        <v>119</v>
      </c>
      <c r="F69" s="10" t="s">
        <v>5093</v>
      </c>
      <c r="G69" s="11" t="s">
        <v>224</v>
      </c>
      <c r="H69" s="11" t="s">
        <v>225</v>
      </c>
      <c r="I69" s="11" t="s">
        <v>681</v>
      </c>
      <c r="J69" s="12" t="s">
        <v>146</v>
      </c>
      <c r="K69" s="13">
        <v>16419.620159999999</v>
      </c>
      <c r="L69" s="14">
        <v>4605.3511200000003</v>
      </c>
      <c r="M69" s="14">
        <v>4907.1376799999998</v>
      </c>
      <c r="N69" s="14">
        <v>7963.9102800000001</v>
      </c>
      <c r="O69" s="14">
        <v>6879.7349999999997</v>
      </c>
      <c r="P69" s="14">
        <v>7694.5442400000002</v>
      </c>
      <c r="Q69" s="14">
        <v>7125.4674000000005</v>
      </c>
      <c r="R69" s="14">
        <v>8013.8354399999998</v>
      </c>
      <c r="S69" s="14">
        <v>4791.7526399999988</v>
      </c>
      <c r="T69" s="14">
        <v>0</v>
      </c>
      <c r="U69" s="14">
        <v>0</v>
      </c>
      <c r="V69" s="14">
        <v>0</v>
      </c>
      <c r="W69" s="15">
        <f t="shared" si="5"/>
        <v>68401.353960000008</v>
      </c>
      <c r="X69" s="13">
        <f t="shared" si="6"/>
        <v>7600.1504400000013</v>
      </c>
      <c r="Y69" s="16">
        <f t="shared" si="7"/>
        <v>3.5645585505883824E-3</v>
      </c>
      <c r="Z69" s="14">
        <f t="shared" si="8"/>
        <v>8391.7611939964117</v>
      </c>
    </row>
    <row r="70" spans="1:26" x14ac:dyDescent="0.25">
      <c r="A70" s="9" t="s">
        <v>27</v>
      </c>
      <c r="B70" s="10" t="s">
        <v>28</v>
      </c>
      <c r="C70" s="10" t="s">
        <v>78</v>
      </c>
      <c r="D70" s="10" t="s">
        <v>98</v>
      </c>
      <c r="E70" s="10" t="s">
        <v>99</v>
      </c>
      <c r="F70" s="10" t="s">
        <v>5094</v>
      </c>
      <c r="G70" s="11" t="s">
        <v>226</v>
      </c>
      <c r="H70" s="11" t="s">
        <v>227</v>
      </c>
      <c r="I70" s="11" t="s">
        <v>644</v>
      </c>
      <c r="J70" s="12" t="s">
        <v>83</v>
      </c>
      <c r="K70" s="13">
        <v>39755.166120000002</v>
      </c>
      <c r="L70" s="14">
        <v>3270.4041599999996</v>
      </c>
      <c r="M70" s="14">
        <v>4717.7181</v>
      </c>
      <c r="N70" s="14">
        <v>10262.292839999998</v>
      </c>
      <c r="O70" s="14">
        <v>13248.661319999999</v>
      </c>
      <c r="P70" s="14">
        <v>4080.5683200000003</v>
      </c>
      <c r="Q70" s="14">
        <v>19363.966919999995</v>
      </c>
      <c r="R70" s="14">
        <v>13461.215040000001</v>
      </c>
      <c r="S70" s="14">
        <v>10089.264959999997</v>
      </c>
      <c r="T70" s="14">
        <v>0</v>
      </c>
      <c r="U70" s="14">
        <v>0</v>
      </c>
      <c r="V70" s="14">
        <v>0</v>
      </c>
      <c r="W70" s="15">
        <f t="shared" si="5"/>
        <v>118249.25777999999</v>
      </c>
      <c r="X70" s="13">
        <f t="shared" si="6"/>
        <v>13138.806419999999</v>
      </c>
      <c r="Y70" s="16">
        <f t="shared" si="7"/>
        <v>6.1622523315389161E-3</v>
      </c>
      <c r="Z70" s="14">
        <f t="shared" si="8"/>
        <v>14507.308338331643</v>
      </c>
    </row>
    <row r="71" spans="1:26" x14ac:dyDescent="0.25">
      <c r="A71" s="9" t="s">
        <v>27</v>
      </c>
      <c r="B71" s="10" t="s">
        <v>28</v>
      </c>
      <c r="C71" s="10" t="s">
        <v>78</v>
      </c>
      <c r="D71" s="10" t="s">
        <v>147</v>
      </c>
      <c r="E71" s="10" t="s">
        <v>148</v>
      </c>
      <c r="F71" s="10" t="s">
        <v>5095</v>
      </c>
      <c r="G71" s="11" t="s">
        <v>228</v>
      </c>
      <c r="H71" s="11" t="s">
        <v>229</v>
      </c>
      <c r="I71" s="11" t="s">
        <v>682</v>
      </c>
      <c r="J71" s="12" t="s">
        <v>230</v>
      </c>
      <c r="K71" s="13">
        <v>24712.502759999999</v>
      </c>
      <c r="L71" s="14">
        <v>0</v>
      </c>
      <c r="M71" s="14">
        <v>9778.8545999999969</v>
      </c>
      <c r="N71" s="14">
        <v>2727.8402399999995</v>
      </c>
      <c r="O71" s="14">
        <v>10768.143239999999</v>
      </c>
      <c r="P71" s="14">
        <v>4806.1134000000002</v>
      </c>
      <c r="Q71" s="14">
        <v>8769.0524400000013</v>
      </c>
      <c r="R71" s="14">
        <v>11846.39256</v>
      </c>
      <c r="S71" s="14">
        <v>6333.4677599999995</v>
      </c>
      <c r="T71" s="14">
        <v>0</v>
      </c>
      <c r="U71" s="14">
        <v>0</v>
      </c>
      <c r="V71" s="14">
        <v>0</v>
      </c>
      <c r="W71" s="15">
        <f t="shared" si="5"/>
        <v>79742.366999999998</v>
      </c>
      <c r="X71" s="13">
        <f t="shared" si="6"/>
        <v>8860.262999999999</v>
      </c>
      <c r="Y71" s="16">
        <f t="shared" si="7"/>
        <v>4.1555659307596369E-3</v>
      </c>
      <c r="Z71" s="14">
        <f t="shared" si="8"/>
        <v>9783.1236103797728</v>
      </c>
    </row>
    <row r="72" spans="1:26" x14ac:dyDescent="0.25">
      <c r="A72" s="9" t="s">
        <v>27</v>
      </c>
      <c r="B72" s="10" t="s">
        <v>28</v>
      </c>
      <c r="C72" s="10" t="s">
        <v>0</v>
      </c>
      <c r="D72" s="10" t="s">
        <v>33</v>
      </c>
      <c r="E72" s="10" t="s">
        <v>7</v>
      </c>
      <c r="F72" s="10" t="s">
        <v>5096</v>
      </c>
      <c r="G72" s="11" t="s">
        <v>231</v>
      </c>
      <c r="H72" s="11" t="s">
        <v>232</v>
      </c>
      <c r="I72" s="11" t="s">
        <v>683</v>
      </c>
      <c r="J72" s="12" t="s">
        <v>32</v>
      </c>
      <c r="K72" s="13">
        <v>14315.40972</v>
      </c>
      <c r="L72" s="14">
        <v>9558.01728</v>
      </c>
      <c r="M72" s="14">
        <v>9114.5573999999997</v>
      </c>
      <c r="N72" s="14">
        <v>6599.8152</v>
      </c>
      <c r="O72" s="14">
        <v>14689.191239999998</v>
      </c>
      <c r="P72" s="14">
        <v>9377.9369999999999</v>
      </c>
      <c r="Q72" s="14">
        <v>10497.917519999999</v>
      </c>
      <c r="R72" s="14">
        <v>13816.649519999997</v>
      </c>
      <c r="S72" s="14">
        <v>10765.0998</v>
      </c>
      <c r="T72" s="14">
        <v>0</v>
      </c>
      <c r="U72" s="14">
        <v>0</v>
      </c>
      <c r="V72" s="14">
        <v>0</v>
      </c>
      <c r="W72" s="15">
        <f t="shared" si="5"/>
        <v>98734.59467999998</v>
      </c>
      <c r="X72" s="13">
        <f t="shared" si="6"/>
        <v>10970.510519999998</v>
      </c>
      <c r="Y72" s="16">
        <f t="shared" si="7"/>
        <v>5.1452964499984011E-3</v>
      </c>
      <c r="Z72" s="14">
        <f t="shared" si="8"/>
        <v>12113.168704600717</v>
      </c>
    </row>
    <row r="73" spans="1:26" x14ac:dyDescent="0.25">
      <c r="A73" s="9" t="s">
        <v>27</v>
      </c>
      <c r="B73" s="10" t="s">
        <v>28</v>
      </c>
      <c r="C73" s="10" t="s">
        <v>78</v>
      </c>
      <c r="D73" s="10" t="s">
        <v>84</v>
      </c>
      <c r="E73" s="10" t="s">
        <v>84</v>
      </c>
      <c r="F73" s="10" t="s">
        <v>5097</v>
      </c>
      <c r="G73" s="11" t="s">
        <v>233</v>
      </c>
      <c r="H73" s="11" t="s">
        <v>234</v>
      </c>
      <c r="I73" s="11" t="s">
        <v>684</v>
      </c>
      <c r="J73" s="12" t="s">
        <v>140</v>
      </c>
      <c r="K73" s="13">
        <v>25925.718600000004</v>
      </c>
      <c r="L73" s="14">
        <v>16792.61004</v>
      </c>
      <c r="M73" s="14">
        <v>9096.4403999999995</v>
      </c>
      <c r="N73" s="14">
        <v>13809.40812</v>
      </c>
      <c r="O73" s="14">
        <v>12938.946480000001</v>
      </c>
      <c r="P73" s="14">
        <v>11708.566199999997</v>
      </c>
      <c r="Q73" s="14">
        <v>11720.798280000001</v>
      </c>
      <c r="R73" s="14">
        <v>12240.935999999998</v>
      </c>
      <c r="S73" s="14">
        <v>9500.1303599999992</v>
      </c>
      <c r="T73" s="14">
        <v>0</v>
      </c>
      <c r="U73" s="14">
        <v>0</v>
      </c>
      <c r="V73" s="14">
        <v>0</v>
      </c>
      <c r="W73" s="15">
        <f t="shared" si="5"/>
        <v>123733.55448000001</v>
      </c>
      <c r="X73" s="13">
        <f t="shared" si="6"/>
        <v>13748.17272</v>
      </c>
      <c r="Y73" s="16">
        <f t="shared" si="7"/>
        <v>6.4480521814568098E-3</v>
      </c>
      <c r="Z73" s="14">
        <f t="shared" si="8"/>
        <v>15180.144555145949</v>
      </c>
    </row>
    <row r="74" spans="1:26" x14ac:dyDescent="0.25">
      <c r="A74" s="9" t="s">
        <v>27</v>
      </c>
      <c r="B74" s="10" t="s">
        <v>28</v>
      </c>
      <c r="C74" s="10" t="s">
        <v>0</v>
      </c>
      <c r="D74" s="10" t="s">
        <v>42</v>
      </c>
      <c r="E74" s="10" t="s">
        <v>2</v>
      </c>
      <c r="F74" s="10" t="s">
        <v>5098</v>
      </c>
      <c r="G74" s="11" t="s">
        <v>235</v>
      </c>
      <c r="H74" s="11" t="s">
        <v>236</v>
      </c>
      <c r="I74" s="11" t="s">
        <v>685</v>
      </c>
      <c r="J74" s="12" t="s">
        <v>32</v>
      </c>
      <c r="K74" s="13">
        <v>62993.728080000001</v>
      </c>
      <c r="L74" s="14">
        <v>3549.9114</v>
      </c>
      <c r="M74" s="14">
        <v>5207.3852399999996</v>
      </c>
      <c r="N74" s="14">
        <v>4868.6086800000012</v>
      </c>
      <c r="O74" s="14">
        <v>7815.5009999999993</v>
      </c>
      <c r="P74" s="14">
        <v>6196.8142800000005</v>
      </c>
      <c r="Q74" s="14">
        <v>6063.246360000001</v>
      </c>
      <c r="R74" s="14">
        <v>3117.4156800000001</v>
      </c>
      <c r="S74" s="14">
        <v>4492.6811999999991</v>
      </c>
      <c r="T74" s="14">
        <v>0</v>
      </c>
      <c r="U74" s="14">
        <v>0</v>
      </c>
      <c r="V74" s="14">
        <v>0</v>
      </c>
      <c r="W74" s="15">
        <f t="shared" si="5"/>
        <v>104305.29192000002</v>
      </c>
      <c r="X74" s="13">
        <f t="shared" si="6"/>
        <v>11589.476880000002</v>
      </c>
      <c r="Y74" s="16">
        <f t="shared" si="7"/>
        <v>5.4355988392053942E-3</v>
      </c>
      <c r="Z74" s="14">
        <f t="shared" si="8"/>
        <v>12796.604897244983</v>
      </c>
    </row>
    <row r="75" spans="1:26" x14ac:dyDescent="0.25">
      <c r="A75" s="9" t="s">
        <v>27</v>
      </c>
      <c r="B75" s="10" t="s">
        <v>28</v>
      </c>
      <c r="C75" s="10" t="s">
        <v>110</v>
      </c>
      <c r="D75" s="10" t="s">
        <v>111</v>
      </c>
      <c r="E75" s="10" t="s">
        <v>112</v>
      </c>
      <c r="F75" s="10" t="s">
        <v>5099</v>
      </c>
      <c r="G75" s="11" t="s">
        <v>237</v>
      </c>
      <c r="H75" s="11" t="s">
        <v>238</v>
      </c>
      <c r="I75" s="11" t="s">
        <v>686</v>
      </c>
      <c r="J75" s="12" t="s">
        <v>239</v>
      </c>
      <c r="K75" s="13">
        <v>6059.0343599999997</v>
      </c>
      <c r="L75" s="14">
        <v>11676.153240000001</v>
      </c>
      <c r="M75" s="14">
        <v>13339.304640000002</v>
      </c>
      <c r="N75" s="14">
        <v>19525.814279999999</v>
      </c>
      <c r="O75" s="14">
        <v>18473.956199999997</v>
      </c>
      <c r="P75" s="14">
        <v>31767.827759999996</v>
      </c>
      <c r="Q75" s="14">
        <v>14280.646103999998</v>
      </c>
      <c r="R75" s="14">
        <v>23089.39992</v>
      </c>
      <c r="S75" s="14">
        <v>19667.590560000001</v>
      </c>
      <c r="T75" s="14">
        <v>0</v>
      </c>
      <c r="U75" s="14">
        <v>0</v>
      </c>
      <c r="V75" s="14">
        <v>0</v>
      </c>
      <c r="W75" s="15">
        <f t="shared" si="5"/>
        <v>157879.72706400001</v>
      </c>
      <c r="X75" s="13">
        <f t="shared" si="6"/>
        <v>17542.191896</v>
      </c>
      <c r="Y75" s="16">
        <f t="shared" si="7"/>
        <v>8.2274911019983733E-3</v>
      </c>
      <c r="Z75" s="14">
        <f t="shared" si="8"/>
        <v>19369.338327267524</v>
      </c>
    </row>
    <row r="76" spans="1:26" x14ac:dyDescent="0.25">
      <c r="A76" s="9" t="s">
        <v>27</v>
      </c>
      <c r="B76" s="10" t="s">
        <v>28</v>
      </c>
      <c r="C76" s="10" t="s">
        <v>0</v>
      </c>
      <c r="D76" s="10" t="s">
        <v>160</v>
      </c>
      <c r="E76" s="10" t="s">
        <v>161</v>
      </c>
      <c r="F76" s="10" t="s">
        <v>5100</v>
      </c>
      <c r="G76" s="11" t="s">
        <v>240</v>
      </c>
      <c r="H76" s="11" t="s">
        <v>241</v>
      </c>
      <c r="I76" s="11" t="s">
        <v>687</v>
      </c>
      <c r="J76" s="12" t="s">
        <v>164</v>
      </c>
      <c r="K76" s="13">
        <v>23025.358080000002</v>
      </c>
      <c r="L76" s="14">
        <v>1433.4947999999999</v>
      </c>
      <c r="M76" s="14">
        <v>11419.991280000002</v>
      </c>
      <c r="N76" s="14">
        <v>11269.861560000001</v>
      </c>
      <c r="O76" s="14">
        <v>16496.775360000003</v>
      </c>
      <c r="P76" s="14">
        <v>2749.9737600000003</v>
      </c>
      <c r="Q76" s="14">
        <v>18027.966744000001</v>
      </c>
      <c r="R76" s="14">
        <v>15436.100880000002</v>
      </c>
      <c r="S76" s="14">
        <v>7740.58356</v>
      </c>
      <c r="T76" s="14">
        <v>0</v>
      </c>
      <c r="U76" s="14">
        <v>0</v>
      </c>
      <c r="V76" s="14">
        <v>0</v>
      </c>
      <c r="W76" s="15">
        <f t="shared" si="5"/>
        <v>107600.10602400001</v>
      </c>
      <c r="X76" s="13">
        <f t="shared" si="6"/>
        <v>11955.567336</v>
      </c>
      <c r="Y76" s="16">
        <f t="shared" si="7"/>
        <v>5.6072995016495965E-3</v>
      </c>
      <c r="Z76" s="14">
        <f t="shared" si="8"/>
        <v>13200.826327650411</v>
      </c>
    </row>
    <row r="77" spans="1:26" x14ac:dyDescent="0.25">
      <c r="A77" s="9" t="s">
        <v>27</v>
      </c>
      <c r="B77" s="10" t="s">
        <v>28</v>
      </c>
      <c r="C77" s="10" t="s">
        <v>0</v>
      </c>
      <c r="D77" s="10" t="s">
        <v>155</v>
      </c>
      <c r="E77" s="10" t="s">
        <v>156</v>
      </c>
      <c r="F77" s="10" t="s">
        <v>5101</v>
      </c>
      <c r="G77" s="11" t="s">
        <v>242</v>
      </c>
      <c r="H77" s="11" t="s">
        <v>243</v>
      </c>
      <c r="I77" s="11" t="s">
        <v>688</v>
      </c>
      <c r="J77" s="12" t="s">
        <v>215</v>
      </c>
      <c r="K77" s="13">
        <v>19482.344639999999</v>
      </c>
      <c r="L77" s="14">
        <v>16874.304480000003</v>
      </c>
      <c r="M77" s="14">
        <v>5843.1218399999989</v>
      </c>
      <c r="N77" s="14">
        <v>15159.581999999999</v>
      </c>
      <c r="O77" s="14">
        <v>8953.4602799999993</v>
      </c>
      <c r="P77" s="14">
        <v>12777.094439999999</v>
      </c>
      <c r="Q77" s="14">
        <v>13817.707919999997</v>
      </c>
      <c r="R77" s="14">
        <v>16200.097199999998</v>
      </c>
      <c r="S77" s="14">
        <v>12451.823279999999</v>
      </c>
      <c r="T77" s="14">
        <v>0</v>
      </c>
      <c r="U77" s="14">
        <v>0</v>
      </c>
      <c r="V77" s="14">
        <v>0</v>
      </c>
      <c r="W77" s="15">
        <f t="shared" si="5"/>
        <v>121559.53608000001</v>
      </c>
      <c r="X77" s="13">
        <f t="shared" si="6"/>
        <v>13506.61512</v>
      </c>
      <c r="Y77" s="16">
        <f t="shared" si="7"/>
        <v>6.3347588703128784E-3</v>
      </c>
      <c r="Z77" s="14">
        <f t="shared" si="8"/>
        <v>14913.426980303457</v>
      </c>
    </row>
    <row r="78" spans="1:26" x14ac:dyDescent="0.25">
      <c r="A78" s="9" t="s">
        <v>27</v>
      </c>
      <c r="B78" s="10" t="s">
        <v>28</v>
      </c>
      <c r="C78" s="10" t="s">
        <v>0</v>
      </c>
      <c r="D78" s="10" t="s">
        <v>160</v>
      </c>
      <c r="E78" s="10" t="s">
        <v>161</v>
      </c>
      <c r="F78" s="10" t="s">
        <v>5102</v>
      </c>
      <c r="G78" s="11" t="s">
        <v>244</v>
      </c>
      <c r="H78" s="11" t="s">
        <v>245</v>
      </c>
      <c r="I78" s="11" t="s">
        <v>689</v>
      </c>
      <c r="J78" s="12" t="s">
        <v>194</v>
      </c>
      <c r="K78" s="13">
        <v>20005.031160000002</v>
      </c>
      <c r="L78" s="14">
        <v>10434.62304</v>
      </c>
      <c r="M78" s="14">
        <v>8231.5764000000017</v>
      </c>
      <c r="N78" s="14">
        <v>14678.678519999999</v>
      </c>
      <c r="O78" s="14">
        <v>37878.849720000006</v>
      </c>
      <c r="P78" s="14">
        <v>4762.2399839999998</v>
      </c>
      <c r="Q78" s="14">
        <v>15906.880439999997</v>
      </c>
      <c r="R78" s="14">
        <v>18852.145199999995</v>
      </c>
      <c r="S78" s="14">
        <v>10614.266999999998</v>
      </c>
      <c r="T78" s="14">
        <v>0</v>
      </c>
      <c r="U78" s="14">
        <v>0</v>
      </c>
      <c r="V78" s="14">
        <v>0</v>
      </c>
      <c r="W78" s="15">
        <f t="shared" si="5"/>
        <v>141364.29146400001</v>
      </c>
      <c r="X78" s="13">
        <f t="shared" si="6"/>
        <v>15707.143496000001</v>
      </c>
      <c r="Y78" s="16">
        <f t="shared" si="7"/>
        <v>7.3668321562836711E-3</v>
      </c>
      <c r="Z78" s="14">
        <f t="shared" si="8"/>
        <v>17343.156336029835</v>
      </c>
    </row>
    <row r="79" spans="1:26" x14ac:dyDescent="0.25">
      <c r="A79" s="9" t="s">
        <v>27</v>
      </c>
      <c r="B79" s="10" t="s">
        <v>28</v>
      </c>
      <c r="C79" s="10" t="s">
        <v>0</v>
      </c>
      <c r="D79" s="10" t="s">
        <v>33</v>
      </c>
      <c r="E79" s="10" t="s">
        <v>7</v>
      </c>
      <c r="F79" s="10" t="s">
        <v>5103</v>
      </c>
      <c r="G79" s="11" t="s">
        <v>246</v>
      </c>
      <c r="H79" s="11" t="s">
        <v>247</v>
      </c>
      <c r="I79" s="11" t="s">
        <v>627</v>
      </c>
      <c r="J79" s="12" t="s">
        <v>32</v>
      </c>
      <c r="K79" s="13">
        <v>22720.349879999994</v>
      </c>
      <c r="L79" s="14">
        <v>10176.753599999998</v>
      </c>
      <c r="M79" s="14">
        <v>6041.3990400000002</v>
      </c>
      <c r="N79" s="14">
        <v>4368.7101600000005</v>
      </c>
      <c r="O79" s="14">
        <v>12036.785759999999</v>
      </c>
      <c r="P79" s="14">
        <v>9915.122519999999</v>
      </c>
      <c r="Q79" s="14">
        <v>7261.0074000000004</v>
      </c>
      <c r="R79" s="14">
        <v>6088.7548799999995</v>
      </c>
      <c r="S79" s="14">
        <v>10025.398079999997</v>
      </c>
      <c r="T79" s="14">
        <v>0</v>
      </c>
      <c r="U79" s="14">
        <v>0</v>
      </c>
      <c r="V79" s="14">
        <v>0</v>
      </c>
      <c r="W79" s="15">
        <f t="shared" si="5"/>
        <v>88634.28131999998</v>
      </c>
      <c r="X79" s="13">
        <f t="shared" si="6"/>
        <v>9848.2534799999976</v>
      </c>
      <c r="Y79" s="16">
        <f t="shared" si="7"/>
        <v>4.6189449047926712E-3</v>
      </c>
      <c r="Z79" s="14">
        <f t="shared" si="8"/>
        <v>10874.020459798174</v>
      </c>
    </row>
    <row r="80" spans="1:26" x14ac:dyDescent="0.25">
      <c r="A80" s="9" t="s">
        <v>27</v>
      </c>
      <c r="B80" s="10" t="s">
        <v>28</v>
      </c>
      <c r="C80" s="10" t="s">
        <v>0</v>
      </c>
      <c r="D80" s="10" t="s">
        <v>42</v>
      </c>
      <c r="E80" s="10" t="s">
        <v>2</v>
      </c>
      <c r="F80" s="10" t="s">
        <v>5104</v>
      </c>
      <c r="G80" s="11" t="s">
        <v>248</v>
      </c>
      <c r="H80" s="11" t="s">
        <v>249</v>
      </c>
      <c r="I80" s="11" t="s">
        <v>630</v>
      </c>
      <c r="J80" s="12" t="s">
        <v>32</v>
      </c>
      <c r="K80" s="13">
        <v>60540.48540000002</v>
      </c>
      <c r="L80" s="14">
        <v>34095.466079999998</v>
      </c>
      <c r="M80" s="14">
        <v>26782.92</v>
      </c>
      <c r="N80" s="14">
        <v>19190.231640000002</v>
      </c>
      <c r="O80" s="14">
        <v>30578.813280000002</v>
      </c>
      <c r="P80" s="14">
        <v>22254.091110000001</v>
      </c>
      <c r="Q80" s="14">
        <v>25501.339079999998</v>
      </c>
      <c r="R80" s="14">
        <v>34061.257079999996</v>
      </c>
      <c r="S80" s="14">
        <v>28571.749919999995</v>
      </c>
      <c r="T80" s="14">
        <v>0</v>
      </c>
      <c r="U80" s="14">
        <v>0</v>
      </c>
      <c r="V80" s="14">
        <v>0</v>
      </c>
      <c r="W80" s="15">
        <f t="shared" si="5"/>
        <v>281576.35359000001</v>
      </c>
      <c r="X80" s="13">
        <f t="shared" si="6"/>
        <v>31286.26151</v>
      </c>
      <c r="Y80" s="16">
        <f t="shared" si="7"/>
        <v>1.467361887923559E-2</v>
      </c>
      <c r="Z80" s="14">
        <f t="shared" si="8"/>
        <v>34544.952408184377</v>
      </c>
    </row>
    <row r="81" spans="1:26" x14ac:dyDescent="0.25">
      <c r="A81" s="9" t="s">
        <v>27</v>
      </c>
      <c r="B81" s="10" t="s">
        <v>28</v>
      </c>
      <c r="C81" s="10" t="s">
        <v>78</v>
      </c>
      <c r="D81" s="10" t="s">
        <v>98</v>
      </c>
      <c r="E81" s="10" t="s">
        <v>99</v>
      </c>
      <c r="F81" s="10" t="s">
        <v>5105</v>
      </c>
      <c r="G81" s="11" t="s">
        <v>250</v>
      </c>
      <c r="H81" s="11" t="s">
        <v>251</v>
      </c>
      <c r="I81" s="11" t="s">
        <v>690</v>
      </c>
      <c r="J81" s="12" t="s">
        <v>102</v>
      </c>
      <c r="K81" s="13">
        <v>11662.213680000003</v>
      </c>
      <c r="L81" s="14">
        <v>3910.6724400000003</v>
      </c>
      <c r="M81" s="14">
        <v>5387.1080400000001</v>
      </c>
      <c r="N81" s="14">
        <v>4660.4840400000003</v>
      </c>
      <c r="O81" s="14">
        <v>5196.9870000000001</v>
      </c>
      <c r="P81" s="14">
        <v>3987.2679120000003</v>
      </c>
      <c r="Q81" s="14">
        <v>10986.399359999998</v>
      </c>
      <c r="R81" s="14">
        <v>6750.4330799999998</v>
      </c>
      <c r="S81" s="14">
        <v>7758.5947199999991</v>
      </c>
      <c r="T81" s="14">
        <v>0</v>
      </c>
      <c r="U81" s="14">
        <v>0</v>
      </c>
      <c r="V81" s="14">
        <v>0</v>
      </c>
      <c r="W81" s="15">
        <f t="shared" si="5"/>
        <v>60300.160272000001</v>
      </c>
      <c r="X81" s="13">
        <f t="shared" si="6"/>
        <v>6700.0178080000005</v>
      </c>
      <c r="Y81" s="16">
        <f t="shared" si="7"/>
        <v>3.1423859244818879E-3</v>
      </c>
      <c r="Z81" s="14">
        <f t="shared" si="8"/>
        <v>7397.8732242383476</v>
      </c>
    </row>
    <row r="82" spans="1:26" x14ac:dyDescent="0.25">
      <c r="A82" s="9" t="s">
        <v>27</v>
      </c>
      <c r="B82" s="10" t="s">
        <v>28</v>
      </c>
      <c r="C82" s="10" t="s">
        <v>110</v>
      </c>
      <c r="D82" s="10" t="s">
        <v>118</v>
      </c>
      <c r="E82" s="10" t="s">
        <v>119</v>
      </c>
      <c r="F82" s="10" t="s">
        <v>5106</v>
      </c>
      <c r="G82" s="11" t="s">
        <v>252</v>
      </c>
      <c r="H82" s="11" t="s">
        <v>253</v>
      </c>
      <c r="I82" s="11" t="s">
        <v>691</v>
      </c>
      <c r="J82" s="12" t="s">
        <v>143</v>
      </c>
      <c r="K82" s="13">
        <v>39035.201399999998</v>
      </c>
      <c r="L82" s="14">
        <v>0</v>
      </c>
      <c r="M82" s="14">
        <v>1961.16804</v>
      </c>
      <c r="N82" s="14">
        <v>0</v>
      </c>
      <c r="O82" s="14">
        <v>2394.0057599999996</v>
      </c>
      <c r="P82" s="14">
        <v>6090.7405680000002</v>
      </c>
      <c r="Q82" s="14">
        <v>9488.7709200000008</v>
      </c>
      <c r="R82" s="14">
        <v>4833.4103099999975</v>
      </c>
      <c r="S82" s="14">
        <v>7697.8522800000001</v>
      </c>
      <c r="T82" s="14">
        <v>0</v>
      </c>
      <c r="U82" s="14">
        <v>0</v>
      </c>
      <c r="V82" s="14">
        <v>0</v>
      </c>
      <c r="W82" s="15">
        <f t="shared" si="5"/>
        <v>71501.149277999997</v>
      </c>
      <c r="X82" s="13">
        <f t="shared" si="6"/>
        <v>7944.572142</v>
      </c>
      <c r="Y82" s="16">
        <f t="shared" si="7"/>
        <v>3.7260963165266442E-3</v>
      </c>
      <c r="Z82" s="14">
        <f t="shared" si="8"/>
        <v>8772.0569126182381</v>
      </c>
    </row>
    <row r="83" spans="1:26" x14ac:dyDescent="0.25">
      <c r="A83" s="9" t="s">
        <v>27</v>
      </c>
      <c r="B83" s="10" t="s">
        <v>28</v>
      </c>
      <c r="C83" s="10" t="s">
        <v>0</v>
      </c>
      <c r="D83" s="10" t="s">
        <v>33</v>
      </c>
      <c r="E83" s="10" t="s">
        <v>7</v>
      </c>
      <c r="F83" s="10" t="s">
        <v>5107</v>
      </c>
      <c r="G83" s="11" t="s">
        <v>254</v>
      </c>
      <c r="H83" s="11" t="s">
        <v>255</v>
      </c>
      <c r="I83" s="11" t="s">
        <v>683</v>
      </c>
      <c r="J83" s="12" t="s">
        <v>32</v>
      </c>
      <c r="K83" s="13">
        <v>28103.042880000001</v>
      </c>
      <c r="L83" s="14">
        <v>8281.6484400000008</v>
      </c>
      <c r="M83" s="14">
        <v>10882.571400000001</v>
      </c>
      <c r="N83" s="14">
        <v>16224.89724</v>
      </c>
      <c r="O83" s="14">
        <v>13668.581519999998</v>
      </c>
      <c r="P83" s="14">
        <v>18918.428040000003</v>
      </c>
      <c r="Q83" s="14">
        <v>18855.313920000001</v>
      </c>
      <c r="R83" s="14">
        <v>12888.313919999999</v>
      </c>
      <c r="S83" s="14">
        <v>16139.46816</v>
      </c>
      <c r="T83" s="14">
        <v>0</v>
      </c>
      <c r="U83" s="14">
        <v>0</v>
      </c>
      <c r="V83" s="14">
        <v>0</v>
      </c>
      <c r="W83" s="15">
        <f t="shared" si="5"/>
        <v>143962.26551999999</v>
      </c>
      <c r="X83" s="13">
        <f t="shared" si="6"/>
        <v>15995.807279999999</v>
      </c>
      <c r="Y83" s="16">
        <f t="shared" si="7"/>
        <v>7.5022188131170578E-3</v>
      </c>
      <c r="Z83" s="14">
        <f t="shared" si="8"/>
        <v>17661.886545360183</v>
      </c>
    </row>
    <row r="84" spans="1:26" x14ac:dyDescent="0.25">
      <c r="A84" s="9" t="s">
        <v>27</v>
      </c>
      <c r="B84" s="10" t="s">
        <v>28</v>
      </c>
      <c r="C84" s="10" t="s">
        <v>110</v>
      </c>
      <c r="D84" s="10" t="s">
        <v>118</v>
      </c>
      <c r="E84" s="10" t="s">
        <v>119</v>
      </c>
      <c r="F84" s="10" t="s">
        <v>5108</v>
      </c>
      <c r="G84" s="11" t="s">
        <v>256</v>
      </c>
      <c r="H84" s="11" t="s">
        <v>257</v>
      </c>
      <c r="I84" s="11" t="s">
        <v>692</v>
      </c>
      <c r="J84" s="12" t="s">
        <v>693</v>
      </c>
      <c r="K84" s="13">
        <v>11586.59856</v>
      </c>
      <c r="L84" s="14">
        <v>18519.722280000002</v>
      </c>
      <c r="M84" s="14">
        <v>2500.6914000000002</v>
      </c>
      <c r="N84" s="14">
        <v>10659.39372</v>
      </c>
      <c r="O84" s="14">
        <v>8438.0734800000009</v>
      </c>
      <c r="P84" s="14">
        <v>10865.586240000001</v>
      </c>
      <c r="Q84" s="14">
        <v>9925.7270399999998</v>
      </c>
      <c r="R84" s="14">
        <v>13872.3894</v>
      </c>
      <c r="S84" s="14">
        <v>10623.395159999998</v>
      </c>
      <c r="T84" s="14">
        <v>0</v>
      </c>
      <c r="U84" s="14">
        <v>0</v>
      </c>
      <c r="V84" s="14">
        <v>0</v>
      </c>
      <c r="W84" s="15">
        <f t="shared" si="5"/>
        <v>96991.577279999998</v>
      </c>
      <c r="X84" s="13">
        <f t="shared" si="6"/>
        <v>10776.841919999999</v>
      </c>
      <c r="Y84" s="16">
        <f t="shared" si="7"/>
        <v>5.0544636343113373E-3</v>
      </c>
      <c r="Z84" s="14">
        <f t="shared" si="8"/>
        <v>11899.32811620631</v>
      </c>
    </row>
    <row r="85" spans="1:26" x14ac:dyDescent="0.25">
      <c r="A85" s="9" t="s">
        <v>27</v>
      </c>
      <c r="B85" s="10" t="s">
        <v>28</v>
      </c>
      <c r="C85" s="10" t="s">
        <v>0</v>
      </c>
      <c r="D85" s="10" t="s">
        <v>155</v>
      </c>
      <c r="E85" s="10" t="s">
        <v>156</v>
      </c>
      <c r="F85" s="10" t="s">
        <v>5109</v>
      </c>
      <c r="G85" s="11" t="s">
        <v>258</v>
      </c>
      <c r="H85" s="11" t="s">
        <v>259</v>
      </c>
      <c r="I85" s="11" t="s">
        <v>694</v>
      </c>
      <c r="J85" s="12" t="s">
        <v>159</v>
      </c>
      <c r="K85" s="13">
        <v>7430.092200000001</v>
      </c>
      <c r="L85" s="14">
        <v>6476.3182800000004</v>
      </c>
      <c r="M85" s="14">
        <v>3653.73972</v>
      </c>
      <c r="N85" s="14">
        <v>7050.9992400000001</v>
      </c>
      <c r="O85" s="14">
        <v>4791.2158799999997</v>
      </c>
      <c r="P85" s="14">
        <v>440.34631199999995</v>
      </c>
      <c r="Q85" s="14">
        <v>27166.320000000003</v>
      </c>
      <c r="R85" s="14">
        <v>6482.1049199999998</v>
      </c>
      <c r="S85" s="14">
        <v>7642.6210800000008</v>
      </c>
      <c r="T85" s="14">
        <v>0</v>
      </c>
      <c r="U85" s="14">
        <v>0</v>
      </c>
      <c r="V85" s="14">
        <v>0</v>
      </c>
      <c r="W85" s="15">
        <f t="shared" si="5"/>
        <v>71133.757632000008</v>
      </c>
      <c r="X85" s="13">
        <f t="shared" si="6"/>
        <v>7903.7508480000006</v>
      </c>
      <c r="Y85" s="16">
        <f t="shared" si="7"/>
        <v>3.7069506570133861E-3</v>
      </c>
      <c r="Z85" s="14">
        <f t="shared" si="8"/>
        <v>8726.9837849765809</v>
      </c>
    </row>
    <row r="86" spans="1:26" x14ac:dyDescent="0.25">
      <c r="A86" s="9" t="s">
        <v>27</v>
      </c>
      <c r="B86" s="10" t="s">
        <v>28</v>
      </c>
      <c r="C86" s="10" t="s">
        <v>0</v>
      </c>
      <c r="D86" s="10" t="s">
        <v>29</v>
      </c>
      <c r="E86" s="10" t="s">
        <v>13</v>
      </c>
      <c r="F86" s="10" t="s">
        <v>5110</v>
      </c>
      <c r="G86" s="11" t="s">
        <v>260</v>
      </c>
      <c r="H86" s="11" t="s">
        <v>261</v>
      </c>
      <c r="I86" s="11" t="s">
        <v>643</v>
      </c>
      <c r="J86" s="12" t="s">
        <v>32</v>
      </c>
      <c r="K86" s="13">
        <v>71283.777066000039</v>
      </c>
      <c r="L86" s="14">
        <v>48492.294839999995</v>
      </c>
      <c r="M86" s="14">
        <v>44299.512144</v>
      </c>
      <c r="N86" s="14">
        <v>43288.554599999996</v>
      </c>
      <c r="O86" s="14">
        <v>61022.319245999992</v>
      </c>
      <c r="P86" s="14">
        <v>35024.715144000002</v>
      </c>
      <c r="Q86" s="14">
        <v>53014.478399999993</v>
      </c>
      <c r="R86" s="14">
        <v>60538.59378000001</v>
      </c>
      <c r="S86" s="14">
        <v>43390.321919999995</v>
      </c>
      <c r="T86" s="14">
        <v>0</v>
      </c>
      <c r="U86" s="14">
        <v>0</v>
      </c>
      <c r="V86" s="14">
        <v>0</v>
      </c>
      <c r="W86" s="15">
        <f t="shared" si="5"/>
        <v>460354.56714000006</v>
      </c>
      <c r="X86" s="13">
        <f t="shared" si="6"/>
        <v>51150.507460000008</v>
      </c>
      <c r="Y86" s="16">
        <f t="shared" si="7"/>
        <v>2.3990180217206048E-2</v>
      </c>
      <c r="Z86" s="14">
        <f t="shared" si="8"/>
        <v>56478.203549356585</v>
      </c>
    </row>
    <row r="87" spans="1:26" x14ac:dyDescent="0.25">
      <c r="A87" s="9" t="s">
        <v>27</v>
      </c>
      <c r="B87" s="10" t="s">
        <v>28</v>
      </c>
      <c r="C87" s="10" t="s">
        <v>78</v>
      </c>
      <c r="D87" s="10" t="s">
        <v>84</v>
      </c>
      <c r="E87" s="10" t="s">
        <v>84</v>
      </c>
      <c r="F87" s="10" t="s">
        <v>5111</v>
      </c>
      <c r="G87" s="11" t="s">
        <v>262</v>
      </c>
      <c r="H87" s="11" t="s">
        <v>263</v>
      </c>
      <c r="I87" s="11" t="s">
        <v>695</v>
      </c>
      <c r="J87" s="12" t="s">
        <v>87</v>
      </c>
      <c r="K87" s="13">
        <v>26041.61664</v>
      </c>
      <c r="L87" s="14">
        <v>14810.279760000001</v>
      </c>
      <c r="M87" s="14">
        <v>13936.316760000002</v>
      </c>
      <c r="N87" s="14">
        <v>12727.511640000001</v>
      </c>
      <c r="O87" s="14">
        <v>13238.324639999999</v>
      </c>
      <c r="P87" s="14">
        <v>18887.231159999999</v>
      </c>
      <c r="Q87" s="14">
        <v>9429.8374800000001</v>
      </c>
      <c r="R87" s="14">
        <v>15836.601600000002</v>
      </c>
      <c r="S87" s="14">
        <v>14751.8874</v>
      </c>
      <c r="T87" s="14">
        <v>0</v>
      </c>
      <c r="U87" s="14">
        <v>0</v>
      </c>
      <c r="V87" s="14">
        <v>0</v>
      </c>
      <c r="W87" s="15">
        <f t="shared" si="5"/>
        <v>139659.60708000002</v>
      </c>
      <c r="X87" s="13">
        <f t="shared" si="6"/>
        <v>15517.734120000001</v>
      </c>
      <c r="Y87" s="16">
        <f t="shared" si="7"/>
        <v>7.2779969659657268E-3</v>
      </c>
      <c r="Z87" s="14">
        <f t="shared" si="8"/>
        <v>17134.018600685758</v>
      </c>
    </row>
    <row r="88" spans="1:26" x14ac:dyDescent="0.25">
      <c r="A88" s="9" t="s">
        <v>27</v>
      </c>
      <c r="B88" s="10" t="s">
        <v>28</v>
      </c>
      <c r="C88" s="10" t="s">
        <v>0</v>
      </c>
      <c r="D88" s="10" t="s">
        <v>160</v>
      </c>
      <c r="E88" s="10" t="s">
        <v>161</v>
      </c>
      <c r="F88" s="10" t="s">
        <v>5112</v>
      </c>
      <c r="G88" s="11" t="s">
        <v>264</v>
      </c>
      <c r="H88" s="11" t="s">
        <v>265</v>
      </c>
      <c r="I88" s="11" t="s">
        <v>696</v>
      </c>
      <c r="J88" s="12" t="s">
        <v>194</v>
      </c>
      <c r="K88" s="13">
        <v>11226.165840000001</v>
      </c>
      <c r="L88" s="14">
        <v>13383.969120000002</v>
      </c>
      <c r="M88" s="14">
        <v>13568.074560000001</v>
      </c>
      <c r="N88" s="14">
        <v>9241.5070799999994</v>
      </c>
      <c r="O88" s="14">
        <v>7704.2955600000005</v>
      </c>
      <c r="P88" s="14">
        <v>2252.8377000000005</v>
      </c>
      <c r="Q88" s="14">
        <v>9811.7997120000018</v>
      </c>
      <c r="R88" s="14">
        <v>16414.317360000001</v>
      </c>
      <c r="S88" s="14">
        <v>4967.9902799999991</v>
      </c>
      <c r="T88" s="14">
        <v>0</v>
      </c>
      <c r="U88" s="14">
        <v>0</v>
      </c>
      <c r="V88" s="14">
        <v>0</v>
      </c>
      <c r="W88" s="15">
        <f t="shared" si="5"/>
        <v>88570.957212000008</v>
      </c>
      <c r="X88" s="13">
        <f t="shared" si="6"/>
        <v>9841.2174680000007</v>
      </c>
      <c r="Y88" s="16">
        <f t="shared" si="7"/>
        <v>4.6156449337020162E-3</v>
      </c>
      <c r="Z88" s="14">
        <f t="shared" si="8"/>
        <v>10866.251596151566</v>
      </c>
    </row>
    <row r="89" spans="1:26" x14ac:dyDescent="0.25">
      <c r="A89" s="9" t="s">
        <v>27</v>
      </c>
      <c r="B89" s="10" t="s">
        <v>28</v>
      </c>
      <c r="C89" s="10" t="s">
        <v>0</v>
      </c>
      <c r="D89" s="10" t="s">
        <v>160</v>
      </c>
      <c r="E89" s="10" t="s">
        <v>161</v>
      </c>
      <c r="F89" s="10" t="s">
        <v>5113</v>
      </c>
      <c r="G89" s="11" t="s">
        <v>266</v>
      </c>
      <c r="H89" s="11" t="s">
        <v>267</v>
      </c>
      <c r="I89" s="11" t="s">
        <v>697</v>
      </c>
      <c r="J89" s="12" t="s">
        <v>164</v>
      </c>
      <c r="K89" s="13">
        <v>7097.4792000000007</v>
      </c>
      <c r="L89" s="14">
        <v>12398.817960000002</v>
      </c>
      <c r="M89" s="14">
        <v>6344.7829200000006</v>
      </c>
      <c r="N89" s="14">
        <v>7291.6394399999999</v>
      </c>
      <c r="O89" s="14">
        <v>12756.486959999998</v>
      </c>
      <c r="P89" s="14">
        <v>8854.1413200000006</v>
      </c>
      <c r="Q89" s="14">
        <v>14205.213000000002</v>
      </c>
      <c r="R89" s="14">
        <v>7674.2942400000002</v>
      </c>
      <c r="S89" s="14">
        <v>12592.060289999999</v>
      </c>
      <c r="T89" s="14">
        <v>0</v>
      </c>
      <c r="U89" s="14">
        <v>0</v>
      </c>
      <c r="V89" s="14">
        <v>0</v>
      </c>
      <c r="W89" s="15">
        <f t="shared" si="5"/>
        <v>89214.915330000003</v>
      </c>
      <c r="X89" s="13">
        <f t="shared" si="6"/>
        <v>9912.7683699999998</v>
      </c>
      <c r="Y89" s="16">
        <f t="shared" si="7"/>
        <v>4.6492031351534078E-3</v>
      </c>
      <c r="Z89" s="14">
        <f t="shared" si="8"/>
        <v>10945.255043193731</v>
      </c>
    </row>
    <row r="90" spans="1:26" x14ac:dyDescent="0.25">
      <c r="A90" s="9" t="s">
        <v>27</v>
      </c>
      <c r="B90" s="10" t="s">
        <v>28</v>
      </c>
      <c r="C90" s="10" t="s">
        <v>78</v>
      </c>
      <c r="D90" s="10" t="s">
        <v>147</v>
      </c>
      <c r="E90" s="10" t="s">
        <v>148</v>
      </c>
      <c r="F90" s="10" t="s">
        <v>5114</v>
      </c>
      <c r="G90" s="11" t="s">
        <v>268</v>
      </c>
      <c r="H90" s="11" t="s">
        <v>269</v>
      </c>
      <c r="I90" s="11" t="s">
        <v>698</v>
      </c>
      <c r="J90" s="12" t="s">
        <v>154</v>
      </c>
      <c r="K90" s="13">
        <v>14224.514760000002</v>
      </c>
      <c r="L90" s="14">
        <v>1246.6656</v>
      </c>
      <c r="M90" s="14">
        <v>6324.7467599999982</v>
      </c>
      <c r="N90" s="14">
        <v>5606.1914400000014</v>
      </c>
      <c r="O90" s="14">
        <v>9432.8117999999977</v>
      </c>
      <c r="P90" s="14">
        <v>5167.0383120000006</v>
      </c>
      <c r="Q90" s="14">
        <v>3093.72912</v>
      </c>
      <c r="R90" s="14">
        <v>7008.7863599999982</v>
      </c>
      <c r="S90" s="14">
        <v>6257.6809200000007</v>
      </c>
      <c r="T90" s="14">
        <v>0</v>
      </c>
      <c r="U90" s="14">
        <v>0</v>
      </c>
      <c r="V90" s="14">
        <v>0</v>
      </c>
      <c r="W90" s="15">
        <f t="shared" si="5"/>
        <v>58362.165072000003</v>
      </c>
      <c r="X90" s="13">
        <f t="shared" si="6"/>
        <v>6484.6850080000004</v>
      </c>
      <c r="Y90" s="16">
        <f t="shared" si="7"/>
        <v>3.0413923481676093E-3</v>
      </c>
      <c r="Z90" s="14">
        <f t="shared" si="8"/>
        <v>7160.1119523924463</v>
      </c>
    </row>
    <row r="91" spans="1:26" x14ac:dyDescent="0.25">
      <c r="A91" s="9" t="s">
        <v>27</v>
      </c>
      <c r="B91" s="10" t="s">
        <v>28</v>
      </c>
      <c r="C91" s="10" t="s">
        <v>78</v>
      </c>
      <c r="D91" s="10" t="s">
        <v>84</v>
      </c>
      <c r="E91" s="10" t="s">
        <v>84</v>
      </c>
      <c r="F91" s="10" t="s">
        <v>5115</v>
      </c>
      <c r="G91" s="11" t="s">
        <v>270</v>
      </c>
      <c r="H91" s="11" t="s">
        <v>271</v>
      </c>
      <c r="I91" s="11" t="s">
        <v>699</v>
      </c>
      <c r="J91" s="12" t="s">
        <v>140</v>
      </c>
      <c r="K91" s="13">
        <v>38845.004760000011</v>
      </c>
      <c r="L91" s="14">
        <v>2382.73596</v>
      </c>
      <c r="M91" s="14">
        <v>2719.5069599999997</v>
      </c>
      <c r="N91" s="14">
        <v>8123.8053599999994</v>
      </c>
      <c r="O91" s="14">
        <v>6815.1704399999999</v>
      </c>
      <c r="P91" s="14">
        <v>7025.5760400000008</v>
      </c>
      <c r="Q91" s="14">
        <v>5363.9273519999997</v>
      </c>
      <c r="R91" s="14">
        <v>8530.9934399999984</v>
      </c>
      <c r="S91" s="14">
        <v>6576.8153399999992</v>
      </c>
      <c r="T91" s="14">
        <v>0</v>
      </c>
      <c r="U91" s="14">
        <v>0</v>
      </c>
      <c r="V91" s="14">
        <v>0</v>
      </c>
      <c r="W91" s="15">
        <f t="shared" si="5"/>
        <v>86383.53565200002</v>
      </c>
      <c r="X91" s="13">
        <f t="shared" si="6"/>
        <v>9598.1706280000017</v>
      </c>
      <c r="Y91" s="16">
        <f t="shared" si="7"/>
        <v>4.5016531517557256E-3</v>
      </c>
      <c r="Z91" s="14">
        <f t="shared" si="8"/>
        <v>10597.889666169105</v>
      </c>
    </row>
    <row r="92" spans="1:26" x14ac:dyDescent="0.25">
      <c r="A92" s="9" t="s">
        <v>27</v>
      </c>
      <c r="B92" s="10" t="s">
        <v>28</v>
      </c>
      <c r="C92" s="10" t="s">
        <v>0</v>
      </c>
      <c r="D92" s="10" t="s">
        <v>165</v>
      </c>
      <c r="E92" s="10" t="s">
        <v>166</v>
      </c>
      <c r="F92" s="10" t="s">
        <v>5116</v>
      </c>
      <c r="G92" s="11" t="s">
        <v>272</v>
      </c>
      <c r="H92" s="11" t="s">
        <v>273</v>
      </c>
      <c r="I92" s="11" t="s">
        <v>700</v>
      </c>
      <c r="J92" s="12" t="s">
        <v>169</v>
      </c>
      <c r="K92" s="13">
        <v>1104.0029999999999</v>
      </c>
      <c r="L92" s="14">
        <v>6676.7608799999998</v>
      </c>
      <c r="M92" s="14">
        <v>1862.8282799999999</v>
      </c>
      <c r="N92" s="14">
        <v>9407.7622800000008</v>
      </c>
      <c r="O92" s="14">
        <v>-2479.1886000000009</v>
      </c>
      <c r="P92" s="14">
        <v>940.71564000000001</v>
      </c>
      <c r="Q92" s="14">
        <v>4120.1673119999987</v>
      </c>
      <c r="R92" s="14">
        <v>3497.0724</v>
      </c>
      <c r="S92" s="14">
        <v>2342.5308000000005</v>
      </c>
      <c r="T92" s="14">
        <v>0</v>
      </c>
      <c r="U92" s="14">
        <v>0</v>
      </c>
      <c r="V92" s="14">
        <v>0</v>
      </c>
      <c r="W92" s="15">
        <f t="shared" si="5"/>
        <v>27472.651991999999</v>
      </c>
      <c r="X92" s="13">
        <f t="shared" si="6"/>
        <v>3052.5168880000001</v>
      </c>
      <c r="Y92" s="16">
        <f t="shared" si="7"/>
        <v>1.4316657623866505E-3</v>
      </c>
      <c r="Z92" s="14">
        <f t="shared" si="8"/>
        <v>3370.4586464392523</v>
      </c>
    </row>
    <row r="93" spans="1:26" x14ac:dyDescent="0.25">
      <c r="A93" s="9" t="s">
        <v>27</v>
      </c>
      <c r="B93" s="10" t="s">
        <v>28</v>
      </c>
      <c r="C93" s="10" t="s">
        <v>0</v>
      </c>
      <c r="D93" s="10" t="s">
        <v>170</v>
      </c>
      <c r="E93" s="10" t="s">
        <v>171</v>
      </c>
      <c r="F93" s="10" t="s">
        <v>5117</v>
      </c>
      <c r="G93" s="11" t="s">
        <v>274</v>
      </c>
      <c r="H93" s="11" t="s">
        <v>275</v>
      </c>
      <c r="I93" s="11" t="s">
        <v>701</v>
      </c>
      <c r="J93" s="12" t="s">
        <v>197</v>
      </c>
      <c r="K93" s="13">
        <v>121689.95471999999</v>
      </c>
      <c r="L93" s="14">
        <v>4556.0188800000005</v>
      </c>
      <c r="M93" s="14">
        <v>4046.1260400000001</v>
      </c>
      <c r="N93" s="14">
        <v>6491.6477999999997</v>
      </c>
      <c r="O93" s="14">
        <v>1849.4524799999999</v>
      </c>
      <c r="P93" s="14">
        <v>3897.3387600000001</v>
      </c>
      <c r="Q93" s="14">
        <v>3795.8282640000002</v>
      </c>
      <c r="R93" s="14">
        <v>5014.12248</v>
      </c>
      <c r="S93" s="14">
        <v>9196.273439999999</v>
      </c>
      <c r="T93" s="14">
        <v>0</v>
      </c>
      <c r="U93" s="14">
        <v>0</v>
      </c>
      <c r="V93" s="14">
        <v>0</v>
      </c>
      <c r="W93" s="15">
        <f t="shared" si="5"/>
        <v>160536.76286400002</v>
      </c>
      <c r="X93" s="13">
        <f t="shared" si="6"/>
        <v>17837.418096000001</v>
      </c>
      <c r="Y93" s="16">
        <f t="shared" si="7"/>
        <v>8.3659556079151431E-3</v>
      </c>
      <c r="Z93" s="14">
        <f t="shared" si="8"/>
        <v>19695.31447578848</v>
      </c>
    </row>
    <row r="94" spans="1:26" x14ac:dyDescent="0.25">
      <c r="A94" s="9" t="s">
        <v>27</v>
      </c>
      <c r="B94" s="10" t="s">
        <v>28</v>
      </c>
      <c r="C94" s="10" t="s">
        <v>78</v>
      </c>
      <c r="D94" s="10" t="s">
        <v>79</v>
      </c>
      <c r="E94" s="10" t="s">
        <v>80</v>
      </c>
      <c r="F94" s="10" t="s">
        <v>5118</v>
      </c>
      <c r="G94" s="11" t="s">
        <v>276</v>
      </c>
      <c r="H94" s="11" t="s">
        <v>277</v>
      </c>
      <c r="I94" s="11" t="s">
        <v>702</v>
      </c>
      <c r="J94" s="12" t="s">
        <v>90</v>
      </c>
      <c r="K94" s="13">
        <v>11187.10764</v>
      </c>
      <c r="L94" s="14">
        <v>5800.4423999999999</v>
      </c>
      <c r="M94" s="14">
        <v>8662.7512800000022</v>
      </c>
      <c r="N94" s="14">
        <v>5342.8463999999994</v>
      </c>
      <c r="O94" s="14">
        <v>8669.739959999999</v>
      </c>
      <c r="P94" s="14">
        <v>870.34550400000001</v>
      </c>
      <c r="Q94" s="14">
        <v>15778.438200000001</v>
      </c>
      <c r="R94" s="14">
        <v>3719.6420400000002</v>
      </c>
      <c r="S94" s="14">
        <v>7673.9281199999987</v>
      </c>
      <c r="T94" s="14">
        <v>0</v>
      </c>
      <c r="U94" s="14">
        <v>0</v>
      </c>
      <c r="V94" s="14">
        <v>0</v>
      </c>
      <c r="W94" s="15">
        <f t="shared" si="5"/>
        <v>67705.241544000004</v>
      </c>
      <c r="X94" s="13">
        <f t="shared" si="6"/>
        <v>7522.8046160000004</v>
      </c>
      <c r="Y94" s="16">
        <f t="shared" si="7"/>
        <v>3.5282824636256212E-3</v>
      </c>
      <c r="Z94" s="14">
        <f t="shared" si="8"/>
        <v>8306.359241826518</v>
      </c>
    </row>
    <row r="95" spans="1:26" x14ac:dyDescent="0.25">
      <c r="A95" s="9" t="s">
        <v>27</v>
      </c>
      <c r="B95" s="10" t="s">
        <v>28</v>
      </c>
      <c r="C95" s="10" t="s">
        <v>0</v>
      </c>
      <c r="D95" s="10" t="s">
        <v>33</v>
      </c>
      <c r="E95" s="10" t="s">
        <v>7</v>
      </c>
      <c r="F95" s="10" t="s">
        <v>5119</v>
      </c>
      <c r="G95" s="11" t="s">
        <v>278</v>
      </c>
      <c r="H95" s="11" t="s">
        <v>279</v>
      </c>
      <c r="I95" s="11" t="s">
        <v>634</v>
      </c>
      <c r="J95" s="12" t="s">
        <v>32</v>
      </c>
      <c r="K95" s="13">
        <v>32031.067679999996</v>
      </c>
      <c r="L95" s="14">
        <v>35212.023000000001</v>
      </c>
      <c r="M95" s="14">
        <v>33566.651657999995</v>
      </c>
      <c r="N95" s="14">
        <v>22789.16316</v>
      </c>
      <c r="O95" s="14">
        <v>32149.820159999992</v>
      </c>
      <c r="P95" s="14">
        <v>17734.493159999998</v>
      </c>
      <c r="Q95" s="14">
        <v>25563.958560000003</v>
      </c>
      <c r="R95" s="14">
        <v>48791.28744</v>
      </c>
      <c r="S95" s="14">
        <v>27846.989999999998</v>
      </c>
      <c r="T95" s="14">
        <v>0</v>
      </c>
      <c r="U95" s="14">
        <v>0</v>
      </c>
      <c r="V95" s="14">
        <v>0</v>
      </c>
      <c r="W95" s="15">
        <f t="shared" si="5"/>
        <v>275685.45481799997</v>
      </c>
      <c r="X95" s="13">
        <f t="shared" si="6"/>
        <v>30631.717201999996</v>
      </c>
      <c r="Y95" s="16">
        <f t="shared" si="7"/>
        <v>1.4366630020496582E-2</v>
      </c>
      <c r="Z95" s="14">
        <f t="shared" si="8"/>
        <v>33822.232566387975</v>
      </c>
    </row>
    <row r="96" spans="1:26" x14ac:dyDescent="0.25">
      <c r="A96" s="9" t="s">
        <v>27</v>
      </c>
      <c r="B96" s="10" t="s">
        <v>28</v>
      </c>
      <c r="C96" s="10" t="s">
        <v>110</v>
      </c>
      <c r="D96" s="10" t="s">
        <v>118</v>
      </c>
      <c r="E96" s="10" t="s">
        <v>119</v>
      </c>
      <c r="F96" s="10" t="s">
        <v>5120</v>
      </c>
      <c r="G96" s="11" t="s">
        <v>280</v>
      </c>
      <c r="H96" s="11" t="s">
        <v>281</v>
      </c>
      <c r="I96" s="11" t="s">
        <v>703</v>
      </c>
      <c r="J96" s="12" t="s">
        <v>122</v>
      </c>
      <c r="K96" s="13">
        <v>5165.1248399999995</v>
      </c>
      <c r="L96" s="14">
        <v>303.49943999999999</v>
      </c>
      <c r="M96" s="14">
        <v>3901.7030400000003</v>
      </c>
      <c r="N96" s="14">
        <v>2854.2132000000001</v>
      </c>
      <c r="O96" s="14">
        <v>7883.3167199999998</v>
      </c>
      <c r="P96" s="14">
        <v>4735.7750159999996</v>
      </c>
      <c r="Q96" s="14">
        <v>7837.3321200000009</v>
      </c>
      <c r="R96" s="14">
        <v>5755.9269599999998</v>
      </c>
      <c r="S96" s="14">
        <v>7434.0655199999992</v>
      </c>
      <c r="T96" s="14">
        <v>0</v>
      </c>
      <c r="U96" s="14">
        <v>0</v>
      </c>
      <c r="V96" s="14">
        <v>0</v>
      </c>
      <c r="W96" s="15">
        <f t="shared" si="5"/>
        <v>45870.956855999997</v>
      </c>
      <c r="X96" s="13">
        <f t="shared" si="6"/>
        <v>5096.7729839999993</v>
      </c>
      <c r="Y96" s="16">
        <f t="shared" si="7"/>
        <v>2.3904455397234293E-3</v>
      </c>
      <c r="Z96" s="14">
        <f t="shared" si="8"/>
        <v>5627.6388315466666</v>
      </c>
    </row>
    <row r="97" spans="1:26" x14ac:dyDescent="0.25">
      <c r="A97" s="9" t="s">
        <v>27</v>
      </c>
      <c r="B97" s="10" t="s">
        <v>28</v>
      </c>
      <c r="C97" s="10" t="s">
        <v>78</v>
      </c>
      <c r="D97" s="10" t="s">
        <v>98</v>
      </c>
      <c r="E97" s="10" t="s">
        <v>99</v>
      </c>
      <c r="F97" s="10" t="s">
        <v>5121</v>
      </c>
      <c r="G97" s="11" t="s">
        <v>282</v>
      </c>
      <c r="H97" s="11" t="s">
        <v>283</v>
      </c>
      <c r="I97" s="11" t="s">
        <v>704</v>
      </c>
      <c r="J97" s="12" t="s">
        <v>102</v>
      </c>
      <c r="K97" s="13">
        <v>2167.9898399999997</v>
      </c>
      <c r="L97" s="14">
        <v>1540.37916</v>
      </c>
      <c r="M97" s="14">
        <v>665.67996000000005</v>
      </c>
      <c r="N97" s="14">
        <v>0</v>
      </c>
      <c r="O97" s="14">
        <v>1499.2801199999997</v>
      </c>
      <c r="P97" s="14">
        <v>-298.08028800000005</v>
      </c>
      <c r="Q97" s="14">
        <v>1843.9423199999999</v>
      </c>
      <c r="R97" s="14">
        <v>1553.65128</v>
      </c>
      <c r="S97" s="14">
        <v>144.26424000000009</v>
      </c>
      <c r="T97" s="14">
        <v>0</v>
      </c>
      <c r="U97" s="14">
        <v>0</v>
      </c>
      <c r="V97" s="14">
        <v>0</v>
      </c>
      <c r="W97" s="15">
        <f t="shared" si="5"/>
        <v>9117.1066319999991</v>
      </c>
      <c r="X97" s="13">
        <f t="shared" si="6"/>
        <v>1013.0118479999999</v>
      </c>
      <c r="Y97" s="16">
        <f t="shared" si="7"/>
        <v>4.7511428532140182E-4</v>
      </c>
      <c r="Z97" s="14">
        <f t="shared" si="8"/>
        <v>1118.5243742497537</v>
      </c>
    </row>
    <row r="98" spans="1:26" x14ac:dyDescent="0.25">
      <c r="A98" s="9" t="s">
        <v>27</v>
      </c>
      <c r="B98" s="10" t="s">
        <v>28</v>
      </c>
      <c r="C98" s="10" t="s">
        <v>0</v>
      </c>
      <c r="D98" s="10" t="s">
        <v>39</v>
      </c>
      <c r="E98" s="10" t="s">
        <v>9</v>
      </c>
      <c r="F98" s="10" t="s">
        <v>5122</v>
      </c>
      <c r="G98" s="11" t="s">
        <v>284</v>
      </c>
      <c r="H98" s="11" t="s">
        <v>285</v>
      </c>
      <c r="I98" s="11" t="s">
        <v>641</v>
      </c>
      <c r="J98" s="12" t="s">
        <v>32</v>
      </c>
      <c r="K98" s="13">
        <v>3198.7645199999997</v>
      </c>
      <c r="L98" s="14">
        <v>2587.5223199999996</v>
      </c>
      <c r="M98" s="14">
        <v>5734.9198800000004</v>
      </c>
      <c r="N98" s="14">
        <v>6988.6486800000011</v>
      </c>
      <c r="O98" s="14">
        <v>7661.868840000001</v>
      </c>
      <c r="P98" s="14">
        <v>6813.3096000000005</v>
      </c>
      <c r="Q98" s="14">
        <v>5911.2298799999999</v>
      </c>
      <c r="R98" s="14">
        <v>10017.195479999998</v>
      </c>
      <c r="S98" s="14">
        <v>8983.608479999999</v>
      </c>
      <c r="T98" s="14">
        <v>0</v>
      </c>
      <c r="U98" s="14">
        <v>0</v>
      </c>
      <c r="V98" s="14">
        <v>0</v>
      </c>
      <c r="W98" s="15">
        <f t="shared" si="5"/>
        <v>57897.067679999993</v>
      </c>
      <c r="X98" s="13">
        <f t="shared" si="6"/>
        <v>6433.0075199999992</v>
      </c>
      <c r="Y98" s="16">
        <f t="shared" si="7"/>
        <v>3.0171550079757838E-3</v>
      </c>
      <c r="Z98" s="14">
        <f t="shared" si="8"/>
        <v>7103.0518794603076</v>
      </c>
    </row>
    <row r="99" spans="1:26" x14ac:dyDescent="0.25">
      <c r="A99" s="9" t="s">
        <v>27</v>
      </c>
      <c r="B99" s="10" t="s">
        <v>28</v>
      </c>
      <c r="C99" s="10" t="s">
        <v>0</v>
      </c>
      <c r="D99" s="10" t="s">
        <v>155</v>
      </c>
      <c r="E99" s="10" t="s">
        <v>156</v>
      </c>
      <c r="F99" s="10" t="s">
        <v>5123</v>
      </c>
      <c r="G99" s="11" t="s">
        <v>286</v>
      </c>
      <c r="H99" s="11" t="s">
        <v>287</v>
      </c>
      <c r="I99" s="11" t="s">
        <v>705</v>
      </c>
      <c r="J99" s="12" t="s">
        <v>215</v>
      </c>
      <c r="K99" s="13">
        <v>7173.8902800000014</v>
      </c>
      <c r="L99" s="14">
        <v>6306.4429199999986</v>
      </c>
      <c r="M99" s="14">
        <v>5396.0191199999999</v>
      </c>
      <c r="N99" s="14">
        <v>3130.3573200000001</v>
      </c>
      <c r="O99" s="14">
        <v>16651.681919999999</v>
      </c>
      <c r="P99" s="14">
        <v>3246.3179280000004</v>
      </c>
      <c r="Q99" s="14">
        <v>8564.9486400000005</v>
      </c>
      <c r="R99" s="14">
        <v>6467.5033199999989</v>
      </c>
      <c r="S99" s="14">
        <v>4257.1861200000003</v>
      </c>
      <c r="T99" s="14">
        <v>0</v>
      </c>
      <c r="U99" s="14">
        <v>0</v>
      </c>
      <c r="V99" s="14">
        <v>0</v>
      </c>
      <c r="W99" s="15">
        <f t="shared" si="5"/>
        <v>61194.347568000005</v>
      </c>
      <c r="X99" s="13">
        <f t="shared" si="6"/>
        <v>6799.3719520000004</v>
      </c>
      <c r="Y99" s="16">
        <f t="shared" si="7"/>
        <v>3.1889841683360701E-3</v>
      </c>
      <c r="Z99" s="14">
        <f t="shared" si="8"/>
        <v>7507.5758224519077</v>
      </c>
    </row>
    <row r="100" spans="1:26" x14ac:dyDescent="0.25">
      <c r="A100" s="9" t="s">
        <v>27</v>
      </c>
      <c r="B100" s="10" t="s">
        <v>28</v>
      </c>
      <c r="C100" s="10" t="s">
        <v>0</v>
      </c>
      <c r="D100" s="10" t="s">
        <v>39</v>
      </c>
      <c r="E100" s="10" t="s">
        <v>9</v>
      </c>
      <c r="F100" s="10" t="s">
        <v>5124</v>
      </c>
      <c r="G100" s="11" t="s">
        <v>288</v>
      </c>
      <c r="H100" s="11" t="s">
        <v>289</v>
      </c>
      <c r="I100" s="11" t="s">
        <v>635</v>
      </c>
      <c r="J100" s="12" t="s">
        <v>32</v>
      </c>
      <c r="K100" s="13">
        <v>33584.4954</v>
      </c>
      <c r="L100" s="14">
        <v>17903.750759999999</v>
      </c>
      <c r="M100" s="14">
        <v>15150.845088</v>
      </c>
      <c r="N100" s="14">
        <v>13483.30752</v>
      </c>
      <c r="O100" s="14">
        <v>9103.6403100000007</v>
      </c>
      <c r="P100" s="14">
        <v>21791.859480000003</v>
      </c>
      <c r="Q100" s="14">
        <v>9825.8065200000001</v>
      </c>
      <c r="R100" s="14">
        <v>18609.242399999999</v>
      </c>
      <c r="S100" s="14">
        <v>11159.299800000001</v>
      </c>
      <c r="T100" s="14">
        <v>0</v>
      </c>
      <c r="U100" s="14">
        <v>0</v>
      </c>
      <c r="V100" s="14">
        <v>0</v>
      </c>
      <c r="W100" s="15">
        <f t="shared" si="5"/>
        <v>150612.247278</v>
      </c>
      <c r="X100" s="13">
        <f t="shared" si="6"/>
        <v>16734.694142</v>
      </c>
      <c r="Y100" s="16">
        <f t="shared" si="7"/>
        <v>7.8487653061966763E-3</v>
      </c>
      <c r="Z100" s="14">
        <f t="shared" si="8"/>
        <v>18477.733829468074</v>
      </c>
    </row>
    <row r="101" spans="1:26" x14ac:dyDescent="0.25">
      <c r="A101" s="9" t="s">
        <v>27</v>
      </c>
      <c r="B101" s="10" t="s">
        <v>28</v>
      </c>
      <c r="C101" s="10" t="s">
        <v>0</v>
      </c>
      <c r="D101" s="10" t="s">
        <v>29</v>
      </c>
      <c r="E101" s="10" t="s">
        <v>13</v>
      </c>
      <c r="F101" s="10" t="s">
        <v>5125</v>
      </c>
      <c r="G101" s="11" t="s">
        <v>290</v>
      </c>
      <c r="H101" s="11" t="s">
        <v>291</v>
      </c>
      <c r="I101" s="11" t="s">
        <v>643</v>
      </c>
      <c r="J101" s="12" t="s">
        <v>32</v>
      </c>
      <c r="K101" s="13">
        <v>2670.8691600000002</v>
      </c>
      <c r="L101" s="14">
        <v>2070.29736</v>
      </c>
      <c r="M101" s="14">
        <v>8043.8538959999996</v>
      </c>
      <c r="N101" s="14">
        <v>7156.7787599999992</v>
      </c>
      <c r="O101" s="14">
        <v>2188.3500000000004</v>
      </c>
      <c r="P101" s="14">
        <v>5832.9244800000015</v>
      </c>
      <c r="Q101" s="14">
        <v>3887.366004</v>
      </c>
      <c r="R101" s="14">
        <v>5710.8747600000006</v>
      </c>
      <c r="S101" s="14">
        <v>7727.9916599999997</v>
      </c>
      <c r="T101" s="14">
        <v>0</v>
      </c>
      <c r="U101" s="14">
        <v>0</v>
      </c>
      <c r="V101" s="14">
        <v>0</v>
      </c>
      <c r="W101" s="15">
        <f t="shared" si="5"/>
        <v>45289.306080000002</v>
      </c>
      <c r="X101" s="13">
        <f t="shared" si="6"/>
        <v>5032.1451200000001</v>
      </c>
      <c r="Y101" s="16">
        <f t="shared" si="7"/>
        <v>2.3601343232486855E-3</v>
      </c>
      <c r="Z101" s="14">
        <f t="shared" si="8"/>
        <v>5556.2795070901802</v>
      </c>
    </row>
    <row r="102" spans="1:26" x14ac:dyDescent="0.25">
      <c r="A102" s="9" t="s">
        <v>27</v>
      </c>
      <c r="B102" s="10" t="s">
        <v>28</v>
      </c>
      <c r="C102" s="10" t="s">
        <v>0</v>
      </c>
      <c r="D102" s="10" t="s">
        <v>36</v>
      </c>
      <c r="E102" s="10" t="s">
        <v>5</v>
      </c>
      <c r="F102" s="10" t="s">
        <v>5126</v>
      </c>
      <c r="G102" s="11" t="s">
        <v>292</v>
      </c>
      <c r="H102" s="11" t="s">
        <v>293</v>
      </c>
      <c r="I102" s="11" t="s">
        <v>706</v>
      </c>
      <c r="J102" s="12" t="s">
        <v>32</v>
      </c>
      <c r="K102" s="13">
        <v>13953.61728</v>
      </c>
      <c r="L102" s="14">
        <v>8597.3508000000002</v>
      </c>
      <c r="M102" s="14">
        <v>10483.486560000003</v>
      </c>
      <c r="N102" s="14">
        <v>2006.7706799999999</v>
      </c>
      <c r="O102" s="14">
        <v>10649.375910000001</v>
      </c>
      <c r="P102" s="14">
        <v>10712.876256000001</v>
      </c>
      <c r="Q102" s="14">
        <v>13443.333479999999</v>
      </c>
      <c r="R102" s="14">
        <v>9286.1488799999988</v>
      </c>
      <c r="S102" s="14">
        <v>3722.3938800000001</v>
      </c>
      <c r="T102" s="14">
        <v>0</v>
      </c>
      <c r="U102" s="14">
        <v>0</v>
      </c>
      <c r="V102" s="14">
        <v>0</v>
      </c>
      <c r="W102" s="15">
        <f t="shared" si="5"/>
        <v>82855.353726000001</v>
      </c>
      <c r="X102" s="13">
        <f t="shared" si="6"/>
        <v>9206.1504139999997</v>
      </c>
      <c r="Y102" s="16">
        <f t="shared" si="7"/>
        <v>4.3177911325958532E-3</v>
      </c>
      <c r="Z102" s="14">
        <f t="shared" si="8"/>
        <v>10165.03770552984</v>
      </c>
    </row>
    <row r="103" spans="1:26" x14ac:dyDescent="0.25">
      <c r="A103" s="9" t="s">
        <v>27</v>
      </c>
      <c r="B103" s="10" t="s">
        <v>28</v>
      </c>
      <c r="C103" s="10" t="s">
        <v>0</v>
      </c>
      <c r="D103" s="10" t="s">
        <v>155</v>
      </c>
      <c r="E103" s="10" t="s">
        <v>156</v>
      </c>
      <c r="F103" s="10" t="s">
        <v>5127</v>
      </c>
      <c r="G103" s="11" t="s">
        <v>294</v>
      </c>
      <c r="H103" s="11" t="s">
        <v>295</v>
      </c>
      <c r="I103" s="11" t="s">
        <v>707</v>
      </c>
      <c r="J103" s="12" t="s">
        <v>191</v>
      </c>
      <c r="K103" s="13">
        <v>6611.9716800000006</v>
      </c>
      <c r="L103" s="14">
        <v>6446.0037599999996</v>
      </c>
      <c r="M103" s="14">
        <v>4787.6767200000013</v>
      </c>
      <c r="N103" s="14">
        <v>5372.0928000000004</v>
      </c>
      <c r="O103" s="14">
        <v>5398.4264400000002</v>
      </c>
      <c r="P103" s="14">
        <v>3593.4926400000008</v>
      </c>
      <c r="Q103" s="14">
        <v>12647.27844</v>
      </c>
      <c r="R103" s="14">
        <v>5624.0654400000003</v>
      </c>
      <c r="S103" s="14">
        <v>6203.9509199999993</v>
      </c>
      <c r="T103" s="14">
        <v>0</v>
      </c>
      <c r="U103" s="14">
        <v>0</v>
      </c>
      <c r="V103" s="14">
        <v>0</v>
      </c>
      <c r="W103" s="15">
        <f t="shared" si="5"/>
        <v>56684.958840000007</v>
      </c>
      <c r="X103" s="13">
        <f t="shared" si="6"/>
        <v>6298.3287600000003</v>
      </c>
      <c r="Y103" s="16">
        <f t="shared" si="7"/>
        <v>2.9539891102306551E-3</v>
      </c>
      <c r="Z103" s="14">
        <f t="shared" si="8"/>
        <v>6954.345350458555</v>
      </c>
    </row>
    <row r="104" spans="1:26" x14ac:dyDescent="0.25">
      <c r="A104" s="9" t="s">
        <v>27</v>
      </c>
      <c r="B104" s="10" t="s">
        <v>28</v>
      </c>
      <c r="C104" s="10" t="s">
        <v>0</v>
      </c>
      <c r="D104" s="10" t="s">
        <v>155</v>
      </c>
      <c r="E104" s="10" t="s">
        <v>156</v>
      </c>
      <c r="F104" s="10" t="s">
        <v>5128</v>
      </c>
      <c r="G104" s="11" t="s">
        <v>296</v>
      </c>
      <c r="H104" s="11" t="s">
        <v>297</v>
      </c>
      <c r="I104" s="11" t="s">
        <v>708</v>
      </c>
      <c r="J104" s="12" t="s">
        <v>191</v>
      </c>
      <c r="K104" s="13">
        <v>5409.9575999999997</v>
      </c>
      <c r="L104" s="14">
        <v>2915.8174800000002</v>
      </c>
      <c r="M104" s="14">
        <v>2716.33932</v>
      </c>
      <c r="N104" s="14">
        <v>2365.3911599999997</v>
      </c>
      <c r="O104" s="14">
        <v>4450.0449600000002</v>
      </c>
      <c r="P104" s="14">
        <v>3167.9510400000004</v>
      </c>
      <c r="Q104" s="14">
        <v>3477.8923919999997</v>
      </c>
      <c r="R104" s="14">
        <v>3072.6615600000005</v>
      </c>
      <c r="S104" s="14">
        <v>6185.8695599999992</v>
      </c>
      <c r="T104" s="14">
        <v>0</v>
      </c>
      <c r="U104" s="14">
        <v>0</v>
      </c>
      <c r="V104" s="14">
        <v>0</v>
      </c>
      <c r="W104" s="15">
        <f t="shared" si="5"/>
        <v>33761.925071999998</v>
      </c>
      <c r="X104" s="13">
        <f t="shared" si="6"/>
        <v>3751.3250079999998</v>
      </c>
      <c r="Y104" s="16">
        <f t="shared" si="7"/>
        <v>1.7594148614382466E-3</v>
      </c>
      <c r="Z104" s="14">
        <f t="shared" si="8"/>
        <v>4142.0526970782803</v>
      </c>
    </row>
    <row r="105" spans="1:26" x14ac:dyDescent="0.25">
      <c r="A105" s="9" t="s">
        <v>27</v>
      </c>
      <c r="B105" s="10" t="s">
        <v>28</v>
      </c>
      <c r="C105" s="10" t="s">
        <v>0</v>
      </c>
      <c r="D105" s="10" t="s">
        <v>65</v>
      </c>
      <c r="E105" s="10" t="s">
        <v>11</v>
      </c>
      <c r="F105" s="10" t="s">
        <v>5129</v>
      </c>
      <c r="G105" s="11" t="s">
        <v>298</v>
      </c>
      <c r="H105" s="11" t="s">
        <v>299</v>
      </c>
      <c r="I105" s="11" t="s">
        <v>634</v>
      </c>
      <c r="J105" s="12" t="s">
        <v>32</v>
      </c>
      <c r="K105" s="13">
        <v>20936.23416</v>
      </c>
      <c r="L105" s="14">
        <v>4663.2088799999992</v>
      </c>
      <c r="M105" s="14">
        <v>4003.4401199999998</v>
      </c>
      <c r="N105" s="14">
        <v>4916.4213600000003</v>
      </c>
      <c r="O105" s="14">
        <v>6084.1908000000003</v>
      </c>
      <c r="P105" s="14">
        <v>9113.7657600000002</v>
      </c>
      <c r="Q105" s="14">
        <v>7976.7082799999998</v>
      </c>
      <c r="R105" s="14">
        <v>12915.781559999998</v>
      </c>
      <c r="S105" s="14">
        <v>9900.8222399999995</v>
      </c>
      <c r="T105" s="14">
        <v>0</v>
      </c>
      <c r="U105" s="14">
        <v>0</v>
      </c>
      <c r="V105" s="14">
        <v>0</v>
      </c>
      <c r="W105" s="15">
        <f t="shared" si="5"/>
        <v>80510.57316</v>
      </c>
      <c r="X105" s="13">
        <f t="shared" si="6"/>
        <v>8945.61924</v>
      </c>
      <c r="Y105" s="16">
        <f t="shared" si="7"/>
        <v>4.1955989955706641E-3</v>
      </c>
      <c r="Z105" s="14">
        <f t="shared" si="8"/>
        <v>9877.37032143533</v>
      </c>
    </row>
    <row r="106" spans="1:26" x14ac:dyDescent="0.25">
      <c r="A106" s="9" t="s">
        <v>27</v>
      </c>
      <c r="B106" s="10" t="s">
        <v>28</v>
      </c>
      <c r="C106" s="10" t="s">
        <v>78</v>
      </c>
      <c r="D106" s="10" t="s">
        <v>147</v>
      </c>
      <c r="E106" s="10" t="s">
        <v>148</v>
      </c>
      <c r="F106" s="10" t="s">
        <v>5130</v>
      </c>
      <c r="G106" s="11" t="s">
        <v>300</v>
      </c>
      <c r="H106" s="11" t="s">
        <v>301</v>
      </c>
      <c r="I106" s="11" t="s">
        <v>709</v>
      </c>
      <c r="J106" s="12" t="s">
        <v>154</v>
      </c>
      <c r="K106" s="13">
        <v>5788.5245999999988</v>
      </c>
      <c r="L106" s="14">
        <v>13868.741160000001</v>
      </c>
      <c r="M106" s="14">
        <v>5912.0009999999993</v>
      </c>
      <c r="N106" s="14">
        <v>1409.2552799999999</v>
      </c>
      <c r="O106" s="14">
        <v>2527.0126020000002</v>
      </c>
      <c r="P106" s="14">
        <v>-20.175624000000294</v>
      </c>
      <c r="Q106" s="14">
        <v>5852.657267999999</v>
      </c>
      <c r="R106" s="14">
        <v>2160.7527600000003</v>
      </c>
      <c r="S106" s="14">
        <v>2604.1996800000002</v>
      </c>
      <c r="T106" s="14">
        <v>0</v>
      </c>
      <c r="U106" s="14">
        <v>0</v>
      </c>
      <c r="V106" s="14">
        <v>0</v>
      </c>
      <c r="W106" s="15">
        <f t="shared" si="5"/>
        <v>40102.968725999999</v>
      </c>
      <c r="X106" s="13">
        <f t="shared" si="6"/>
        <v>4455.8854140000003</v>
      </c>
      <c r="Y106" s="16">
        <f t="shared" si="7"/>
        <v>2.0898618492235731E-3</v>
      </c>
      <c r="Z106" s="14">
        <f t="shared" si="8"/>
        <v>4919.9981759966104</v>
      </c>
    </row>
    <row r="107" spans="1:26" x14ac:dyDescent="0.25">
      <c r="A107" s="9" t="s">
        <v>27</v>
      </c>
      <c r="B107" s="10" t="s">
        <v>28</v>
      </c>
      <c r="C107" s="10" t="s">
        <v>0</v>
      </c>
      <c r="D107" s="10" t="s">
        <v>155</v>
      </c>
      <c r="E107" s="10" t="s">
        <v>156</v>
      </c>
      <c r="F107" s="10" t="s">
        <v>5131</v>
      </c>
      <c r="G107" s="11" t="s">
        <v>302</v>
      </c>
      <c r="H107" s="11" t="s">
        <v>303</v>
      </c>
      <c r="I107" s="11" t="s">
        <v>710</v>
      </c>
      <c r="J107" s="12" t="s">
        <v>215</v>
      </c>
      <c r="K107" s="13">
        <v>3804.20388</v>
      </c>
      <c r="L107" s="14">
        <v>686.40048000000013</v>
      </c>
      <c r="M107" s="14">
        <v>0</v>
      </c>
      <c r="N107" s="14">
        <v>1687.3790399999998</v>
      </c>
      <c r="O107" s="14">
        <v>7317.4179600000016</v>
      </c>
      <c r="P107" s="14">
        <v>3634.47</v>
      </c>
      <c r="Q107" s="14">
        <v>2481.4360799999999</v>
      </c>
      <c r="R107" s="14">
        <v>5098.4380800000008</v>
      </c>
      <c r="S107" s="14">
        <v>4344.76008</v>
      </c>
      <c r="T107" s="14">
        <v>0</v>
      </c>
      <c r="U107" s="14">
        <v>0</v>
      </c>
      <c r="V107" s="14">
        <v>0</v>
      </c>
      <c r="W107" s="15">
        <f t="shared" si="5"/>
        <v>29054.5056</v>
      </c>
      <c r="X107" s="13">
        <f t="shared" si="6"/>
        <v>3228.2784000000001</v>
      </c>
      <c r="Y107" s="16">
        <f t="shared" si="7"/>
        <v>1.5140999464741886E-3</v>
      </c>
      <c r="Z107" s="14">
        <f t="shared" si="8"/>
        <v>3564.5269938284046</v>
      </c>
    </row>
    <row r="108" spans="1:26" x14ac:dyDescent="0.25">
      <c r="A108" s="9" t="s">
        <v>27</v>
      </c>
      <c r="B108" s="10" t="s">
        <v>28</v>
      </c>
      <c r="C108" s="10" t="s">
        <v>78</v>
      </c>
      <c r="D108" s="10" t="s">
        <v>98</v>
      </c>
      <c r="E108" s="10" t="s">
        <v>99</v>
      </c>
      <c r="F108" s="10" t="s">
        <v>5132</v>
      </c>
      <c r="G108" s="11" t="s">
        <v>304</v>
      </c>
      <c r="H108" s="11" t="s">
        <v>305</v>
      </c>
      <c r="I108" s="11" t="s">
        <v>711</v>
      </c>
      <c r="J108" s="12" t="s">
        <v>102</v>
      </c>
      <c r="K108" s="13">
        <v>4916.7529199999999</v>
      </c>
      <c r="L108" s="14">
        <v>484.09920000000005</v>
      </c>
      <c r="M108" s="14">
        <v>-457.59960000000007</v>
      </c>
      <c r="N108" s="14">
        <v>1077.63588</v>
      </c>
      <c r="O108" s="14">
        <v>1471.9147200000002</v>
      </c>
      <c r="P108" s="14">
        <v>-64.639511999999954</v>
      </c>
      <c r="Q108" s="14">
        <v>1694.9465999999998</v>
      </c>
      <c r="R108" s="14">
        <v>108.39312000000001</v>
      </c>
      <c r="S108" s="14">
        <v>1744.1654400000002</v>
      </c>
      <c r="T108" s="14">
        <v>0</v>
      </c>
      <c r="U108" s="14">
        <v>0</v>
      </c>
      <c r="V108" s="14">
        <v>0</v>
      </c>
      <c r="W108" s="15">
        <f t="shared" si="5"/>
        <v>10975.668768</v>
      </c>
      <c r="X108" s="13">
        <f t="shared" si="6"/>
        <v>1219.5187519999999</v>
      </c>
      <c r="Y108" s="16">
        <f t="shared" si="7"/>
        <v>5.7196841422582048E-4</v>
      </c>
      <c r="Z108" s="14">
        <f t="shared" si="8"/>
        <v>1346.5404690574167</v>
      </c>
    </row>
    <row r="109" spans="1:26" x14ac:dyDescent="0.25">
      <c r="A109" s="9" t="s">
        <v>27</v>
      </c>
      <c r="B109" s="10" t="s">
        <v>28</v>
      </c>
      <c r="C109" s="10" t="s">
        <v>78</v>
      </c>
      <c r="D109" s="10" t="s">
        <v>98</v>
      </c>
      <c r="E109" s="10" t="s">
        <v>99</v>
      </c>
      <c r="F109" s="10" t="s">
        <v>5133</v>
      </c>
      <c r="G109" s="11" t="s">
        <v>306</v>
      </c>
      <c r="H109" s="11" t="s">
        <v>307</v>
      </c>
      <c r="I109" s="11" t="s">
        <v>712</v>
      </c>
      <c r="J109" s="12" t="s">
        <v>102</v>
      </c>
      <c r="K109" s="13">
        <v>6983.8610399999989</v>
      </c>
      <c r="L109" s="14">
        <v>4915.15452</v>
      </c>
      <c r="M109" s="14">
        <v>9479.347920000002</v>
      </c>
      <c r="N109" s="14">
        <v>3062.4685199999999</v>
      </c>
      <c r="O109" s="14">
        <v>4798.368089999999</v>
      </c>
      <c r="P109" s="14">
        <v>5529.5622000000003</v>
      </c>
      <c r="Q109" s="14">
        <v>6883.1380800000015</v>
      </c>
      <c r="R109" s="14">
        <v>4514.5295999999989</v>
      </c>
      <c r="S109" s="14">
        <v>7353.3538799999997</v>
      </c>
      <c r="T109" s="14">
        <v>0</v>
      </c>
      <c r="U109" s="14">
        <v>0</v>
      </c>
      <c r="V109" s="14">
        <v>0</v>
      </c>
      <c r="W109" s="15">
        <f t="shared" si="5"/>
        <v>53519.783850000007</v>
      </c>
      <c r="X109" s="13">
        <f t="shared" si="6"/>
        <v>5946.6426500000007</v>
      </c>
      <c r="Y109" s="16">
        <f t="shared" si="7"/>
        <v>2.7890442528333763E-3</v>
      </c>
      <c r="Z109" s="14">
        <f t="shared" si="8"/>
        <v>6566.028583091309</v>
      </c>
    </row>
    <row r="110" spans="1:26" x14ac:dyDescent="0.25">
      <c r="A110" s="9" t="s">
        <v>27</v>
      </c>
      <c r="B110" s="10" t="s">
        <v>28</v>
      </c>
      <c r="C110" s="10" t="s">
        <v>78</v>
      </c>
      <c r="D110" s="10" t="s">
        <v>98</v>
      </c>
      <c r="E110" s="10" t="s">
        <v>99</v>
      </c>
      <c r="F110" s="10" t="s">
        <v>5134</v>
      </c>
      <c r="G110" s="11" t="s">
        <v>308</v>
      </c>
      <c r="H110" s="11" t="s">
        <v>309</v>
      </c>
      <c r="I110" s="11" t="s">
        <v>712</v>
      </c>
      <c r="J110" s="12" t="s">
        <v>102</v>
      </c>
      <c r="K110" s="13">
        <v>5255.967959999999</v>
      </c>
      <c r="L110" s="14">
        <v>778.11515999999995</v>
      </c>
      <c r="M110" s="14">
        <v>3461.9419799999996</v>
      </c>
      <c r="N110" s="14">
        <v>6584.3560800000014</v>
      </c>
      <c r="O110" s="14">
        <v>872.92835999999988</v>
      </c>
      <c r="P110" s="14">
        <v>5377.7565360000017</v>
      </c>
      <c r="Q110" s="14">
        <v>4224.3379199999999</v>
      </c>
      <c r="R110" s="14">
        <v>948.28320000000008</v>
      </c>
      <c r="S110" s="14">
        <v>9038.1873599999999</v>
      </c>
      <c r="T110" s="14">
        <v>0</v>
      </c>
      <c r="U110" s="14">
        <v>0</v>
      </c>
      <c r="V110" s="14">
        <v>0</v>
      </c>
      <c r="W110" s="15">
        <f t="shared" si="5"/>
        <v>36541.874556000002</v>
      </c>
      <c r="X110" s="13">
        <f t="shared" si="6"/>
        <v>4060.2082840000003</v>
      </c>
      <c r="Y110" s="16">
        <f t="shared" si="7"/>
        <v>1.9042846941200787E-3</v>
      </c>
      <c r="Z110" s="14">
        <f t="shared" si="8"/>
        <v>4483.1084050507243</v>
      </c>
    </row>
    <row r="111" spans="1:26" x14ac:dyDescent="0.25">
      <c r="A111" s="9" t="s">
        <v>27</v>
      </c>
      <c r="B111" s="10" t="s">
        <v>28</v>
      </c>
      <c r="C111" s="10" t="s">
        <v>78</v>
      </c>
      <c r="D111" s="10" t="s">
        <v>98</v>
      </c>
      <c r="E111" s="10" t="s">
        <v>99</v>
      </c>
      <c r="F111" s="10" t="s">
        <v>5135</v>
      </c>
      <c r="G111" s="11" t="s">
        <v>310</v>
      </c>
      <c r="H111" s="11" t="s">
        <v>311</v>
      </c>
      <c r="I111" s="11" t="s">
        <v>713</v>
      </c>
      <c r="J111" s="12" t="s">
        <v>102</v>
      </c>
      <c r="K111" s="13">
        <v>6985.4086799999995</v>
      </c>
      <c r="L111" s="14">
        <v>2815.0977600000001</v>
      </c>
      <c r="M111" s="14">
        <v>2082.8620799999999</v>
      </c>
      <c r="N111" s="14">
        <v>2748.07836</v>
      </c>
      <c r="O111" s="14">
        <v>5051.4202800000003</v>
      </c>
      <c r="P111" s="14">
        <v>1718.1465840000003</v>
      </c>
      <c r="Q111" s="14">
        <v>5203.9454400000004</v>
      </c>
      <c r="R111" s="14">
        <v>3013.3263600000005</v>
      </c>
      <c r="S111" s="14">
        <v>3439.5084000000002</v>
      </c>
      <c r="T111" s="14">
        <v>0</v>
      </c>
      <c r="U111" s="14">
        <v>0</v>
      </c>
      <c r="V111" s="14">
        <v>0</v>
      </c>
      <c r="W111" s="15">
        <f t="shared" si="5"/>
        <v>33057.793944000005</v>
      </c>
      <c r="X111" s="13">
        <f t="shared" si="6"/>
        <v>3673.0882160000006</v>
      </c>
      <c r="Y111" s="16">
        <f t="shared" si="7"/>
        <v>1.7227209001678954E-3</v>
      </c>
      <c r="Z111" s="14">
        <f t="shared" si="8"/>
        <v>4055.6669761334765</v>
      </c>
    </row>
    <row r="112" spans="1:26" x14ac:dyDescent="0.25">
      <c r="A112" s="9" t="s">
        <v>27</v>
      </c>
      <c r="B112" s="10" t="s">
        <v>28</v>
      </c>
      <c r="C112" s="10" t="s">
        <v>0</v>
      </c>
      <c r="D112" s="10" t="s">
        <v>165</v>
      </c>
      <c r="E112" s="10" t="s">
        <v>166</v>
      </c>
      <c r="F112" s="10" t="s">
        <v>5136</v>
      </c>
      <c r="G112" s="11" t="s">
        <v>312</v>
      </c>
      <c r="H112" s="11" t="s">
        <v>313</v>
      </c>
      <c r="I112" s="11" t="s">
        <v>666</v>
      </c>
      <c r="J112" s="12" t="s">
        <v>169</v>
      </c>
      <c r="K112" s="13">
        <v>5696.4762000000001</v>
      </c>
      <c r="L112" s="14">
        <v>4190.019839999999</v>
      </c>
      <c r="M112" s="14">
        <v>4101.0850799999998</v>
      </c>
      <c r="N112" s="14">
        <v>4841.9035199999998</v>
      </c>
      <c r="O112" s="14">
        <v>6627.6044100000008</v>
      </c>
      <c r="P112" s="14">
        <v>1569.21732</v>
      </c>
      <c r="Q112" s="14">
        <v>6891.4022399999994</v>
      </c>
      <c r="R112" s="14">
        <v>3930.4947600000005</v>
      </c>
      <c r="S112" s="14">
        <v>7050.94092</v>
      </c>
      <c r="T112" s="14">
        <v>0</v>
      </c>
      <c r="U112" s="14">
        <v>0</v>
      </c>
      <c r="V112" s="14">
        <v>0</v>
      </c>
      <c r="W112" s="15">
        <f t="shared" si="5"/>
        <v>44899.144290000004</v>
      </c>
      <c r="X112" s="13">
        <f t="shared" si="6"/>
        <v>4988.7938100000001</v>
      </c>
      <c r="Y112" s="16">
        <f t="shared" si="7"/>
        <v>2.3398020569390058E-3</v>
      </c>
      <c r="Z112" s="14">
        <f t="shared" si="8"/>
        <v>5508.4128439446395</v>
      </c>
    </row>
    <row r="113" spans="1:26" x14ac:dyDescent="0.25">
      <c r="A113" s="9" t="s">
        <v>27</v>
      </c>
      <c r="B113" s="10" t="s">
        <v>28</v>
      </c>
      <c r="C113" s="10" t="s">
        <v>0</v>
      </c>
      <c r="D113" s="10" t="s">
        <v>165</v>
      </c>
      <c r="E113" s="10" t="s">
        <v>166</v>
      </c>
      <c r="F113" s="10" t="s">
        <v>5137</v>
      </c>
      <c r="G113" s="11" t="s">
        <v>314</v>
      </c>
      <c r="H113" s="11" t="s">
        <v>315</v>
      </c>
      <c r="I113" s="11" t="s">
        <v>714</v>
      </c>
      <c r="J113" s="12" t="s">
        <v>194</v>
      </c>
      <c r="K113" s="13">
        <v>7139.729879999999</v>
      </c>
      <c r="L113" s="14">
        <v>0</v>
      </c>
      <c r="M113" s="14">
        <v>7491.8379599999989</v>
      </c>
      <c r="N113" s="14">
        <v>2639.6625599999998</v>
      </c>
      <c r="O113" s="14">
        <v>8911.3424399999985</v>
      </c>
      <c r="P113" s="14">
        <v>5003.4715199999991</v>
      </c>
      <c r="Q113" s="14">
        <v>1518.5508299999999</v>
      </c>
      <c r="R113" s="14">
        <v>2139.75108</v>
      </c>
      <c r="S113" s="14">
        <v>932.32727999999997</v>
      </c>
      <c r="T113" s="14">
        <v>0</v>
      </c>
      <c r="U113" s="14">
        <v>0</v>
      </c>
      <c r="V113" s="14">
        <v>0</v>
      </c>
      <c r="W113" s="15">
        <f t="shared" si="5"/>
        <v>35776.673549999992</v>
      </c>
      <c r="X113" s="13">
        <f t="shared" si="6"/>
        <v>3975.1859499999991</v>
      </c>
      <c r="Y113" s="16">
        <f t="shared" si="7"/>
        <v>1.8644082350890013E-3</v>
      </c>
      <c r="Z113" s="14">
        <f t="shared" si="8"/>
        <v>4389.2303787252076</v>
      </c>
    </row>
    <row r="114" spans="1:26" x14ac:dyDescent="0.25">
      <c r="A114" s="9" t="s">
        <v>27</v>
      </c>
      <c r="B114" s="10" t="s">
        <v>28</v>
      </c>
      <c r="C114" s="10" t="s">
        <v>0</v>
      </c>
      <c r="D114" s="10" t="s">
        <v>155</v>
      </c>
      <c r="E114" s="10" t="s">
        <v>156</v>
      </c>
      <c r="F114" s="10" t="s">
        <v>5138</v>
      </c>
      <c r="G114" s="11" t="s">
        <v>316</v>
      </c>
      <c r="H114" s="11" t="s">
        <v>317</v>
      </c>
      <c r="I114" s="11" t="s">
        <v>715</v>
      </c>
      <c r="J114" s="12" t="s">
        <v>191</v>
      </c>
      <c r="K114" s="13">
        <v>8755.5200399999994</v>
      </c>
      <c r="L114" s="14">
        <v>3001.7163599999994</v>
      </c>
      <c r="M114" s="14">
        <v>2240.4567599999996</v>
      </c>
      <c r="N114" s="14">
        <v>2410.2640799999999</v>
      </c>
      <c r="O114" s="14">
        <v>3620.5887600000001</v>
      </c>
      <c r="P114" s="14">
        <v>1622.5736220000003</v>
      </c>
      <c r="Q114" s="14">
        <v>3238.4361599999997</v>
      </c>
      <c r="R114" s="14">
        <v>3304.95552</v>
      </c>
      <c r="S114" s="14">
        <v>6316.4534400000002</v>
      </c>
      <c r="T114" s="14">
        <v>0</v>
      </c>
      <c r="U114" s="14">
        <v>0</v>
      </c>
      <c r="V114" s="14">
        <v>0</v>
      </c>
      <c r="W114" s="15">
        <f t="shared" si="5"/>
        <v>34510.964741999996</v>
      </c>
      <c r="X114" s="13">
        <f t="shared" si="6"/>
        <v>3834.5516379999995</v>
      </c>
      <c r="Y114" s="16">
        <f t="shared" si="7"/>
        <v>1.7984491145027364E-3</v>
      </c>
      <c r="Z114" s="14">
        <f t="shared" si="8"/>
        <v>4233.9479838169846</v>
      </c>
    </row>
    <row r="115" spans="1:26" x14ac:dyDescent="0.25">
      <c r="A115" s="9" t="s">
        <v>27</v>
      </c>
      <c r="B115" s="10" t="s">
        <v>28</v>
      </c>
      <c r="C115" s="10" t="s">
        <v>318</v>
      </c>
      <c r="D115" s="10" t="s">
        <v>319</v>
      </c>
      <c r="E115" s="10" t="s">
        <v>320</v>
      </c>
      <c r="F115" s="10" t="s">
        <v>5139</v>
      </c>
      <c r="G115" s="11" t="s">
        <v>321</v>
      </c>
      <c r="H115" s="11" t="s">
        <v>322</v>
      </c>
      <c r="I115" s="11" t="s">
        <v>716</v>
      </c>
      <c r="J115" s="12" t="s">
        <v>323</v>
      </c>
      <c r="K115" s="13">
        <v>11119.048200000001</v>
      </c>
      <c r="L115" s="14">
        <v>24691.450320000004</v>
      </c>
      <c r="M115" s="14">
        <v>1213.99776</v>
      </c>
      <c r="N115" s="14">
        <v>19834.553159999999</v>
      </c>
      <c r="O115" s="14">
        <v>10264.087799999999</v>
      </c>
      <c r="P115" s="14">
        <v>17556.809399999998</v>
      </c>
      <c r="Q115" s="14">
        <v>8481.6288000000022</v>
      </c>
      <c r="R115" s="14">
        <v>19691.225279999999</v>
      </c>
      <c r="S115" s="14">
        <v>5326.8235199999999</v>
      </c>
      <c r="T115" s="14">
        <v>0</v>
      </c>
      <c r="U115" s="14">
        <v>0</v>
      </c>
      <c r="V115" s="14">
        <v>0</v>
      </c>
      <c r="W115" s="15">
        <f t="shared" si="5"/>
        <v>118179.62424</v>
      </c>
      <c r="X115" s="13">
        <f t="shared" si="6"/>
        <v>13131.069360000001</v>
      </c>
      <c r="Y115" s="16">
        <f t="shared" si="7"/>
        <v>6.1586235608195559E-3</v>
      </c>
      <c r="Z115" s="14">
        <f t="shared" si="8"/>
        <v>14498.765407454659</v>
      </c>
    </row>
    <row r="116" spans="1:26" x14ac:dyDescent="0.25">
      <c r="A116" s="9" t="s">
        <v>27</v>
      </c>
      <c r="B116" s="10" t="s">
        <v>28</v>
      </c>
      <c r="C116" s="10" t="s">
        <v>318</v>
      </c>
      <c r="D116" s="10" t="s">
        <v>755</v>
      </c>
      <c r="E116" s="10" t="s">
        <v>756</v>
      </c>
      <c r="F116" s="10" t="s">
        <v>5140</v>
      </c>
      <c r="G116" s="11" t="s">
        <v>324</v>
      </c>
      <c r="H116" s="11" t="s">
        <v>325</v>
      </c>
      <c r="I116" s="11" t="s">
        <v>717</v>
      </c>
      <c r="J116" s="12" t="s">
        <v>326</v>
      </c>
      <c r="K116" s="13">
        <v>4735.71684</v>
      </c>
      <c r="L116" s="14">
        <v>2017.7521199999999</v>
      </c>
      <c r="M116" s="14">
        <v>2362.0139999999997</v>
      </c>
      <c r="N116" s="14">
        <v>6207.1289999999981</v>
      </c>
      <c r="O116" s="14">
        <v>3234.8030400000002</v>
      </c>
      <c r="P116" s="14">
        <v>1307.3345999999999</v>
      </c>
      <c r="Q116" s="14">
        <v>5542.9498800000001</v>
      </c>
      <c r="R116" s="14">
        <v>4840.0685999999996</v>
      </c>
      <c r="S116" s="14">
        <v>4078.4978159999996</v>
      </c>
      <c r="T116" s="14">
        <v>0</v>
      </c>
      <c r="U116" s="14">
        <v>0</v>
      </c>
      <c r="V116" s="14">
        <v>0</v>
      </c>
      <c r="W116" s="15">
        <f t="shared" si="5"/>
        <v>34326.265895999997</v>
      </c>
      <c r="X116" s="13">
        <f t="shared" si="6"/>
        <v>3814.0295439999995</v>
      </c>
      <c r="Y116" s="16">
        <f t="shared" si="7"/>
        <v>1.7888240148127784E-3</v>
      </c>
      <c r="Z116" s="14">
        <f t="shared" si="8"/>
        <v>4211.2883649833411</v>
      </c>
    </row>
    <row r="117" spans="1:26" x14ac:dyDescent="0.25">
      <c r="A117" s="9" t="s">
        <v>27</v>
      </c>
      <c r="B117" s="10" t="s">
        <v>28</v>
      </c>
      <c r="C117" s="10" t="s">
        <v>318</v>
      </c>
      <c r="D117" s="10" t="s">
        <v>319</v>
      </c>
      <c r="E117" s="10" t="s">
        <v>320</v>
      </c>
      <c r="F117" s="10" t="s">
        <v>5141</v>
      </c>
      <c r="G117" s="11" t="s">
        <v>327</v>
      </c>
      <c r="H117" s="11" t="s">
        <v>328</v>
      </c>
      <c r="I117" s="11"/>
      <c r="J117" s="12" t="s">
        <v>329</v>
      </c>
      <c r="K117" s="13">
        <v>8868.7375200000006</v>
      </c>
      <c r="L117" s="14">
        <v>792.00072</v>
      </c>
      <c r="M117" s="14">
        <v>1656.1821600000001</v>
      </c>
      <c r="N117" s="14">
        <v>1865.8868399999999</v>
      </c>
      <c r="O117" s="14">
        <v>2431.0767599999999</v>
      </c>
      <c r="P117" s="14">
        <v>5453.6986799999995</v>
      </c>
      <c r="Q117" s="14">
        <v>4973.0490000000009</v>
      </c>
      <c r="R117" s="14">
        <v>2099.3547600000002</v>
      </c>
      <c r="S117" s="14">
        <v>2729.4890400000004</v>
      </c>
      <c r="T117" s="14">
        <v>0</v>
      </c>
      <c r="U117" s="14">
        <v>0</v>
      </c>
      <c r="V117" s="14">
        <v>0</v>
      </c>
      <c r="W117" s="15">
        <f t="shared" si="5"/>
        <v>30869.475480000001</v>
      </c>
      <c r="X117" s="13">
        <f t="shared" si="6"/>
        <v>3429.9417200000003</v>
      </c>
      <c r="Y117" s="16">
        <f t="shared" si="7"/>
        <v>1.6086823784037915E-3</v>
      </c>
      <c r="Z117" s="14">
        <f t="shared" si="8"/>
        <v>3787.195010256311</v>
      </c>
    </row>
    <row r="118" spans="1:26" x14ac:dyDescent="0.25">
      <c r="A118" s="9" t="s">
        <v>27</v>
      </c>
      <c r="B118" s="10" t="s">
        <v>28</v>
      </c>
      <c r="C118" s="10" t="s">
        <v>110</v>
      </c>
      <c r="D118" s="10" t="s">
        <v>330</v>
      </c>
      <c r="E118" s="10" t="s">
        <v>331</v>
      </c>
      <c r="F118" s="10" t="s">
        <v>5142</v>
      </c>
      <c r="G118" s="11" t="s">
        <v>332</v>
      </c>
      <c r="H118" s="11" t="s">
        <v>333</v>
      </c>
      <c r="I118" s="11" t="s">
        <v>718</v>
      </c>
      <c r="J118" s="12" t="s">
        <v>334</v>
      </c>
      <c r="K118" s="13">
        <v>22069.11636</v>
      </c>
      <c r="L118" s="14">
        <v>18652.155119999999</v>
      </c>
      <c r="M118" s="14">
        <v>2811.1870800000002</v>
      </c>
      <c r="N118" s="14">
        <v>10885.043519999999</v>
      </c>
      <c r="O118" s="14">
        <v>6779.8576800000001</v>
      </c>
      <c r="P118" s="14">
        <v>8036.8610399999998</v>
      </c>
      <c r="Q118" s="14">
        <v>7165.8961199999994</v>
      </c>
      <c r="R118" s="14">
        <v>8454.7897200000007</v>
      </c>
      <c r="S118" s="14">
        <v>8576.634815999998</v>
      </c>
      <c r="T118" s="14">
        <v>0</v>
      </c>
      <c r="U118" s="14">
        <v>0</v>
      </c>
      <c r="V118" s="14">
        <v>0</v>
      </c>
      <c r="W118" s="15">
        <f t="shared" si="5"/>
        <v>93431.541456000006</v>
      </c>
      <c r="X118" s="13">
        <f t="shared" si="6"/>
        <v>10381.282384</v>
      </c>
      <c r="Y118" s="16">
        <f t="shared" si="7"/>
        <v>4.8689416321553419E-3</v>
      </c>
      <c r="Z118" s="14">
        <f t="shared" si="8"/>
        <v>11462.568187527844</v>
      </c>
    </row>
    <row r="119" spans="1:26" x14ac:dyDescent="0.25">
      <c r="A119" s="9" t="s">
        <v>27</v>
      </c>
      <c r="B119" s="10" t="s">
        <v>28</v>
      </c>
      <c r="C119" s="10" t="s">
        <v>110</v>
      </c>
      <c r="D119" s="10" t="s">
        <v>111</v>
      </c>
      <c r="E119" s="10" t="s">
        <v>112</v>
      </c>
      <c r="F119" s="10" t="s">
        <v>5143</v>
      </c>
      <c r="G119" s="11" t="s">
        <v>335</v>
      </c>
      <c r="H119" s="11" t="s">
        <v>336</v>
      </c>
      <c r="I119" s="11"/>
      <c r="J119" s="12" t="s">
        <v>337</v>
      </c>
      <c r="K119" s="13">
        <v>25973.498880000003</v>
      </c>
      <c r="L119" s="14">
        <v>1773.7941599999997</v>
      </c>
      <c r="M119" s="14">
        <v>6513.2045999999991</v>
      </c>
      <c r="N119" s="14">
        <v>2924.3019600000002</v>
      </c>
      <c r="O119" s="14">
        <v>13480.608600000001</v>
      </c>
      <c r="P119" s="14">
        <v>10871.793000000001</v>
      </c>
      <c r="Q119" s="14">
        <v>14723.470440000001</v>
      </c>
      <c r="R119" s="14">
        <v>10155.268080000002</v>
      </c>
      <c r="S119" s="14">
        <v>6395.7621599999993</v>
      </c>
      <c r="T119" s="14">
        <v>0</v>
      </c>
      <c r="U119" s="14">
        <v>0</v>
      </c>
      <c r="V119" s="14">
        <v>0</v>
      </c>
      <c r="W119" s="15">
        <f t="shared" si="5"/>
        <v>92811.701879999993</v>
      </c>
      <c r="X119" s="13">
        <f t="shared" si="6"/>
        <v>10312.411319999999</v>
      </c>
      <c r="Y119" s="16">
        <f t="shared" si="7"/>
        <v>4.8366403057530025E-3</v>
      </c>
      <c r="Z119" s="14">
        <f t="shared" si="8"/>
        <v>11386.523703036764</v>
      </c>
    </row>
    <row r="120" spans="1:26" x14ac:dyDescent="0.25">
      <c r="A120" s="9" t="s">
        <v>27</v>
      </c>
      <c r="B120" s="10" t="s">
        <v>28</v>
      </c>
      <c r="C120" s="10" t="s">
        <v>110</v>
      </c>
      <c r="D120" s="10" t="s">
        <v>111</v>
      </c>
      <c r="E120" s="10" t="s">
        <v>112</v>
      </c>
      <c r="F120" s="10" t="s">
        <v>5144</v>
      </c>
      <c r="G120" s="11" t="s">
        <v>338</v>
      </c>
      <c r="H120" s="11" t="s">
        <v>339</v>
      </c>
      <c r="I120" s="11"/>
      <c r="J120" s="12" t="s">
        <v>340</v>
      </c>
      <c r="K120" s="13">
        <v>3168.7189199999998</v>
      </c>
      <c r="L120" s="14">
        <v>303.49943999999999</v>
      </c>
      <c r="M120" s="14">
        <v>5099.5375199999999</v>
      </c>
      <c r="N120" s="14">
        <v>8418.5362800000021</v>
      </c>
      <c r="O120" s="14">
        <v>3878.5802400000002</v>
      </c>
      <c r="P120" s="14">
        <v>10302.51312</v>
      </c>
      <c r="Q120" s="14">
        <v>9745.9362000000001</v>
      </c>
      <c r="R120" s="14">
        <v>4052.4645599999999</v>
      </c>
      <c r="S120" s="14">
        <v>6783.1797600000009</v>
      </c>
      <c r="T120" s="14">
        <v>0</v>
      </c>
      <c r="U120" s="14">
        <v>0</v>
      </c>
      <c r="V120" s="14">
        <v>0</v>
      </c>
      <c r="W120" s="15">
        <f t="shared" si="5"/>
        <v>51752.966040000007</v>
      </c>
      <c r="X120" s="13">
        <f t="shared" si="6"/>
        <v>5750.329560000001</v>
      </c>
      <c r="Y120" s="16">
        <f t="shared" si="7"/>
        <v>2.6969711407185161E-3</v>
      </c>
      <c r="Z120" s="14">
        <f t="shared" si="8"/>
        <v>6349.2680618962158</v>
      </c>
    </row>
    <row r="121" spans="1:26" x14ac:dyDescent="0.25">
      <c r="A121" s="9" t="s">
        <v>27</v>
      </c>
      <c r="B121" s="10" t="s">
        <v>28</v>
      </c>
      <c r="C121" s="10" t="s">
        <v>0</v>
      </c>
      <c r="D121" s="10" t="s">
        <v>36</v>
      </c>
      <c r="E121" s="10" t="s">
        <v>5</v>
      </c>
      <c r="F121" s="10" t="s">
        <v>342</v>
      </c>
      <c r="G121" s="11" t="s">
        <v>341</v>
      </c>
      <c r="H121" s="11" t="s">
        <v>342</v>
      </c>
      <c r="I121" s="11" t="s">
        <v>640</v>
      </c>
      <c r="J121" s="12" t="s">
        <v>32</v>
      </c>
      <c r="K121" s="13">
        <v>1984.10256</v>
      </c>
      <c r="L121" s="14">
        <v>4259.1322800000007</v>
      </c>
      <c r="M121" s="14">
        <v>396.00036</v>
      </c>
      <c r="N121" s="14">
        <v>1351.3910399999997</v>
      </c>
      <c r="O121" s="14">
        <v>657.1324800000001</v>
      </c>
      <c r="P121" s="14">
        <v>4197.3660000000009</v>
      </c>
      <c r="Q121" s="14">
        <v>2432.6082000000001</v>
      </c>
      <c r="R121" s="14">
        <v>3264.0894000000003</v>
      </c>
      <c r="S121" s="14">
        <v>1134.2095199999999</v>
      </c>
      <c r="T121" s="14">
        <v>0</v>
      </c>
      <c r="U121" s="14">
        <v>0</v>
      </c>
      <c r="V121" s="14">
        <v>0</v>
      </c>
      <c r="W121" s="15">
        <f t="shared" si="5"/>
        <v>19676.03184</v>
      </c>
      <c r="X121" s="13">
        <f t="shared" si="6"/>
        <v>2186.2257599999998</v>
      </c>
      <c r="Y121" s="16">
        <f t="shared" si="7"/>
        <v>1.0253651934716943E-3</v>
      </c>
      <c r="Z121" s="14">
        <f t="shared" si="8"/>
        <v>2413.9370186050301</v>
      </c>
    </row>
    <row r="122" spans="1:26" x14ac:dyDescent="0.25">
      <c r="A122" s="9" t="s">
        <v>27</v>
      </c>
      <c r="B122" s="10" t="s">
        <v>28</v>
      </c>
      <c r="C122" s="10" t="s">
        <v>318</v>
      </c>
      <c r="D122" s="10" t="s">
        <v>755</v>
      </c>
      <c r="E122" s="10" t="s">
        <v>756</v>
      </c>
      <c r="F122" s="10" t="s">
        <v>5145</v>
      </c>
      <c r="G122" s="11" t="s">
        <v>343</v>
      </c>
      <c r="H122" s="11" t="s">
        <v>344</v>
      </c>
      <c r="I122" s="11"/>
      <c r="J122" s="12" t="s">
        <v>345</v>
      </c>
      <c r="K122" s="13">
        <v>3050.5150800000001</v>
      </c>
      <c r="L122" s="14">
        <v>1644.2190000000001</v>
      </c>
      <c r="M122" s="14">
        <v>1428.48252</v>
      </c>
      <c r="N122" s="14">
        <v>2607.8029200000001</v>
      </c>
      <c r="O122" s="14">
        <v>5264.9060400000008</v>
      </c>
      <c r="P122" s="14">
        <v>813.48453000000006</v>
      </c>
      <c r="Q122" s="14">
        <v>4047.1336800000004</v>
      </c>
      <c r="R122" s="14">
        <v>1902.0387600000001</v>
      </c>
      <c r="S122" s="14">
        <v>3850.7767200000003</v>
      </c>
      <c r="T122" s="14">
        <v>0</v>
      </c>
      <c r="U122" s="14">
        <v>0</v>
      </c>
      <c r="V122" s="14">
        <v>0</v>
      </c>
      <c r="W122" s="15">
        <f t="shared" si="5"/>
        <v>24609.359250000001</v>
      </c>
      <c r="X122" s="13">
        <f t="shared" si="6"/>
        <v>2734.3732500000001</v>
      </c>
      <c r="Y122" s="16">
        <f t="shared" si="7"/>
        <v>1.2824527127107293E-3</v>
      </c>
      <c r="Z122" s="14">
        <f t="shared" si="8"/>
        <v>3019.1780426456726</v>
      </c>
    </row>
    <row r="123" spans="1:26" x14ac:dyDescent="0.25">
      <c r="A123" s="9" t="s">
        <v>27</v>
      </c>
      <c r="B123" s="10" t="s">
        <v>28</v>
      </c>
      <c r="C123" s="10" t="s">
        <v>318</v>
      </c>
      <c r="D123" s="10" t="s">
        <v>319</v>
      </c>
      <c r="E123" s="10" t="s">
        <v>320</v>
      </c>
      <c r="F123" s="10" t="s">
        <v>5146</v>
      </c>
      <c r="G123" s="11" t="s">
        <v>346</v>
      </c>
      <c r="H123" s="11" t="s">
        <v>347</v>
      </c>
      <c r="I123" s="11"/>
      <c r="J123" s="12" t="s">
        <v>323</v>
      </c>
      <c r="K123" s="13">
        <v>10890.421920000001</v>
      </c>
      <c r="L123" s="14">
        <v>0</v>
      </c>
      <c r="M123" s="14">
        <v>4378.9269599999998</v>
      </c>
      <c r="N123" s="14">
        <v>0</v>
      </c>
      <c r="O123" s="14">
        <v>657.1324800000001</v>
      </c>
      <c r="P123" s="14">
        <v>2724.9490800000003</v>
      </c>
      <c r="Q123" s="14">
        <v>2571.5275200000001</v>
      </c>
      <c r="R123" s="14">
        <v>2721.3850800000005</v>
      </c>
      <c r="S123" s="14">
        <v>2166.541056</v>
      </c>
      <c r="T123" s="14">
        <v>0</v>
      </c>
      <c r="U123" s="14">
        <v>0</v>
      </c>
      <c r="V123" s="14">
        <v>0</v>
      </c>
      <c r="W123" s="15">
        <f t="shared" si="5"/>
        <v>26110.884096000002</v>
      </c>
      <c r="X123" s="13">
        <f t="shared" si="6"/>
        <v>2901.2093440000003</v>
      </c>
      <c r="Y123" s="16">
        <f t="shared" si="7"/>
        <v>1.3607007724181458E-3</v>
      </c>
      <c r="Z123" s="14">
        <f t="shared" si="8"/>
        <v>3203.391325058953</v>
      </c>
    </row>
    <row r="124" spans="1:26" x14ac:dyDescent="0.25">
      <c r="A124" s="9" t="s">
        <v>27</v>
      </c>
      <c r="B124" s="10" t="s">
        <v>28</v>
      </c>
      <c r="C124" s="10" t="s">
        <v>318</v>
      </c>
      <c r="D124" s="10" t="s">
        <v>319</v>
      </c>
      <c r="E124" s="10" t="s">
        <v>320</v>
      </c>
      <c r="F124" s="10" t="s">
        <v>5147</v>
      </c>
      <c r="G124" s="11" t="s">
        <v>348</v>
      </c>
      <c r="H124" s="11" t="s">
        <v>349</v>
      </c>
      <c r="I124" s="11"/>
      <c r="J124" s="12" t="s">
        <v>323</v>
      </c>
      <c r="K124" s="13">
        <v>5446.8914400000003</v>
      </c>
      <c r="L124" s="14">
        <v>1808.29908</v>
      </c>
      <c r="M124" s="14">
        <v>662.94719999999995</v>
      </c>
      <c r="N124" s="14">
        <v>2702.3121000000006</v>
      </c>
      <c r="O124" s="14">
        <v>4097.6107199999997</v>
      </c>
      <c r="P124" s="14">
        <v>920.27226599999972</v>
      </c>
      <c r="Q124" s="14">
        <v>2881.1376</v>
      </c>
      <c r="R124" s="14">
        <v>3380.8816800000004</v>
      </c>
      <c r="S124" s="14">
        <v>2979.1432800000002</v>
      </c>
      <c r="T124" s="14">
        <v>0</v>
      </c>
      <c r="U124" s="14">
        <v>0</v>
      </c>
      <c r="V124" s="14">
        <v>0</v>
      </c>
      <c r="W124" s="15">
        <f t="shared" si="5"/>
        <v>24879.495365999999</v>
      </c>
      <c r="X124" s="13">
        <f t="shared" si="6"/>
        <v>2764.3883740000001</v>
      </c>
      <c r="Y124" s="16">
        <f t="shared" si="7"/>
        <v>1.2965301533805972E-3</v>
      </c>
      <c r="Z124" s="14">
        <f t="shared" si="8"/>
        <v>3052.3194593590224</v>
      </c>
    </row>
    <row r="125" spans="1:26" x14ac:dyDescent="0.25">
      <c r="A125" s="9" t="s">
        <v>27</v>
      </c>
      <c r="B125" s="10" t="s">
        <v>28</v>
      </c>
      <c r="C125" s="10" t="s">
        <v>318</v>
      </c>
      <c r="D125" s="10" t="s">
        <v>350</v>
      </c>
      <c r="E125" s="10" t="s">
        <v>351</v>
      </c>
      <c r="F125" s="10" t="s">
        <v>5148</v>
      </c>
      <c r="G125" s="11" t="s">
        <v>352</v>
      </c>
      <c r="H125" s="11" t="s">
        <v>353</v>
      </c>
      <c r="I125" s="11"/>
      <c r="J125" s="12" t="s">
        <v>323</v>
      </c>
      <c r="K125" s="13">
        <v>1104.0029999999999</v>
      </c>
      <c r="L125" s="14">
        <v>0</v>
      </c>
      <c r="M125" s="14">
        <v>848.96640000000002</v>
      </c>
      <c r="N125" s="14">
        <v>0</v>
      </c>
      <c r="O125" s="14">
        <v>9958.4272799999981</v>
      </c>
      <c r="P125" s="14">
        <v>0</v>
      </c>
      <c r="Q125" s="14">
        <v>4730.9302800000005</v>
      </c>
      <c r="R125" s="14">
        <v>3157.9275600000001</v>
      </c>
      <c r="S125" s="14">
        <v>3938.7589200000002</v>
      </c>
      <c r="T125" s="14">
        <v>0</v>
      </c>
      <c r="U125" s="14">
        <v>0</v>
      </c>
      <c r="V125" s="14">
        <v>0</v>
      </c>
      <c r="W125" s="15">
        <f t="shared" si="5"/>
        <v>23739.013439999999</v>
      </c>
      <c r="X125" s="13">
        <f t="shared" si="6"/>
        <v>2637.6681599999997</v>
      </c>
      <c r="Y125" s="16">
        <f t="shared" si="7"/>
        <v>1.237096905853185E-3</v>
      </c>
      <c r="Z125" s="14">
        <f t="shared" si="8"/>
        <v>2912.4004166064788</v>
      </c>
    </row>
    <row r="126" spans="1:26" x14ac:dyDescent="0.25">
      <c r="A126" s="9" t="s">
        <v>27</v>
      </c>
      <c r="B126" s="10" t="s">
        <v>28</v>
      </c>
      <c r="C126" s="10" t="s">
        <v>318</v>
      </c>
      <c r="D126" s="10" t="s">
        <v>755</v>
      </c>
      <c r="E126" s="10" t="s">
        <v>756</v>
      </c>
      <c r="F126" s="10" t="s">
        <v>5149</v>
      </c>
      <c r="G126" s="11" t="s">
        <v>354</v>
      </c>
      <c r="H126" s="11" t="s">
        <v>355</v>
      </c>
      <c r="I126" s="11"/>
      <c r="J126" s="12" t="s">
        <v>323</v>
      </c>
      <c r="K126" s="13">
        <v>7345.001159999998</v>
      </c>
      <c r="L126" s="14">
        <v>2815.04052</v>
      </c>
      <c r="M126" s="14">
        <v>4668.8853599999993</v>
      </c>
      <c r="N126" s="14">
        <v>3146.4180000000001</v>
      </c>
      <c r="O126" s="14">
        <v>2707.8062399999999</v>
      </c>
      <c r="P126" s="14">
        <v>2229.1145999999999</v>
      </c>
      <c r="Q126" s="14">
        <v>6892.4617200000012</v>
      </c>
      <c r="R126" s="14">
        <v>2701.2679200000002</v>
      </c>
      <c r="S126" s="14">
        <v>1673.1605520000003</v>
      </c>
      <c r="T126" s="14">
        <v>0</v>
      </c>
      <c r="U126" s="14">
        <v>0</v>
      </c>
      <c r="V126" s="14">
        <v>0</v>
      </c>
      <c r="W126" s="15">
        <f t="shared" si="5"/>
        <v>34179.156071999998</v>
      </c>
      <c r="X126" s="13">
        <f t="shared" si="6"/>
        <v>3797.6840079999997</v>
      </c>
      <c r="Y126" s="16">
        <f t="shared" si="7"/>
        <v>1.7811577691808369E-3</v>
      </c>
      <c r="Z126" s="14">
        <f t="shared" si="8"/>
        <v>4193.2403229369702</v>
      </c>
    </row>
    <row r="127" spans="1:26" x14ac:dyDescent="0.25">
      <c r="A127" s="9" t="s">
        <v>27</v>
      </c>
      <c r="B127" s="10" t="s">
        <v>28</v>
      </c>
      <c r="C127" s="10" t="s">
        <v>318</v>
      </c>
      <c r="D127" s="10" t="s">
        <v>319</v>
      </c>
      <c r="E127" s="10" t="s">
        <v>320</v>
      </c>
      <c r="F127" s="10" t="s">
        <v>5150</v>
      </c>
      <c r="G127" s="11" t="s">
        <v>356</v>
      </c>
      <c r="H127" s="11" t="s">
        <v>357</v>
      </c>
      <c r="I127" s="11"/>
      <c r="J127" s="12" t="s">
        <v>323</v>
      </c>
      <c r="K127" s="13">
        <v>5631.4569599999995</v>
      </c>
      <c r="L127" s="14">
        <v>0</v>
      </c>
      <c r="M127" s="14">
        <v>4873.1522400000003</v>
      </c>
      <c r="N127" s="14">
        <v>0</v>
      </c>
      <c r="O127" s="14">
        <v>5090.3467200000014</v>
      </c>
      <c r="P127" s="14">
        <v>0</v>
      </c>
      <c r="Q127" s="14">
        <v>5550.19884</v>
      </c>
      <c r="R127" s="14">
        <v>3012.7539600000005</v>
      </c>
      <c r="S127" s="14">
        <v>6690.9272399999991</v>
      </c>
      <c r="T127" s="14">
        <v>0</v>
      </c>
      <c r="U127" s="14">
        <v>0</v>
      </c>
      <c r="V127" s="14">
        <v>0</v>
      </c>
      <c r="W127" s="15">
        <f t="shared" si="5"/>
        <v>30848.835960000004</v>
      </c>
      <c r="X127" s="13">
        <f t="shared" si="6"/>
        <v>3427.6484400000004</v>
      </c>
      <c r="Y127" s="16">
        <f t="shared" si="7"/>
        <v>1.6076068035322903E-3</v>
      </c>
      <c r="Z127" s="14">
        <f t="shared" si="8"/>
        <v>3784.6628685226842</v>
      </c>
    </row>
    <row r="128" spans="1:26" x14ac:dyDescent="0.25">
      <c r="A128" s="9" t="s">
        <v>27</v>
      </c>
      <c r="B128" s="10" t="s">
        <v>28</v>
      </c>
      <c r="C128" s="10" t="s">
        <v>78</v>
      </c>
      <c r="D128" s="10" t="s">
        <v>98</v>
      </c>
      <c r="E128" s="10" t="s">
        <v>99</v>
      </c>
      <c r="F128" s="10" t="s">
        <v>359</v>
      </c>
      <c r="G128" s="11" t="s">
        <v>358</v>
      </c>
      <c r="H128" s="11" t="s">
        <v>359</v>
      </c>
      <c r="I128" s="11"/>
      <c r="J128" s="12" t="s">
        <v>102</v>
      </c>
      <c r="K128" s="13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4805.1781199999996</v>
      </c>
      <c r="R128" s="14">
        <v>2478.1960800000002</v>
      </c>
      <c r="S128" s="14">
        <v>7298.5697999999984</v>
      </c>
      <c r="T128" s="14">
        <v>0</v>
      </c>
      <c r="U128" s="14">
        <v>0</v>
      </c>
      <c r="V128" s="14">
        <v>0</v>
      </c>
      <c r="W128" s="15">
        <f t="shared" si="5"/>
        <v>14581.944</v>
      </c>
      <c r="X128" s="13">
        <f t="shared" si="6"/>
        <v>1620.2159999999999</v>
      </c>
      <c r="Y128" s="16">
        <f t="shared" si="7"/>
        <v>7.5990006279403396E-4</v>
      </c>
      <c r="Z128" s="14">
        <f t="shared" si="8"/>
        <v>1788.9732396786724</v>
      </c>
    </row>
    <row r="129" spans="1:26" x14ac:dyDescent="0.25">
      <c r="A129" s="9" t="s">
        <v>27</v>
      </c>
      <c r="B129" s="10" t="s">
        <v>28</v>
      </c>
      <c r="C129" s="10" t="s">
        <v>0</v>
      </c>
      <c r="D129" s="10" t="s">
        <v>65</v>
      </c>
      <c r="E129" s="10" t="s">
        <v>11</v>
      </c>
      <c r="F129" s="10" t="s">
        <v>361</v>
      </c>
      <c r="G129" s="11" t="s">
        <v>360</v>
      </c>
      <c r="H129" s="11" t="s">
        <v>361</v>
      </c>
      <c r="I129" s="11" t="s">
        <v>626</v>
      </c>
      <c r="J129" s="12" t="s">
        <v>32</v>
      </c>
      <c r="K129" s="13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13975.485119999998</v>
      </c>
      <c r="S129" s="14">
        <v>0</v>
      </c>
      <c r="T129" s="14">
        <v>0</v>
      </c>
      <c r="U129" s="14">
        <v>0</v>
      </c>
      <c r="V129" s="14">
        <v>0</v>
      </c>
      <c r="W129" s="15">
        <f t="shared" si="5"/>
        <v>13975.485119999998</v>
      </c>
      <c r="X129" s="13">
        <f t="shared" si="6"/>
        <v>1552.8316799999998</v>
      </c>
      <c r="Y129" s="16">
        <f t="shared" si="7"/>
        <v>7.2829603654115576E-4</v>
      </c>
      <c r="Z129" s="14">
        <f t="shared" si="8"/>
        <v>1714.5703543510713</v>
      </c>
    </row>
    <row r="130" spans="1:26" x14ac:dyDescent="0.25">
      <c r="A130" s="9" t="s">
        <v>27</v>
      </c>
      <c r="B130" s="10" t="s">
        <v>28</v>
      </c>
      <c r="C130" s="10" t="s">
        <v>0</v>
      </c>
      <c r="D130" s="10" t="s">
        <v>29</v>
      </c>
      <c r="E130" s="10" t="s">
        <v>13</v>
      </c>
      <c r="F130" s="10" t="s">
        <v>363</v>
      </c>
      <c r="G130" s="11" t="s">
        <v>362</v>
      </c>
      <c r="H130" s="11" t="s">
        <v>363</v>
      </c>
      <c r="I130" s="11" t="s">
        <v>632</v>
      </c>
      <c r="J130" s="12" t="s">
        <v>32</v>
      </c>
      <c r="K130" s="13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18072.527760000001</v>
      </c>
      <c r="S130" s="14">
        <v>3011.06484</v>
      </c>
      <c r="T130" s="14">
        <v>0</v>
      </c>
      <c r="U130" s="14">
        <v>0</v>
      </c>
      <c r="V130" s="14">
        <v>0</v>
      </c>
      <c r="W130" s="15">
        <f t="shared" si="5"/>
        <v>21083.5926</v>
      </c>
      <c r="X130" s="13">
        <f t="shared" si="6"/>
        <v>2342.6214</v>
      </c>
      <c r="Y130" s="16">
        <f t="shared" si="7"/>
        <v>1.0987165593739649E-3</v>
      </c>
      <c r="Z130" s="14">
        <f t="shared" si="8"/>
        <v>2586.6223980621025</v>
      </c>
    </row>
    <row r="131" spans="1:26" x14ac:dyDescent="0.25">
      <c r="A131" s="9" t="s">
        <v>364</v>
      </c>
      <c r="B131" s="10" t="s">
        <v>365</v>
      </c>
      <c r="C131" s="10" t="s">
        <v>0</v>
      </c>
      <c r="D131" s="10"/>
      <c r="E131" s="10"/>
      <c r="F131" s="10" t="s">
        <v>367</v>
      </c>
      <c r="G131" s="11" t="s">
        <v>366</v>
      </c>
      <c r="H131" s="11" t="s">
        <v>367</v>
      </c>
      <c r="I131" s="11"/>
      <c r="J131" s="12" t="s">
        <v>32</v>
      </c>
      <c r="K131" s="13">
        <v>396378.68417999998</v>
      </c>
      <c r="L131" s="14">
        <v>205209.01052999997</v>
      </c>
      <c r="M131" s="14">
        <v>323799.22135800001</v>
      </c>
      <c r="N131" s="14">
        <v>423710.45639999997</v>
      </c>
      <c r="O131" s="14">
        <v>274511.79381599999</v>
      </c>
      <c r="P131" s="14">
        <v>249305.81295600007</v>
      </c>
      <c r="Q131" s="14">
        <v>527356.73381399992</v>
      </c>
      <c r="R131" s="14">
        <v>396393.93966600002</v>
      </c>
      <c r="S131" s="14">
        <v>366790.70676599996</v>
      </c>
      <c r="T131" s="14"/>
      <c r="U131" s="14"/>
      <c r="V131" s="14"/>
      <c r="W131" s="15">
        <f t="shared" si="5"/>
        <v>3163456.3594860001</v>
      </c>
      <c r="X131" s="13">
        <f t="shared" si="6"/>
        <v>351495.15105400002</v>
      </c>
      <c r="Y131" s="16">
        <f t="shared" si="7"/>
        <v>0.16485529544069005</v>
      </c>
      <c r="Z131" s="14">
        <f t="shared" si="8"/>
        <v>388105.91866295529</v>
      </c>
    </row>
    <row r="132" spans="1:26" x14ac:dyDescent="0.25">
      <c r="A132" s="9" t="s">
        <v>364</v>
      </c>
      <c r="B132" s="10" t="s">
        <v>368</v>
      </c>
      <c r="C132" s="10" t="s">
        <v>0</v>
      </c>
      <c r="D132" s="10"/>
      <c r="E132" s="10"/>
      <c r="F132" s="10" t="s">
        <v>368</v>
      </c>
      <c r="G132" s="11" t="s">
        <v>369</v>
      </c>
      <c r="H132" s="11" t="s">
        <v>368</v>
      </c>
      <c r="I132" s="11"/>
      <c r="J132" s="12" t="s">
        <v>32</v>
      </c>
      <c r="K132" s="13">
        <v>10940.59224</v>
      </c>
      <c r="L132" s="14">
        <v>4624.1495999999997</v>
      </c>
      <c r="M132" s="14">
        <v>4485.0239999999994</v>
      </c>
      <c r="N132" s="14">
        <v>4692.1647599999997</v>
      </c>
      <c r="O132" s="14">
        <v>4524.1675199999991</v>
      </c>
      <c r="P132" s="14">
        <v>6482.4418800000003</v>
      </c>
      <c r="Q132" s="14">
        <v>4997.9181600000002</v>
      </c>
      <c r="R132" s="14">
        <v>5480.9827199999991</v>
      </c>
      <c r="S132" s="14">
        <v>7336.1807999999992</v>
      </c>
      <c r="T132" s="14"/>
      <c r="U132" s="14"/>
      <c r="V132" s="14"/>
      <c r="W132" s="15">
        <f t="shared" ref="W132" si="9">SUM(K132:S132)</f>
        <v>53563.621680000004</v>
      </c>
      <c r="X132" s="13">
        <f t="shared" ref="X132" si="10">+AVERAGE(K132:S132)</f>
        <v>5951.5135200000004</v>
      </c>
      <c r="Y132" s="16">
        <f>+X132/$X$133</f>
        <v>2.7913287472581083E-3</v>
      </c>
      <c r="Z132" s="14">
        <f t="shared" ref="Z132" si="11">+$Y132*$Z$135</f>
        <v>6571.4067895057333</v>
      </c>
    </row>
    <row r="133" spans="1:26" x14ac:dyDescent="0.25">
      <c r="A133" s="17"/>
      <c r="B133" s="18"/>
      <c r="C133" s="18"/>
      <c r="D133" s="18"/>
      <c r="E133" s="18"/>
      <c r="F133" s="18"/>
      <c r="G133" s="19"/>
      <c r="H133" s="19"/>
      <c r="I133" s="19"/>
      <c r="J133" s="20"/>
      <c r="K133" s="21">
        <f t="shared" ref="K133:W133" si="12">+SUM(K3:K132)</f>
        <v>3588606.1362059987</v>
      </c>
      <c r="L133" s="22">
        <f t="shared" si="12"/>
        <v>1681903.9433700002</v>
      </c>
      <c r="M133" s="22">
        <f t="shared" si="12"/>
        <v>1464290.9420760002</v>
      </c>
      <c r="N133" s="22">
        <f t="shared" si="12"/>
        <v>1899806.6896200001</v>
      </c>
      <c r="O133" s="22">
        <f t="shared" si="12"/>
        <v>2161376.4234239995</v>
      </c>
      <c r="P133" s="22">
        <f t="shared" si="12"/>
        <v>1679039.3185919994</v>
      </c>
      <c r="Q133" s="22">
        <f t="shared" si="12"/>
        <v>2334490.1383139999</v>
      </c>
      <c r="R133" s="22">
        <f t="shared" si="12"/>
        <v>2352783.5746920006</v>
      </c>
      <c r="S133" s="22">
        <f t="shared" si="12"/>
        <v>2026994.5760759993</v>
      </c>
      <c r="T133" s="22">
        <f t="shared" si="12"/>
        <v>0</v>
      </c>
      <c r="U133" s="22">
        <f t="shared" si="12"/>
        <v>0</v>
      </c>
      <c r="V133" s="22">
        <f t="shared" si="12"/>
        <v>0</v>
      </c>
      <c r="W133" s="23">
        <f t="shared" si="12"/>
        <v>19189291.742369998</v>
      </c>
      <c r="X133" s="21">
        <f>+SUM(X3:X132)</f>
        <v>2132143.5269299997</v>
      </c>
      <c r="Y133" s="24">
        <f>+SUM(Y3:Y132)</f>
        <v>1.0000000000000004</v>
      </c>
      <c r="Z133" s="22">
        <f>+SUM(Z3:Z132)</f>
        <v>2354221.7289743302</v>
      </c>
    </row>
    <row r="135" spans="1:26" x14ac:dyDescent="0.25">
      <c r="Z135" s="26">
        <f>2354.22172897433*1000</f>
        <v>2354221.7289743298</v>
      </c>
    </row>
    <row r="137" spans="1:26" x14ac:dyDescent="0.25">
      <c r="E137" t="s">
        <v>13</v>
      </c>
      <c r="Z137" s="26">
        <f>+SUMIFS($Z$3:$Z$132,$E$3:$E$132,$E137)</f>
        <v>159547.18842133763</v>
      </c>
    </row>
    <row r="138" spans="1:26" x14ac:dyDescent="0.25">
      <c r="E138" t="s">
        <v>7</v>
      </c>
      <c r="Z138" s="26">
        <f t="shared" ref="Z138:Z158" si="13">+SUMIFS($Z$3:$Z$132,$E$3:$E$132,$E138)</f>
        <v>140760.45116873429</v>
      </c>
    </row>
    <row r="139" spans="1:26" x14ac:dyDescent="0.25">
      <c r="E139" t="s">
        <v>5</v>
      </c>
      <c r="Z139" s="26">
        <f t="shared" si="13"/>
        <v>138146.57900895175</v>
      </c>
    </row>
    <row r="140" spans="1:26" x14ac:dyDescent="0.25">
      <c r="E140" t="s">
        <v>9</v>
      </c>
      <c r="Z140" s="26">
        <f t="shared" si="13"/>
        <v>231742.58821892526</v>
      </c>
    </row>
    <row r="141" spans="1:26" x14ac:dyDescent="0.25">
      <c r="E141" t="s">
        <v>2</v>
      </c>
      <c r="Z141" s="26">
        <f t="shared" si="13"/>
        <v>87759.097489818931</v>
      </c>
    </row>
    <row r="142" spans="1:26" x14ac:dyDescent="0.25">
      <c r="E142" t="s">
        <v>11</v>
      </c>
      <c r="Z142" s="26">
        <f t="shared" si="13"/>
        <v>70962.516554259957</v>
      </c>
    </row>
    <row r="143" spans="1:26" x14ac:dyDescent="0.25">
      <c r="E143" t="s">
        <v>80</v>
      </c>
      <c r="Z143" s="26">
        <f t="shared" si="13"/>
        <v>66410.778319136254</v>
      </c>
    </row>
    <row r="144" spans="1:26" x14ac:dyDescent="0.25">
      <c r="E144" t="s">
        <v>84</v>
      </c>
      <c r="Z144" s="26">
        <f t="shared" si="13"/>
        <v>94415.659167477061</v>
      </c>
    </row>
    <row r="145" spans="5:26" x14ac:dyDescent="0.25">
      <c r="E145" t="s">
        <v>94</v>
      </c>
      <c r="Z145" s="26">
        <f t="shared" si="13"/>
        <v>21788.383247967733</v>
      </c>
    </row>
    <row r="146" spans="5:26" x14ac:dyDescent="0.25">
      <c r="E146" t="s">
        <v>99</v>
      </c>
      <c r="Z146" s="26">
        <f t="shared" si="13"/>
        <v>85115.462572669043</v>
      </c>
    </row>
    <row r="147" spans="5:26" x14ac:dyDescent="0.25">
      <c r="E147" t="s">
        <v>106</v>
      </c>
      <c r="Z147" s="26">
        <f t="shared" si="13"/>
        <v>40786.717390646329</v>
      </c>
    </row>
    <row r="148" spans="5:26" x14ac:dyDescent="0.25">
      <c r="E148" t="s">
        <v>112</v>
      </c>
      <c r="Z148" s="26">
        <f t="shared" si="13"/>
        <v>45513.004606246875</v>
      </c>
    </row>
    <row r="149" spans="5:26" x14ac:dyDescent="0.25">
      <c r="E149" t="s">
        <v>119</v>
      </c>
      <c r="Z149" s="26">
        <f t="shared" si="13"/>
        <v>193581.77473784471</v>
      </c>
    </row>
    <row r="150" spans="5:26" x14ac:dyDescent="0.25">
      <c r="E150" t="s">
        <v>148</v>
      </c>
      <c r="Z150" s="26">
        <f t="shared" si="13"/>
        <v>74294.910519065685</v>
      </c>
    </row>
    <row r="151" spans="5:26" x14ac:dyDescent="0.25">
      <c r="E151" t="s">
        <v>156</v>
      </c>
      <c r="Z151" s="26">
        <f t="shared" si="13"/>
        <v>121789.090291343</v>
      </c>
    </row>
    <row r="152" spans="5:26" x14ac:dyDescent="0.25">
      <c r="E152" t="s">
        <v>161</v>
      </c>
      <c r="Z152" s="26">
        <f t="shared" si="13"/>
        <v>120070.9899926448</v>
      </c>
    </row>
    <row r="153" spans="5:26" x14ac:dyDescent="0.25">
      <c r="E153" t="s">
        <v>166</v>
      </c>
      <c r="Z153" s="26">
        <f t="shared" si="13"/>
        <v>75241.830046557865</v>
      </c>
    </row>
    <row r="154" spans="5:26" x14ac:dyDescent="0.25">
      <c r="E154" t="s">
        <v>171</v>
      </c>
      <c r="Z154" s="26">
        <f t="shared" si="13"/>
        <v>137492.37236288996</v>
      </c>
    </row>
    <row r="155" spans="5:26" x14ac:dyDescent="0.25">
      <c r="E155" t="s">
        <v>320</v>
      </c>
      <c r="Z155" s="26">
        <f t="shared" si="13"/>
        <v>28326.334070651632</v>
      </c>
    </row>
    <row r="156" spans="5:26" x14ac:dyDescent="0.25">
      <c r="E156" t="s">
        <v>756</v>
      </c>
      <c r="Z156" s="26">
        <f t="shared" si="13"/>
        <v>11423.706730565984</v>
      </c>
    </row>
    <row r="157" spans="5:26" x14ac:dyDescent="0.25">
      <c r="E157" t="s">
        <v>331</v>
      </c>
      <c r="Z157" s="26">
        <f t="shared" si="13"/>
        <v>11462.568187527844</v>
      </c>
    </row>
    <row r="158" spans="5:26" x14ac:dyDescent="0.25">
      <c r="E158" t="s">
        <v>351</v>
      </c>
      <c r="Z158" s="26">
        <f t="shared" si="13"/>
        <v>2912.4004166064788</v>
      </c>
    </row>
    <row r="159" spans="5:26" x14ac:dyDescent="0.25">
      <c r="E159" t="s">
        <v>365</v>
      </c>
      <c r="Z159" s="26">
        <v>388105.91866295529</v>
      </c>
    </row>
    <row r="160" spans="5:26" x14ac:dyDescent="0.25">
      <c r="E160" t="s">
        <v>368</v>
      </c>
      <c r="Z160" s="26">
        <v>6571.4067895057333</v>
      </c>
    </row>
  </sheetData>
  <autoFilter ref="A2:W133" xr:uid="{70A20F32-100F-46BF-86B7-DACEB10307BA}"/>
  <conditionalFormatting sqref="G2:H2">
    <cfRule type="duplicateValues" dxfId="50" priority="6"/>
  </conditionalFormatting>
  <conditionalFormatting sqref="G2:H2">
    <cfRule type="duplicateValues" dxfId="49" priority="5"/>
  </conditionalFormatting>
  <conditionalFormatting sqref="G3:G132">
    <cfRule type="duplicateValues" dxfId="48" priority="7"/>
  </conditionalFormatting>
  <conditionalFormatting sqref="H3:H132">
    <cfRule type="duplicateValues" dxfId="47" priority="4"/>
  </conditionalFormatting>
  <conditionalFormatting sqref="I2">
    <cfRule type="duplicateValues" dxfId="46" priority="3"/>
  </conditionalFormatting>
  <conditionalFormatting sqref="I2">
    <cfRule type="duplicateValues" dxfId="45" priority="2"/>
  </conditionalFormatting>
  <conditionalFormatting sqref="I3:I132">
    <cfRule type="duplicateValues" dxfId="44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D046F-B2B3-4A20-8066-2205CD6D2C29}">
  <dimension ref="A2:Y264"/>
  <sheetViews>
    <sheetView showGridLines="0" zoomScale="85" zoomScaleNormal="85" workbookViewId="0">
      <pane xSplit="2" ySplit="3" topLeftCell="E151" activePane="bottomRight" state="frozen"/>
      <selection pane="topRight" activeCell="C1" sqref="C1"/>
      <selection pane="bottomLeft" activeCell="A4" sqref="A4"/>
      <selection pane="bottomRight" activeCell="E266" sqref="E266"/>
    </sheetView>
  </sheetViews>
  <sheetFormatPr defaultRowHeight="15" outlineLevelCol="1" x14ac:dyDescent="0.25"/>
  <cols>
    <col min="1" max="1" width="14.5703125" bestFit="1" customWidth="1"/>
    <col min="2" max="2" width="11.85546875" bestFit="1" customWidth="1"/>
    <col min="3" max="3" width="19.42578125" bestFit="1" customWidth="1"/>
    <col min="4" max="4" width="14.5703125" bestFit="1" customWidth="1"/>
    <col min="5" max="5" width="27" bestFit="1" customWidth="1"/>
    <col min="6" max="6" width="20" customWidth="1"/>
    <col min="7" max="7" width="17" style="25" bestFit="1" customWidth="1"/>
    <col min="8" max="8" width="36" bestFit="1" customWidth="1"/>
    <col min="9" max="9" width="18.42578125" bestFit="1" customWidth="1"/>
    <col min="10" max="10" width="12.85546875" customWidth="1"/>
    <col min="11" max="17" width="13.28515625" hidden="1" customWidth="1" outlineLevel="1"/>
    <col min="18" max="18" width="13.28515625" bestFit="1" customWidth="1" collapsed="1"/>
    <col min="19" max="19" width="10.85546875" bestFit="1" customWidth="1"/>
    <col min="20" max="22" width="9.28515625" hidden="1" customWidth="1" outlineLevel="1"/>
    <col min="23" max="23" width="14.28515625" bestFit="1" customWidth="1" collapsed="1"/>
    <col min="24" max="24" width="12.5703125" style="27" bestFit="1" customWidth="1"/>
    <col min="25" max="25" width="12.28515625" customWidth="1"/>
  </cols>
  <sheetData>
    <row r="2" spans="1:25" s="8" customFormat="1" ht="33" customHeight="1" x14ac:dyDescent="0.25">
      <c r="A2" s="1" t="s">
        <v>3</v>
      </c>
      <c r="B2" s="2" t="s">
        <v>15</v>
      </c>
      <c r="C2" s="2" t="s">
        <v>16</v>
      </c>
      <c r="D2" s="2" t="s">
        <v>17</v>
      </c>
      <c r="E2" s="3" t="s">
        <v>18</v>
      </c>
      <c r="F2" s="2" t="s">
        <v>19</v>
      </c>
      <c r="G2" s="3" t="s">
        <v>20</v>
      </c>
      <c r="H2" s="3" t="s">
        <v>21</v>
      </c>
      <c r="I2" s="3" t="s">
        <v>623</v>
      </c>
      <c r="J2" s="4" t="s">
        <v>22</v>
      </c>
      <c r="K2" s="1">
        <v>1</v>
      </c>
      <c r="L2" s="2">
        <f t="shared" ref="L2:V2" si="0">+K2+1</f>
        <v>2</v>
      </c>
      <c r="M2" s="2">
        <f t="shared" si="0"/>
        <v>3</v>
      </c>
      <c r="N2" s="2">
        <f t="shared" si="0"/>
        <v>4</v>
      </c>
      <c r="O2" s="2">
        <f t="shared" si="0"/>
        <v>5</v>
      </c>
      <c r="P2" s="2">
        <f t="shared" si="0"/>
        <v>6</v>
      </c>
      <c r="Q2" s="2">
        <f t="shared" si="0"/>
        <v>7</v>
      </c>
      <c r="R2" s="2">
        <f t="shared" si="0"/>
        <v>8</v>
      </c>
      <c r="S2" s="2">
        <f t="shared" si="0"/>
        <v>9</v>
      </c>
      <c r="T2" s="2">
        <f t="shared" si="0"/>
        <v>10</v>
      </c>
      <c r="U2" s="2">
        <f t="shared" si="0"/>
        <v>11</v>
      </c>
      <c r="V2" s="2">
        <f t="shared" si="0"/>
        <v>12</v>
      </c>
      <c r="W2" s="5" t="s">
        <v>23</v>
      </c>
      <c r="X2" s="7" t="s">
        <v>25</v>
      </c>
      <c r="Y2" s="7" t="s">
        <v>26</v>
      </c>
    </row>
    <row r="3" spans="1:25" x14ac:dyDescent="0.25">
      <c r="A3" s="9" t="s">
        <v>364</v>
      </c>
      <c r="B3" s="10" t="s">
        <v>365</v>
      </c>
      <c r="C3" s="10"/>
      <c r="D3" s="10"/>
      <c r="E3" s="10" t="s">
        <v>13</v>
      </c>
      <c r="F3" s="10"/>
      <c r="G3" s="11">
        <v>211</v>
      </c>
      <c r="H3" s="11" t="s">
        <v>370</v>
      </c>
      <c r="I3" s="11" t="s">
        <v>624</v>
      </c>
      <c r="J3" s="12" t="s">
        <v>1</v>
      </c>
      <c r="K3" s="13"/>
      <c r="L3" s="14"/>
      <c r="M3" s="14"/>
      <c r="N3" s="14"/>
      <c r="O3" s="14"/>
      <c r="P3" s="14"/>
      <c r="Q3" s="14"/>
      <c r="R3" s="14">
        <v>5574.93516</v>
      </c>
      <c r="S3" s="14">
        <v>1312.9073999999998</v>
      </c>
      <c r="T3" s="14">
        <v>0</v>
      </c>
      <c r="U3" s="14">
        <v>0</v>
      </c>
      <c r="V3" s="14">
        <v>0</v>
      </c>
      <c r="W3" s="15">
        <f>SUM(K3:S3)</f>
        <v>6887.84256</v>
      </c>
      <c r="X3" s="16">
        <f t="shared" ref="X3:X66" si="1">+$W3/$W$256</f>
        <v>1.295892553548955E-2</v>
      </c>
      <c r="Y3" s="14">
        <f t="shared" ref="Y3:Y66" si="2">+$X3*$Y$258</f>
        <v>5029.4356998360017</v>
      </c>
    </row>
    <row r="4" spans="1:25" x14ac:dyDescent="0.25">
      <c r="A4" s="9" t="s">
        <v>364</v>
      </c>
      <c r="B4" s="10" t="s">
        <v>365</v>
      </c>
      <c r="C4" s="10"/>
      <c r="D4" s="10"/>
      <c r="E4" s="10" t="s">
        <v>9</v>
      </c>
      <c r="F4" s="10"/>
      <c r="G4" s="11">
        <v>212</v>
      </c>
      <c r="H4" s="11" t="s">
        <v>371</v>
      </c>
      <c r="I4" s="11" t="s">
        <v>625</v>
      </c>
      <c r="J4" s="12" t="s">
        <v>1</v>
      </c>
      <c r="K4" s="13"/>
      <c r="L4" s="14"/>
      <c r="M4" s="14"/>
      <c r="N4" s="14"/>
      <c r="O4" s="14"/>
      <c r="P4" s="14"/>
      <c r="Q4" s="14"/>
      <c r="R4" s="14">
        <v>3192.777</v>
      </c>
      <c r="S4" s="14">
        <v>466.16363999999999</v>
      </c>
      <c r="T4" s="14"/>
      <c r="U4" s="14"/>
      <c r="V4" s="14"/>
      <c r="W4" s="15">
        <f t="shared" ref="W4:W67" si="3">SUM(K4:S4)</f>
        <v>3658.9406399999998</v>
      </c>
      <c r="X4" s="16">
        <f t="shared" si="1"/>
        <v>6.8840045165806567E-3</v>
      </c>
      <c r="Y4" s="14">
        <f t="shared" si="2"/>
        <v>2671.7228969874691</v>
      </c>
    </row>
    <row r="5" spans="1:25" x14ac:dyDescent="0.25">
      <c r="A5" s="9" t="s">
        <v>364</v>
      </c>
      <c r="B5" s="10" t="s">
        <v>365</v>
      </c>
      <c r="C5" s="10"/>
      <c r="D5" s="10"/>
      <c r="E5" s="10" t="s">
        <v>13</v>
      </c>
      <c r="F5" s="10"/>
      <c r="G5" s="11">
        <v>213</v>
      </c>
      <c r="H5" s="11" t="s">
        <v>372</v>
      </c>
      <c r="I5" s="11" t="s">
        <v>624</v>
      </c>
      <c r="J5" s="12" t="s">
        <v>1</v>
      </c>
      <c r="K5" s="13"/>
      <c r="L5" s="14"/>
      <c r="M5" s="14"/>
      <c r="N5" s="14"/>
      <c r="O5" s="14"/>
      <c r="P5" s="14"/>
      <c r="Q5" s="14"/>
      <c r="R5" s="14">
        <v>238.46399999999994</v>
      </c>
      <c r="S5" s="14">
        <v>238.46399999999994</v>
      </c>
      <c r="T5" s="14"/>
      <c r="U5" s="14"/>
      <c r="V5" s="14"/>
      <c r="W5" s="15">
        <f t="shared" si="3"/>
        <v>476.92799999999988</v>
      </c>
      <c r="X5" s="16">
        <f t="shared" si="1"/>
        <v>8.9730193220182418E-4</v>
      </c>
      <c r="Y5" s="14">
        <f t="shared" si="2"/>
        <v>348.24819071523382</v>
      </c>
    </row>
    <row r="6" spans="1:25" x14ac:dyDescent="0.25">
      <c r="A6" s="9" t="s">
        <v>364</v>
      </c>
      <c r="B6" s="10" t="s">
        <v>365</v>
      </c>
      <c r="C6" s="10"/>
      <c r="D6" s="10"/>
      <c r="E6" s="10" t="s">
        <v>7</v>
      </c>
      <c r="F6" s="10"/>
      <c r="G6" s="11">
        <v>214</v>
      </c>
      <c r="H6" s="11" t="s">
        <v>373</v>
      </c>
      <c r="I6" s="11" t="s">
        <v>683</v>
      </c>
      <c r="J6" s="12" t="s">
        <v>1</v>
      </c>
      <c r="K6" s="13"/>
      <c r="L6" s="14"/>
      <c r="M6" s="14"/>
      <c r="N6" s="14"/>
      <c r="O6" s="14"/>
      <c r="P6" s="14"/>
      <c r="Q6" s="14"/>
      <c r="R6" s="14">
        <v>2367.6256800000001</v>
      </c>
      <c r="S6" s="14">
        <v>2007.4586400000001</v>
      </c>
      <c r="T6" s="14"/>
      <c r="U6" s="14"/>
      <c r="V6" s="14"/>
      <c r="W6" s="15">
        <f t="shared" si="3"/>
        <v>4375.0843199999999</v>
      </c>
      <c r="X6" s="16">
        <f t="shared" si="1"/>
        <v>8.2313716407547994E-3</v>
      </c>
      <c r="Y6" s="14">
        <f t="shared" si="2"/>
        <v>3194.6440524913392</v>
      </c>
    </row>
    <row r="7" spans="1:25" x14ac:dyDescent="0.25">
      <c r="A7" s="9" t="s">
        <v>364</v>
      </c>
      <c r="B7" s="10" t="s">
        <v>365</v>
      </c>
      <c r="C7" s="10"/>
      <c r="D7" s="10"/>
      <c r="E7" s="10" t="s">
        <v>5</v>
      </c>
      <c r="F7" s="10"/>
      <c r="G7" s="11">
        <v>215</v>
      </c>
      <c r="H7" s="11" t="s">
        <v>374</v>
      </c>
      <c r="I7" s="11" t="s">
        <v>638</v>
      </c>
      <c r="J7" s="12" t="s">
        <v>1</v>
      </c>
      <c r="K7" s="13"/>
      <c r="L7" s="14"/>
      <c r="M7" s="14"/>
      <c r="N7" s="14"/>
      <c r="O7" s="14"/>
      <c r="P7" s="14"/>
      <c r="Q7" s="14"/>
      <c r="R7" s="14">
        <v>5581.3989600000004</v>
      </c>
      <c r="S7" s="14">
        <v>1544.9626799999999</v>
      </c>
      <c r="T7" s="14"/>
      <c r="U7" s="14"/>
      <c r="V7" s="14"/>
      <c r="W7" s="15">
        <f t="shared" si="3"/>
        <v>7126.3616400000001</v>
      </c>
      <c r="X7" s="16">
        <f t="shared" si="1"/>
        <v>1.3407680130210349E-2</v>
      </c>
      <c r="Y7" s="14">
        <f t="shared" si="2"/>
        <v>5203.6000140743399</v>
      </c>
    </row>
    <row r="8" spans="1:25" x14ac:dyDescent="0.25">
      <c r="A8" s="9" t="s">
        <v>364</v>
      </c>
      <c r="B8" s="10" t="s">
        <v>365</v>
      </c>
      <c r="C8" s="10"/>
      <c r="D8" s="10"/>
      <c r="E8" s="10" t="s">
        <v>9</v>
      </c>
      <c r="F8" s="10"/>
      <c r="G8" s="11">
        <v>217</v>
      </c>
      <c r="H8" s="11" t="s">
        <v>375</v>
      </c>
      <c r="I8" s="11" t="s">
        <v>629</v>
      </c>
      <c r="J8" s="12" t="s">
        <v>1</v>
      </c>
      <c r="K8" s="13"/>
      <c r="L8" s="14"/>
      <c r="M8" s="14"/>
      <c r="N8" s="14"/>
      <c r="O8" s="14"/>
      <c r="P8" s="14"/>
      <c r="Q8" s="14"/>
      <c r="R8" s="14">
        <v>1634.4622800000002</v>
      </c>
      <c r="S8" s="14">
        <v>901.41119999999989</v>
      </c>
      <c r="T8" s="14"/>
      <c r="U8" s="14"/>
      <c r="V8" s="14"/>
      <c r="W8" s="15">
        <f t="shared" si="3"/>
        <v>2535.8734800000002</v>
      </c>
      <c r="X8" s="16">
        <f t="shared" si="1"/>
        <v>4.7710433722141805E-3</v>
      </c>
      <c r="Y8" s="14">
        <f t="shared" si="2"/>
        <v>1851.6701709539886</v>
      </c>
    </row>
    <row r="9" spans="1:25" x14ac:dyDescent="0.25">
      <c r="A9" s="9" t="s">
        <v>364</v>
      </c>
      <c r="B9" s="10" t="s">
        <v>365</v>
      </c>
      <c r="C9" s="10"/>
      <c r="D9" s="10"/>
      <c r="E9" s="10" t="s">
        <v>9</v>
      </c>
      <c r="F9" s="10"/>
      <c r="G9" s="11">
        <v>218</v>
      </c>
      <c r="H9" s="11" t="s">
        <v>376</v>
      </c>
      <c r="I9" s="11" t="s">
        <v>628</v>
      </c>
      <c r="J9" s="12" t="s">
        <v>1</v>
      </c>
      <c r="K9" s="13"/>
      <c r="L9" s="14"/>
      <c r="M9" s="14"/>
      <c r="N9" s="14"/>
      <c r="O9" s="14"/>
      <c r="P9" s="14"/>
      <c r="Q9" s="14"/>
      <c r="R9" s="14">
        <v>3256.28856</v>
      </c>
      <c r="S9" s="14">
        <v>3123.3545999999997</v>
      </c>
      <c r="T9" s="14"/>
      <c r="U9" s="14"/>
      <c r="V9" s="14"/>
      <c r="W9" s="15">
        <f t="shared" si="3"/>
        <v>6379.6431599999996</v>
      </c>
      <c r="X9" s="16">
        <f t="shared" si="1"/>
        <v>1.2002788962330063E-2</v>
      </c>
      <c r="Y9" s="14">
        <f t="shared" si="2"/>
        <v>4658.3534367426892</v>
      </c>
    </row>
    <row r="10" spans="1:25" x14ac:dyDescent="0.25">
      <c r="A10" s="9" t="s">
        <v>364</v>
      </c>
      <c r="B10" s="10" t="s">
        <v>365</v>
      </c>
      <c r="C10" s="10"/>
      <c r="D10" s="10"/>
      <c r="E10" s="10" t="s">
        <v>13</v>
      </c>
      <c r="F10" s="10"/>
      <c r="G10" s="11">
        <v>220</v>
      </c>
      <c r="H10" s="11" t="s">
        <v>377</v>
      </c>
      <c r="I10" s="11" t="s">
        <v>643</v>
      </c>
      <c r="J10" s="12" t="s">
        <v>1</v>
      </c>
      <c r="K10" s="13"/>
      <c r="L10" s="14"/>
      <c r="M10" s="14"/>
      <c r="N10" s="14"/>
      <c r="O10" s="14"/>
      <c r="P10" s="14"/>
      <c r="Q10" s="14"/>
      <c r="R10" s="14">
        <v>1550.41344</v>
      </c>
      <c r="S10" s="14">
        <v>4251.5334000000003</v>
      </c>
      <c r="T10" s="14"/>
      <c r="U10" s="14"/>
      <c r="V10" s="14"/>
      <c r="W10" s="15">
        <f t="shared" si="3"/>
        <v>5801.9468400000005</v>
      </c>
      <c r="X10" s="16">
        <f t="shared" si="1"/>
        <v>1.0915899486011032E-2</v>
      </c>
      <c r="Y10" s="14">
        <f t="shared" si="2"/>
        <v>4236.5251980507928</v>
      </c>
    </row>
    <row r="11" spans="1:25" x14ac:dyDescent="0.25">
      <c r="A11" s="9" t="s">
        <v>364</v>
      </c>
      <c r="B11" s="10" t="s">
        <v>365</v>
      </c>
      <c r="C11" s="10"/>
      <c r="D11" s="10"/>
      <c r="E11" s="10" t="s">
        <v>11</v>
      </c>
      <c r="F11" s="10"/>
      <c r="G11" s="11">
        <v>221</v>
      </c>
      <c r="H11" s="11" t="s">
        <v>378</v>
      </c>
      <c r="I11" s="11" t="s">
        <v>634</v>
      </c>
      <c r="J11" s="12" t="s">
        <v>1</v>
      </c>
      <c r="K11" s="13"/>
      <c r="L11" s="14"/>
      <c r="M11" s="14"/>
      <c r="N11" s="14"/>
      <c r="O11" s="14"/>
      <c r="P11" s="14"/>
      <c r="Q11" s="14"/>
      <c r="R11" s="14">
        <v>1191.36204</v>
      </c>
      <c r="S11" s="14">
        <v>1129.1108399999998</v>
      </c>
      <c r="T11" s="14"/>
      <c r="U11" s="14"/>
      <c r="V11" s="14"/>
      <c r="W11" s="15">
        <f t="shared" si="3"/>
        <v>2320.4728799999998</v>
      </c>
      <c r="X11" s="16">
        <f t="shared" si="1"/>
        <v>4.3657843507739786E-3</v>
      </c>
      <c r="Y11" s="14">
        <f t="shared" si="2"/>
        <v>1694.3867461414889</v>
      </c>
    </row>
    <row r="12" spans="1:25" x14ac:dyDescent="0.25">
      <c r="A12" s="9" t="s">
        <v>364</v>
      </c>
      <c r="B12" s="10" t="s">
        <v>365</v>
      </c>
      <c r="C12" s="10"/>
      <c r="D12" s="10"/>
      <c r="E12" s="10" t="s">
        <v>5</v>
      </c>
      <c r="F12" s="10"/>
      <c r="G12" s="11">
        <v>225</v>
      </c>
      <c r="H12" s="11" t="s">
        <v>379</v>
      </c>
      <c r="I12" s="11" t="s">
        <v>640</v>
      </c>
      <c r="J12" s="12" t="s">
        <v>1</v>
      </c>
      <c r="K12" s="13"/>
      <c r="L12" s="14"/>
      <c r="M12" s="14"/>
      <c r="N12" s="14"/>
      <c r="O12" s="14"/>
      <c r="P12" s="14"/>
      <c r="Q12" s="14"/>
      <c r="R12" s="14">
        <v>3113.0555039999999</v>
      </c>
      <c r="S12" s="14">
        <v>702.25164000000007</v>
      </c>
      <c r="T12" s="14"/>
      <c r="U12" s="14"/>
      <c r="V12" s="14"/>
      <c r="W12" s="15">
        <f t="shared" si="3"/>
        <v>3815.3071439999999</v>
      </c>
      <c r="X12" s="16">
        <f t="shared" si="1"/>
        <v>7.1781956023857351E-3</v>
      </c>
      <c r="Y12" s="14">
        <f t="shared" si="2"/>
        <v>2785.9001986063013</v>
      </c>
    </row>
    <row r="13" spans="1:25" x14ac:dyDescent="0.25">
      <c r="A13" s="9" t="s">
        <v>364</v>
      </c>
      <c r="B13" s="10" t="s">
        <v>365</v>
      </c>
      <c r="C13" s="10"/>
      <c r="D13" s="10"/>
      <c r="E13" s="10" t="s">
        <v>7</v>
      </c>
      <c r="F13" s="10"/>
      <c r="G13" s="11">
        <v>226</v>
      </c>
      <c r="H13" s="11" t="s">
        <v>380</v>
      </c>
      <c r="I13" s="11" t="s">
        <v>627</v>
      </c>
      <c r="J13" s="12" t="s">
        <v>1</v>
      </c>
      <c r="K13" s="13"/>
      <c r="L13" s="14"/>
      <c r="M13" s="14"/>
      <c r="N13" s="14"/>
      <c r="O13" s="14"/>
      <c r="P13" s="14"/>
      <c r="Q13" s="14"/>
      <c r="R13" s="14">
        <v>1371.9618</v>
      </c>
      <c r="S13" s="14">
        <v>2594.1459600000003</v>
      </c>
      <c r="T13" s="14"/>
      <c r="U13" s="14"/>
      <c r="V13" s="14"/>
      <c r="W13" s="15">
        <f t="shared" si="3"/>
        <v>3966.1077600000003</v>
      </c>
      <c r="X13" s="16">
        <f t="shared" si="1"/>
        <v>7.4619149145545025E-3</v>
      </c>
      <c r="Y13" s="14">
        <f t="shared" si="2"/>
        <v>2896.0133428979825</v>
      </c>
    </row>
    <row r="14" spans="1:25" x14ac:dyDescent="0.25">
      <c r="A14" s="9" t="s">
        <v>364</v>
      </c>
      <c r="B14" s="10" t="s">
        <v>365</v>
      </c>
      <c r="C14" s="10"/>
      <c r="D14" s="10"/>
      <c r="E14" s="10" t="s">
        <v>11</v>
      </c>
      <c r="F14" s="10"/>
      <c r="G14" s="11">
        <v>227</v>
      </c>
      <c r="H14" s="11" t="s">
        <v>381</v>
      </c>
      <c r="I14" s="11" t="s">
        <v>634</v>
      </c>
      <c r="J14" s="12" t="s">
        <v>1</v>
      </c>
      <c r="K14" s="13"/>
      <c r="L14" s="14"/>
      <c r="M14" s="14"/>
      <c r="N14" s="14"/>
      <c r="O14" s="14"/>
      <c r="P14" s="14"/>
      <c r="Q14" s="14"/>
      <c r="R14" s="14">
        <v>1953.6260400000001</v>
      </c>
      <c r="S14" s="14">
        <v>466.16363999999999</v>
      </c>
      <c r="T14" s="14"/>
      <c r="U14" s="14"/>
      <c r="V14" s="14"/>
      <c r="W14" s="15">
        <f t="shared" si="3"/>
        <v>2419.7896799999999</v>
      </c>
      <c r="X14" s="16">
        <f t="shared" si="1"/>
        <v>4.5526409759670938E-3</v>
      </c>
      <c r="Y14" s="14">
        <f t="shared" si="2"/>
        <v>1766.9069083203224</v>
      </c>
    </row>
    <row r="15" spans="1:25" x14ac:dyDescent="0.25">
      <c r="A15" s="9" t="s">
        <v>364</v>
      </c>
      <c r="B15" s="10" t="s">
        <v>365</v>
      </c>
      <c r="C15" s="10"/>
      <c r="D15" s="10"/>
      <c r="E15" s="10" t="s">
        <v>9</v>
      </c>
      <c r="F15" s="10"/>
      <c r="G15" s="11">
        <v>228</v>
      </c>
      <c r="H15" s="11" t="s">
        <v>383</v>
      </c>
      <c r="I15" s="11" t="s">
        <v>635</v>
      </c>
      <c r="J15" s="12" t="s">
        <v>1</v>
      </c>
      <c r="K15" s="13"/>
      <c r="L15" s="14"/>
      <c r="M15" s="14"/>
      <c r="N15" s="14"/>
      <c r="O15" s="14"/>
      <c r="P15" s="14"/>
      <c r="Q15" s="14"/>
      <c r="R15" s="14">
        <v>1492.5492000000002</v>
      </c>
      <c r="S15" s="14">
        <v>466.16363999999999</v>
      </c>
      <c r="T15" s="14"/>
      <c r="U15" s="14"/>
      <c r="V15" s="14"/>
      <c r="W15" s="15">
        <f t="shared" si="3"/>
        <v>1958.7128400000001</v>
      </c>
      <c r="X15" s="16">
        <f t="shared" si="1"/>
        <v>3.6851617350218964E-3</v>
      </c>
      <c r="Y15" s="14">
        <f t="shared" si="2"/>
        <v>1430.2330805922434</v>
      </c>
    </row>
    <row r="16" spans="1:25" x14ac:dyDescent="0.25">
      <c r="A16" s="9" t="s">
        <v>364</v>
      </c>
      <c r="B16" s="10" t="s">
        <v>365</v>
      </c>
      <c r="C16" s="10"/>
      <c r="D16" s="10"/>
      <c r="E16" s="10" t="s">
        <v>5</v>
      </c>
      <c r="F16" s="10"/>
      <c r="G16" s="11">
        <v>229</v>
      </c>
      <c r="H16" s="11" t="s">
        <v>384</v>
      </c>
      <c r="I16" s="11" t="s">
        <v>633</v>
      </c>
      <c r="J16" s="12" t="s">
        <v>1</v>
      </c>
      <c r="K16" s="13"/>
      <c r="L16" s="14"/>
      <c r="M16" s="14"/>
      <c r="N16" s="14"/>
      <c r="O16" s="14"/>
      <c r="P16" s="14"/>
      <c r="Q16" s="14"/>
      <c r="R16" s="14">
        <v>1191.36204</v>
      </c>
      <c r="S16" s="14">
        <v>1123.6913999999999</v>
      </c>
      <c r="T16" s="14"/>
      <c r="U16" s="14"/>
      <c r="V16" s="14"/>
      <c r="W16" s="15">
        <f t="shared" si="3"/>
        <v>2315.0534399999997</v>
      </c>
      <c r="X16" s="16">
        <f t="shared" si="1"/>
        <v>4.355588107350543E-3</v>
      </c>
      <c r="Y16" s="14">
        <f t="shared" si="2"/>
        <v>1690.4295237207252</v>
      </c>
    </row>
    <row r="17" spans="1:25" x14ac:dyDescent="0.25">
      <c r="A17" s="9" t="s">
        <v>364</v>
      </c>
      <c r="B17" s="10" t="s">
        <v>365</v>
      </c>
      <c r="C17" s="10"/>
      <c r="D17" s="10"/>
      <c r="E17" s="10" t="s">
        <v>7</v>
      </c>
      <c r="F17" s="10"/>
      <c r="G17" s="11">
        <v>230</v>
      </c>
      <c r="H17" s="11" t="s">
        <v>385</v>
      </c>
      <c r="I17" s="11" t="s">
        <v>683</v>
      </c>
      <c r="J17" s="12" t="s">
        <v>1</v>
      </c>
      <c r="K17" s="13"/>
      <c r="L17" s="14"/>
      <c r="M17" s="14"/>
      <c r="N17" s="14"/>
      <c r="O17" s="14"/>
      <c r="P17" s="14"/>
      <c r="Q17" s="14"/>
      <c r="R17" s="14">
        <v>1371.9618</v>
      </c>
      <c r="S17" s="14">
        <v>1404.12744</v>
      </c>
      <c r="T17" s="14"/>
      <c r="U17" s="14"/>
      <c r="V17" s="14"/>
      <c r="W17" s="15">
        <f t="shared" si="3"/>
        <v>2776.0892400000002</v>
      </c>
      <c r="X17" s="16">
        <f t="shared" si="1"/>
        <v>5.2229901348142581E-3</v>
      </c>
      <c r="Y17" s="14">
        <f t="shared" si="2"/>
        <v>2027.0733844396402</v>
      </c>
    </row>
    <row r="18" spans="1:25" x14ac:dyDescent="0.25">
      <c r="A18" s="9" t="s">
        <v>364</v>
      </c>
      <c r="B18" s="10" t="s">
        <v>365</v>
      </c>
      <c r="C18" s="10"/>
      <c r="D18" s="10"/>
      <c r="E18" s="10" t="s">
        <v>7</v>
      </c>
      <c r="F18" s="10"/>
      <c r="G18" s="11">
        <v>233</v>
      </c>
      <c r="H18" s="11" t="s">
        <v>386</v>
      </c>
      <c r="I18" s="11" t="s">
        <v>627</v>
      </c>
      <c r="J18" s="12" t="s">
        <v>1</v>
      </c>
      <c r="K18" s="13"/>
      <c r="L18" s="14"/>
      <c r="M18" s="14"/>
      <c r="N18" s="14"/>
      <c r="O18" s="14"/>
      <c r="P18" s="14"/>
      <c r="Q18" s="14"/>
      <c r="R18" s="14">
        <v>2839.78116</v>
      </c>
      <c r="S18" s="14">
        <v>466.16363999999999</v>
      </c>
      <c r="T18" s="14"/>
      <c r="U18" s="14"/>
      <c r="V18" s="14"/>
      <c r="W18" s="15">
        <f t="shared" si="3"/>
        <v>3305.9448000000002</v>
      </c>
      <c r="X18" s="16">
        <f t="shared" si="1"/>
        <v>6.2198710429930181E-3</v>
      </c>
      <c r="Y18" s="14">
        <f t="shared" si="2"/>
        <v>2413.9687651059189</v>
      </c>
    </row>
    <row r="19" spans="1:25" x14ac:dyDescent="0.25">
      <c r="A19" s="9" t="s">
        <v>364</v>
      </c>
      <c r="B19" s="10" t="s">
        <v>365</v>
      </c>
      <c r="C19" s="10"/>
      <c r="D19" s="10"/>
      <c r="E19" s="10" t="s">
        <v>5</v>
      </c>
      <c r="F19" s="10"/>
      <c r="G19" s="11">
        <v>234</v>
      </c>
      <c r="H19" s="11" t="s">
        <v>387</v>
      </c>
      <c r="I19" s="11" t="s">
        <v>633</v>
      </c>
      <c r="J19" s="12" t="s">
        <v>1</v>
      </c>
      <c r="K19" s="13"/>
      <c r="L19" s="14"/>
      <c r="M19" s="14"/>
      <c r="N19" s="14"/>
      <c r="O19" s="14"/>
      <c r="P19" s="14"/>
      <c r="Q19" s="14"/>
      <c r="R19" s="14">
        <v>1494.6973200000002</v>
      </c>
      <c r="S19" s="14">
        <v>586.7510400000001</v>
      </c>
      <c r="T19" s="14"/>
      <c r="U19" s="14"/>
      <c r="V19" s="14"/>
      <c r="W19" s="15">
        <f t="shared" si="3"/>
        <v>2081.4483600000003</v>
      </c>
      <c r="X19" s="16">
        <f t="shared" si="1"/>
        <v>3.9160788110706828E-3</v>
      </c>
      <c r="Y19" s="14">
        <f t="shared" si="2"/>
        <v>1519.8533645271211</v>
      </c>
    </row>
    <row r="20" spans="1:25" x14ac:dyDescent="0.25">
      <c r="A20" s="9" t="s">
        <v>364</v>
      </c>
      <c r="B20" s="10" t="s">
        <v>365</v>
      </c>
      <c r="C20" s="10"/>
      <c r="D20" s="10"/>
      <c r="E20" s="10" t="s">
        <v>7</v>
      </c>
      <c r="F20" s="10"/>
      <c r="G20" s="11">
        <v>236</v>
      </c>
      <c r="H20" s="11" t="s">
        <v>388</v>
      </c>
      <c r="I20" s="11" t="s">
        <v>627</v>
      </c>
      <c r="J20" s="12" t="s">
        <v>1</v>
      </c>
      <c r="K20" s="13"/>
      <c r="L20" s="14"/>
      <c r="M20" s="14"/>
      <c r="N20" s="14"/>
      <c r="O20" s="14"/>
      <c r="P20" s="14"/>
      <c r="Q20" s="14"/>
      <c r="R20" s="14">
        <v>2051.15004</v>
      </c>
      <c r="S20" s="14">
        <v>238.46399999999994</v>
      </c>
      <c r="T20" s="14"/>
      <c r="U20" s="14"/>
      <c r="V20" s="14"/>
      <c r="W20" s="15">
        <f t="shared" si="3"/>
        <v>2289.6140399999999</v>
      </c>
      <c r="X20" s="16">
        <f t="shared" si="1"/>
        <v>4.3077259084986098E-3</v>
      </c>
      <c r="Y20" s="14">
        <f t="shared" si="2"/>
        <v>1671.8539210660665</v>
      </c>
    </row>
    <row r="21" spans="1:25" x14ac:dyDescent="0.25">
      <c r="A21" s="9" t="s">
        <v>364</v>
      </c>
      <c r="B21" s="10" t="s">
        <v>365</v>
      </c>
      <c r="C21" s="10"/>
      <c r="D21" s="10"/>
      <c r="E21" s="10" t="s">
        <v>7</v>
      </c>
      <c r="F21" s="10"/>
      <c r="G21" s="11">
        <v>237</v>
      </c>
      <c r="H21" s="11" t="s">
        <v>389</v>
      </c>
      <c r="I21" s="11" t="s">
        <v>627</v>
      </c>
      <c r="J21" s="12" t="s">
        <v>1</v>
      </c>
      <c r="K21" s="13"/>
      <c r="L21" s="14"/>
      <c r="M21" s="14"/>
      <c r="N21" s="14"/>
      <c r="O21" s="14"/>
      <c r="P21" s="14"/>
      <c r="Q21" s="14"/>
      <c r="R21" s="14">
        <v>2878.5132000000003</v>
      </c>
      <c r="S21" s="14">
        <v>238.46399999999994</v>
      </c>
      <c r="T21" s="14"/>
      <c r="U21" s="14"/>
      <c r="V21" s="14"/>
      <c r="W21" s="15">
        <f t="shared" si="3"/>
        <v>3116.9772000000003</v>
      </c>
      <c r="X21" s="16">
        <f t="shared" si="1"/>
        <v>5.8643435994301706E-3</v>
      </c>
      <c r="Y21" s="14">
        <f t="shared" si="2"/>
        <v>2275.9864600120682</v>
      </c>
    </row>
    <row r="22" spans="1:25" x14ac:dyDescent="0.25">
      <c r="A22" s="9" t="s">
        <v>364</v>
      </c>
      <c r="B22" s="10" t="s">
        <v>365</v>
      </c>
      <c r="C22" s="10"/>
      <c r="D22" s="10"/>
      <c r="E22" s="10" t="s">
        <v>11</v>
      </c>
      <c r="F22" s="10"/>
      <c r="G22" s="11">
        <v>238</v>
      </c>
      <c r="H22" s="11" t="s">
        <v>390</v>
      </c>
      <c r="I22" s="11" t="s">
        <v>634</v>
      </c>
      <c r="J22" s="12" t="s">
        <v>1</v>
      </c>
      <c r="K22" s="13"/>
      <c r="L22" s="14"/>
      <c r="M22" s="14"/>
      <c r="N22" s="14"/>
      <c r="O22" s="14"/>
      <c r="P22" s="14"/>
      <c r="Q22" s="14"/>
      <c r="R22" s="14">
        <v>3727.40508</v>
      </c>
      <c r="S22" s="14">
        <v>238.46399999999994</v>
      </c>
      <c r="T22" s="14"/>
      <c r="U22" s="14"/>
      <c r="V22" s="14"/>
      <c r="W22" s="15">
        <f t="shared" si="3"/>
        <v>3965.8690799999999</v>
      </c>
      <c r="X22" s="16">
        <f t="shared" si="1"/>
        <v>7.4614658572016565E-3</v>
      </c>
      <c r="Y22" s="14">
        <f t="shared" si="2"/>
        <v>2895.8390610815241</v>
      </c>
    </row>
    <row r="23" spans="1:25" x14ac:dyDescent="0.25">
      <c r="A23" s="9" t="s">
        <v>364</v>
      </c>
      <c r="B23" s="10" t="s">
        <v>365</v>
      </c>
      <c r="C23" s="10"/>
      <c r="D23" s="10"/>
      <c r="E23" s="10" t="s">
        <v>13</v>
      </c>
      <c r="F23" s="10"/>
      <c r="G23" s="11">
        <v>239</v>
      </c>
      <c r="H23" s="11" t="s">
        <v>391</v>
      </c>
      <c r="I23" s="11" t="s">
        <v>632</v>
      </c>
      <c r="J23" s="12" t="s">
        <v>1</v>
      </c>
      <c r="K23" s="13"/>
      <c r="L23" s="14"/>
      <c r="M23" s="14"/>
      <c r="N23" s="14"/>
      <c r="O23" s="14"/>
      <c r="P23" s="14"/>
      <c r="Q23" s="14"/>
      <c r="R23" s="14">
        <v>2446.4160000000002</v>
      </c>
      <c r="S23" s="14">
        <v>901.01484000000005</v>
      </c>
      <c r="T23" s="14"/>
      <c r="U23" s="14"/>
      <c r="V23" s="14"/>
      <c r="W23" s="15">
        <f t="shared" si="3"/>
        <v>3347.43084</v>
      </c>
      <c r="X23" s="16">
        <f t="shared" si="1"/>
        <v>6.2979237131054917E-3</v>
      </c>
      <c r="Y23" s="14">
        <f t="shared" si="2"/>
        <v>2444.2614683440174</v>
      </c>
    </row>
    <row r="24" spans="1:25" x14ac:dyDescent="0.25">
      <c r="A24" s="9" t="s">
        <v>364</v>
      </c>
      <c r="B24" s="10" t="s">
        <v>365</v>
      </c>
      <c r="C24" s="10"/>
      <c r="D24" s="10"/>
      <c r="E24" s="10" t="s">
        <v>9</v>
      </c>
      <c r="F24" s="10"/>
      <c r="G24" s="11">
        <v>240</v>
      </c>
      <c r="H24" s="11" t="s">
        <v>392</v>
      </c>
      <c r="I24" s="11" t="s">
        <v>625</v>
      </c>
      <c r="J24" s="12" t="s">
        <v>1</v>
      </c>
      <c r="K24" s="13"/>
      <c r="L24" s="14"/>
      <c r="M24" s="14"/>
      <c r="N24" s="14"/>
      <c r="O24" s="14"/>
      <c r="P24" s="14"/>
      <c r="Q24" s="14"/>
      <c r="R24" s="14">
        <v>1476.6980400000002</v>
      </c>
      <c r="S24" s="14">
        <v>2774.7457199999999</v>
      </c>
      <c r="T24" s="14"/>
      <c r="U24" s="14"/>
      <c r="V24" s="14"/>
      <c r="W24" s="15">
        <f t="shared" si="3"/>
        <v>4251.4437600000001</v>
      </c>
      <c r="X24" s="16">
        <f t="shared" si="1"/>
        <v>7.9987518042459009E-3</v>
      </c>
      <c r="Y24" s="14">
        <f t="shared" si="2"/>
        <v>3104.3629171438265</v>
      </c>
    </row>
    <row r="25" spans="1:25" x14ac:dyDescent="0.25">
      <c r="A25" s="9" t="s">
        <v>364</v>
      </c>
      <c r="B25" s="10" t="s">
        <v>365</v>
      </c>
      <c r="C25" s="10"/>
      <c r="D25" s="10"/>
      <c r="E25" s="10" t="s">
        <v>5</v>
      </c>
      <c r="F25" s="10"/>
      <c r="G25" s="11">
        <v>243</v>
      </c>
      <c r="H25" s="11" t="s">
        <v>393</v>
      </c>
      <c r="I25" s="11" t="s">
        <v>640</v>
      </c>
      <c r="J25" s="12" t="s">
        <v>1</v>
      </c>
      <c r="K25" s="13"/>
      <c r="L25" s="14"/>
      <c r="M25" s="14"/>
      <c r="N25" s="14"/>
      <c r="O25" s="14"/>
      <c r="P25" s="14"/>
      <c r="Q25" s="14"/>
      <c r="R25" s="14">
        <v>0</v>
      </c>
      <c r="S25" s="14">
        <v>597.5154</v>
      </c>
      <c r="T25" s="14"/>
      <c r="U25" s="14"/>
      <c r="V25" s="14"/>
      <c r="W25" s="15">
        <f t="shared" si="3"/>
        <v>597.5154</v>
      </c>
      <c r="X25" s="16">
        <f t="shared" si="1"/>
        <v>1.1241774920750008E-3</v>
      </c>
      <c r="Y25" s="14">
        <f t="shared" si="2"/>
        <v>436.29993830198532</v>
      </c>
    </row>
    <row r="26" spans="1:25" x14ac:dyDescent="0.25">
      <c r="A26" s="9" t="s">
        <v>364</v>
      </c>
      <c r="B26" s="10" t="s">
        <v>365</v>
      </c>
      <c r="C26" s="10"/>
      <c r="D26" s="10"/>
      <c r="E26" s="10" t="s">
        <v>5</v>
      </c>
      <c r="F26" s="10"/>
      <c r="G26" s="11">
        <v>244</v>
      </c>
      <c r="H26" s="11" t="s">
        <v>394</v>
      </c>
      <c r="I26" s="11" t="s">
        <v>640</v>
      </c>
      <c r="J26" s="12" t="s">
        <v>1</v>
      </c>
      <c r="K26" s="13"/>
      <c r="L26" s="14"/>
      <c r="M26" s="14"/>
      <c r="N26" s="14"/>
      <c r="O26" s="14"/>
      <c r="P26" s="14"/>
      <c r="Q26" s="14"/>
      <c r="R26" s="14">
        <v>1047.7112400000001</v>
      </c>
      <c r="S26" s="14">
        <v>523.80000000000007</v>
      </c>
      <c r="T26" s="14"/>
      <c r="U26" s="14"/>
      <c r="V26" s="14"/>
      <c r="W26" s="15">
        <f t="shared" si="3"/>
        <v>1571.5112400000003</v>
      </c>
      <c r="X26" s="16">
        <f t="shared" si="1"/>
        <v>2.9566728565504335E-3</v>
      </c>
      <c r="Y26" s="14">
        <f t="shared" si="2"/>
        <v>1147.5022351773302</v>
      </c>
    </row>
    <row r="27" spans="1:25" x14ac:dyDescent="0.25">
      <c r="A27" s="9" t="s">
        <v>364</v>
      </c>
      <c r="B27" s="10" t="s">
        <v>365</v>
      </c>
      <c r="C27" s="10"/>
      <c r="D27" s="10"/>
      <c r="E27" s="10" t="s">
        <v>5</v>
      </c>
      <c r="F27" s="10"/>
      <c r="G27" s="11">
        <v>245</v>
      </c>
      <c r="H27" s="11" t="s">
        <v>395</v>
      </c>
      <c r="I27" s="11" t="s">
        <v>633</v>
      </c>
      <c r="J27" s="12" t="s">
        <v>1</v>
      </c>
      <c r="K27" s="13"/>
      <c r="L27" s="14"/>
      <c r="M27" s="14"/>
      <c r="N27" s="14"/>
      <c r="O27" s="14"/>
      <c r="P27" s="14"/>
      <c r="Q27" s="14"/>
      <c r="R27" s="14">
        <v>1652.3978400000003</v>
      </c>
      <c r="S27" s="14">
        <v>885.22739999999999</v>
      </c>
      <c r="T27" s="14"/>
      <c r="U27" s="14"/>
      <c r="V27" s="14"/>
      <c r="W27" s="15">
        <f t="shared" si="3"/>
        <v>2537.6252400000003</v>
      </c>
      <c r="X27" s="16">
        <f t="shared" si="1"/>
        <v>4.7743391687133461E-3</v>
      </c>
      <c r="Y27" s="14">
        <f t="shared" si="2"/>
        <v>1852.9492890820234</v>
      </c>
    </row>
    <row r="28" spans="1:25" x14ac:dyDescent="0.25">
      <c r="A28" s="9" t="s">
        <v>364</v>
      </c>
      <c r="B28" s="10" t="s">
        <v>365</v>
      </c>
      <c r="C28" s="10"/>
      <c r="D28" s="10"/>
      <c r="E28" s="10" t="s">
        <v>9</v>
      </c>
      <c r="F28" s="10"/>
      <c r="G28" s="11">
        <v>246</v>
      </c>
      <c r="H28" s="11" t="s">
        <v>396</v>
      </c>
      <c r="I28" s="11" t="s">
        <v>635</v>
      </c>
      <c r="J28" s="12" t="s">
        <v>1</v>
      </c>
      <c r="K28" s="13"/>
      <c r="L28" s="14"/>
      <c r="M28" s="14"/>
      <c r="N28" s="14"/>
      <c r="O28" s="14"/>
      <c r="P28" s="14"/>
      <c r="Q28" s="14"/>
      <c r="R28" s="14">
        <v>772.29828000000009</v>
      </c>
      <c r="S28" s="14">
        <v>238.46399999999994</v>
      </c>
      <c r="T28" s="14"/>
      <c r="U28" s="14"/>
      <c r="V28" s="14"/>
      <c r="W28" s="15">
        <f t="shared" si="3"/>
        <v>1010.76228</v>
      </c>
      <c r="X28" s="16">
        <f t="shared" si="1"/>
        <v>1.9016684842171594E-3</v>
      </c>
      <c r="Y28" s="14">
        <f t="shared" si="2"/>
        <v>738.04879405949032</v>
      </c>
    </row>
    <row r="29" spans="1:25" x14ac:dyDescent="0.25">
      <c r="A29" s="9" t="s">
        <v>364</v>
      </c>
      <c r="B29" s="10" t="s">
        <v>365</v>
      </c>
      <c r="C29" s="10"/>
      <c r="D29" s="10"/>
      <c r="E29" s="10" t="s">
        <v>2</v>
      </c>
      <c r="F29" s="10"/>
      <c r="G29" s="11">
        <v>247</v>
      </c>
      <c r="H29" s="11" t="s">
        <v>397</v>
      </c>
      <c r="I29" s="11" t="s">
        <v>630</v>
      </c>
      <c r="J29" s="12" t="s">
        <v>1</v>
      </c>
      <c r="K29" s="13"/>
      <c r="L29" s="14"/>
      <c r="M29" s="14"/>
      <c r="N29" s="14"/>
      <c r="O29" s="14"/>
      <c r="P29" s="14"/>
      <c r="Q29" s="14"/>
      <c r="R29" s="14">
        <v>2420.3091600000002</v>
      </c>
      <c r="S29" s="14">
        <v>1674.1069199999997</v>
      </c>
      <c r="T29" s="14"/>
      <c r="U29" s="14"/>
      <c r="V29" s="14"/>
      <c r="W29" s="15">
        <f t="shared" si="3"/>
        <v>4094.41608</v>
      </c>
      <c r="X29" s="16">
        <f t="shared" si="1"/>
        <v>7.7033167686154291E-3</v>
      </c>
      <c r="Y29" s="14">
        <f t="shared" si="2"/>
        <v>2989.702831235239</v>
      </c>
    </row>
    <row r="30" spans="1:25" x14ac:dyDescent="0.25">
      <c r="A30" s="9" t="s">
        <v>364</v>
      </c>
      <c r="B30" s="10" t="s">
        <v>365</v>
      </c>
      <c r="C30" s="10"/>
      <c r="D30" s="10"/>
      <c r="E30" s="10" t="s">
        <v>2</v>
      </c>
      <c r="F30" s="10"/>
      <c r="G30" s="11">
        <v>249</v>
      </c>
      <c r="H30" s="11" t="s">
        <v>398</v>
      </c>
      <c r="I30" s="11" t="s">
        <v>630</v>
      </c>
      <c r="J30" s="12" t="s">
        <v>1</v>
      </c>
      <c r="K30" s="13"/>
      <c r="L30" s="14"/>
      <c r="M30" s="14"/>
      <c r="N30" s="14"/>
      <c r="O30" s="14"/>
      <c r="P30" s="14"/>
      <c r="Q30" s="14"/>
      <c r="R30" s="14">
        <v>772.29828000000009</v>
      </c>
      <c r="S30" s="14">
        <v>227.69964000000004</v>
      </c>
      <c r="T30" s="14"/>
      <c r="U30" s="14"/>
      <c r="V30" s="14"/>
      <c r="W30" s="15">
        <f t="shared" si="3"/>
        <v>999.99792000000014</v>
      </c>
      <c r="X30" s="16">
        <f t="shared" si="1"/>
        <v>1.8814162007971969E-3</v>
      </c>
      <c r="Y30" s="14">
        <f t="shared" si="2"/>
        <v>730.18876299776321</v>
      </c>
    </row>
    <row r="31" spans="1:25" x14ac:dyDescent="0.25">
      <c r="A31" s="9" t="s">
        <v>364</v>
      </c>
      <c r="B31" s="10" t="s">
        <v>365</v>
      </c>
      <c r="C31" s="10"/>
      <c r="D31" s="10"/>
      <c r="E31" s="10" t="s">
        <v>11</v>
      </c>
      <c r="F31" s="10"/>
      <c r="G31" s="11">
        <v>251</v>
      </c>
      <c r="H31" s="11" t="s">
        <v>399</v>
      </c>
      <c r="I31" s="11" t="s">
        <v>626</v>
      </c>
      <c r="J31" s="12" t="s">
        <v>1</v>
      </c>
      <c r="K31" s="13"/>
      <c r="L31" s="14"/>
      <c r="M31" s="14"/>
      <c r="N31" s="14"/>
      <c r="O31" s="14"/>
      <c r="P31" s="14"/>
      <c r="Q31" s="14"/>
      <c r="R31" s="14">
        <v>3254.32944</v>
      </c>
      <c r="S31" s="14">
        <v>704.62763999999993</v>
      </c>
      <c r="T31" s="14"/>
      <c r="U31" s="14"/>
      <c r="V31" s="14"/>
      <c r="W31" s="15">
        <f t="shared" si="3"/>
        <v>3958.9570800000001</v>
      </c>
      <c r="X31" s="16">
        <f t="shared" si="1"/>
        <v>7.4484614813726448E-3</v>
      </c>
      <c r="Y31" s="14">
        <f t="shared" si="2"/>
        <v>2890.7919858537671</v>
      </c>
    </row>
    <row r="32" spans="1:25" x14ac:dyDescent="0.25">
      <c r="A32" s="9" t="s">
        <v>364</v>
      </c>
      <c r="B32" s="10" t="s">
        <v>365</v>
      </c>
      <c r="C32" s="10"/>
      <c r="D32" s="10"/>
      <c r="E32" s="10" t="s">
        <v>2</v>
      </c>
      <c r="F32" s="10"/>
      <c r="G32" s="11">
        <v>254</v>
      </c>
      <c r="H32" s="11" t="s">
        <v>400</v>
      </c>
      <c r="I32" s="11" t="s">
        <v>631</v>
      </c>
      <c r="J32" s="12" t="s">
        <v>1</v>
      </c>
      <c r="K32" s="13"/>
      <c r="L32" s="14"/>
      <c r="M32" s="14"/>
      <c r="N32" s="14"/>
      <c r="O32" s="14"/>
      <c r="P32" s="14"/>
      <c r="Q32" s="14"/>
      <c r="R32" s="14">
        <v>3383.5913999999998</v>
      </c>
      <c r="S32" s="14">
        <v>1112.8633200000002</v>
      </c>
      <c r="T32" s="14"/>
      <c r="U32" s="14"/>
      <c r="V32" s="14"/>
      <c r="W32" s="15">
        <f t="shared" si="3"/>
        <v>4496.4547199999997</v>
      </c>
      <c r="X32" s="16">
        <f t="shared" si="1"/>
        <v>8.4597203525773549E-3</v>
      </c>
      <c r="Y32" s="14">
        <f t="shared" si="2"/>
        <v>3283.2675390687341</v>
      </c>
    </row>
    <row r="33" spans="1:25" x14ac:dyDescent="0.25">
      <c r="A33" s="9" t="s">
        <v>364</v>
      </c>
      <c r="B33" s="10" t="s">
        <v>365</v>
      </c>
      <c r="C33" s="10"/>
      <c r="D33" s="10"/>
      <c r="E33" s="10" t="s">
        <v>13</v>
      </c>
      <c r="F33" s="10"/>
      <c r="G33" s="11">
        <v>255</v>
      </c>
      <c r="H33" s="11" t="s">
        <v>401</v>
      </c>
      <c r="I33" s="11" t="s">
        <v>632</v>
      </c>
      <c r="J33" s="12" t="s">
        <v>1</v>
      </c>
      <c r="K33" s="13"/>
      <c r="L33" s="14"/>
      <c r="M33" s="14"/>
      <c r="N33" s="14"/>
      <c r="O33" s="14"/>
      <c r="P33" s="14"/>
      <c r="Q33" s="14"/>
      <c r="R33" s="14">
        <v>772.29828000000009</v>
      </c>
      <c r="S33" s="14">
        <v>1199.4911999999999</v>
      </c>
      <c r="T33" s="14"/>
      <c r="U33" s="14"/>
      <c r="V33" s="14"/>
      <c r="W33" s="15">
        <f t="shared" si="3"/>
        <v>1971.7894799999999</v>
      </c>
      <c r="X33" s="16">
        <f t="shared" si="1"/>
        <v>3.7097643885434079E-3</v>
      </c>
      <c r="Y33" s="14">
        <f t="shared" si="2"/>
        <v>1439.7815160387559</v>
      </c>
    </row>
    <row r="34" spans="1:25" x14ac:dyDescent="0.25">
      <c r="A34" s="9" t="s">
        <v>364</v>
      </c>
      <c r="B34" s="10" t="s">
        <v>365</v>
      </c>
      <c r="C34" s="10"/>
      <c r="D34" s="10"/>
      <c r="E34" s="10" t="s">
        <v>2</v>
      </c>
      <c r="F34" s="10"/>
      <c r="G34" s="11">
        <v>256</v>
      </c>
      <c r="H34" s="11" t="s">
        <v>402</v>
      </c>
      <c r="I34" s="11" t="s">
        <v>685</v>
      </c>
      <c r="J34" s="12" t="s">
        <v>1</v>
      </c>
      <c r="K34" s="13"/>
      <c r="L34" s="14"/>
      <c r="M34" s="14"/>
      <c r="N34" s="14"/>
      <c r="O34" s="14"/>
      <c r="P34" s="14"/>
      <c r="Q34" s="14"/>
      <c r="R34" s="14">
        <v>772.29828000000009</v>
      </c>
      <c r="S34" s="14">
        <v>943.09163999999987</v>
      </c>
      <c r="T34" s="14"/>
      <c r="U34" s="14"/>
      <c r="V34" s="14"/>
      <c r="W34" s="15">
        <f t="shared" si="3"/>
        <v>1715.3899200000001</v>
      </c>
      <c r="X34" s="16">
        <f t="shared" si="1"/>
        <v>3.2273690990999335E-3</v>
      </c>
      <c r="Y34" s="14">
        <f t="shared" si="2"/>
        <v>1252.561049070614</v>
      </c>
    </row>
    <row r="35" spans="1:25" x14ac:dyDescent="0.25">
      <c r="A35" s="9" t="s">
        <v>364</v>
      </c>
      <c r="B35" s="10" t="s">
        <v>365</v>
      </c>
      <c r="C35" s="10"/>
      <c r="D35" s="10"/>
      <c r="E35" s="10" t="s">
        <v>9</v>
      </c>
      <c r="F35" s="10"/>
      <c r="G35" s="11">
        <v>259</v>
      </c>
      <c r="H35" s="11" t="s">
        <v>403</v>
      </c>
      <c r="I35" s="11" t="s">
        <v>641</v>
      </c>
      <c r="J35" s="12" t="s">
        <v>1</v>
      </c>
      <c r="K35" s="13"/>
      <c r="L35" s="14"/>
      <c r="M35" s="14"/>
      <c r="N35" s="14"/>
      <c r="O35" s="14"/>
      <c r="P35" s="14"/>
      <c r="Q35" s="14"/>
      <c r="R35" s="14">
        <v>2349.6264000000001</v>
      </c>
      <c r="S35" s="14">
        <v>895.99175999999989</v>
      </c>
      <c r="T35" s="14"/>
      <c r="U35" s="14"/>
      <c r="V35" s="14"/>
      <c r="W35" s="15">
        <f t="shared" si="3"/>
        <v>3245.61816</v>
      </c>
      <c r="X35" s="16">
        <f t="shared" si="1"/>
        <v>6.1063712890778686E-3</v>
      </c>
      <c r="Y35" s="14">
        <f t="shared" si="2"/>
        <v>2369.9188388446605</v>
      </c>
    </row>
    <row r="36" spans="1:25" x14ac:dyDescent="0.25">
      <c r="A36" s="9" t="s">
        <v>364</v>
      </c>
      <c r="B36" s="10" t="s">
        <v>365</v>
      </c>
      <c r="C36" s="10"/>
      <c r="D36" s="10"/>
      <c r="E36" s="10" t="s">
        <v>5</v>
      </c>
      <c r="F36" s="10"/>
      <c r="G36" s="11">
        <v>261</v>
      </c>
      <c r="H36" s="11" t="s">
        <v>404</v>
      </c>
      <c r="I36" s="11" t="s">
        <v>633</v>
      </c>
      <c r="J36" s="12" t="s">
        <v>1</v>
      </c>
      <c r="K36" s="13"/>
      <c r="L36" s="14"/>
      <c r="M36" s="14"/>
      <c r="N36" s="14"/>
      <c r="O36" s="14"/>
      <c r="P36" s="14"/>
      <c r="Q36" s="14"/>
      <c r="R36" s="14">
        <v>1075.79772</v>
      </c>
      <c r="S36" s="14">
        <v>476.92799999999988</v>
      </c>
      <c r="T36" s="14"/>
      <c r="U36" s="14"/>
      <c r="V36" s="14"/>
      <c r="W36" s="15">
        <f t="shared" si="3"/>
        <v>1552.7257199999999</v>
      </c>
      <c r="X36" s="16">
        <f t="shared" si="1"/>
        <v>2.9213294013676464E-3</v>
      </c>
      <c r="Y36" s="14">
        <f t="shared" si="2"/>
        <v>1133.7852310348917</v>
      </c>
    </row>
    <row r="37" spans="1:25" x14ac:dyDescent="0.25">
      <c r="A37" s="9" t="s">
        <v>364</v>
      </c>
      <c r="B37" s="10" t="s">
        <v>365</v>
      </c>
      <c r="C37" s="10"/>
      <c r="D37" s="10"/>
      <c r="E37" s="10" t="s">
        <v>2</v>
      </c>
      <c r="F37" s="10"/>
      <c r="G37" s="11">
        <v>262</v>
      </c>
      <c r="H37" s="11" t="s">
        <v>405</v>
      </c>
      <c r="I37" s="11" t="s">
        <v>630</v>
      </c>
      <c r="J37" s="12" t="s">
        <v>1</v>
      </c>
      <c r="K37" s="13"/>
      <c r="L37" s="14"/>
      <c r="M37" s="14"/>
      <c r="N37" s="14"/>
      <c r="O37" s="14"/>
      <c r="P37" s="14"/>
      <c r="Q37" s="14"/>
      <c r="R37" s="14">
        <v>772.29828000000009</v>
      </c>
      <c r="S37" s="14">
        <v>2227.3628399999998</v>
      </c>
      <c r="T37" s="14"/>
      <c r="U37" s="14"/>
      <c r="V37" s="14"/>
      <c r="W37" s="15">
        <f t="shared" si="3"/>
        <v>2999.6611199999998</v>
      </c>
      <c r="X37" s="16">
        <f t="shared" si="1"/>
        <v>5.6436227668048185E-3</v>
      </c>
      <c r="Y37" s="14">
        <f t="shared" si="2"/>
        <v>2190.3233984979533</v>
      </c>
    </row>
    <row r="38" spans="1:25" x14ac:dyDescent="0.25">
      <c r="A38" s="9" t="s">
        <v>364</v>
      </c>
      <c r="B38" s="10" t="s">
        <v>365</v>
      </c>
      <c r="C38" s="10"/>
      <c r="D38" s="10"/>
      <c r="E38" s="10" t="s">
        <v>2</v>
      </c>
      <c r="F38" s="10"/>
      <c r="G38" s="11">
        <v>263</v>
      </c>
      <c r="H38" s="11" t="s">
        <v>406</v>
      </c>
      <c r="I38" s="11" t="s">
        <v>685</v>
      </c>
      <c r="J38" s="12" t="s">
        <v>1</v>
      </c>
      <c r="K38" s="13"/>
      <c r="L38" s="14"/>
      <c r="M38" s="14"/>
      <c r="N38" s="14"/>
      <c r="O38" s="14"/>
      <c r="P38" s="14"/>
      <c r="Q38" s="14"/>
      <c r="R38" s="14">
        <v>1010.7622800000001</v>
      </c>
      <c r="S38" s="14">
        <v>762.26400000000001</v>
      </c>
      <c r="T38" s="14"/>
      <c r="U38" s="14"/>
      <c r="V38" s="14"/>
      <c r="W38" s="15">
        <f t="shared" si="3"/>
        <v>1773.02628</v>
      </c>
      <c r="X38" s="16">
        <f t="shared" si="1"/>
        <v>3.3358073061103832E-3</v>
      </c>
      <c r="Y38" s="14">
        <f t="shared" si="2"/>
        <v>1294.6465590205685</v>
      </c>
    </row>
    <row r="39" spans="1:25" x14ac:dyDescent="0.25">
      <c r="A39" s="9" t="s">
        <v>364</v>
      </c>
      <c r="B39" s="10" t="s">
        <v>365</v>
      </c>
      <c r="C39" s="10"/>
      <c r="D39" s="10"/>
      <c r="E39" s="10" t="s">
        <v>11</v>
      </c>
      <c r="F39" s="10"/>
      <c r="G39" s="11">
        <v>267</v>
      </c>
      <c r="H39" s="11" t="s">
        <v>407</v>
      </c>
      <c r="I39" s="11" t="s">
        <v>634</v>
      </c>
      <c r="J39" s="12" t="s">
        <v>1</v>
      </c>
      <c r="K39" s="13"/>
      <c r="L39" s="14"/>
      <c r="M39" s="14"/>
      <c r="N39" s="14"/>
      <c r="O39" s="14"/>
      <c r="P39" s="14"/>
      <c r="Q39" s="14"/>
      <c r="R39" s="14">
        <v>2349.6264000000001</v>
      </c>
      <c r="S39" s="14">
        <v>1875.0290399999999</v>
      </c>
      <c r="T39" s="14"/>
      <c r="U39" s="14"/>
      <c r="V39" s="14"/>
      <c r="W39" s="15">
        <f t="shared" si="3"/>
        <v>4224.6554400000005</v>
      </c>
      <c r="X39" s="16">
        <f t="shared" si="1"/>
        <v>7.9483517201735885E-3</v>
      </c>
      <c r="Y39" s="14">
        <f t="shared" si="2"/>
        <v>3084.8023462142514</v>
      </c>
    </row>
    <row r="40" spans="1:25" x14ac:dyDescent="0.25">
      <c r="A40" s="9" t="s">
        <v>364</v>
      </c>
      <c r="B40" s="10" t="s">
        <v>365</v>
      </c>
      <c r="C40" s="10"/>
      <c r="D40" s="10"/>
      <c r="E40" s="10" t="s">
        <v>5</v>
      </c>
      <c r="F40" s="10"/>
      <c r="G40" s="11">
        <v>269</v>
      </c>
      <c r="H40" s="11" t="s">
        <v>408</v>
      </c>
      <c r="I40" s="11" t="s">
        <v>706</v>
      </c>
      <c r="J40" s="12" t="s">
        <v>1</v>
      </c>
      <c r="K40" s="13"/>
      <c r="L40" s="14"/>
      <c r="M40" s="14"/>
      <c r="N40" s="14"/>
      <c r="O40" s="14"/>
      <c r="P40" s="14"/>
      <c r="Q40" s="14"/>
      <c r="R40" s="14">
        <v>238.46399999999994</v>
      </c>
      <c r="S40" s="14">
        <v>476.92799999999988</v>
      </c>
      <c r="T40" s="14"/>
      <c r="U40" s="14"/>
      <c r="V40" s="14"/>
      <c r="W40" s="15">
        <f t="shared" si="3"/>
        <v>715.39199999999983</v>
      </c>
      <c r="X40" s="16">
        <f t="shared" si="1"/>
        <v>1.3459528983027361E-3</v>
      </c>
      <c r="Y40" s="14">
        <f t="shared" si="2"/>
        <v>522.37228607285067</v>
      </c>
    </row>
    <row r="41" spans="1:25" x14ac:dyDescent="0.25">
      <c r="A41" s="9" t="s">
        <v>364</v>
      </c>
      <c r="B41" s="10" t="s">
        <v>365</v>
      </c>
      <c r="C41" s="10"/>
      <c r="D41" s="10"/>
      <c r="E41" s="10" t="s">
        <v>5</v>
      </c>
      <c r="F41" s="10"/>
      <c r="G41" s="11">
        <v>272</v>
      </c>
      <c r="H41" s="11" t="s">
        <v>409</v>
      </c>
      <c r="I41" s="11" t="s">
        <v>640</v>
      </c>
      <c r="J41" s="12" t="s">
        <v>1</v>
      </c>
      <c r="K41" s="13"/>
      <c r="L41" s="14"/>
      <c r="M41" s="14"/>
      <c r="N41" s="14"/>
      <c r="O41" s="14"/>
      <c r="P41" s="14"/>
      <c r="Q41" s="14"/>
      <c r="R41" s="14">
        <v>0</v>
      </c>
      <c r="S41" s="14">
        <v>466.16363999999999</v>
      </c>
      <c r="T41" s="14"/>
      <c r="U41" s="14"/>
      <c r="V41" s="14"/>
      <c r="W41" s="15">
        <f t="shared" si="3"/>
        <v>466.16363999999999</v>
      </c>
      <c r="X41" s="16">
        <f t="shared" si="1"/>
        <v>8.7704964878186154E-4</v>
      </c>
      <c r="Y41" s="14">
        <f t="shared" si="2"/>
        <v>340.38815965350665</v>
      </c>
    </row>
    <row r="42" spans="1:25" x14ac:dyDescent="0.25">
      <c r="A42" s="9" t="s">
        <v>364</v>
      </c>
      <c r="B42" s="10" t="s">
        <v>365</v>
      </c>
      <c r="C42" s="10"/>
      <c r="D42" s="10"/>
      <c r="E42" s="10" t="s">
        <v>9</v>
      </c>
      <c r="F42" s="10"/>
      <c r="G42" s="11">
        <v>275</v>
      </c>
      <c r="H42" s="11" t="s">
        <v>410</v>
      </c>
      <c r="I42" s="11" t="s">
        <v>641</v>
      </c>
      <c r="J42" s="12" t="s">
        <v>1</v>
      </c>
      <c r="K42" s="13"/>
      <c r="L42" s="14"/>
      <c r="M42" s="14"/>
      <c r="N42" s="14"/>
      <c r="O42" s="14"/>
      <c r="P42" s="14"/>
      <c r="Q42" s="14"/>
      <c r="R42" s="14">
        <v>952.89804000000004</v>
      </c>
      <c r="S42" s="14">
        <v>815.06412</v>
      </c>
      <c r="T42" s="14"/>
      <c r="U42" s="14"/>
      <c r="V42" s="14"/>
      <c r="W42" s="15">
        <f t="shared" si="3"/>
        <v>1767.96216</v>
      </c>
      <c r="X42" s="16">
        <f t="shared" si="1"/>
        <v>3.3262795688819087E-3</v>
      </c>
      <c r="Y42" s="14">
        <f t="shared" si="2"/>
        <v>1290.948787810732</v>
      </c>
    </row>
    <row r="43" spans="1:25" x14ac:dyDescent="0.25">
      <c r="A43" s="9" t="s">
        <v>364</v>
      </c>
      <c r="B43" s="10" t="s">
        <v>365</v>
      </c>
      <c r="C43" s="10"/>
      <c r="D43" s="10"/>
      <c r="E43" s="10" t="s">
        <v>5</v>
      </c>
      <c r="F43" s="10"/>
      <c r="G43" s="11">
        <v>276</v>
      </c>
      <c r="H43" s="11" t="s">
        <v>411</v>
      </c>
      <c r="I43" s="11" t="s">
        <v>637</v>
      </c>
      <c r="J43" s="12" t="s">
        <v>1</v>
      </c>
      <c r="K43" s="13"/>
      <c r="L43" s="14"/>
      <c r="M43" s="14"/>
      <c r="N43" s="14"/>
      <c r="O43" s="14"/>
      <c r="P43" s="14"/>
      <c r="Q43" s="14"/>
      <c r="R43" s="14">
        <v>1715.1620400000002</v>
      </c>
      <c r="S43" s="14">
        <v>238.46399999999994</v>
      </c>
      <c r="T43" s="14"/>
      <c r="U43" s="14"/>
      <c r="V43" s="14"/>
      <c r="W43" s="15">
        <f t="shared" si="3"/>
        <v>1953.6260400000001</v>
      </c>
      <c r="X43" s="16">
        <f t="shared" si="1"/>
        <v>3.6755913271852327E-3</v>
      </c>
      <c r="Y43" s="14">
        <f t="shared" si="2"/>
        <v>1426.5187486668158</v>
      </c>
    </row>
    <row r="44" spans="1:25" x14ac:dyDescent="0.25">
      <c r="A44" s="9" t="s">
        <v>364</v>
      </c>
      <c r="B44" s="10" t="s">
        <v>365</v>
      </c>
      <c r="C44" s="10"/>
      <c r="D44" s="10"/>
      <c r="E44" s="10" t="s">
        <v>5</v>
      </c>
      <c r="F44" s="10"/>
      <c r="G44" s="11">
        <v>277</v>
      </c>
      <c r="H44" s="11" t="s">
        <v>412</v>
      </c>
      <c r="I44" s="11" t="s">
        <v>706</v>
      </c>
      <c r="J44" s="12" t="s">
        <v>1</v>
      </c>
      <c r="K44" s="13"/>
      <c r="L44" s="14"/>
      <c r="M44" s="14"/>
      <c r="N44" s="14"/>
      <c r="O44" s="14"/>
      <c r="P44" s="14"/>
      <c r="Q44" s="14"/>
      <c r="R44" s="14">
        <v>772.29828000000009</v>
      </c>
      <c r="S44" s="14">
        <v>895.99175999999989</v>
      </c>
      <c r="T44" s="14"/>
      <c r="U44" s="14"/>
      <c r="V44" s="14"/>
      <c r="W44" s="15">
        <f t="shared" si="3"/>
        <v>1668.2900399999999</v>
      </c>
      <c r="X44" s="16">
        <f t="shared" si="1"/>
        <v>3.1387544374938329E-3</v>
      </c>
      <c r="Y44" s="14">
        <f t="shared" si="2"/>
        <v>1218.1691744209716</v>
      </c>
    </row>
    <row r="45" spans="1:25" x14ac:dyDescent="0.25">
      <c r="A45" s="9" t="s">
        <v>364</v>
      </c>
      <c r="B45" s="10" t="s">
        <v>365</v>
      </c>
      <c r="C45" s="10"/>
      <c r="D45" s="10"/>
      <c r="E45" s="10" t="s">
        <v>5</v>
      </c>
      <c r="F45" s="10"/>
      <c r="G45" s="11">
        <v>278</v>
      </c>
      <c r="H45" s="11" t="s">
        <v>413</v>
      </c>
      <c r="I45" s="11" t="s">
        <v>633</v>
      </c>
      <c r="J45" s="12" t="s">
        <v>1</v>
      </c>
      <c r="K45" s="13"/>
      <c r="L45" s="14"/>
      <c r="M45" s="14"/>
      <c r="N45" s="14"/>
      <c r="O45" s="14"/>
      <c r="P45" s="14"/>
      <c r="Q45" s="14"/>
      <c r="R45" s="14">
        <v>2843.8765199999998</v>
      </c>
      <c r="S45" s="14">
        <v>780.2632799999999</v>
      </c>
      <c r="T45" s="14"/>
      <c r="U45" s="14"/>
      <c r="V45" s="14"/>
      <c r="W45" s="15">
        <f t="shared" si="3"/>
        <v>3624.1397999999999</v>
      </c>
      <c r="X45" s="16">
        <f t="shared" si="1"/>
        <v>6.8185295162153051E-3</v>
      </c>
      <c r="Y45" s="14">
        <f t="shared" si="2"/>
        <v>2646.3116618212171</v>
      </c>
    </row>
    <row r="46" spans="1:25" x14ac:dyDescent="0.25">
      <c r="A46" s="9" t="s">
        <v>364</v>
      </c>
      <c r="B46" s="10" t="s">
        <v>365</v>
      </c>
      <c r="C46" s="10"/>
      <c r="D46" s="10"/>
      <c r="E46" s="10" t="s">
        <v>2</v>
      </c>
      <c r="F46" s="10"/>
      <c r="G46" s="11">
        <v>279</v>
      </c>
      <c r="H46" s="11" t="s">
        <v>414</v>
      </c>
      <c r="I46" s="11" t="s">
        <v>631</v>
      </c>
      <c r="J46" s="12" t="s">
        <v>1</v>
      </c>
      <c r="K46" s="13"/>
      <c r="L46" s="14"/>
      <c r="M46" s="14"/>
      <c r="N46" s="14"/>
      <c r="O46" s="14"/>
      <c r="P46" s="14"/>
      <c r="Q46" s="14"/>
      <c r="R46" s="14">
        <v>762.26400000000001</v>
      </c>
      <c r="S46" s="14">
        <v>872.92835999999988</v>
      </c>
      <c r="T46" s="14"/>
      <c r="U46" s="14"/>
      <c r="V46" s="14"/>
      <c r="W46" s="15">
        <f t="shared" si="3"/>
        <v>1635.19236</v>
      </c>
      <c r="X46" s="16">
        <f t="shared" si="1"/>
        <v>3.0764837966100987E-3</v>
      </c>
      <c r="Y46" s="14">
        <f t="shared" si="2"/>
        <v>1194.001570135059</v>
      </c>
    </row>
    <row r="47" spans="1:25" x14ac:dyDescent="0.25">
      <c r="A47" s="9" t="s">
        <v>364</v>
      </c>
      <c r="B47" s="10" t="s">
        <v>365</v>
      </c>
      <c r="C47" s="10"/>
      <c r="D47" s="10"/>
      <c r="E47" s="10" t="s">
        <v>13</v>
      </c>
      <c r="F47" s="10"/>
      <c r="G47" s="11">
        <v>280</v>
      </c>
      <c r="H47" s="11" t="s">
        <v>415</v>
      </c>
      <c r="I47" s="11" t="s">
        <v>643</v>
      </c>
      <c r="J47" s="12" t="s">
        <v>1</v>
      </c>
      <c r="K47" s="13"/>
      <c r="L47" s="14"/>
      <c r="M47" s="14"/>
      <c r="N47" s="14"/>
      <c r="O47" s="14"/>
      <c r="P47" s="14"/>
      <c r="Q47" s="14"/>
      <c r="R47" s="14">
        <v>3196.11204</v>
      </c>
      <c r="S47" s="14">
        <v>937.7467200000001</v>
      </c>
      <c r="T47" s="14"/>
      <c r="U47" s="14"/>
      <c r="V47" s="14"/>
      <c r="W47" s="15">
        <f t="shared" si="3"/>
        <v>4133.8587600000001</v>
      </c>
      <c r="X47" s="16">
        <f t="shared" si="1"/>
        <v>7.7775250201234519E-3</v>
      </c>
      <c r="Y47" s="14">
        <f t="shared" si="2"/>
        <v>3018.5034928591322</v>
      </c>
    </row>
    <row r="48" spans="1:25" x14ac:dyDescent="0.25">
      <c r="A48" s="9" t="s">
        <v>364</v>
      </c>
      <c r="B48" s="10" t="s">
        <v>365</v>
      </c>
      <c r="C48" s="10"/>
      <c r="D48" s="10"/>
      <c r="E48" s="10" t="s">
        <v>9</v>
      </c>
      <c r="F48" s="10"/>
      <c r="G48" s="11">
        <v>282</v>
      </c>
      <c r="H48" s="11" t="s">
        <v>416</v>
      </c>
      <c r="I48" s="11" t="s">
        <v>719</v>
      </c>
      <c r="J48" s="12" t="s">
        <v>1</v>
      </c>
      <c r="K48" s="13"/>
      <c r="L48" s="14"/>
      <c r="M48" s="14"/>
      <c r="N48" s="14"/>
      <c r="O48" s="14"/>
      <c r="P48" s="14"/>
      <c r="Q48" s="14"/>
      <c r="R48" s="14">
        <v>1720.8093600000002</v>
      </c>
      <c r="S48" s="14">
        <v>1364.8661999999999</v>
      </c>
      <c r="T48" s="14"/>
      <c r="U48" s="14"/>
      <c r="V48" s="14"/>
      <c r="W48" s="15">
        <f t="shared" si="3"/>
        <v>3085.6755600000001</v>
      </c>
      <c r="X48" s="16">
        <f t="shared" si="1"/>
        <v>5.8054520643282563E-3</v>
      </c>
      <c r="Y48" s="14">
        <f t="shared" si="2"/>
        <v>2253.1303066798682</v>
      </c>
    </row>
    <row r="49" spans="1:25" x14ac:dyDescent="0.25">
      <c r="A49" s="9" t="s">
        <v>364</v>
      </c>
      <c r="B49" s="10" t="s">
        <v>365</v>
      </c>
      <c r="C49" s="10"/>
      <c r="D49" s="10"/>
      <c r="E49" s="10" t="s">
        <v>9</v>
      </c>
      <c r="F49" s="10"/>
      <c r="G49" s="11">
        <v>286</v>
      </c>
      <c r="H49" s="11" t="s">
        <v>417</v>
      </c>
      <c r="I49" s="11" t="s">
        <v>628</v>
      </c>
      <c r="J49" s="12" t="s">
        <v>1</v>
      </c>
      <c r="K49" s="13"/>
      <c r="L49" s="14"/>
      <c r="M49" s="14"/>
      <c r="N49" s="14"/>
      <c r="O49" s="14"/>
      <c r="P49" s="14"/>
      <c r="Q49" s="14"/>
      <c r="R49" s="14">
        <v>0</v>
      </c>
      <c r="S49" s="14">
        <v>238.46399999999994</v>
      </c>
      <c r="T49" s="14"/>
      <c r="U49" s="14"/>
      <c r="V49" s="14"/>
      <c r="W49" s="15">
        <f t="shared" si="3"/>
        <v>238.46399999999994</v>
      </c>
      <c r="X49" s="16">
        <f t="shared" si="1"/>
        <v>4.4865096610091209E-4</v>
      </c>
      <c r="Y49" s="14">
        <f t="shared" si="2"/>
        <v>174.12409535761691</v>
      </c>
    </row>
    <row r="50" spans="1:25" x14ac:dyDescent="0.25">
      <c r="A50" s="9" t="s">
        <v>364</v>
      </c>
      <c r="B50" s="10" t="s">
        <v>365</v>
      </c>
      <c r="C50" s="10"/>
      <c r="D50" s="10"/>
      <c r="E50" s="10" t="s">
        <v>7</v>
      </c>
      <c r="F50" s="10"/>
      <c r="G50" s="11">
        <v>289</v>
      </c>
      <c r="H50" s="11" t="s">
        <v>418</v>
      </c>
      <c r="I50" s="11" t="s">
        <v>683</v>
      </c>
      <c r="J50" s="12" t="s">
        <v>1</v>
      </c>
      <c r="K50" s="13"/>
      <c r="L50" s="14"/>
      <c r="M50" s="14"/>
      <c r="N50" s="14"/>
      <c r="O50" s="14"/>
      <c r="P50" s="14"/>
      <c r="Q50" s="14"/>
      <c r="R50" s="14">
        <v>3975.9033600000002</v>
      </c>
      <c r="S50" s="14">
        <v>2153.9282400000002</v>
      </c>
      <c r="T50" s="14"/>
      <c r="U50" s="14"/>
      <c r="V50" s="14"/>
      <c r="W50" s="15">
        <f t="shared" si="3"/>
        <v>6129.8316000000004</v>
      </c>
      <c r="X50" s="16">
        <f t="shared" si="1"/>
        <v>1.1532788468598617E-2</v>
      </c>
      <c r="Y50" s="14">
        <f t="shared" si="2"/>
        <v>4475.9434633510036</v>
      </c>
    </row>
    <row r="51" spans="1:25" x14ac:dyDescent="0.25">
      <c r="A51" s="9" t="s">
        <v>364</v>
      </c>
      <c r="B51" s="10" t="s">
        <v>365</v>
      </c>
      <c r="C51" s="10"/>
      <c r="D51" s="10"/>
      <c r="E51" s="10" t="s">
        <v>5</v>
      </c>
      <c r="F51" s="10"/>
      <c r="G51" s="11">
        <v>291</v>
      </c>
      <c r="H51" s="11" t="s">
        <v>419</v>
      </c>
      <c r="I51" s="11" t="s">
        <v>640</v>
      </c>
      <c r="J51" s="12" t="s">
        <v>1</v>
      </c>
      <c r="K51" s="13"/>
      <c r="L51" s="14"/>
      <c r="M51" s="14"/>
      <c r="N51" s="14"/>
      <c r="O51" s="14"/>
      <c r="P51" s="14"/>
      <c r="Q51" s="14"/>
      <c r="R51" s="14">
        <v>772.29828000000009</v>
      </c>
      <c r="S51" s="14">
        <v>1000.728</v>
      </c>
      <c r="T51" s="14"/>
      <c r="U51" s="14"/>
      <c r="V51" s="14"/>
      <c r="W51" s="15">
        <f t="shared" si="3"/>
        <v>1773.02628</v>
      </c>
      <c r="X51" s="16">
        <f t="shared" si="1"/>
        <v>3.3358073061103832E-3</v>
      </c>
      <c r="Y51" s="14">
        <f t="shared" si="2"/>
        <v>1294.6465590205685</v>
      </c>
    </row>
    <row r="52" spans="1:25" x14ac:dyDescent="0.25">
      <c r="A52" s="9" t="s">
        <v>364</v>
      </c>
      <c r="B52" s="10" t="s">
        <v>365</v>
      </c>
      <c r="C52" s="10"/>
      <c r="D52" s="10"/>
      <c r="E52" s="10" t="s">
        <v>7</v>
      </c>
      <c r="F52" s="10"/>
      <c r="G52" s="11">
        <v>293</v>
      </c>
      <c r="H52" s="11" t="s">
        <v>420</v>
      </c>
      <c r="I52" s="11" t="s">
        <v>627</v>
      </c>
      <c r="J52" s="12" t="s">
        <v>1</v>
      </c>
      <c r="K52" s="13"/>
      <c r="L52" s="14"/>
      <c r="M52" s="14"/>
      <c r="N52" s="14"/>
      <c r="O52" s="14"/>
      <c r="P52" s="14"/>
      <c r="Q52" s="14"/>
      <c r="R52" s="14">
        <v>1371.9618</v>
      </c>
      <c r="S52" s="14">
        <v>820.12824000000001</v>
      </c>
      <c r="T52" s="14"/>
      <c r="U52" s="14"/>
      <c r="V52" s="14"/>
      <c r="W52" s="15">
        <f t="shared" si="3"/>
        <v>2192.09004</v>
      </c>
      <c r="X52" s="16">
        <f t="shared" si="1"/>
        <v>4.1242422932861447E-3</v>
      </c>
      <c r="Y52" s="14">
        <f t="shared" si="2"/>
        <v>1600.6428440244326</v>
      </c>
    </row>
    <row r="53" spans="1:25" x14ac:dyDescent="0.25">
      <c r="A53" s="9" t="s">
        <v>364</v>
      </c>
      <c r="B53" s="10" t="s">
        <v>365</v>
      </c>
      <c r="C53" s="10"/>
      <c r="D53" s="10"/>
      <c r="E53" s="10" t="s">
        <v>13</v>
      </c>
      <c r="F53" s="10"/>
      <c r="G53" s="11">
        <v>298</v>
      </c>
      <c r="H53" s="11" t="s">
        <v>421</v>
      </c>
      <c r="I53" s="11" t="s">
        <v>632</v>
      </c>
      <c r="J53" s="12" t="s">
        <v>1</v>
      </c>
      <c r="K53" s="13"/>
      <c r="L53" s="14"/>
      <c r="M53" s="14"/>
      <c r="N53" s="14"/>
      <c r="O53" s="14"/>
      <c r="P53" s="14"/>
      <c r="Q53" s="14"/>
      <c r="R53" s="14">
        <v>1476.9259200000001</v>
      </c>
      <c r="S53" s="14">
        <v>466.16363999999999</v>
      </c>
      <c r="T53" s="14"/>
      <c r="U53" s="14"/>
      <c r="V53" s="14"/>
      <c r="W53" s="15">
        <f t="shared" si="3"/>
        <v>1943.0895600000001</v>
      </c>
      <c r="X53" s="16">
        <f t="shared" si="1"/>
        <v>3.6557677817808825E-3</v>
      </c>
      <c r="Y53" s="14">
        <f t="shared" si="2"/>
        <v>1418.8251133665037</v>
      </c>
    </row>
    <row r="54" spans="1:25" x14ac:dyDescent="0.25">
      <c r="A54" s="9" t="s">
        <v>364</v>
      </c>
      <c r="B54" s="10" t="s">
        <v>365</v>
      </c>
      <c r="C54" s="10"/>
      <c r="D54" s="10"/>
      <c r="E54" s="10" t="s">
        <v>5</v>
      </c>
      <c r="F54" s="10"/>
      <c r="G54" s="11">
        <v>400</v>
      </c>
      <c r="H54" s="11" t="s">
        <v>422</v>
      </c>
      <c r="I54" s="11" t="s">
        <v>633</v>
      </c>
      <c r="J54" s="12" t="s">
        <v>1</v>
      </c>
      <c r="K54" s="13"/>
      <c r="L54" s="14"/>
      <c r="M54" s="14"/>
      <c r="N54" s="14"/>
      <c r="O54" s="14"/>
      <c r="P54" s="14"/>
      <c r="Q54" s="14"/>
      <c r="R54" s="14">
        <v>772.29828000000009</v>
      </c>
      <c r="S54" s="14">
        <v>238.46399999999994</v>
      </c>
      <c r="T54" s="14"/>
      <c r="U54" s="14"/>
      <c r="V54" s="14"/>
      <c r="W54" s="15">
        <f t="shared" si="3"/>
        <v>1010.76228</v>
      </c>
      <c r="X54" s="16">
        <f t="shared" si="1"/>
        <v>1.9016684842171594E-3</v>
      </c>
      <c r="Y54" s="14">
        <f t="shared" si="2"/>
        <v>738.04879405949032</v>
      </c>
    </row>
    <row r="55" spans="1:25" x14ac:dyDescent="0.25">
      <c r="A55" s="9" t="s">
        <v>364</v>
      </c>
      <c r="B55" s="10" t="s">
        <v>365</v>
      </c>
      <c r="C55" s="10"/>
      <c r="D55" s="10"/>
      <c r="E55" s="10" t="s">
        <v>5</v>
      </c>
      <c r="F55" s="10"/>
      <c r="G55" s="11">
        <v>401</v>
      </c>
      <c r="H55" s="11" t="s">
        <v>423</v>
      </c>
      <c r="I55" s="11" t="s">
        <v>706</v>
      </c>
      <c r="J55" s="12" t="s">
        <v>1</v>
      </c>
      <c r="K55" s="13"/>
      <c r="L55" s="14"/>
      <c r="M55" s="14"/>
      <c r="N55" s="14"/>
      <c r="O55" s="14"/>
      <c r="P55" s="14"/>
      <c r="Q55" s="14"/>
      <c r="R55" s="14">
        <v>1010.7622800000001</v>
      </c>
      <c r="S55" s="14">
        <v>238.46399999999994</v>
      </c>
      <c r="T55" s="14"/>
      <c r="U55" s="14"/>
      <c r="V55" s="14"/>
      <c r="W55" s="15">
        <f t="shared" si="3"/>
        <v>1249.2262800000001</v>
      </c>
      <c r="X55" s="16">
        <f t="shared" si="1"/>
        <v>2.3503194503180719E-3</v>
      </c>
      <c r="Y55" s="14">
        <f t="shared" si="2"/>
        <v>912.1728894171074</v>
      </c>
    </row>
    <row r="56" spans="1:25" x14ac:dyDescent="0.25">
      <c r="A56" s="9" t="s">
        <v>364</v>
      </c>
      <c r="B56" s="10" t="s">
        <v>365</v>
      </c>
      <c r="C56" s="10"/>
      <c r="D56" s="10"/>
      <c r="E56" s="10" t="s">
        <v>5</v>
      </c>
      <c r="F56" s="10"/>
      <c r="G56" s="11">
        <v>402</v>
      </c>
      <c r="H56" s="11" t="s">
        <v>424</v>
      </c>
      <c r="I56" s="11" t="s">
        <v>633</v>
      </c>
      <c r="J56" s="12" t="s">
        <v>1</v>
      </c>
      <c r="K56" s="13"/>
      <c r="L56" s="14"/>
      <c r="M56" s="14"/>
      <c r="N56" s="14"/>
      <c r="O56" s="14"/>
      <c r="P56" s="14"/>
      <c r="Q56" s="14"/>
      <c r="R56" s="14">
        <v>1371.9618</v>
      </c>
      <c r="S56" s="14">
        <v>1170.7912799999999</v>
      </c>
      <c r="T56" s="14"/>
      <c r="U56" s="14"/>
      <c r="V56" s="14"/>
      <c r="W56" s="15">
        <f t="shared" si="3"/>
        <v>2542.75308</v>
      </c>
      <c r="X56" s="16">
        <f t="shared" si="1"/>
        <v>4.783986790031493E-3</v>
      </c>
      <c r="Y56" s="14">
        <f t="shared" si="2"/>
        <v>1856.6935880166152</v>
      </c>
    </row>
    <row r="57" spans="1:25" x14ac:dyDescent="0.25">
      <c r="A57" s="9" t="s">
        <v>364</v>
      </c>
      <c r="B57" s="10" t="s">
        <v>365</v>
      </c>
      <c r="C57" s="10"/>
      <c r="D57" s="10"/>
      <c r="E57" s="10" t="s">
        <v>5</v>
      </c>
      <c r="F57" s="10"/>
      <c r="G57" s="11">
        <v>403</v>
      </c>
      <c r="H57" s="11" t="s">
        <v>425</v>
      </c>
      <c r="I57" s="11" t="s">
        <v>706</v>
      </c>
      <c r="J57" s="12" t="s">
        <v>1</v>
      </c>
      <c r="K57" s="13"/>
      <c r="L57" s="14"/>
      <c r="M57" s="14"/>
      <c r="N57" s="14"/>
      <c r="O57" s="14"/>
      <c r="P57" s="14"/>
      <c r="Q57" s="14"/>
      <c r="R57" s="14">
        <v>1260.0651600000001</v>
      </c>
      <c r="S57" s="14">
        <v>657.52775999999994</v>
      </c>
      <c r="T57" s="14"/>
      <c r="U57" s="14"/>
      <c r="V57" s="14"/>
      <c r="W57" s="15">
        <f t="shared" si="3"/>
        <v>1917.59292</v>
      </c>
      <c r="X57" s="16">
        <f t="shared" si="1"/>
        <v>3.6077978904416148E-3</v>
      </c>
      <c r="Y57" s="14">
        <f t="shared" si="2"/>
        <v>1400.207714620115</v>
      </c>
    </row>
    <row r="58" spans="1:25" x14ac:dyDescent="0.25">
      <c r="A58" s="9" t="s">
        <v>364</v>
      </c>
      <c r="B58" s="10" t="s">
        <v>365</v>
      </c>
      <c r="C58" s="10"/>
      <c r="D58" s="10"/>
      <c r="E58" s="10" t="s">
        <v>13</v>
      </c>
      <c r="F58" s="10"/>
      <c r="G58" s="11">
        <v>404</v>
      </c>
      <c r="H58" s="11" t="s">
        <v>426</v>
      </c>
      <c r="I58" s="11" t="s">
        <v>632</v>
      </c>
      <c r="J58" s="12" t="s">
        <v>1</v>
      </c>
      <c r="K58" s="13"/>
      <c r="L58" s="14"/>
      <c r="M58" s="14"/>
      <c r="N58" s="14"/>
      <c r="O58" s="14"/>
      <c r="P58" s="14"/>
      <c r="Q58" s="14"/>
      <c r="R58" s="14">
        <v>1395.9982800000002</v>
      </c>
      <c r="S58" s="14">
        <v>718.1028</v>
      </c>
      <c r="T58" s="14"/>
      <c r="U58" s="14"/>
      <c r="V58" s="14"/>
      <c r="W58" s="15">
        <f t="shared" si="3"/>
        <v>2114.1010800000004</v>
      </c>
      <c r="X58" s="16">
        <f t="shared" si="1"/>
        <v>3.9775122952604254E-3</v>
      </c>
      <c r="Y58" s="14">
        <f t="shared" si="2"/>
        <v>1543.6960633452472</v>
      </c>
    </row>
    <row r="59" spans="1:25" x14ac:dyDescent="0.25">
      <c r="A59" s="9" t="s">
        <v>364</v>
      </c>
      <c r="B59" s="10" t="s">
        <v>365</v>
      </c>
      <c r="C59" s="10"/>
      <c r="D59" s="10"/>
      <c r="E59" s="10" t="s">
        <v>9</v>
      </c>
      <c r="F59" s="10"/>
      <c r="G59" s="11">
        <v>405</v>
      </c>
      <c r="H59" s="11" t="s">
        <v>427</v>
      </c>
      <c r="I59" s="11" t="s">
        <v>641</v>
      </c>
      <c r="J59" s="12" t="s">
        <v>1</v>
      </c>
      <c r="K59" s="13"/>
      <c r="L59" s="14"/>
      <c r="M59" s="14"/>
      <c r="N59" s="14"/>
      <c r="O59" s="14"/>
      <c r="P59" s="14"/>
      <c r="Q59" s="14"/>
      <c r="R59" s="14">
        <v>539.65116</v>
      </c>
      <c r="S59" s="14">
        <v>895.99175999999989</v>
      </c>
      <c r="T59" s="14"/>
      <c r="U59" s="14"/>
      <c r="V59" s="14"/>
      <c r="W59" s="15">
        <f t="shared" si="3"/>
        <v>1435.6429199999998</v>
      </c>
      <c r="X59" s="16">
        <f t="shared" si="1"/>
        <v>2.7010474664265235E-3</v>
      </c>
      <c r="Y59" s="14">
        <f t="shared" si="2"/>
        <v>1048.2925083097139</v>
      </c>
    </row>
    <row r="60" spans="1:25" x14ac:dyDescent="0.25">
      <c r="A60" s="9" t="s">
        <v>364</v>
      </c>
      <c r="B60" s="10" t="s">
        <v>365</v>
      </c>
      <c r="C60" s="10"/>
      <c r="D60" s="10"/>
      <c r="E60" s="10" t="s">
        <v>9</v>
      </c>
      <c r="F60" s="10"/>
      <c r="G60" s="11">
        <v>406</v>
      </c>
      <c r="H60" s="11" t="s">
        <v>428</v>
      </c>
      <c r="I60" s="11" t="s">
        <v>635</v>
      </c>
      <c r="J60" s="12" t="s">
        <v>1</v>
      </c>
      <c r="K60" s="13"/>
      <c r="L60" s="14"/>
      <c r="M60" s="14"/>
      <c r="N60" s="14"/>
      <c r="O60" s="14"/>
      <c r="P60" s="14"/>
      <c r="Q60" s="14"/>
      <c r="R60" s="14">
        <v>1010.7622800000001</v>
      </c>
      <c r="S60" s="14">
        <v>476.92799999999988</v>
      </c>
      <c r="T60" s="14"/>
      <c r="U60" s="14"/>
      <c r="V60" s="14"/>
      <c r="W60" s="15">
        <f t="shared" si="3"/>
        <v>1487.69028</v>
      </c>
      <c r="X60" s="16">
        <f t="shared" si="1"/>
        <v>2.7989704164189839E-3</v>
      </c>
      <c r="Y60" s="14">
        <f t="shared" si="2"/>
        <v>1086.2969847747243</v>
      </c>
    </row>
    <row r="61" spans="1:25" x14ac:dyDescent="0.25">
      <c r="A61" s="9" t="s">
        <v>364</v>
      </c>
      <c r="B61" s="10" t="s">
        <v>365</v>
      </c>
      <c r="C61" s="10"/>
      <c r="D61" s="10"/>
      <c r="E61" s="10" t="s">
        <v>11</v>
      </c>
      <c r="F61" s="10"/>
      <c r="G61" s="11">
        <v>409</v>
      </c>
      <c r="H61" s="11" t="s">
        <v>429</v>
      </c>
      <c r="I61" s="11" t="s">
        <v>634</v>
      </c>
      <c r="J61" s="12" t="s">
        <v>1</v>
      </c>
      <c r="K61" s="13"/>
      <c r="L61" s="14"/>
      <c r="M61" s="14"/>
      <c r="N61" s="14"/>
      <c r="O61" s="14"/>
      <c r="P61" s="14"/>
      <c r="Q61" s="14"/>
      <c r="R61" s="14">
        <v>1546.7446800000002</v>
      </c>
      <c r="S61" s="14">
        <v>2337.4666800000005</v>
      </c>
      <c r="T61" s="14"/>
      <c r="U61" s="14"/>
      <c r="V61" s="14"/>
      <c r="W61" s="15">
        <f t="shared" si="3"/>
        <v>3884.2113600000007</v>
      </c>
      <c r="X61" s="16">
        <f t="shared" si="1"/>
        <v>7.3078333803179444E-3</v>
      </c>
      <c r="Y61" s="14">
        <f t="shared" si="2"/>
        <v>2836.2133875041059</v>
      </c>
    </row>
    <row r="62" spans="1:25" x14ac:dyDescent="0.25">
      <c r="A62" s="9" t="s">
        <v>364</v>
      </c>
      <c r="B62" s="10" t="s">
        <v>365</v>
      </c>
      <c r="C62" s="10"/>
      <c r="D62" s="10"/>
      <c r="E62" s="10" t="s">
        <v>7</v>
      </c>
      <c r="F62" s="10"/>
      <c r="G62" s="11">
        <v>410</v>
      </c>
      <c r="H62" s="11" t="s">
        <v>430</v>
      </c>
      <c r="I62" s="11" t="s">
        <v>627</v>
      </c>
      <c r="J62" s="12" t="s">
        <v>1</v>
      </c>
      <c r="K62" s="13"/>
      <c r="L62" s="14"/>
      <c r="M62" s="14"/>
      <c r="N62" s="14"/>
      <c r="O62" s="14"/>
      <c r="P62" s="14"/>
      <c r="Q62" s="14"/>
      <c r="R62" s="14">
        <v>720.25091999999995</v>
      </c>
      <c r="S62" s="14">
        <v>932.32727999999997</v>
      </c>
      <c r="T62" s="14"/>
      <c r="U62" s="14"/>
      <c r="V62" s="14"/>
      <c r="W62" s="15">
        <f t="shared" si="3"/>
        <v>1652.5781999999999</v>
      </c>
      <c r="X62" s="16">
        <f t="shared" si="1"/>
        <v>3.1091938656875101E-3</v>
      </c>
      <c r="Y62" s="14">
        <f t="shared" si="2"/>
        <v>1206.6965415438763</v>
      </c>
    </row>
    <row r="63" spans="1:25" x14ac:dyDescent="0.25">
      <c r="A63" s="9" t="s">
        <v>364</v>
      </c>
      <c r="B63" s="10" t="s">
        <v>365</v>
      </c>
      <c r="C63" s="10"/>
      <c r="D63" s="10"/>
      <c r="E63" s="10" t="s">
        <v>9</v>
      </c>
      <c r="F63" s="10"/>
      <c r="G63" s="11">
        <v>625</v>
      </c>
      <c r="H63" s="11" t="s">
        <v>431</v>
      </c>
      <c r="I63" s="11" t="s">
        <v>719</v>
      </c>
      <c r="J63" s="12" t="s">
        <v>1</v>
      </c>
      <c r="K63" s="13"/>
      <c r="L63" s="14"/>
      <c r="M63" s="14"/>
      <c r="N63" s="14"/>
      <c r="O63" s="14"/>
      <c r="P63" s="14"/>
      <c r="Q63" s="14"/>
      <c r="R63" s="14">
        <v>413.24688000000009</v>
      </c>
      <c r="S63" s="14">
        <v>238.46399999999994</v>
      </c>
      <c r="T63" s="14"/>
      <c r="U63" s="14"/>
      <c r="V63" s="14"/>
      <c r="W63" s="15">
        <f t="shared" si="3"/>
        <v>651.71088000000009</v>
      </c>
      <c r="X63" s="16">
        <f t="shared" si="1"/>
        <v>1.2261419582430711E-3</v>
      </c>
      <c r="Y63" s="14">
        <f t="shared" si="2"/>
        <v>475.87295111512208</v>
      </c>
    </row>
    <row r="64" spans="1:25" x14ac:dyDescent="0.25">
      <c r="A64" s="9" t="s">
        <v>364</v>
      </c>
      <c r="B64" s="10" t="s">
        <v>365</v>
      </c>
      <c r="C64" s="10"/>
      <c r="D64" s="10"/>
      <c r="E64" s="10" t="s">
        <v>9</v>
      </c>
      <c r="F64" s="10"/>
      <c r="G64" s="11">
        <v>626</v>
      </c>
      <c r="H64" s="11" t="s">
        <v>432</v>
      </c>
      <c r="I64" s="11" t="s">
        <v>628</v>
      </c>
      <c r="J64" s="12" t="s">
        <v>1</v>
      </c>
      <c r="K64" s="13"/>
      <c r="L64" s="14"/>
      <c r="M64" s="14"/>
      <c r="N64" s="14"/>
      <c r="O64" s="14"/>
      <c r="P64" s="14"/>
      <c r="Q64" s="14"/>
      <c r="R64" s="14">
        <v>0</v>
      </c>
      <c r="S64" s="14">
        <v>238.46399999999994</v>
      </c>
      <c r="T64" s="14"/>
      <c r="U64" s="14"/>
      <c r="V64" s="14"/>
      <c r="W64" s="15">
        <f t="shared" si="3"/>
        <v>238.46399999999994</v>
      </c>
      <c r="X64" s="16">
        <f t="shared" si="1"/>
        <v>4.4865096610091209E-4</v>
      </c>
      <c r="Y64" s="14">
        <f t="shared" si="2"/>
        <v>174.12409535761691</v>
      </c>
    </row>
    <row r="65" spans="1:25" x14ac:dyDescent="0.25">
      <c r="A65" s="9" t="s">
        <v>364</v>
      </c>
      <c r="B65" s="10" t="s">
        <v>365</v>
      </c>
      <c r="C65" s="10"/>
      <c r="D65" s="10"/>
      <c r="E65" s="10" t="s">
        <v>5</v>
      </c>
      <c r="F65" s="10"/>
      <c r="G65" s="11">
        <v>629</v>
      </c>
      <c r="H65" s="11" t="s">
        <v>433</v>
      </c>
      <c r="I65" s="11" t="s">
        <v>638</v>
      </c>
      <c r="J65" s="12" t="s">
        <v>1</v>
      </c>
      <c r="K65" s="13"/>
      <c r="L65" s="14"/>
      <c r="M65" s="14"/>
      <c r="N65" s="14"/>
      <c r="O65" s="14"/>
      <c r="P65" s="14"/>
      <c r="Q65" s="14"/>
      <c r="R65" s="14">
        <v>238.46399999999994</v>
      </c>
      <c r="S65" s="14">
        <v>597.5154</v>
      </c>
      <c r="T65" s="14"/>
      <c r="U65" s="14"/>
      <c r="V65" s="14"/>
      <c r="W65" s="15">
        <f t="shared" si="3"/>
        <v>835.97939999999994</v>
      </c>
      <c r="X65" s="16">
        <f t="shared" si="1"/>
        <v>1.5728284581759129E-3</v>
      </c>
      <c r="Y65" s="14">
        <f t="shared" si="2"/>
        <v>610.42403365960217</v>
      </c>
    </row>
    <row r="66" spans="1:25" x14ac:dyDescent="0.25">
      <c r="A66" s="9" t="s">
        <v>364</v>
      </c>
      <c r="B66" s="10" t="s">
        <v>365</v>
      </c>
      <c r="C66" s="10"/>
      <c r="D66" s="10"/>
      <c r="E66" s="10" t="s">
        <v>7</v>
      </c>
      <c r="F66" s="10"/>
      <c r="G66" s="11">
        <v>630</v>
      </c>
      <c r="H66" s="11" t="s">
        <v>434</v>
      </c>
      <c r="I66" s="11" t="s">
        <v>627</v>
      </c>
      <c r="J66" s="12" t="s">
        <v>1</v>
      </c>
      <c r="K66" s="13"/>
      <c r="L66" s="14"/>
      <c r="M66" s="14"/>
      <c r="N66" s="14"/>
      <c r="O66" s="14"/>
      <c r="P66" s="14"/>
      <c r="Q66" s="14"/>
      <c r="R66" s="14">
        <v>1487.69028</v>
      </c>
      <c r="S66" s="14">
        <v>1482.7428</v>
      </c>
      <c r="T66" s="14"/>
      <c r="U66" s="14"/>
      <c r="V66" s="14"/>
      <c r="W66" s="15">
        <f t="shared" si="3"/>
        <v>2970.4330799999998</v>
      </c>
      <c r="X66" s="16">
        <f t="shared" si="1"/>
        <v>5.5886325444516076E-3</v>
      </c>
      <c r="Y66" s="14">
        <f t="shared" si="2"/>
        <v>2168.9813677340803</v>
      </c>
    </row>
    <row r="67" spans="1:25" x14ac:dyDescent="0.25">
      <c r="A67" s="9" t="s">
        <v>364</v>
      </c>
      <c r="B67" s="10" t="s">
        <v>365</v>
      </c>
      <c r="C67" s="10"/>
      <c r="D67" s="10"/>
      <c r="E67" s="10" t="s">
        <v>11</v>
      </c>
      <c r="F67" s="10"/>
      <c r="G67" s="11">
        <v>631</v>
      </c>
      <c r="H67" s="11" t="s">
        <v>435</v>
      </c>
      <c r="I67" s="11" t="s">
        <v>626</v>
      </c>
      <c r="J67" s="12" t="s">
        <v>1</v>
      </c>
      <c r="K67" s="13"/>
      <c r="L67" s="14"/>
      <c r="M67" s="14"/>
      <c r="N67" s="14"/>
      <c r="O67" s="14"/>
      <c r="P67" s="14"/>
      <c r="Q67" s="14"/>
      <c r="R67" s="14">
        <v>0</v>
      </c>
      <c r="S67" s="14">
        <v>704.62763999999993</v>
      </c>
      <c r="T67" s="14"/>
      <c r="U67" s="14"/>
      <c r="V67" s="14"/>
      <c r="W67" s="15">
        <f t="shared" si="3"/>
        <v>704.62763999999993</v>
      </c>
      <c r="X67" s="16">
        <f t="shared" ref="X67:X130" si="4">+$W67/$W$256</f>
        <v>1.3257006148827736E-3</v>
      </c>
      <c r="Y67" s="14">
        <f t="shared" ref="Y67:Y130" si="5">+$X67*$Y$258</f>
        <v>514.51225501112356</v>
      </c>
    </row>
    <row r="68" spans="1:25" x14ac:dyDescent="0.25">
      <c r="A68" s="9" t="s">
        <v>364</v>
      </c>
      <c r="B68" s="10" t="s">
        <v>365</v>
      </c>
      <c r="C68" s="10"/>
      <c r="D68" s="10"/>
      <c r="E68" s="10" t="s">
        <v>13</v>
      </c>
      <c r="F68" s="10"/>
      <c r="G68" s="11">
        <v>632</v>
      </c>
      <c r="H68" s="11" t="s">
        <v>436</v>
      </c>
      <c r="I68" s="11" t="s">
        <v>632</v>
      </c>
      <c r="J68" s="12" t="s">
        <v>1</v>
      </c>
      <c r="K68" s="13"/>
      <c r="L68" s="14"/>
      <c r="M68" s="14"/>
      <c r="N68" s="14"/>
      <c r="O68" s="14"/>
      <c r="P68" s="14"/>
      <c r="Q68" s="14"/>
      <c r="R68" s="14">
        <v>0</v>
      </c>
      <c r="S68" s="14">
        <v>651.71087999999997</v>
      </c>
      <c r="T68" s="14"/>
      <c r="U68" s="14"/>
      <c r="V68" s="14"/>
      <c r="W68" s="15">
        <f t="shared" ref="W68:W131" si="6">SUM(K68:S68)</f>
        <v>651.71087999999997</v>
      </c>
      <c r="X68" s="16">
        <f t="shared" si="4"/>
        <v>1.2261419582430709E-3</v>
      </c>
      <c r="Y68" s="14">
        <f t="shared" si="5"/>
        <v>475.87295111512196</v>
      </c>
    </row>
    <row r="69" spans="1:25" x14ac:dyDescent="0.25">
      <c r="A69" s="9" t="s">
        <v>364</v>
      </c>
      <c r="B69" s="10" t="s">
        <v>365</v>
      </c>
      <c r="C69" s="10"/>
      <c r="D69" s="10"/>
      <c r="E69" s="10" t="s">
        <v>7</v>
      </c>
      <c r="F69" s="10"/>
      <c r="G69" s="11">
        <v>634</v>
      </c>
      <c r="H69" s="11" t="s">
        <v>437</v>
      </c>
      <c r="I69" s="11" t="s">
        <v>627</v>
      </c>
      <c r="J69" s="12" t="s">
        <v>1</v>
      </c>
      <c r="K69" s="13"/>
      <c r="L69" s="14"/>
      <c r="M69" s="14"/>
      <c r="N69" s="14"/>
      <c r="O69" s="14"/>
      <c r="P69" s="14"/>
      <c r="Q69" s="14"/>
      <c r="R69" s="14">
        <v>890.17488000000003</v>
      </c>
      <c r="S69" s="14">
        <v>586.7510400000001</v>
      </c>
      <c r="T69" s="14"/>
      <c r="U69" s="14"/>
      <c r="V69" s="14"/>
      <c r="W69" s="15">
        <f t="shared" si="6"/>
        <v>1476.9259200000001</v>
      </c>
      <c r="X69" s="16">
        <f t="shared" si="4"/>
        <v>2.778718132999021E-3</v>
      </c>
      <c r="Y69" s="14">
        <f t="shared" si="5"/>
        <v>1078.4369537129969</v>
      </c>
    </row>
    <row r="70" spans="1:25" x14ac:dyDescent="0.25">
      <c r="A70" s="9" t="s">
        <v>364</v>
      </c>
      <c r="B70" s="10" t="s">
        <v>365</v>
      </c>
      <c r="C70" s="10"/>
      <c r="D70" s="10"/>
      <c r="E70" s="10" t="s">
        <v>11</v>
      </c>
      <c r="F70" s="10"/>
      <c r="G70" s="11">
        <v>635</v>
      </c>
      <c r="H70" s="11" t="s">
        <v>438</v>
      </c>
      <c r="I70" s="11" t="s">
        <v>634</v>
      </c>
      <c r="J70" s="12" t="s">
        <v>1</v>
      </c>
      <c r="K70" s="13"/>
      <c r="L70" s="14"/>
      <c r="M70" s="14"/>
      <c r="N70" s="14"/>
      <c r="O70" s="14"/>
      <c r="P70" s="14"/>
      <c r="Q70" s="14"/>
      <c r="R70" s="14">
        <v>902.99880000000007</v>
      </c>
      <c r="S70" s="14">
        <v>932.32727999999997</v>
      </c>
      <c r="T70" s="14"/>
      <c r="U70" s="14"/>
      <c r="V70" s="14"/>
      <c r="W70" s="15">
        <f t="shared" si="6"/>
        <v>1835.32608</v>
      </c>
      <c r="X70" s="16">
        <f t="shared" si="4"/>
        <v>3.4530194029379698E-3</v>
      </c>
      <c r="Y70" s="14">
        <f t="shared" si="5"/>
        <v>1340.1372675382502</v>
      </c>
    </row>
    <row r="71" spans="1:25" x14ac:dyDescent="0.25">
      <c r="A71" s="9" t="s">
        <v>364</v>
      </c>
      <c r="B71" s="10" t="s">
        <v>365</v>
      </c>
      <c r="C71" s="10"/>
      <c r="D71" s="10"/>
      <c r="E71" s="10" t="s">
        <v>7</v>
      </c>
      <c r="F71" s="10"/>
      <c r="G71" s="11">
        <v>637</v>
      </c>
      <c r="H71" s="11" t="s">
        <v>439</v>
      </c>
      <c r="I71" s="11" t="s">
        <v>627</v>
      </c>
      <c r="J71" s="12" t="s">
        <v>1</v>
      </c>
      <c r="K71" s="13"/>
      <c r="L71" s="14"/>
      <c r="M71" s="14"/>
      <c r="N71" s="14"/>
      <c r="O71" s="14"/>
      <c r="P71" s="14"/>
      <c r="Q71" s="14"/>
      <c r="R71" s="14">
        <v>1010.7622800000001</v>
      </c>
      <c r="S71" s="14">
        <v>825.21504000000004</v>
      </c>
      <c r="T71" s="14"/>
      <c r="U71" s="14"/>
      <c r="V71" s="14"/>
      <c r="W71" s="15">
        <f t="shared" si="6"/>
        <v>1835.9773200000002</v>
      </c>
      <c r="X71" s="16">
        <f t="shared" si="4"/>
        <v>3.45424465897311E-3</v>
      </c>
      <c r="Y71" s="14">
        <f t="shared" si="5"/>
        <v>1340.6127966573656</v>
      </c>
    </row>
    <row r="72" spans="1:25" x14ac:dyDescent="0.25">
      <c r="A72" s="9" t="s">
        <v>364</v>
      </c>
      <c r="B72" s="10" t="s">
        <v>365</v>
      </c>
      <c r="C72" s="10"/>
      <c r="D72" s="10"/>
      <c r="E72" s="10" t="s">
        <v>2</v>
      </c>
      <c r="F72" s="10"/>
      <c r="G72" s="11">
        <v>638</v>
      </c>
      <c r="H72" s="11" t="s">
        <v>440</v>
      </c>
      <c r="I72" s="11" t="s">
        <v>630</v>
      </c>
      <c r="J72" s="12" t="s">
        <v>1</v>
      </c>
      <c r="K72" s="13"/>
      <c r="L72" s="14"/>
      <c r="M72" s="14"/>
      <c r="N72" s="14"/>
      <c r="O72" s="14"/>
      <c r="P72" s="14"/>
      <c r="Q72" s="14"/>
      <c r="R72" s="14">
        <v>1238.46192</v>
      </c>
      <c r="S72" s="14">
        <v>1351.39104</v>
      </c>
      <c r="T72" s="14"/>
      <c r="U72" s="14"/>
      <c r="V72" s="14"/>
      <c r="W72" s="15">
        <f t="shared" si="6"/>
        <v>2589.8529600000002</v>
      </c>
      <c r="X72" s="16">
        <f t="shared" si="4"/>
        <v>4.8726014516375935E-3</v>
      </c>
      <c r="Y72" s="14">
        <f t="shared" si="5"/>
        <v>1891.0854626662576</v>
      </c>
    </row>
    <row r="73" spans="1:25" x14ac:dyDescent="0.25">
      <c r="A73" s="9" t="s">
        <v>364</v>
      </c>
      <c r="B73" s="10" t="s">
        <v>365</v>
      </c>
      <c r="C73" s="10"/>
      <c r="D73" s="10"/>
      <c r="E73" s="10" t="s">
        <v>9</v>
      </c>
      <c r="F73" s="10"/>
      <c r="G73" s="11">
        <v>639</v>
      </c>
      <c r="H73" s="11" t="s">
        <v>441</v>
      </c>
      <c r="I73" s="11" t="s">
        <v>641</v>
      </c>
      <c r="J73" s="12" t="s">
        <v>1</v>
      </c>
      <c r="K73" s="13"/>
      <c r="L73" s="14"/>
      <c r="M73" s="14"/>
      <c r="N73" s="14"/>
      <c r="O73" s="14"/>
      <c r="P73" s="14"/>
      <c r="Q73" s="14"/>
      <c r="R73" s="14">
        <v>2250.3096</v>
      </c>
      <c r="S73" s="14">
        <v>238.46399999999994</v>
      </c>
      <c r="T73" s="14"/>
      <c r="U73" s="14"/>
      <c r="V73" s="14"/>
      <c r="W73" s="15">
        <f t="shared" si="6"/>
        <v>2488.7736</v>
      </c>
      <c r="X73" s="16">
        <f t="shared" si="4"/>
        <v>4.68242871060808E-3</v>
      </c>
      <c r="Y73" s="14">
        <f t="shared" si="5"/>
        <v>1817.278296304346</v>
      </c>
    </row>
    <row r="74" spans="1:25" x14ac:dyDescent="0.25">
      <c r="A74" s="9" t="s">
        <v>364</v>
      </c>
      <c r="B74" s="10" t="s">
        <v>365</v>
      </c>
      <c r="C74" s="10"/>
      <c r="D74" s="10"/>
      <c r="E74" s="10" t="s">
        <v>9</v>
      </c>
      <c r="F74" s="10"/>
      <c r="G74" s="11">
        <v>641</v>
      </c>
      <c r="H74" s="11" t="s">
        <v>442</v>
      </c>
      <c r="I74" s="11" t="s">
        <v>635</v>
      </c>
      <c r="J74" s="12" t="s">
        <v>1</v>
      </c>
      <c r="K74" s="13"/>
      <c r="L74" s="14"/>
      <c r="M74" s="14"/>
      <c r="N74" s="14"/>
      <c r="O74" s="14"/>
      <c r="P74" s="14"/>
      <c r="Q74" s="14"/>
      <c r="R74" s="14">
        <v>1191.36204</v>
      </c>
      <c r="S74" s="14">
        <v>238.46399999999994</v>
      </c>
      <c r="T74" s="14"/>
      <c r="U74" s="14"/>
      <c r="V74" s="14"/>
      <c r="W74" s="15">
        <f t="shared" si="6"/>
        <v>1429.8260399999999</v>
      </c>
      <c r="X74" s="16">
        <f t="shared" si="4"/>
        <v>2.6901034713929209E-3</v>
      </c>
      <c r="Y74" s="14">
        <f t="shared" si="5"/>
        <v>1044.0450790633547</v>
      </c>
    </row>
    <row r="75" spans="1:25" x14ac:dyDescent="0.25">
      <c r="A75" s="9" t="s">
        <v>364</v>
      </c>
      <c r="B75" s="10" t="s">
        <v>365</v>
      </c>
      <c r="C75" s="10"/>
      <c r="D75" s="10"/>
      <c r="E75" s="10" t="s">
        <v>7</v>
      </c>
      <c r="F75" s="10"/>
      <c r="G75" s="11">
        <v>642</v>
      </c>
      <c r="H75" s="11" t="s">
        <v>443</v>
      </c>
      <c r="I75" s="11" t="s">
        <v>683</v>
      </c>
      <c r="J75" s="12" t="s">
        <v>1</v>
      </c>
      <c r="K75" s="13"/>
      <c r="L75" s="14"/>
      <c r="M75" s="14"/>
      <c r="N75" s="14"/>
      <c r="O75" s="14"/>
      <c r="P75" s="14"/>
      <c r="Q75" s="14"/>
      <c r="R75" s="14">
        <v>1429.8260400000001</v>
      </c>
      <c r="S75" s="14">
        <v>1687.1511600000001</v>
      </c>
      <c r="T75" s="14"/>
      <c r="U75" s="14"/>
      <c r="V75" s="14"/>
      <c r="W75" s="15">
        <f t="shared" si="6"/>
        <v>3116.9772000000003</v>
      </c>
      <c r="X75" s="16">
        <f t="shared" si="4"/>
        <v>5.8643435994301706E-3</v>
      </c>
      <c r="Y75" s="14">
        <f t="shared" si="5"/>
        <v>2275.9864600120682</v>
      </c>
    </row>
    <row r="76" spans="1:25" x14ac:dyDescent="0.25">
      <c r="A76" s="9" t="s">
        <v>364</v>
      </c>
      <c r="B76" s="10" t="s">
        <v>365</v>
      </c>
      <c r="C76" s="10"/>
      <c r="D76" s="10"/>
      <c r="E76" s="10" t="s">
        <v>9</v>
      </c>
      <c r="F76" s="10"/>
      <c r="G76" s="11">
        <v>643</v>
      </c>
      <c r="H76" s="11" t="s">
        <v>444</v>
      </c>
      <c r="I76" s="11" t="s">
        <v>719</v>
      </c>
      <c r="J76" s="12" t="s">
        <v>1</v>
      </c>
      <c r="K76" s="13"/>
      <c r="L76" s="14"/>
      <c r="M76" s="14"/>
      <c r="N76" s="14"/>
      <c r="O76" s="14"/>
      <c r="P76" s="14"/>
      <c r="Q76" s="14"/>
      <c r="R76" s="14">
        <v>0</v>
      </c>
      <c r="S76" s="14">
        <v>3446.3383200000003</v>
      </c>
      <c r="T76" s="14"/>
      <c r="U76" s="14"/>
      <c r="V76" s="14"/>
      <c r="W76" s="15">
        <f t="shared" si="6"/>
        <v>3446.3383200000003</v>
      </c>
      <c r="X76" s="16">
        <f t="shared" si="4"/>
        <v>6.4840102354174834E-3</v>
      </c>
      <c r="Y76" s="14">
        <f t="shared" si="5"/>
        <v>2516.4827490367074</v>
      </c>
    </row>
    <row r="77" spans="1:25" x14ac:dyDescent="0.25">
      <c r="A77" s="9" t="s">
        <v>364</v>
      </c>
      <c r="B77" s="10" t="s">
        <v>365</v>
      </c>
      <c r="C77" s="10"/>
      <c r="D77" s="10"/>
      <c r="E77" s="10" t="s">
        <v>5</v>
      </c>
      <c r="F77" s="10"/>
      <c r="G77" s="11">
        <v>644</v>
      </c>
      <c r="H77" s="11" t="s">
        <v>445</v>
      </c>
      <c r="I77" s="11" t="s">
        <v>640</v>
      </c>
      <c r="J77" s="12" t="s">
        <v>1</v>
      </c>
      <c r="K77" s="13"/>
      <c r="L77" s="14"/>
      <c r="M77" s="14"/>
      <c r="N77" s="14"/>
      <c r="O77" s="14"/>
      <c r="P77" s="14"/>
      <c r="Q77" s="14"/>
      <c r="R77" s="14">
        <v>0</v>
      </c>
      <c r="S77" s="14">
        <v>657.52775999999994</v>
      </c>
      <c r="T77" s="14"/>
      <c r="U77" s="14"/>
      <c r="V77" s="14"/>
      <c r="W77" s="15">
        <f t="shared" si="6"/>
        <v>657.52775999999994</v>
      </c>
      <c r="X77" s="16">
        <f t="shared" si="4"/>
        <v>1.2370859532766735E-3</v>
      </c>
      <c r="Y77" s="14">
        <f t="shared" si="5"/>
        <v>480.12038036148112</v>
      </c>
    </row>
    <row r="78" spans="1:25" x14ac:dyDescent="0.25">
      <c r="A78" s="9" t="s">
        <v>364</v>
      </c>
      <c r="B78" s="10" t="s">
        <v>365</v>
      </c>
      <c r="C78" s="10"/>
      <c r="D78" s="10"/>
      <c r="E78" s="10" t="s">
        <v>11</v>
      </c>
      <c r="F78" s="10"/>
      <c r="G78" s="11">
        <v>645</v>
      </c>
      <c r="H78" s="11" t="s">
        <v>446</v>
      </c>
      <c r="I78" s="11" t="s">
        <v>626</v>
      </c>
      <c r="J78" s="12" t="s">
        <v>1</v>
      </c>
      <c r="K78" s="13"/>
      <c r="L78" s="14"/>
      <c r="M78" s="14"/>
      <c r="N78" s="14"/>
      <c r="O78" s="14"/>
      <c r="P78" s="14"/>
      <c r="Q78" s="14"/>
      <c r="R78" s="14">
        <v>1773.0262800000003</v>
      </c>
      <c r="S78" s="14">
        <v>1967.6941200000001</v>
      </c>
      <c r="T78" s="14"/>
      <c r="U78" s="14"/>
      <c r="V78" s="14"/>
      <c r="W78" s="15">
        <f t="shared" si="6"/>
        <v>3740.7204000000002</v>
      </c>
      <c r="X78" s="16">
        <f t="shared" si="4"/>
        <v>7.037866601975102E-3</v>
      </c>
      <c r="Y78" s="14">
        <f t="shared" si="5"/>
        <v>2731.4376829868784</v>
      </c>
    </row>
    <row r="79" spans="1:25" x14ac:dyDescent="0.25">
      <c r="A79" s="9" t="s">
        <v>364</v>
      </c>
      <c r="B79" s="10" t="s">
        <v>365</v>
      </c>
      <c r="C79" s="10"/>
      <c r="D79" s="10"/>
      <c r="E79" s="10" t="s">
        <v>11</v>
      </c>
      <c r="F79" s="10"/>
      <c r="G79" s="11">
        <v>648</v>
      </c>
      <c r="H79" s="11" t="s">
        <v>447</v>
      </c>
      <c r="I79" s="11" t="s">
        <v>634</v>
      </c>
      <c r="J79" s="12" t="s">
        <v>1</v>
      </c>
      <c r="K79" s="13"/>
      <c r="L79" s="14"/>
      <c r="M79" s="14"/>
      <c r="N79" s="14"/>
      <c r="O79" s="14"/>
      <c r="P79" s="14"/>
      <c r="Q79" s="14"/>
      <c r="R79" s="14">
        <v>772.29828000000009</v>
      </c>
      <c r="S79" s="14">
        <v>238.46399999999994</v>
      </c>
      <c r="T79" s="14"/>
      <c r="U79" s="14"/>
      <c r="V79" s="14"/>
      <c r="W79" s="15">
        <f t="shared" si="6"/>
        <v>1010.76228</v>
      </c>
      <c r="X79" s="16">
        <f t="shared" si="4"/>
        <v>1.9016684842171594E-3</v>
      </c>
      <c r="Y79" s="14">
        <f t="shared" si="5"/>
        <v>738.04879405949032</v>
      </c>
    </row>
    <row r="80" spans="1:25" x14ac:dyDescent="0.25">
      <c r="A80" s="9" t="s">
        <v>364</v>
      </c>
      <c r="B80" s="10" t="s">
        <v>365</v>
      </c>
      <c r="C80" s="10"/>
      <c r="D80" s="10"/>
      <c r="E80" s="10" t="s">
        <v>11</v>
      </c>
      <c r="F80" s="10"/>
      <c r="G80" s="11">
        <v>652</v>
      </c>
      <c r="H80" s="11" t="s">
        <v>448</v>
      </c>
      <c r="I80" s="11" t="s">
        <v>634</v>
      </c>
      <c r="J80" s="12" t="s">
        <v>1</v>
      </c>
      <c r="K80" s="13"/>
      <c r="L80" s="14"/>
      <c r="M80" s="14"/>
      <c r="N80" s="14"/>
      <c r="O80" s="14"/>
      <c r="P80" s="14"/>
      <c r="Q80" s="14"/>
      <c r="R80" s="14">
        <v>0</v>
      </c>
      <c r="S80" s="14">
        <v>2808.6944400000002</v>
      </c>
      <c r="T80" s="14"/>
      <c r="U80" s="14"/>
      <c r="V80" s="14"/>
      <c r="W80" s="15">
        <f t="shared" si="6"/>
        <v>2808.6944400000002</v>
      </c>
      <c r="X80" s="16">
        <f t="shared" si="4"/>
        <v>5.2843342139201749E-3</v>
      </c>
      <c r="Y80" s="14">
        <f t="shared" si="5"/>
        <v>2050.8813846155754</v>
      </c>
    </row>
    <row r="81" spans="1:25" x14ac:dyDescent="0.25">
      <c r="A81" s="9" t="s">
        <v>364</v>
      </c>
      <c r="B81" s="10" t="s">
        <v>365</v>
      </c>
      <c r="C81" s="10"/>
      <c r="D81" s="10"/>
      <c r="E81" s="10" t="s">
        <v>5</v>
      </c>
      <c r="F81" s="10"/>
      <c r="G81" s="11">
        <v>653</v>
      </c>
      <c r="H81" s="11" t="s">
        <v>449</v>
      </c>
      <c r="I81" s="11" t="s">
        <v>706</v>
      </c>
      <c r="J81" s="12" t="s">
        <v>1</v>
      </c>
      <c r="K81" s="13"/>
      <c r="L81" s="14"/>
      <c r="M81" s="14"/>
      <c r="N81" s="14"/>
      <c r="O81" s="14"/>
      <c r="P81" s="14"/>
      <c r="Q81" s="14"/>
      <c r="R81" s="14">
        <v>1249.2262800000001</v>
      </c>
      <c r="S81" s="14">
        <v>2248.5589199999999</v>
      </c>
      <c r="T81" s="14"/>
      <c r="U81" s="14"/>
      <c r="V81" s="14"/>
      <c r="W81" s="15">
        <f t="shared" si="6"/>
        <v>3497.7852000000003</v>
      </c>
      <c r="X81" s="16">
        <f t="shared" si="4"/>
        <v>6.5808034302597979E-3</v>
      </c>
      <c r="Y81" s="14">
        <f t="shared" si="5"/>
        <v>2554.0487608413064</v>
      </c>
    </row>
    <row r="82" spans="1:25" x14ac:dyDescent="0.25">
      <c r="A82" s="9" t="s">
        <v>364</v>
      </c>
      <c r="B82" s="10" t="s">
        <v>365</v>
      </c>
      <c r="C82" s="10"/>
      <c r="D82" s="10"/>
      <c r="E82" s="10" t="s">
        <v>7</v>
      </c>
      <c r="F82" s="10"/>
      <c r="G82" s="11">
        <v>654</v>
      </c>
      <c r="H82" s="11" t="s">
        <v>450</v>
      </c>
      <c r="I82" s="11" t="s">
        <v>627</v>
      </c>
      <c r="J82" s="12" t="s">
        <v>1</v>
      </c>
      <c r="K82" s="13"/>
      <c r="L82" s="14"/>
      <c r="M82" s="14"/>
      <c r="N82" s="14"/>
      <c r="O82" s="14"/>
      <c r="P82" s="14"/>
      <c r="Q82" s="14"/>
      <c r="R82" s="14">
        <v>2092.21272</v>
      </c>
      <c r="S82" s="14">
        <v>1417.6436399999998</v>
      </c>
      <c r="T82" s="14"/>
      <c r="U82" s="14"/>
      <c r="V82" s="14"/>
      <c r="W82" s="15">
        <f t="shared" si="6"/>
        <v>3509.8563599999998</v>
      </c>
      <c r="X82" s="16">
        <f t="shared" si="4"/>
        <v>6.6035143534849327E-3</v>
      </c>
      <c r="Y82" s="14">
        <f t="shared" si="5"/>
        <v>2562.8630045632813</v>
      </c>
    </row>
    <row r="83" spans="1:25" x14ac:dyDescent="0.25">
      <c r="A83" s="9" t="s">
        <v>364</v>
      </c>
      <c r="B83" s="10" t="s">
        <v>365</v>
      </c>
      <c r="C83" s="10"/>
      <c r="D83" s="10"/>
      <c r="E83" s="10" t="s">
        <v>11</v>
      </c>
      <c r="F83" s="10"/>
      <c r="G83" s="11">
        <v>655</v>
      </c>
      <c r="H83" s="11" t="s">
        <v>451</v>
      </c>
      <c r="I83" s="11" t="s">
        <v>626</v>
      </c>
      <c r="J83" s="12" t="s">
        <v>1</v>
      </c>
      <c r="K83" s="13"/>
      <c r="L83" s="14"/>
      <c r="M83" s="14"/>
      <c r="N83" s="14"/>
      <c r="O83" s="14"/>
      <c r="P83" s="14"/>
      <c r="Q83" s="14"/>
      <c r="R83" s="14">
        <v>1133.4978000000001</v>
      </c>
      <c r="S83" s="14">
        <v>1233.5144400000001</v>
      </c>
      <c r="T83" s="14"/>
      <c r="U83" s="14"/>
      <c r="V83" s="14"/>
      <c r="W83" s="15">
        <f t="shared" si="6"/>
        <v>2367.01224</v>
      </c>
      <c r="X83" s="16">
        <f t="shared" si="4"/>
        <v>4.4533444387776944E-3</v>
      </c>
      <c r="Y83" s="14">
        <f t="shared" si="5"/>
        <v>1728.3693345343802</v>
      </c>
    </row>
    <row r="84" spans="1:25" x14ac:dyDescent="0.25">
      <c r="A84" s="9" t="s">
        <v>364</v>
      </c>
      <c r="B84" s="10" t="s">
        <v>365</v>
      </c>
      <c r="C84" s="10"/>
      <c r="D84" s="10"/>
      <c r="E84" s="10" t="s">
        <v>9</v>
      </c>
      <c r="F84" s="10"/>
      <c r="G84" s="11">
        <v>656</v>
      </c>
      <c r="H84" s="11" t="s">
        <v>452</v>
      </c>
      <c r="I84" s="11" t="s">
        <v>641</v>
      </c>
      <c r="J84" s="12" t="s">
        <v>1</v>
      </c>
      <c r="K84" s="13"/>
      <c r="L84" s="14"/>
      <c r="M84" s="14"/>
      <c r="N84" s="14"/>
      <c r="O84" s="14"/>
      <c r="P84" s="14"/>
      <c r="Q84" s="14"/>
      <c r="R84" s="14">
        <v>772.29828000000009</v>
      </c>
      <c r="S84" s="14">
        <v>3175.4775600000003</v>
      </c>
      <c r="T84" s="14"/>
      <c r="U84" s="14"/>
      <c r="V84" s="14"/>
      <c r="W84" s="15">
        <f t="shared" si="6"/>
        <v>3947.7758400000002</v>
      </c>
      <c r="X84" s="16">
        <f t="shared" si="4"/>
        <v>7.427424871535495E-3</v>
      </c>
      <c r="Y84" s="14">
        <f t="shared" si="5"/>
        <v>2882.6275530673661</v>
      </c>
    </row>
    <row r="85" spans="1:25" x14ac:dyDescent="0.25">
      <c r="A85" s="9" t="s">
        <v>364</v>
      </c>
      <c r="B85" s="10" t="s">
        <v>365</v>
      </c>
      <c r="C85" s="10"/>
      <c r="D85" s="10"/>
      <c r="E85" s="10" t="s">
        <v>9</v>
      </c>
      <c r="F85" s="10"/>
      <c r="G85" s="11">
        <v>657</v>
      </c>
      <c r="H85" s="11" t="s">
        <v>453</v>
      </c>
      <c r="I85" s="11" t="s">
        <v>628</v>
      </c>
      <c r="J85" s="12" t="s">
        <v>1</v>
      </c>
      <c r="K85" s="13"/>
      <c r="L85" s="14"/>
      <c r="M85" s="14"/>
      <c r="N85" s="14"/>
      <c r="O85" s="14"/>
      <c r="P85" s="14"/>
      <c r="Q85" s="14"/>
      <c r="R85" s="14">
        <v>1673.3131200000003</v>
      </c>
      <c r="S85" s="14">
        <v>581.66424000000006</v>
      </c>
      <c r="T85" s="14"/>
      <c r="U85" s="14"/>
      <c r="V85" s="14"/>
      <c r="W85" s="15">
        <f t="shared" si="6"/>
        <v>2254.9773600000003</v>
      </c>
      <c r="X85" s="16">
        <f t="shared" si="4"/>
        <v>4.2425597620591978E-3</v>
      </c>
      <c r="Y85" s="14">
        <f t="shared" si="5"/>
        <v>1646.5625539364739</v>
      </c>
    </row>
    <row r="86" spans="1:25" x14ac:dyDescent="0.25">
      <c r="A86" s="9" t="s">
        <v>364</v>
      </c>
      <c r="B86" s="10" t="s">
        <v>365</v>
      </c>
      <c r="C86" s="10"/>
      <c r="D86" s="10"/>
      <c r="E86" s="10" t="s">
        <v>11</v>
      </c>
      <c r="F86" s="10"/>
      <c r="G86" s="11">
        <v>659</v>
      </c>
      <c r="H86" s="11" t="s">
        <v>454</v>
      </c>
      <c r="I86" s="11" t="s">
        <v>634</v>
      </c>
      <c r="J86" s="12" t="s">
        <v>1</v>
      </c>
      <c r="K86" s="13"/>
      <c r="L86" s="14"/>
      <c r="M86" s="14"/>
      <c r="N86" s="14"/>
      <c r="O86" s="14"/>
      <c r="P86" s="14"/>
      <c r="Q86" s="14"/>
      <c r="R86" s="14">
        <v>599.66351999999995</v>
      </c>
      <c r="S86" s="14">
        <v>2238.1271999999999</v>
      </c>
      <c r="T86" s="14"/>
      <c r="U86" s="14"/>
      <c r="V86" s="14"/>
      <c r="W86" s="15">
        <f t="shared" si="6"/>
        <v>2837.79072</v>
      </c>
      <c r="X86" s="16">
        <f t="shared" si="4"/>
        <v>5.3390765403591453E-3</v>
      </c>
      <c r="Y86" s="14">
        <f t="shared" si="5"/>
        <v>2072.1272055079194</v>
      </c>
    </row>
    <row r="87" spans="1:25" x14ac:dyDescent="0.25">
      <c r="A87" s="9" t="s">
        <v>364</v>
      </c>
      <c r="B87" s="10" t="s">
        <v>365</v>
      </c>
      <c r="C87" s="10"/>
      <c r="D87" s="10"/>
      <c r="E87" s="10" t="s">
        <v>7</v>
      </c>
      <c r="F87" s="10"/>
      <c r="G87" s="11">
        <v>661</v>
      </c>
      <c r="H87" s="11" t="s">
        <v>455</v>
      </c>
      <c r="I87" s="11" t="s">
        <v>683</v>
      </c>
      <c r="J87" s="12" t="s">
        <v>1</v>
      </c>
      <c r="K87" s="13"/>
      <c r="L87" s="14"/>
      <c r="M87" s="14"/>
      <c r="N87" s="14"/>
      <c r="O87" s="14"/>
      <c r="P87" s="14"/>
      <c r="Q87" s="14"/>
      <c r="R87" s="14">
        <v>1336.7160000000001</v>
      </c>
      <c r="S87" s="14">
        <v>1194.1462800000002</v>
      </c>
      <c r="T87" s="14"/>
      <c r="U87" s="14"/>
      <c r="V87" s="14"/>
      <c r="W87" s="15">
        <f t="shared" si="6"/>
        <v>2530.8622800000003</v>
      </c>
      <c r="X87" s="16">
        <f t="shared" si="4"/>
        <v>4.7616151997381465E-3</v>
      </c>
      <c r="Y87" s="14">
        <f t="shared" si="5"/>
        <v>1848.0110414138646</v>
      </c>
    </row>
    <row r="88" spans="1:25" x14ac:dyDescent="0.25">
      <c r="A88" s="9" t="s">
        <v>364</v>
      </c>
      <c r="B88" s="10" t="s">
        <v>365</v>
      </c>
      <c r="C88" s="10"/>
      <c r="D88" s="10"/>
      <c r="E88" s="10" t="s">
        <v>5</v>
      </c>
      <c r="F88" s="10"/>
      <c r="G88" s="11">
        <v>665</v>
      </c>
      <c r="H88" s="11" t="s">
        <v>456</v>
      </c>
      <c r="I88" s="11" t="s">
        <v>637</v>
      </c>
      <c r="J88" s="12" t="s">
        <v>1</v>
      </c>
      <c r="K88" s="13"/>
      <c r="L88" s="14"/>
      <c r="M88" s="14"/>
      <c r="N88" s="14"/>
      <c r="O88" s="14"/>
      <c r="P88" s="14"/>
      <c r="Q88" s="14"/>
      <c r="R88" s="14">
        <v>1371.9618</v>
      </c>
      <c r="S88" s="14">
        <v>1349.01504</v>
      </c>
      <c r="T88" s="14"/>
      <c r="U88" s="14"/>
      <c r="V88" s="14"/>
      <c r="W88" s="15">
        <f t="shared" si="6"/>
        <v>2720.9768400000003</v>
      </c>
      <c r="X88" s="16">
        <f t="shared" si="4"/>
        <v>5.1193005569151202E-3</v>
      </c>
      <c r="Y88" s="14">
        <f t="shared" si="5"/>
        <v>1986.8308455533213</v>
      </c>
    </row>
    <row r="89" spans="1:25" x14ac:dyDescent="0.25">
      <c r="A89" s="9" t="s">
        <v>364</v>
      </c>
      <c r="B89" s="10" t="s">
        <v>365</v>
      </c>
      <c r="C89" s="10"/>
      <c r="D89" s="10"/>
      <c r="E89" s="10" t="s">
        <v>2</v>
      </c>
      <c r="F89" s="10"/>
      <c r="G89" s="11">
        <v>669</v>
      </c>
      <c r="H89" s="11" t="s">
        <v>457</v>
      </c>
      <c r="I89" s="11" t="s">
        <v>685</v>
      </c>
      <c r="J89" s="12" t="s">
        <v>1</v>
      </c>
      <c r="K89" s="13"/>
      <c r="L89" s="14"/>
      <c r="M89" s="14"/>
      <c r="N89" s="14"/>
      <c r="O89" s="14"/>
      <c r="P89" s="14"/>
      <c r="Q89" s="14"/>
      <c r="R89" s="14">
        <v>772.29828000000009</v>
      </c>
      <c r="S89" s="14">
        <v>1199.4911999999999</v>
      </c>
      <c r="T89" s="14"/>
      <c r="U89" s="14"/>
      <c r="V89" s="14"/>
      <c r="W89" s="15">
        <f t="shared" si="6"/>
        <v>1971.7894799999999</v>
      </c>
      <c r="X89" s="16">
        <f t="shared" si="4"/>
        <v>3.7097643885434079E-3</v>
      </c>
      <c r="Y89" s="14">
        <f t="shared" si="5"/>
        <v>1439.7815160387559</v>
      </c>
    </row>
    <row r="90" spans="1:25" x14ac:dyDescent="0.25">
      <c r="A90" s="9" t="s">
        <v>364</v>
      </c>
      <c r="B90" s="10" t="s">
        <v>365</v>
      </c>
      <c r="C90" s="10"/>
      <c r="D90" s="10"/>
      <c r="E90" s="10" t="s">
        <v>11</v>
      </c>
      <c r="F90" s="10"/>
      <c r="G90" s="11">
        <v>674</v>
      </c>
      <c r="H90" s="11" t="s">
        <v>458</v>
      </c>
      <c r="I90" s="11" t="s">
        <v>626</v>
      </c>
      <c r="J90" s="12" t="s">
        <v>1</v>
      </c>
      <c r="K90" s="13"/>
      <c r="L90" s="14"/>
      <c r="M90" s="14"/>
      <c r="N90" s="14"/>
      <c r="O90" s="14"/>
      <c r="P90" s="14"/>
      <c r="Q90" s="14"/>
      <c r="R90" s="14">
        <v>1791.02556</v>
      </c>
      <c r="S90" s="14">
        <v>3419.1223199999999</v>
      </c>
      <c r="T90" s="14"/>
      <c r="U90" s="14"/>
      <c r="V90" s="14"/>
      <c r="W90" s="15">
        <f t="shared" si="6"/>
        <v>5210.1478800000004</v>
      </c>
      <c r="X90" s="16">
        <f t="shared" si="4"/>
        <v>9.8024770191333689E-3</v>
      </c>
      <c r="Y90" s="14">
        <f t="shared" si="5"/>
        <v>3804.3993486832637</v>
      </c>
    </row>
    <row r="91" spans="1:25" x14ac:dyDescent="0.25">
      <c r="A91" s="9" t="s">
        <v>364</v>
      </c>
      <c r="B91" s="10" t="s">
        <v>365</v>
      </c>
      <c r="C91" s="10"/>
      <c r="D91" s="10"/>
      <c r="E91" s="10" t="s">
        <v>5</v>
      </c>
      <c r="F91" s="10"/>
      <c r="G91" s="11">
        <v>678</v>
      </c>
      <c r="H91" s="11" t="s">
        <v>459</v>
      </c>
      <c r="I91" s="11" t="s">
        <v>640</v>
      </c>
      <c r="J91" s="12" t="s">
        <v>1</v>
      </c>
      <c r="K91" s="13"/>
      <c r="L91" s="14"/>
      <c r="M91" s="14"/>
      <c r="N91" s="14"/>
      <c r="O91" s="14"/>
      <c r="P91" s="14"/>
      <c r="Q91" s="14"/>
      <c r="R91" s="14">
        <v>0</v>
      </c>
      <c r="S91" s="14">
        <v>715.39199999999983</v>
      </c>
      <c r="T91" s="14"/>
      <c r="U91" s="14"/>
      <c r="V91" s="14"/>
      <c r="W91" s="15">
        <f t="shared" si="6"/>
        <v>715.39199999999983</v>
      </c>
      <c r="X91" s="16">
        <f t="shared" si="4"/>
        <v>1.3459528983027361E-3</v>
      </c>
      <c r="Y91" s="14">
        <f t="shared" si="5"/>
        <v>522.37228607285067</v>
      </c>
    </row>
    <row r="92" spans="1:25" x14ac:dyDescent="0.25">
      <c r="A92" s="9" t="s">
        <v>364</v>
      </c>
      <c r="B92" s="10" t="s">
        <v>365</v>
      </c>
      <c r="C92" s="10"/>
      <c r="D92" s="10"/>
      <c r="E92" s="10" t="s">
        <v>11</v>
      </c>
      <c r="F92" s="10"/>
      <c r="G92" s="11">
        <v>683</v>
      </c>
      <c r="H92" s="11" t="s">
        <v>460</v>
      </c>
      <c r="I92" s="11" t="s">
        <v>634</v>
      </c>
      <c r="J92" s="12" t="s">
        <v>1</v>
      </c>
      <c r="K92" s="13"/>
      <c r="L92" s="14"/>
      <c r="M92" s="14"/>
      <c r="N92" s="14"/>
      <c r="O92" s="14"/>
      <c r="P92" s="14"/>
      <c r="Q92" s="14"/>
      <c r="R92" s="14">
        <v>1049.0147999999999</v>
      </c>
      <c r="S92" s="14">
        <v>238.46399999999994</v>
      </c>
      <c r="T92" s="14"/>
      <c r="U92" s="14"/>
      <c r="V92" s="14"/>
      <c r="W92" s="15">
        <f t="shared" si="6"/>
        <v>1287.4787999999999</v>
      </c>
      <c r="X92" s="16">
        <f t="shared" si="4"/>
        <v>2.4222885108630362E-3</v>
      </c>
      <c r="Y92" s="14">
        <f t="shared" si="5"/>
        <v>940.10450777522067</v>
      </c>
    </row>
    <row r="93" spans="1:25" x14ac:dyDescent="0.25">
      <c r="A93" s="9" t="s">
        <v>364</v>
      </c>
      <c r="B93" s="10" t="s">
        <v>365</v>
      </c>
      <c r="C93" s="10"/>
      <c r="D93" s="10"/>
      <c r="E93" s="10" t="s">
        <v>9</v>
      </c>
      <c r="F93" s="10"/>
      <c r="G93" s="11">
        <v>684</v>
      </c>
      <c r="H93" s="11" t="s">
        <v>461</v>
      </c>
      <c r="I93" s="11" t="s">
        <v>719</v>
      </c>
      <c r="J93" s="12" t="s">
        <v>1</v>
      </c>
      <c r="K93" s="13"/>
      <c r="L93" s="14"/>
      <c r="M93" s="14"/>
      <c r="N93" s="14"/>
      <c r="O93" s="14"/>
      <c r="P93" s="14"/>
      <c r="Q93" s="14"/>
      <c r="R93" s="14">
        <v>359.0514</v>
      </c>
      <c r="S93" s="14">
        <v>874.46304000000009</v>
      </c>
      <c r="T93" s="14"/>
      <c r="U93" s="14"/>
      <c r="V93" s="14"/>
      <c r="W93" s="15">
        <f t="shared" si="6"/>
        <v>1233.5144400000001</v>
      </c>
      <c r="X93" s="16">
        <f t="shared" si="4"/>
        <v>2.320758878511749E-3</v>
      </c>
      <c r="Y93" s="14">
        <f t="shared" si="5"/>
        <v>900.70025654001222</v>
      </c>
    </row>
    <row r="94" spans="1:25" x14ac:dyDescent="0.25">
      <c r="A94" s="9" t="s">
        <v>364</v>
      </c>
      <c r="B94" s="10" t="s">
        <v>365</v>
      </c>
      <c r="C94" s="10"/>
      <c r="D94" s="10"/>
      <c r="E94" s="10" t="s">
        <v>9</v>
      </c>
      <c r="F94" s="10"/>
      <c r="G94" s="11">
        <v>685</v>
      </c>
      <c r="H94" s="11" t="s">
        <v>462</v>
      </c>
      <c r="I94" s="11" t="s">
        <v>641</v>
      </c>
      <c r="J94" s="12" t="s">
        <v>1</v>
      </c>
      <c r="K94" s="13"/>
      <c r="L94" s="14"/>
      <c r="M94" s="14"/>
      <c r="N94" s="14"/>
      <c r="O94" s="14"/>
      <c r="P94" s="14"/>
      <c r="Q94" s="14"/>
      <c r="R94" s="14">
        <v>1254.64572</v>
      </c>
      <c r="S94" s="14">
        <v>634.46435999999994</v>
      </c>
      <c r="T94" s="14"/>
      <c r="U94" s="14"/>
      <c r="V94" s="14"/>
      <c r="W94" s="15">
        <f t="shared" si="6"/>
        <v>1889.1100799999999</v>
      </c>
      <c r="X94" s="16">
        <f t="shared" si="4"/>
        <v>3.5542097023574691E-3</v>
      </c>
      <c r="Y94" s="14">
        <f t="shared" si="5"/>
        <v>1379.4098216542345</v>
      </c>
    </row>
    <row r="95" spans="1:25" x14ac:dyDescent="0.25">
      <c r="A95" s="9" t="s">
        <v>364</v>
      </c>
      <c r="B95" s="10" t="s">
        <v>365</v>
      </c>
      <c r="C95" s="10"/>
      <c r="D95" s="10"/>
      <c r="E95" s="10" t="s">
        <v>9</v>
      </c>
      <c r="F95" s="10"/>
      <c r="G95" s="11">
        <v>687</v>
      </c>
      <c r="H95" s="11" t="s">
        <v>463</v>
      </c>
      <c r="I95" s="11" t="s">
        <v>719</v>
      </c>
      <c r="J95" s="12" t="s">
        <v>1</v>
      </c>
      <c r="K95" s="13"/>
      <c r="L95" s="14"/>
      <c r="M95" s="14"/>
      <c r="N95" s="14"/>
      <c r="O95" s="14"/>
      <c r="P95" s="14"/>
      <c r="Q95" s="14"/>
      <c r="R95" s="14">
        <v>0</v>
      </c>
      <c r="S95" s="14">
        <v>597.5154</v>
      </c>
      <c r="T95" s="14"/>
      <c r="U95" s="14"/>
      <c r="V95" s="14"/>
      <c r="W95" s="15">
        <f t="shared" si="6"/>
        <v>597.5154</v>
      </c>
      <c r="X95" s="16">
        <f t="shared" si="4"/>
        <v>1.1241774920750008E-3</v>
      </c>
      <c r="Y95" s="14">
        <f t="shared" si="5"/>
        <v>436.29993830198532</v>
      </c>
    </row>
    <row r="96" spans="1:25" x14ac:dyDescent="0.25">
      <c r="A96" s="9" t="s">
        <v>364</v>
      </c>
      <c r="B96" s="10" t="s">
        <v>365</v>
      </c>
      <c r="C96" s="10"/>
      <c r="D96" s="10"/>
      <c r="E96" s="10" t="s">
        <v>7</v>
      </c>
      <c r="F96" s="10"/>
      <c r="G96" s="11">
        <v>688</v>
      </c>
      <c r="H96" s="11" t="s">
        <v>464</v>
      </c>
      <c r="I96" s="11" t="s">
        <v>627</v>
      </c>
      <c r="J96" s="12" t="s">
        <v>1</v>
      </c>
      <c r="K96" s="13"/>
      <c r="L96" s="14"/>
      <c r="M96" s="14"/>
      <c r="N96" s="14"/>
      <c r="O96" s="14"/>
      <c r="P96" s="14"/>
      <c r="Q96" s="14"/>
      <c r="R96" s="14">
        <v>772.29828000000009</v>
      </c>
      <c r="S96" s="14">
        <v>1005.8148000000001</v>
      </c>
      <c r="T96" s="14"/>
      <c r="U96" s="14"/>
      <c r="V96" s="14"/>
      <c r="W96" s="15">
        <f t="shared" si="6"/>
        <v>1778.1130800000001</v>
      </c>
      <c r="X96" s="16">
        <f t="shared" si="4"/>
        <v>3.345377713947047E-3</v>
      </c>
      <c r="Y96" s="14">
        <f t="shared" si="5"/>
        <v>1298.3608909459958</v>
      </c>
    </row>
    <row r="97" spans="1:25" x14ac:dyDescent="0.25">
      <c r="A97" s="9" t="s">
        <v>364</v>
      </c>
      <c r="B97" s="10" t="s">
        <v>365</v>
      </c>
      <c r="C97" s="10"/>
      <c r="D97" s="10"/>
      <c r="E97" s="10" t="s">
        <v>11</v>
      </c>
      <c r="F97" s="10"/>
      <c r="G97" s="11">
        <v>689</v>
      </c>
      <c r="H97" s="11" t="s">
        <v>465</v>
      </c>
      <c r="I97" s="11" t="s">
        <v>626</v>
      </c>
      <c r="J97" s="12" t="s">
        <v>1</v>
      </c>
      <c r="K97" s="13"/>
      <c r="L97" s="14"/>
      <c r="M97" s="14"/>
      <c r="N97" s="14"/>
      <c r="O97" s="14"/>
      <c r="P97" s="14"/>
      <c r="Q97" s="14"/>
      <c r="R97" s="14">
        <v>3867.6268799999998</v>
      </c>
      <c r="S97" s="14">
        <v>715.39199999999983</v>
      </c>
      <c r="T97" s="14"/>
      <c r="U97" s="14"/>
      <c r="V97" s="14"/>
      <c r="W97" s="15">
        <f t="shared" si="6"/>
        <v>4583.0188799999996</v>
      </c>
      <c r="X97" s="16">
        <f t="shared" si="4"/>
        <v>8.6225839043659429E-3</v>
      </c>
      <c r="Y97" s="14">
        <f t="shared" si="5"/>
        <v>3346.475847452356</v>
      </c>
    </row>
    <row r="98" spans="1:25" x14ac:dyDescent="0.25">
      <c r="A98" s="9" t="s">
        <v>364</v>
      </c>
      <c r="B98" s="10" t="s">
        <v>365</v>
      </c>
      <c r="C98" s="10"/>
      <c r="D98" s="10"/>
      <c r="E98" s="10" t="s">
        <v>2</v>
      </c>
      <c r="F98" s="10"/>
      <c r="G98" s="11">
        <v>691</v>
      </c>
      <c r="H98" s="11" t="s">
        <v>466</v>
      </c>
      <c r="I98" s="11" t="s">
        <v>630</v>
      </c>
      <c r="J98" s="12" t="s">
        <v>1</v>
      </c>
      <c r="K98" s="13"/>
      <c r="L98" s="14"/>
      <c r="M98" s="14"/>
      <c r="N98" s="14"/>
      <c r="O98" s="14"/>
      <c r="P98" s="14"/>
      <c r="Q98" s="14"/>
      <c r="R98" s="14">
        <v>1988.4268800000002</v>
      </c>
      <c r="S98" s="14">
        <v>227.69964000000004</v>
      </c>
      <c r="T98" s="14"/>
      <c r="U98" s="14"/>
      <c r="V98" s="14"/>
      <c r="W98" s="15">
        <f t="shared" si="6"/>
        <v>2216.1265200000003</v>
      </c>
      <c r="X98" s="16">
        <f t="shared" si="4"/>
        <v>4.1694650102315342E-3</v>
      </c>
      <c r="Y98" s="14">
        <f t="shared" si="5"/>
        <v>1618.1940481289578</v>
      </c>
    </row>
    <row r="99" spans="1:25" x14ac:dyDescent="0.25">
      <c r="A99" s="9" t="s">
        <v>364</v>
      </c>
      <c r="B99" s="10" t="s">
        <v>365</v>
      </c>
      <c r="C99" s="10"/>
      <c r="D99" s="10"/>
      <c r="E99" s="10" t="s">
        <v>9</v>
      </c>
      <c r="F99" s="10"/>
      <c r="G99" s="11">
        <v>692</v>
      </c>
      <c r="H99" s="11" t="s">
        <v>467</v>
      </c>
      <c r="I99" s="11" t="s">
        <v>641</v>
      </c>
      <c r="J99" s="12" t="s">
        <v>1</v>
      </c>
      <c r="K99" s="13"/>
      <c r="L99" s="14"/>
      <c r="M99" s="14"/>
      <c r="N99" s="14"/>
      <c r="O99" s="14"/>
      <c r="P99" s="14"/>
      <c r="Q99" s="14"/>
      <c r="R99" s="14">
        <v>1535.0342400000002</v>
      </c>
      <c r="S99" s="14">
        <v>238.46399999999994</v>
      </c>
      <c r="T99" s="14"/>
      <c r="U99" s="14"/>
      <c r="V99" s="14"/>
      <c r="W99" s="15">
        <f t="shared" si="6"/>
        <v>1773.4982400000001</v>
      </c>
      <c r="X99" s="16">
        <f t="shared" si="4"/>
        <v>3.336695261147458E-3</v>
      </c>
      <c r="Y99" s="14">
        <f t="shared" si="5"/>
        <v>1294.9911796259637</v>
      </c>
    </row>
    <row r="100" spans="1:25" x14ac:dyDescent="0.25">
      <c r="A100" s="9" t="s">
        <v>364</v>
      </c>
      <c r="B100" s="10" t="s">
        <v>365</v>
      </c>
      <c r="C100" s="10"/>
      <c r="D100" s="10"/>
      <c r="E100" s="10" t="s">
        <v>11</v>
      </c>
      <c r="F100" s="10"/>
      <c r="G100" s="11">
        <v>693</v>
      </c>
      <c r="H100" s="11" t="s">
        <v>468</v>
      </c>
      <c r="I100" s="11" t="s">
        <v>634</v>
      </c>
      <c r="J100" s="12" t="s">
        <v>1</v>
      </c>
      <c r="K100" s="13"/>
      <c r="L100" s="14"/>
      <c r="M100" s="14"/>
      <c r="N100" s="14"/>
      <c r="O100" s="14"/>
      <c r="P100" s="14"/>
      <c r="Q100" s="14"/>
      <c r="R100" s="14">
        <v>772.29828000000009</v>
      </c>
      <c r="S100" s="14">
        <v>657.52775999999994</v>
      </c>
      <c r="T100" s="14"/>
      <c r="U100" s="14"/>
      <c r="V100" s="14"/>
      <c r="W100" s="15">
        <f t="shared" si="6"/>
        <v>1429.8260399999999</v>
      </c>
      <c r="X100" s="16">
        <f t="shared" si="4"/>
        <v>2.6901034713929209E-3</v>
      </c>
      <c r="Y100" s="14">
        <f t="shared" si="5"/>
        <v>1044.0450790633547</v>
      </c>
    </row>
    <row r="101" spans="1:25" x14ac:dyDescent="0.25">
      <c r="A101" s="9" t="s">
        <v>364</v>
      </c>
      <c r="B101" s="10" t="s">
        <v>365</v>
      </c>
      <c r="C101" s="10"/>
      <c r="D101" s="10"/>
      <c r="E101" s="10" t="s">
        <v>5</v>
      </c>
      <c r="F101" s="10"/>
      <c r="G101" s="11">
        <v>694</v>
      </c>
      <c r="H101" s="11" t="s">
        <v>469</v>
      </c>
      <c r="I101" s="11" t="s">
        <v>706</v>
      </c>
      <c r="J101" s="12" t="s">
        <v>1</v>
      </c>
      <c r="K101" s="13"/>
      <c r="L101" s="14"/>
      <c r="M101" s="14"/>
      <c r="N101" s="14"/>
      <c r="O101" s="14"/>
      <c r="P101" s="14"/>
      <c r="Q101" s="14"/>
      <c r="R101" s="14">
        <v>2189.6838000000002</v>
      </c>
      <c r="S101" s="14">
        <v>835.97939999999994</v>
      </c>
      <c r="T101" s="14"/>
      <c r="U101" s="14"/>
      <c r="V101" s="14"/>
      <c r="W101" s="15">
        <f t="shared" si="6"/>
        <v>3025.6632</v>
      </c>
      <c r="X101" s="16">
        <f t="shared" si="4"/>
        <v>5.692543603126583E-3</v>
      </c>
      <c r="Y101" s="14">
        <f t="shared" si="5"/>
        <v>2209.3098646203721</v>
      </c>
    </row>
    <row r="102" spans="1:25" x14ac:dyDescent="0.25">
      <c r="A102" s="9" t="s">
        <v>364</v>
      </c>
      <c r="B102" s="10" t="s">
        <v>365</v>
      </c>
      <c r="C102" s="10"/>
      <c r="D102" s="10"/>
      <c r="E102" s="10" t="s">
        <v>5</v>
      </c>
      <c r="F102" s="10"/>
      <c r="G102" s="11">
        <v>695</v>
      </c>
      <c r="H102" s="11" t="s">
        <v>470</v>
      </c>
      <c r="I102" s="11" t="s">
        <v>638</v>
      </c>
      <c r="J102" s="12" t="s">
        <v>1</v>
      </c>
      <c r="K102" s="13"/>
      <c r="L102" s="14"/>
      <c r="M102" s="14"/>
      <c r="N102" s="14"/>
      <c r="O102" s="14"/>
      <c r="P102" s="14"/>
      <c r="Q102" s="14"/>
      <c r="R102" s="14">
        <v>1098.252</v>
      </c>
      <c r="S102" s="14">
        <v>238.46399999999994</v>
      </c>
      <c r="T102" s="14"/>
      <c r="U102" s="14"/>
      <c r="V102" s="14"/>
      <c r="W102" s="15">
        <f t="shared" si="6"/>
        <v>1336.7159999999999</v>
      </c>
      <c r="X102" s="16">
        <f t="shared" si="4"/>
        <v>2.5149243693075134E-3</v>
      </c>
      <c r="Y102" s="14">
        <f t="shared" si="5"/>
        <v>976.05703271794596</v>
      </c>
    </row>
    <row r="103" spans="1:25" x14ac:dyDescent="0.25">
      <c r="A103" s="9" t="s">
        <v>364</v>
      </c>
      <c r="B103" s="10" t="s">
        <v>365</v>
      </c>
      <c r="C103" s="10"/>
      <c r="D103" s="10"/>
      <c r="E103" s="10" t="s">
        <v>2</v>
      </c>
      <c r="F103" s="10"/>
      <c r="G103" s="11">
        <v>696</v>
      </c>
      <c r="H103" s="11" t="s">
        <v>471</v>
      </c>
      <c r="I103" s="11" t="s">
        <v>630</v>
      </c>
      <c r="J103" s="12" t="s">
        <v>1</v>
      </c>
      <c r="K103" s="13"/>
      <c r="L103" s="14"/>
      <c r="M103" s="14"/>
      <c r="N103" s="14"/>
      <c r="O103" s="14"/>
      <c r="P103" s="14"/>
      <c r="Q103" s="14"/>
      <c r="R103" s="14">
        <v>772.29828000000009</v>
      </c>
      <c r="S103" s="14">
        <v>238.46399999999994</v>
      </c>
      <c r="T103" s="14"/>
      <c r="U103" s="14"/>
      <c r="V103" s="14"/>
      <c r="W103" s="15">
        <f t="shared" si="6"/>
        <v>1010.76228</v>
      </c>
      <c r="X103" s="16">
        <f t="shared" si="4"/>
        <v>1.9016684842171594E-3</v>
      </c>
      <c r="Y103" s="14">
        <f t="shared" si="5"/>
        <v>738.04879405949032</v>
      </c>
    </row>
    <row r="104" spans="1:25" x14ac:dyDescent="0.25">
      <c r="A104" s="9" t="s">
        <v>364</v>
      </c>
      <c r="B104" s="10" t="s">
        <v>365</v>
      </c>
      <c r="C104" s="10"/>
      <c r="D104" s="10"/>
      <c r="E104" s="10" t="s">
        <v>9</v>
      </c>
      <c r="F104" s="10"/>
      <c r="G104" s="11">
        <v>697</v>
      </c>
      <c r="H104" s="11" t="s">
        <v>472</v>
      </c>
      <c r="I104" s="11" t="s">
        <v>635</v>
      </c>
      <c r="J104" s="12" t="s">
        <v>1</v>
      </c>
      <c r="K104" s="13"/>
      <c r="L104" s="14"/>
      <c r="M104" s="14"/>
      <c r="N104" s="14"/>
      <c r="O104" s="14"/>
      <c r="P104" s="14"/>
      <c r="Q104" s="14"/>
      <c r="R104" s="14">
        <v>772.29828000000009</v>
      </c>
      <c r="S104" s="14">
        <v>1705.90428</v>
      </c>
      <c r="T104" s="14"/>
      <c r="U104" s="14"/>
      <c r="V104" s="14"/>
      <c r="W104" s="15">
        <f t="shared" si="6"/>
        <v>2478.2025600000002</v>
      </c>
      <c r="X104" s="16">
        <f t="shared" si="4"/>
        <v>4.6625401433245854E-3</v>
      </c>
      <c r="Y104" s="14">
        <f t="shared" si="5"/>
        <v>1809.5594256278955</v>
      </c>
    </row>
    <row r="105" spans="1:25" x14ac:dyDescent="0.25">
      <c r="A105" s="9" t="s">
        <v>364</v>
      </c>
      <c r="B105" s="10" t="s">
        <v>365</v>
      </c>
      <c r="C105" s="10"/>
      <c r="D105" s="10"/>
      <c r="E105" s="10" t="s">
        <v>9</v>
      </c>
      <c r="F105" s="10"/>
      <c r="G105" s="11">
        <v>698</v>
      </c>
      <c r="H105" s="11" t="s">
        <v>473</v>
      </c>
      <c r="I105" s="11" t="s">
        <v>635</v>
      </c>
      <c r="J105" s="12" t="s">
        <v>1</v>
      </c>
      <c r="K105" s="13"/>
      <c r="L105" s="14"/>
      <c r="M105" s="14"/>
      <c r="N105" s="14"/>
      <c r="O105" s="14"/>
      <c r="P105" s="14"/>
      <c r="Q105" s="14"/>
      <c r="R105" s="14">
        <v>772.29828000000009</v>
      </c>
      <c r="S105" s="14">
        <v>1016.5791599999999</v>
      </c>
      <c r="T105" s="14"/>
      <c r="U105" s="14"/>
      <c r="V105" s="14"/>
      <c r="W105" s="15">
        <f t="shared" si="6"/>
        <v>1788.87744</v>
      </c>
      <c r="X105" s="16">
        <f t="shared" si="4"/>
        <v>3.3656299973670095E-3</v>
      </c>
      <c r="Y105" s="14">
        <f t="shared" si="5"/>
        <v>1306.2209220077229</v>
      </c>
    </row>
    <row r="106" spans="1:25" x14ac:dyDescent="0.25">
      <c r="A106" s="9" t="s">
        <v>364</v>
      </c>
      <c r="B106" s="10" t="s">
        <v>365</v>
      </c>
      <c r="C106" s="10"/>
      <c r="D106" s="10"/>
      <c r="E106" s="10" t="s">
        <v>5</v>
      </c>
      <c r="F106" s="10"/>
      <c r="G106" s="11">
        <v>2001</v>
      </c>
      <c r="H106" s="11" t="s">
        <v>474</v>
      </c>
      <c r="I106" s="11" t="s">
        <v>637</v>
      </c>
      <c r="J106" s="12" t="s">
        <v>1</v>
      </c>
      <c r="K106" s="13"/>
      <c r="L106" s="14"/>
      <c r="M106" s="14"/>
      <c r="N106" s="14"/>
      <c r="O106" s="14"/>
      <c r="P106" s="14"/>
      <c r="Q106" s="14"/>
      <c r="R106" s="14">
        <v>1478.4012000000002</v>
      </c>
      <c r="S106" s="14">
        <v>2022.3939600000001</v>
      </c>
      <c r="T106" s="14"/>
      <c r="U106" s="14"/>
      <c r="V106" s="14"/>
      <c r="W106" s="15">
        <f t="shared" si="6"/>
        <v>3500.7951600000006</v>
      </c>
      <c r="X106" s="16">
        <f t="shared" si="4"/>
        <v>6.5864664295465884E-3</v>
      </c>
      <c r="Y106" s="14">
        <f t="shared" si="5"/>
        <v>2556.2466043818936</v>
      </c>
    </row>
    <row r="107" spans="1:25" x14ac:dyDescent="0.25">
      <c r="A107" s="9" t="s">
        <v>364</v>
      </c>
      <c r="B107" s="10" t="s">
        <v>365</v>
      </c>
      <c r="C107" s="10"/>
      <c r="D107" s="10"/>
      <c r="E107" s="10" t="s">
        <v>9</v>
      </c>
      <c r="F107" s="10"/>
      <c r="G107" s="11">
        <v>2002</v>
      </c>
      <c r="H107" s="11" t="s">
        <v>475</v>
      </c>
      <c r="I107" s="11" t="s">
        <v>628</v>
      </c>
      <c r="J107" s="12" t="s">
        <v>1</v>
      </c>
      <c r="K107" s="13"/>
      <c r="L107" s="14"/>
      <c r="M107" s="14"/>
      <c r="N107" s="14"/>
      <c r="O107" s="14"/>
      <c r="P107" s="14"/>
      <c r="Q107" s="14"/>
      <c r="R107" s="14">
        <v>0</v>
      </c>
      <c r="S107" s="14">
        <v>1651.0435199999997</v>
      </c>
      <c r="T107" s="14"/>
      <c r="U107" s="14"/>
      <c r="V107" s="14"/>
      <c r="W107" s="15">
        <f t="shared" si="6"/>
        <v>1651.0435199999997</v>
      </c>
      <c r="X107" s="16">
        <f t="shared" si="4"/>
        <v>3.1063064878667245E-3</v>
      </c>
      <c r="Y107" s="14">
        <f t="shared" si="5"/>
        <v>1205.5759331222132</v>
      </c>
    </row>
    <row r="108" spans="1:25" x14ac:dyDescent="0.25">
      <c r="A108" s="9" t="s">
        <v>364</v>
      </c>
      <c r="B108" s="10" t="s">
        <v>365</v>
      </c>
      <c r="C108" s="10"/>
      <c r="D108" s="10"/>
      <c r="E108" s="10" t="s">
        <v>13</v>
      </c>
      <c r="F108" s="10"/>
      <c r="G108" s="11">
        <v>2004</v>
      </c>
      <c r="H108" s="11" t="s">
        <v>476</v>
      </c>
      <c r="I108" s="11" t="s">
        <v>632</v>
      </c>
      <c r="J108" s="12" t="s">
        <v>1</v>
      </c>
      <c r="K108" s="13"/>
      <c r="L108" s="14"/>
      <c r="M108" s="14"/>
      <c r="N108" s="14"/>
      <c r="O108" s="14"/>
      <c r="P108" s="14"/>
      <c r="Q108" s="14"/>
      <c r="R108" s="14">
        <v>0</v>
      </c>
      <c r="S108" s="14">
        <v>238.46399999999994</v>
      </c>
      <c r="T108" s="14"/>
      <c r="U108" s="14"/>
      <c r="V108" s="14"/>
      <c r="W108" s="15">
        <f t="shared" si="6"/>
        <v>238.46399999999994</v>
      </c>
      <c r="X108" s="16">
        <f t="shared" si="4"/>
        <v>4.4865096610091209E-4</v>
      </c>
      <c r="Y108" s="14">
        <f t="shared" si="5"/>
        <v>174.12409535761691</v>
      </c>
    </row>
    <row r="109" spans="1:25" x14ac:dyDescent="0.25">
      <c r="A109" s="9" t="s">
        <v>364</v>
      </c>
      <c r="B109" s="10" t="s">
        <v>365</v>
      </c>
      <c r="C109" s="10"/>
      <c r="D109" s="10"/>
      <c r="E109" s="10" t="s">
        <v>9</v>
      </c>
      <c r="F109" s="10"/>
      <c r="G109" s="11">
        <v>2005</v>
      </c>
      <c r="H109" s="11" t="s">
        <v>477</v>
      </c>
      <c r="I109" s="11" t="s">
        <v>641</v>
      </c>
      <c r="J109" s="12" t="s">
        <v>1</v>
      </c>
      <c r="K109" s="13"/>
      <c r="L109" s="14"/>
      <c r="M109" s="14"/>
      <c r="N109" s="14"/>
      <c r="O109" s="14"/>
      <c r="P109" s="14"/>
      <c r="Q109" s="14"/>
      <c r="R109" s="14">
        <v>1783.9299599999999</v>
      </c>
      <c r="S109" s="14">
        <v>634.46435999999994</v>
      </c>
      <c r="T109" s="14"/>
      <c r="U109" s="14"/>
      <c r="V109" s="14"/>
      <c r="W109" s="15">
        <f t="shared" si="6"/>
        <v>2418.3943199999999</v>
      </c>
      <c r="X109" s="16">
        <f t="shared" si="4"/>
        <v>4.5500157175966125E-3</v>
      </c>
      <c r="Y109" s="14">
        <f t="shared" si="5"/>
        <v>1765.8880300087189</v>
      </c>
    </row>
    <row r="110" spans="1:25" x14ac:dyDescent="0.25">
      <c r="A110" s="9" t="s">
        <v>364</v>
      </c>
      <c r="B110" s="10" t="s">
        <v>365</v>
      </c>
      <c r="C110" s="10"/>
      <c r="D110" s="10"/>
      <c r="E110" s="10" t="s">
        <v>11</v>
      </c>
      <c r="F110" s="10"/>
      <c r="G110" s="11">
        <v>2006</v>
      </c>
      <c r="H110" s="11" t="s">
        <v>478</v>
      </c>
      <c r="I110" s="11" t="s">
        <v>626</v>
      </c>
      <c r="J110" s="12" t="s">
        <v>1</v>
      </c>
      <c r="K110" s="13"/>
      <c r="L110" s="14"/>
      <c r="M110" s="14"/>
      <c r="N110" s="14"/>
      <c r="O110" s="14"/>
      <c r="P110" s="14"/>
      <c r="Q110" s="14"/>
      <c r="R110" s="14">
        <v>772.29828000000009</v>
      </c>
      <c r="S110" s="14">
        <v>1244.2788</v>
      </c>
      <c r="T110" s="14"/>
      <c r="U110" s="14"/>
      <c r="V110" s="14"/>
      <c r="W110" s="15">
        <f t="shared" si="6"/>
        <v>2016.57708</v>
      </c>
      <c r="X110" s="16">
        <f t="shared" si="4"/>
        <v>3.794028680047959E-3</v>
      </c>
      <c r="Y110" s="14">
        <f t="shared" si="5"/>
        <v>1472.4849863036127</v>
      </c>
    </row>
    <row r="111" spans="1:25" x14ac:dyDescent="0.25">
      <c r="A111" s="9" t="s">
        <v>364</v>
      </c>
      <c r="B111" s="10" t="s">
        <v>365</v>
      </c>
      <c r="C111" s="10"/>
      <c r="D111" s="10"/>
      <c r="E111" s="10" t="s">
        <v>2</v>
      </c>
      <c r="F111" s="10"/>
      <c r="G111" s="11">
        <v>2007</v>
      </c>
      <c r="H111" s="11" t="s">
        <v>479</v>
      </c>
      <c r="I111" s="11" t="s">
        <v>630</v>
      </c>
      <c r="J111" s="12" t="s">
        <v>1</v>
      </c>
      <c r="K111" s="13"/>
      <c r="L111" s="14"/>
      <c r="M111" s="14"/>
      <c r="N111" s="14"/>
      <c r="O111" s="14"/>
      <c r="P111" s="14"/>
      <c r="Q111" s="14"/>
      <c r="R111" s="14">
        <v>1249.2262800000001</v>
      </c>
      <c r="S111" s="14">
        <v>238.46399999999994</v>
      </c>
      <c r="T111" s="14"/>
      <c r="U111" s="14"/>
      <c r="V111" s="14"/>
      <c r="W111" s="15">
        <f t="shared" si="6"/>
        <v>1487.69028</v>
      </c>
      <c r="X111" s="16">
        <f t="shared" si="4"/>
        <v>2.7989704164189839E-3</v>
      </c>
      <c r="Y111" s="14">
        <f t="shared" si="5"/>
        <v>1086.2969847747243</v>
      </c>
    </row>
    <row r="112" spans="1:25" x14ac:dyDescent="0.25">
      <c r="A112" s="9" t="s">
        <v>364</v>
      </c>
      <c r="B112" s="10" t="s">
        <v>365</v>
      </c>
      <c r="C112" s="10"/>
      <c r="D112" s="10"/>
      <c r="E112" s="10" t="s">
        <v>9</v>
      </c>
      <c r="F112" s="10"/>
      <c r="G112" s="11">
        <v>2008</v>
      </c>
      <c r="H112" s="11" t="s">
        <v>480</v>
      </c>
      <c r="I112" s="11" t="s">
        <v>719</v>
      </c>
      <c r="J112" s="12" t="s">
        <v>1</v>
      </c>
      <c r="K112" s="13"/>
      <c r="L112" s="14"/>
      <c r="M112" s="14"/>
      <c r="N112" s="14"/>
      <c r="O112" s="14"/>
      <c r="P112" s="14"/>
      <c r="Q112" s="14"/>
      <c r="R112" s="14">
        <v>1311.9494400000001</v>
      </c>
      <c r="S112" s="14">
        <v>238.46399999999994</v>
      </c>
      <c r="T112" s="14"/>
      <c r="U112" s="14"/>
      <c r="V112" s="14"/>
      <c r="W112" s="15">
        <f t="shared" si="6"/>
        <v>1550.41344</v>
      </c>
      <c r="X112" s="16">
        <f t="shared" si="4"/>
        <v>2.9169790312660974E-3</v>
      </c>
      <c r="Y112" s="14">
        <f t="shared" si="5"/>
        <v>1132.0968266501061</v>
      </c>
    </row>
    <row r="113" spans="1:25" x14ac:dyDescent="0.25">
      <c r="A113" s="9" t="s">
        <v>364</v>
      </c>
      <c r="B113" s="10" t="s">
        <v>365</v>
      </c>
      <c r="C113" s="10"/>
      <c r="D113" s="10"/>
      <c r="E113" s="10" t="s">
        <v>11</v>
      </c>
      <c r="F113" s="10"/>
      <c r="G113" s="11">
        <v>2009</v>
      </c>
      <c r="H113" s="11" t="s">
        <v>481</v>
      </c>
      <c r="I113" s="11" t="s">
        <v>634</v>
      </c>
      <c r="J113" s="12" t="s">
        <v>1</v>
      </c>
      <c r="K113" s="13"/>
      <c r="L113" s="14"/>
      <c r="M113" s="14"/>
      <c r="N113" s="14"/>
      <c r="O113" s="14"/>
      <c r="P113" s="14"/>
      <c r="Q113" s="14"/>
      <c r="R113" s="14">
        <v>772.29828000000009</v>
      </c>
      <c r="S113" s="14">
        <v>3078.2451599999999</v>
      </c>
      <c r="T113" s="14"/>
      <c r="U113" s="14"/>
      <c r="V113" s="14"/>
      <c r="W113" s="15">
        <f t="shared" si="6"/>
        <v>3850.5434399999999</v>
      </c>
      <c r="X113" s="16">
        <f t="shared" si="4"/>
        <v>7.2444898784283151E-3</v>
      </c>
      <c r="Y113" s="14">
        <f t="shared" si="5"/>
        <v>2811.6293995119026</v>
      </c>
    </row>
    <row r="114" spans="1:25" x14ac:dyDescent="0.25">
      <c r="A114" s="9" t="s">
        <v>364</v>
      </c>
      <c r="B114" s="10" t="s">
        <v>365</v>
      </c>
      <c r="C114" s="10"/>
      <c r="D114" s="10"/>
      <c r="E114" s="10" t="s">
        <v>9</v>
      </c>
      <c r="F114" s="10"/>
      <c r="G114" s="11">
        <v>2010</v>
      </c>
      <c r="H114" s="11" t="s">
        <v>482</v>
      </c>
      <c r="I114" s="11" t="s">
        <v>635</v>
      </c>
      <c r="J114" s="12" t="s">
        <v>1</v>
      </c>
      <c r="K114" s="13"/>
      <c r="L114" s="14"/>
      <c r="M114" s="14"/>
      <c r="N114" s="14"/>
      <c r="O114" s="14"/>
      <c r="P114" s="14"/>
      <c r="Q114" s="14"/>
      <c r="R114" s="14">
        <v>772.29828000000009</v>
      </c>
      <c r="S114" s="14">
        <v>1231.9797599999999</v>
      </c>
      <c r="T114" s="14"/>
      <c r="U114" s="14"/>
      <c r="V114" s="14"/>
      <c r="W114" s="15">
        <f t="shared" si="6"/>
        <v>2004.2780400000001</v>
      </c>
      <c r="X114" s="16">
        <f t="shared" si="4"/>
        <v>3.7708890188072109E-3</v>
      </c>
      <c r="Y114" s="14">
        <f t="shared" si="5"/>
        <v>1463.5043468202227</v>
      </c>
    </row>
    <row r="115" spans="1:25" x14ac:dyDescent="0.25">
      <c r="A115" s="9" t="s">
        <v>364</v>
      </c>
      <c r="B115" s="10" t="s">
        <v>365</v>
      </c>
      <c r="C115" s="10"/>
      <c r="D115" s="10"/>
      <c r="E115" s="10" t="s">
        <v>2</v>
      </c>
      <c r="F115" s="10"/>
      <c r="G115" s="11">
        <v>2011</v>
      </c>
      <c r="H115" s="11" t="s">
        <v>483</v>
      </c>
      <c r="I115" s="11" t="s">
        <v>630</v>
      </c>
      <c r="J115" s="12" t="s">
        <v>1</v>
      </c>
      <c r="K115" s="13"/>
      <c r="L115" s="14"/>
      <c r="M115" s="14"/>
      <c r="N115" s="14"/>
      <c r="O115" s="14"/>
      <c r="P115" s="14"/>
      <c r="Q115" s="14"/>
      <c r="R115" s="14">
        <v>772.29828000000009</v>
      </c>
      <c r="S115" s="14">
        <v>238.46399999999994</v>
      </c>
      <c r="T115" s="14"/>
      <c r="U115" s="14"/>
      <c r="V115" s="14"/>
      <c r="W115" s="15">
        <f t="shared" si="6"/>
        <v>1010.76228</v>
      </c>
      <c r="X115" s="16">
        <f t="shared" si="4"/>
        <v>1.9016684842171594E-3</v>
      </c>
      <c r="Y115" s="14">
        <f t="shared" si="5"/>
        <v>738.04879405949032</v>
      </c>
    </row>
    <row r="116" spans="1:25" x14ac:dyDescent="0.25">
      <c r="A116" s="9" t="s">
        <v>364</v>
      </c>
      <c r="B116" s="10" t="s">
        <v>365</v>
      </c>
      <c r="C116" s="10"/>
      <c r="D116" s="10"/>
      <c r="E116" s="10" t="s">
        <v>5</v>
      </c>
      <c r="F116" s="10"/>
      <c r="G116" s="11">
        <v>2016</v>
      </c>
      <c r="H116" s="11" t="s">
        <v>484</v>
      </c>
      <c r="I116" s="11" t="s">
        <v>640</v>
      </c>
      <c r="J116" s="12" t="s">
        <v>1</v>
      </c>
      <c r="K116" s="13"/>
      <c r="L116" s="14"/>
      <c r="M116" s="14"/>
      <c r="N116" s="14"/>
      <c r="O116" s="14"/>
      <c r="P116" s="14"/>
      <c r="Q116" s="14"/>
      <c r="R116" s="14">
        <v>862.16399999999999</v>
      </c>
      <c r="S116" s="14">
        <v>419.06375999999995</v>
      </c>
      <c r="T116" s="14"/>
      <c r="U116" s="14"/>
      <c r="V116" s="14"/>
      <c r="W116" s="15">
        <f t="shared" si="6"/>
        <v>1281.22776</v>
      </c>
      <c r="X116" s="16">
        <f t="shared" si="4"/>
        <v>2.4105276784726734E-3</v>
      </c>
      <c r="Y116" s="14">
        <f t="shared" si="5"/>
        <v>935.54005911611785</v>
      </c>
    </row>
    <row r="117" spans="1:25" x14ac:dyDescent="0.25">
      <c r="A117" s="9" t="s">
        <v>364</v>
      </c>
      <c r="B117" s="10" t="s">
        <v>365</v>
      </c>
      <c r="C117" s="10"/>
      <c r="D117" s="10"/>
      <c r="E117" s="10" t="s">
        <v>9</v>
      </c>
      <c r="F117" s="10"/>
      <c r="G117" s="11">
        <v>2017</v>
      </c>
      <c r="H117" s="11" t="s">
        <v>485</v>
      </c>
      <c r="I117" s="11" t="s">
        <v>635</v>
      </c>
      <c r="J117" s="12" t="s">
        <v>1</v>
      </c>
      <c r="K117" s="13"/>
      <c r="L117" s="14"/>
      <c r="M117" s="14"/>
      <c r="N117" s="14"/>
      <c r="O117" s="14"/>
      <c r="P117" s="14"/>
      <c r="Q117" s="14"/>
      <c r="R117" s="14">
        <v>0</v>
      </c>
      <c r="S117" s="14">
        <v>396.00036</v>
      </c>
      <c r="T117" s="14"/>
      <c r="U117" s="14"/>
      <c r="V117" s="14"/>
      <c r="W117" s="15">
        <f t="shared" si="6"/>
        <v>396.00036</v>
      </c>
      <c r="X117" s="16">
        <f t="shared" si="4"/>
        <v>7.4504304251505054E-4</v>
      </c>
      <c r="Y117" s="14">
        <f t="shared" si="5"/>
        <v>289.15561445874692</v>
      </c>
    </row>
    <row r="118" spans="1:25" x14ac:dyDescent="0.25">
      <c r="A118" s="9" t="s">
        <v>364</v>
      </c>
      <c r="B118" s="10" t="s">
        <v>365</v>
      </c>
      <c r="C118" s="10"/>
      <c r="D118" s="10"/>
      <c r="E118" s="10" t="s">
        <v>2</v>
      </c>
      <c r="F118" s="10"/>
      <c r="G118" s="11">
        <v>2018</v>
      </c>
      <c r="H118" s="11" t="s">
        <v>486</v>
      </c>
      <c r="I118" s="11" t="s">
        <v>630</v>
      </c>
      <c r="J118" s="12" t="s">
        <v>1</v>
      </c>
      <c r="K118" s="13"/>
      <c r="L118" s="14"/>
      <c r="M118" s="14"/>
      <c r="N118" s="14"/>
      <c r="O118" s="14"/>
      <c r="P118" s="14"/>
      <c r="Q118" s="14"/>
      <c r="R118" s="14">
        <v>487.76688000000001</v>
      </c>
      <c r="S118" s="14">
        <v>1320.0786000000001</v>
      </c>
      <c r="T118" s="14"/>
      <c r="U118" s="14"/>
      <c r="V118" s="14"/>
      <c r="W118" s="15">
        <f t="shared" si="6"/>
        <v>1807.84548</v>
      </c>
      <c r="X118" s="16">
        <f t="shared" si="4"/>
        <v>3.4013168493490309E-3</v>
      </c>
      <c r="Y118" s="14">
        <f t="shared" si="5"/>
        <v>1320.0712004803943</v>
      </c>
    </row>
    <row r="119" spans="1:25" x14ac:dyDescent="0.25">
      <c r="A119" s="9" t="s">
        <v>364</v>
      </c>
      <c r="B119" s="10" t="s">
        <v>365</v>
      </c>
      <c r="C119" s="10"/>
      <c r="D119" s="10"/>
      <c r="E119" s="10" t="s">
        <v>5</v>
      </c>
      <c r="F119" s="10"/>
      <c r="G119" s="11">
        <v>2019</v>
      </c>
      <c r="H119" s="11" t="s">
        <v>487</v>
      </c>
      <c r="I119" s="11" t="s">
        <v>638</v>
      </c>
      <c r="J119" s="12" t="s">
        <v>1</v>
      </c>
      <c r="K119" s="13"/>
      <c r="L119" s="14"/>
      <c r="M119" s="14"/>
      <c r="N119" s="14"/>
      <c r="O119" s="14"/>
      <c r="P119" s="14"/>
      <c r="Q119" s="14"/>
      <c r="R119" s="14">
        <v>883.76724000000013</v>
      </c>
      <c r="S119" s="14">
        <v>2806.3157220000003</v>
      </c>
      <c r="T119" s="14"/>
      <c r="U119" s="14"/>
      <c r="V119" s="14"/>
      <c r="W119" s="15">
        <f t="shared" si="6"/>
        <v>3690.0829620000004</v>
      </c>
      <c r="X119" s="16">
        <f t="shared" si="4"/>
        <v>6.9425963075928267E-3</v>
      </c>
      <c r="Y119" s="14">
        <f t="shared" si="5"/>
        <v>2694.4627178643555</v>
      </c>
    </row>
    <row r="120" spans="1:25" x14ac:dyDescent="0.25">
      <c r="A120" s="9" t="s">
        <v>364</v>
      </c>
      <c r="B120" s="10" t="s">
        <v>365</v>
      </c>
      <c r="C120" s="10"/>
      <c r="D120" s="10"/>
      <c r="E120" s="10" t="s">
        <v>11</v>
      </c>
      <c r="F120" s="10"/>
      <c r="G120" s="11">
        <v>2021</v>
      </c>
      <c r="H120" s="11" t="s">
        <v>488</v>
      </c>
      <c r="I120" s="11" t="s">
        <v>634</v>
      </c>
      <c r="J120" s="12" t="s">
        <v>1</v>
      </c>
      <c r="K120" s="13"/>
      <c r="L120" s="14"/>
      <c r="M120" s="14"/>
      <c r="N120" s="14"/>
      <c r="O120" s="14"/>
      <c r="P120" s="14"/>
      <c r="Q120" s="14"/>
      <c r="R120" s="14">
        <v>2343.92616</v>
      </c>
      <c r="S120" s="14">
        <v>778.11515999999995</v>
      </c>
      <c r="T120" s="14"/>
      <c r="U120" s="14"/>
      <c r="V120" s="14"/>
      <c r="W120" s="15">
        <f t="shared" si="6"/>
        <v>3122.0413199999998</v>
      </c>
      <c r="X120" s="16">
        <f t="shared" si="4"/>
        <v>5.8738713366586447E-3</v>
      </c>
      <c r="Y120" s="14">
        <f t="shared" si="5"/>
        <v>2279.6842312219046</v>
      </c>
    </row>
    <row r="121" spans="1:25" x14ac:dyDescent="0.25">
      <c r="A121" s="9" t="s">
        <v>364</v>
      </c>
      <c r="B121" s="10" t="s">
        <v>365</v>
      </c>
      <c r="C121" s="10"/>
      <c r="D121" s="10"/>
      <c r="E121" s="10" t="s">
        <v>11</v>
      </c>
      <c r="F121" s="10"/>
      <c r="G121" s="11">
        <v>2023</v>
      </c>
      <c r="H121" s="11" t="s">
        <v>489</v>
      </c>
      <c r="I121" s="11" t="s">
        <v>634</v>
      </c>
      <c r="J121" s="12" t="s">
        <v>1</v>
      </c>
      <c r="K121" s="13"/>
      <c r="L121" s="14"/>
      <c r="M121" s="14"/>
      <c r="N121" s="14"/>
      <c r="O121" s="14"/>
      <c r="P121" s="14"/>
      <c r="Q121" s="14"/>
      <c r="R121" s="14">
        <v>0</v>
      </c>
      <c r="S121" s="14">
        <v>785.84687999999994</v>
      </c>
      <c r="T121" s="14"/>
      <c r="U121" s="14"/>
      <c r="V121" s="14"/>
      <c r="W121" s="15">
        <f t="shared" si="6"/>
        <v>785.84687999999994</v>
      </c>
      <c r="X121" s="16">
        <f t="shared" si="4"/>
        <v>1.4785081266748337E-3</v>
      </c>
      <c r="Y121" s="14">
        <f t="shared" si="5"/>
        <v>573.8177547537814</v>
      </c>
    </row>
    <row r="122" spans="1:25" x14ac:dyDescent="0.25">
      <c r="A122" s="9" t="s">
        <v>364</v>
      </c>
      <c r="B122" s="10" t="s">
        <v>365</v>
      </c>
      <c r="C122" s="10"/>
      <c r="D122" s="10"/>
      <c r="E122" s="10" t="s">
        <v>5</v>
      </c>
      <c r="F122" s="10"/>
      <c r="G122" s="11">
        <v>2025</v>
      </c>
      <c r="H122" s="11" t="s">
        <v>490</v>
      </c>
      <c r="I122" s="11" t="s">
        <v>638</v>
      </c>
      <c r="J122" s="12" t="s">
        <v>1</v>
      </c>
      <c r="K122" s="13"/>
      <c r="L122" s="14"/>
      <c r="M122" s="14"/>
      <c r="N122" s="14"/>
      <c r="O122" s="14"/>
      <c r="P122" s="14"/>
      <c r="Q122" s="14"/>
      <c r="R122" s="14">
        <v>238.46399999999994</v>
      </c>
      <c r="S122" s="14">
        <v>238.46399999999994</v>
      </c>
      <c r="T122" s="14"/>
      <c r="U122" s="14"/>
      <c r="V122" s="14"/>
      <c r="W122" s="15">
        <f t="shared" si="6"/>
        <v>476.92799999999988</v>
      </c>
      <c r="X122" s="16">
        <f t="shared" si="4"/>
        <v>8.9730193220182418E-4</v>
      </c>
      <c r="Y122" s="14">
        <f t="shared" si="5"/>
        <v>348.24819071523382</v>
      </c>
    </row>
    <row r="123" spans="1:25" x14ac:dyDescent="0.25">
      <c r="A123" s="9" t="s">
        <v>364</v>
      </c>
      <c r="B123" s="10" t="s">
        <v>365</v>
      </c>
      <c r="C123" s="10"/>
      <c r="D123" s="10"/>
      <c r="E123" s="10" t="s">
        <v>11</v>
      </c>
      <c r="F123" s="10"/>
      <c r="G123" s="11">
        <v>2027</v>
      </c>
      <c r="H123" s="11" t="s">
        <v>491</v>
      </c>
      <c r="I123" s="11" t="s">
        <v>626</v>
      </c>
      <c r="J123" s="12" t="s">
        <v>1</v>
      </c>
      <c r="K123" s="13"/>
      <c r="L123" s="14"/>
      <c r="M123" s="14"/>
      <c r="N123" s="14"/>
      <c r="O123" s="14"/>
      <c r="P123" s="14"/>
      <c r="Q123" s="14"/>
      <c r="R123" s="14">
        <v>1951.4779200000003</v>
      </c>
      <c r="S123" s="14">
        <v>872.92835999999988</v>
      </c>
      <c r="T123" s="14"/>
      <c r="U123" s="14"/>
      <c r="V123" s="14"/>
      <c r="W123" s="15">
        <f t="shared" si="6"/>
        <v>2824.4062800000002</v>
      </c>
      <c r="X123" s="16">
        <f t="shared" si="4"/>
        <v>5.3138947857264973E-3</v>
      </c>
      <c r="Y123" s="14">
        <f t="shared" si="5"/>
        <v>2062.3540174926702</v>
      </c>
    </row>
    <row r="124" spans="1:25" x14ac:dyDescent="0.25">
      <c r="A124" s="9" t="s">
        <v>364</v>
      </c>
      <c r="B124" s="10" t="s">
        <v>365</v>
      </c>
      <c r="C124" s="10"/>
      <c r="D124" s="10"/>
      <c r="E124" s="10" t="s">
        <v>11</v>
      </c>
      <c r="F124" s="10"/>
      <c r="G124" s="11">
        <v>2028</v>
      </c>
      <c r="H124" s="11" t="s">
        <v>492</v>
      </c>
      <c r="I124" s="11" t="s">
        <v>634</v>
      </c>
      <c r="J124" s="12" t="s">
        <v>1</v>
      </c>
      <c r="K124" s="13"/>
      <c r="L124" s="14"/>
      <c r="M124" s="14"/>
      <c r="N124" s="14"/>
      <c r="O124" s="14"/>
      <c r="P124" s="14"/>
      <c r="Q124" s="14"/>
      <c r="R124" s="14">
        <v>3142.6444799999999</v>
      </c>
      <c r="S124" s="14">
        <v>1545.46596</v>
      </c>
      <c r="T124" s="14"/>
      <c r="U124" s="14"/>
      <c r="V124" s="14"/>
      <c r="W124" s="15">
        <f t="shared" si="6"/>
        <v>4688.1104400000004</v>
      </c>
      <c r="X124" s="16">
        <f t="shared" si="4"/>
        <v>8.8203052791774542E-3</v>
      </c>
      <c r="Y124" s="14">
        <f t="shared" si="5"/>
        <v>3423.2126832628801</v>
      </c>
    </row>
    <row r="125" spans="1:25" x14ac:dyDescent="0.25">
      <c r="A125" s="9" t="s">
        <v>364</v>
      </c>
      <c r="B125" s="10" t="s">
        <v>365</v>
      </c>
      <c r="C125" s="10"/>
      <c r="D125" s="10"/>
      <c r="E125" s="10" t="s">
        <v>11</v>
      </c>
      <c r="F125" s="10"/>
      <c r="G125" s="11">
        <v>2029</v>
      </c>
      <c r="H125" s="11" t="s">
        <v>493</v>
      </c>
      <c r="I125" s="11" t="s">
        <v>634</v>
      </c>
      <c r="J125" s="12" t="s">
        <v>1</v>
      </c>
      <c r="K125" s="13"/>
      <c r="L125" s="14"/>
      <c r="M125" s="14"/>
      <c r="N125" s="14"/>
      <c r="O125" s="14"/>
      <c r="P125" s="14"/>
      <c r="Q125" s="14"/>
      <c r="R125" s="14">
        <v>0</v>
      </c>
      <c r="S125" s="14">
        <v>1612.8136800000002</v>
      </c>
      <c r="T125" s="14"/>
      <c r="U125" s="14"/>
      <c r="V125" s="14"/>
      <c r="W125" s="15">
        <f t="shared" si="6"/>
        <v>1612.8136800000002</v>
      </c>
      <c r="X125" s="16">
        <f t="shared" si="4"/>
        <v>3.0343800979299495E-3</v>
      </c>
      <c r="Y125" s="14">
        <f t="shared" si="5"/>
        <v>1177.6608754796912</v>
      </c>
    </row>
    <row r="126" spans="1:25" x14ac:dyDescent="0.25">
      <c r="A126" s="9" t="s">
        <v>364</v>
      </c>
      <c r="B126" s="10" t="s">
        <v>365</v>
      </c>
      <c r="C126" s="10"/>
      <c r="D126" s="10"/>
      <c r="E126" s="10" t="s">
        <v>11</v>
      </c>
      <c r="F126" s="10"/>
      <c r="G126" s="11">
        <v>2030</v>
      </c>
      <c r="H126" s="11" t="s">
        <v>494</v>
      </c>
      <c r="I126" s="11" t="s">
        <v>634</v>
      </c>
      <c r="J126" s="12" t="s">
        <v>1</v>
      </c>
      <c r="K126" s="13"/>
      <c r="L126" s="14"/>
      <c r="M126" s="14"/>
      <c r="N126" s="14"/>
      <c r="O126" s="14"/>
      <c r="P126" s="14"/>
      <c r="Q126" s="14"/>
      <c r="R126" s="14">
        <v>1133.4978000000001</v>
      </c>
      <c r="S126" s="14">
        <v>704.62763999999993</v>
      </c>
      <c r="T126" s="14"/>
      <c r="U126" s="14"/>
      <c r="V126" s="14"/>
      <c r="W126" s="15">
        <f t="shared" si="6"/>
        <v>1838.12544</v>
      </c>
      <c r="X126" s="16">
        <f t="shared" si="4"/>
        <v>3.4582861751487198E-3</v>
      </c>
      <c r="Y126" s="14">
        <f t="shared" si="5"/>
        <v>1342.1813330054918</v>
      </c>
    </row>
    <row r="127" spans="1:25" x14ac:dyDescent="0.25">
      <c r="A127" s="9" t="s">
        <v>364</v>
      </c>
      <c r="B127" s="10" t="s">
        <v>365</v>
      </c>
      <c r="C127" s="10"/>
      <c r="D127" s="10"/>
      <c r="E127" s="10" t="s">
        <v>11</v>
      </c>
      <c r="F127" s="10"/>
      <c r="G127" s="11">
        <v>2031</v>
      </c>
      <c r="H127" s="11" t="s">
        <v>495</v>
      </c>
      <c r="I127" s="11" t="s">
        <v>634</v>
      </c>
      <c r="J127" s="12" t="s">
        <v>1</v>
      </c>
      <c r="K127" s="13"/>
      <c r="L127" s="14"/>
      <c r="M127" s="14"/>
      <c r="N127" s="14"/>
      <c r="O127" s="14"/>
      <c r="P127" s="14"/>
      <c r="Q127" s="14"/>
      <c r="R127" s="14">
        <v>772.29828000000009</v>
      </c>
      <c r="S127" s="14">
        <v>3062.0613600000006</v>
      </c>
      <c r="T127" s="14"/>
      <c r="U127" s="14"/>
      <c r="V127" s="14"/>
      <c r="W127" s="15">
        <f t="shared" si="6"/>
        <v>3834.3596400000006</v>
      </c>
      <c r="X127" s="16">
        <f t="shared" si="4"/>
        <v>7.2140413515849192E-3</v>
      </c>
      <c r="Y127" s="14">
        <f t="shared" si="5"/>
        <v>2799.8121460294128</v>
      </c>
    </row>
    <row r="128" spans="1:25" x14ac:dyDescent="0.25">
      <c r="A128" s="9" t="s">
        <v>364</v>
      </c>
      <c r="B128" s="10" t="s">
        <v>365</v>
      </c>
      <c r="C128" s="10"/>
      <c r="D128" s="10"/>
      <c r="E128" s="10" t="s">
        <v>5</v>
      </c>
      <c r="F128" s="10"/>
      <c r="G128" s="11">
        <v>2032</v>
      </c>
      <c r="H128" s="11" t="s">
        <v>496</v>
      </c>
      <c r="I128" s="11" t="s">
        <v>638</v>
      </c>
      <c r="J128" s="12" t="s">
        <v>1</v>
      </c>
      <c r="K128" s="13"/>
      <c r="L128" s="14"/>
      <c r="M128" s="14"/>
      <c r="N128" s="14"/>
      <c r="O128" s="14"/>
      <c r="P128" s="14"/>
      <c r="Q128" s="14"/>
      <c r="R128" s="14">
        <v>1683.26208</v>
      </c>
      <c r="S128" s="14">
        <v>466.16363999999999</v>
      </c>
      <c r="T128" s="14"/>
      <c r="U128" s="14"/>
      <c r="V128" s="14"/>
      <c r="W128" s="15">
        <f t="shared" si="6"/>
        <v>2149.4257200000002</v>
      </c>
      <c r="X128" s="16">
        <f t="shared" si="4"/>
        <v>4.0439727834815685E-3</v>
      </c>
      <c r="Y128" s="14">
        <f t="shared" si="5"/>
        <v>1569.4897721811026</v>
      </c>
    </row>
    <row r="129" spans="1:25" x14ac:dyDescent="0.25">
      <c r="A129" s="9" t="s">
        <v>364</v>
      </c>
      <c r="B129" s="10" t="s">
        <v>365</v>
      </c>
      <c r="C129" s="10"/>
      <c r="D129" s="10"/>
      <c r="E129" s="10" t="s">
        <v>2</v>
      </c>
      <c r="F129" s="10"/>
      <c r="G129" s="11">
        <v>2033</v>
      </c>
      <c r="H129" s="11" t="s">
        <v>497</v>
      </c>
      <c r="I129" s="11" t="s">
        <v>631</v>
      </c>
      <c r="J129" s="12" t="s">
        <v>1</v>
      </c>
      <c r="K129" s="13"/>
      <c r="L129" s="14"/>
      <c r="M129" s="14"/>
      <c r="N129" s="14"/>
      <c r="O129" s="14"/>
      <c r="P129" s="14"/>
      <c r="Q129" s="14"/>
      <c r="R129" s="14">
        <v>1131.34968</v>
      </c>
      <c r="S129" s="14">
        <v>1577.3281200000001</v>
      </c>
      <c r="T129" s="14"/>
      <c r="U129" s="14"/>
      <c r="V129" s="14"/>
      <c r="W129" s="15">
        <f t="shared" si="6"/>
        <v>2708.6778000000004</v>
      </c>
      <c r="X129" s="16">
        <f t="shared" si="4"/>
        <v>5.0961608956743721E-3</v>
      </c>
      <c r="Y129" s="14">
        <f t="shared" si="5"/>
        <v>1977.8502060699311</v>
      </c>
    </row>
    <row r="130" spans="1:25" x14ac:dyDescent="0.25">
      <c r="A130" s="9" t="s">
        <v>364</v>
      </c>
      <c r="B130" s="10" t="s">
        <v>365</v>
      </c>
      <c r="C130" s="10"/>
      <c r="D130" s="10"/>
      <c r="E130" s="10" t="s">
        <v>5</v>
      </c>
      <c r="F130" s="10"/>
      <c r="G130" s="11">
        <v>2034</v>
      </c>
      <c r="H130" s="11" t="s">
        <v>498</v>
      </c>
      <c r="I130" s="11" t="s">
        <v>638</v>
      </c>
      <c r="J130" s="12" t="s">
        <v>1</v>
      </c>
      <c r="K130" s="13"/>
      <c r="L130" s="14"/>
      <c r="M130" s="14"/>
      <c r="N130" s="14"/>
      <c r="O130" s="14"/>
      <c r="P130" s="14"/>
      <c r="Q130" s="14"/>
      <c r="R130" s="14">
        <v>1916.2494000000002</v>
      </c>
      <c r="S130" s="14">
        <v>455.39928000000009</v>
      </c>
      <c r="T130" s="14"/>
      <c r="U130" s="14"/>
      <c r="V130" s="14"/>
      <c r="W130" s="15">
        <f t="shared" si="6"/>
        <v>2371.6486800000002</v>
      </c>
      <c r="X130" s="16">
        <f t="shared" si="4"/>
        <v>4.4620675302517497E-3</v>
      </c>
      <c r="Y130" s="14">
        <f t="shared" si="5"/>
        <v>1731.7548179644994</v>
      </c>
    </row>
    <row r="131" spans="1:25" x14ac:dyDescent="0.25">
      <c r="A131" s="9" t="s">
        <v>364</v>
      </c>
      <c r="B131" s="10" t="s">
        <v>365</v>
      </c>
      <c r="C131" s="10"/>
      <c r="D131" s="10"/>
      <c r="E131" s="10" t="s">
        <v>5</v>
      </c>
      <c r="F131" s="10"/>
      <c r="G131" s="11">
        <v>2035</v>
      </c>
      <c r="H131" s="11" t="s">
        <v>499</v>
      </c>
      <c r="I131" s="11" t="s">
        <v>706</v>
      </c>
      <c r="J131" s="12" t="s">
        <v>1</v>
      </c>
      <c r="K131" s="13"/>
      <c r="L131" s="14"/>
      <c r="M131" s="14"/>
      <c r="N131" s="14"/>
      <c r="O131" s="14"/>
      <c r="P131" s="14"/>
      <c r="Q131" s="14"/>
      <c r="R131" s="14">
        <v>1191.36204</v>
      </c>
      <c r="S131" s="14">
        <v>1773.9431999999999</v>
      </c>
      <c r="T131" s="14"/>
      <c r="U131" s="14"/>
      <c r="V131" s="14"/>
      <c r="W131" s="15">
        <f t="shared" si="6"/>
        <v>2965.3052399999997</v>
      </c>
      <c r="X131" s="16">
        <f t="shared" ref="X131:X194" si="7">+$W131/$W$256</f>
        <v>5.5789849231334589E-3</v>
      </c>
      <c r="Y131" s="14">
        <f t="shared" ref="Y131:Y194" si="8">+$X131*$Y$258</f>
        <v>2165.237068799488</v>
      </c>
    </row>
    <row r="132" spans="1:25" x14ac:dyDescent="0.25">
      <c r="A132" s="9" t="s">
        <v>364</v>
      </c>
      <c r="B132" s="10" t="s">
        <v>365</v>
      </c>
      <c r="C132" s="10"/>
      <c r="D132" s="10"/>
      <c r="E132" s="10" t="s">
        <v>9</v>
      </c>
      <c r="F132" s="10"/>
      <c r="G132" s="11">
        <v>2039</v>
      </c>
      <c r="H132" s="11" t="s">
        <v>500</v>
      </c>
      <c r="I132" s="11" t="s">
        <v>635</v>
      </c>
      <c r="J132" s="12" t="s">
        <v>1</v>
      </c>
      <c r="K132" s="13"/>
      <c r="L132" s="14"/>
      <c r="M132" s="14"/>
      <c r="N132" s="14"/>
      <c r="O132" s="14"/>
      <c r="P132" s="14"/>
      <c r="Q132" s="14"/>
      <c r="R132" s="14">
        <v>2083.5964800000002</v>
      </c>
      <c r="S132" s="14">
        <v>1168.4152800000002</v>
      </c>
      <c r="T132" s="14"/>
      <c r="U132" s="14"/>
      <c r="V132" s="14"/>
      <c r="W132" s="15">
        <f t="shared" ref="W132:W195" si="9">SUM(K132:S132)</f>
        <v>3252.0117600000003</v>
      </c>
      <c r="X132" s="16">
        <f t="shared" si="7"/>
        <v>6.1184003367197055E-3</v>
      </c>
      <c r="Y132" s="14">
        <f t="shared" si="8"/>
        <v>2374.5873834303361</v>
      </c>
    </row>
    <row r="133" spans="1:25" x14ac:dyDescent="0.25">
      <c r="A133" s="9" t="s">
        <v>364</v>
      </c>
      <c r="B133" s="10" t="s">
        <v>365</v>
      </c>
      <c r="C133" s="10"/>
      <c r="D133" s="10"/>
      <c r="E133" s="10" t="s">
        <v>9</v>
      </c>
      <c r="F133" s="10"/>
      <c r="G133" s="11">
        <v>2040</v>
      </c>
      <c r="H133" s="11" t="s">
        <v>501</v>
      </c>
      <c r="I133" s="11" t="s">
        <v>641</v>
      </c>
      <c r="J133" s="12" t="s">
        <v>1</v>
      </c>
      <c r="K133" s="13"/>
      <c r="L133" s="14"/>
      <c r="M133" s="14"/>
      <c r="N133" s="14"/>
      <c r="O133" s="14"/>
      <c r="P133" s="14"/>
      <c r="Q133" s="14"/>
      <c r="R133" s="14">
        <v>0</v>
      </c>
      <c r="S133" s="14">
        <v>359.0514</v>
      </c>
      <c r="T133" s="14"/>
      <c r="U133" s="14"/>
      <c r="V133" s="14"/>
      <c r="W133" s="15">
        <f t="shared" si="9"/>
        <v>359.0514</v>
      </c>
      <c r="X133" s="16">
        <f t="shared" si="7"/>
        <v>6.7552652597408858E-4</v>
      </c>
      <c r="Y133" s="14">
        <f t="shared" si="8"/>
        <v>262.17584294436836</v>
      </c>
    </row>
    <row r="134" spans="1:25" x14ac:dyDescent="0.25">
      <c r="A134" s="9" t="s">
        <v>364</v>
      </c>
      <c r="B134" s="10" t="s">
        <v>365</v>
      </c>
      <c r="C134" s="10"/>
      <c r="D134" s="10"/>
      <c r="E134" s="10" t="s">
        <v>5</v>
      </c>
      <c r="F134" s="10"/>
      <c r="G134" s="11">
        <v>2041</v>
      </c>
      <c r="H134" s="11" t="s">
        <v>502</v>
      </c>
      <c r="I134" s="11" t="s">
        <v>640</v>
      </c>
      <c r="J134" s="12" t="s">
        <v>1</v>
      </c>
      <c r="K134" s="13"/>
      <c r="L134" s="14"/>
      <c r="M134" s="14"/>
      <c r="N134" s="14"/>
      <c r="O134" s="14"/>
      <c r="P134" s="14"/>
      <c r="Q134" s="14"/>
      <c r="R134" s="14">
        <v>0</v>
      </c>
      <c r="S134" s="14">
        <v>476.92799999999988</v>
      </c>
      <c r="T134" s="14"/>
      <c r="U134" s="14"/>
      <c r="V134" s="14"/>
      <c r="W134" s="15">
        <f t="shared" si="9"/>
        <v>476.92799999999988</v>
      </c>
      <c r="X134" s="16">
        <f t="shared" si="7"/>
        <v>8.9730193220182418E-4</v>
      </c>
      <c r="Y134" s="14">
        <f t="shared" si="8"/>
        <v>348.24819071523382</v>
      </c>
    </row>
    <row r="135" spans="1:25" x14ac:dyDescent="0.25">
      <c r="A135" s="9" t="s">
        <v>364</v>
      </c>
      <c r="B135" s="10" t="s">
        <v>365</v>
      </c>
      <c r="C135" s="10"/>
      <c r="D135" s="10"/>
      <c r="E135" s="10" t="s">
        <v>7</v>
      </c>
      <c r="F135" s="10"/>
      <c r="G135" s="11">
        <v>2042</v>
      </c>
      <c r="H135" s="11" t="s">
        <v>503</v>
      </c>
      <c r="I135" s="11" t="s">
        <v>683</v>
      </c>
      <c r="J135" s="12" t="s">
        <v>1</v>
      </c>
      <c r="K135" s="13"/>
      <c r="L135" s="14"/>
      <c r="M135" s="14"/>
      <c r="N135" s="14"/>
      <c r="O135" s="14"/>
      <c r="P135" s="14"/>
      <c r="Q135" s="14"/>
      <c r="R135" s="14">
        <v>0</v>
      </c>
      <c r="S135" s="14">
        <v>2005.0826400000001</v>
      </c>
      <c r="T135" s="14"/>
      <c r="U135" s="14"/>
      <c r="V135" s="14"/>
      <c r="W135" s="15">
        <f t="shared" si="9"/>
        <v>2005.0826400000001</v>
      </c>
      <c r="X135" s="16">
        <f t="shared" si="7"/>
        <v>3.7724028094310567E-3</v>
      </c>
      <c r="Y135" s="14">
        <f t="shared" si="8"/>
        <v>1464.0918579209538</v>
      </c>
    </row>
    <row r="136" spans="1:25" x14ac:dyDescent="0.25">
      <c r="A136" s="9" t="s">
        <v>364</v>
      </c>
      <c r="B136" s="10" t="s">
        <v>365</v>
      </c>
      <c r="C136" s="10"/>
      <c r="D136" s="10"/>
      <c r="E136" s="10" t="s">
        <v>2</v>
      </c>
      <c r="F136" s="10"/>
      <c r="G136" s="11">
        <v>2043</v>
      </c>
      <c r="H136" s="11" t="s">
        <v>504</v>
      </c>
      <c r="I136" s="11" t="s">
        <v>630</v>
      </c>
      <c r="J136" s="12" t="s">
        <v>1</v>
      </c>
      <c r="K136" s="13"/>
      <c r="L136" s="14"/>
      <c r="M136" s="14"/>
      <c r="N136" s="14"/>
      <c r="O136" s="14"/>
      <c r="P136" s="14"/>
      <c r="Q136" s="14"/>
      <c r="R136" s="14">
        <v>3229.5088799999999</v>
      </c>
      <c r="S136" s="14">
        <v>2035.4705999999999</v>
      </c>
      <c r="T136" s="14"/>
      <c r="U136" s="14"/>
      <c r="V136" s="14"/>
      <c r="W136" s="15">
        <f t="shared" si="9"/>
        <v>5264.97948</v>
      </c>
      <c r="X136" s="16">
        <f t="shared" si="7"/>
        <v>9.9056382942644509E-3</v>
      </c>
      <c r="Y136" s="14">
        <f t="shared" si="8"/>
        <v>3844.4368501384542</v>
      </c>
    </row>
    <row r="137" spans="1:25" x14ac:dyDescent="0.25">
      <c r="A137" s="9" t="s">
        <v>364</v>
      </c>
      <c r="B137" s="10" t="s">
        <v>365</v>
      </c>
      <c r="C137" s="10"/>
      <c r="D137" s="10"/>
      <c r="E137" s="10" t="s">
        <v>11</v>
      </c>
      <c r="F137" s="10"/>
      <c r="G137" s="11">
        <v>2045</v>
      </c>
      <c r="H137" s="11" t="s">
        <v>505</v>
      </c>
      <c r="I137" s="11" t="s">
        <v>634</v>
      </c>
      <c r="J137" s="12" t="s">
        <v>1</v>
      </c>
      <c r="K137" s="13"/>
      <c r="L137" s="14"/>
      <c r="M137" s="14"/>
      <c r="N137" s="14"/>
      <c r="O137" s="14"/>
      <c r="P137" s="14"/>
      <c r="Q137" s="14"/>
      <c r="R137" s="14">
        <v>0</v>
      </c>
      <c r="S137" s="14">
        <v>1338.86412</v>
      </c>
      <c r="T137" s="14"/>
      <c r="U137" s="14"/>
      <c r="V137" s="14"/>
      <c r="W137" s="15">
        <f t="shared" si="9"/>
        <v>1338.86412</v>
      </c>
      <c r="X137" s="16">
        <f t="shared" si="7"/>
        <v>2.5189658854831236E-3</v>
      </c>
      <c r="Y137" s="14">
        <f t="shared" si="8"/>
        <v>977.62556906607233</v>
      </c>
    </row>
    <row r="138" spans="1:25" x14ac:dyDescent="0.25">
      <c r="A138" s="9" t="s">
        <v>364</v>
      </c>
      <c r="B138" s="10" t="s">
        <v>365</v>
      </c>
      <c r="C138" s="10"/>
      <c r="D138" s="10"/>
      <c r="E138" s="10" t="s">
        <v>11</v>
      </c>
      <c r="F138" s="10"/>
      <c r="G138" s="11">
        <v>2046</v>
      </c>
      <c r="H138" s="11" t="s">
        <v>506</v>
      </c>
      <c r="I138" s="11" t="s">
        <v>626</v>
      </c>
      <c r="J138" s="12" t="s">
        <v>1</v>
      </c>
      <c r="K138" s="13"/>
      <c r="L138" s="14"/>
      <c r="M138" s="14"/>
      <c r="N138" s="14"/>
      <c r="O138" s="14"/>
      <c r="P138" s="14"/>
      <c r="Q138" s="14"/>
      <c r="R138" s="14">
        <v>0</v>
      </c>
      <c r="S138" s="14">
        <v>657.52775999999994</v>
      </c>
      <c r="T138" s="14"/>
      <c r="U138" s="14"/>
      <c r="V138" s="14"/>
      <c r="W138" s="15">
        <f t="shared" si="9"/>
        <v>657.52775999999994</v>
      </c>
      <c r="X138" s="16">
        <f t="shared" si="7"/>
        <v>1.2370859532766735E-3</v>
      </c>
      <c r="Y138" s="14">
        <f t="shared" si="8"/>
        <v>480.12038036148112</v>
      </c>
    </row>
    <row r="139" spans="1:25" x14ac:dyDescent="0.25">
      <c r="A139" s="9" t="s">
        <v>364</v>
      </c>
      <c r="B139" s="10" t="s">
        <v>365</v>
      </c>
      <c r="C139" s="10"/>
      <c r="D139" s="10"/>
      <c r="E139" s="10" t="s">
        <v>2</v>
      </c>
      <c r="F139" s="10"/>
      <c r="G139" s="11">
        <v>2047</v>
      </c>
      <c r="H139" s="11" t="s">
        <v>507</v>
      </c>
      <c r="I139" s="11" t="s">
        <v>685</v>
      </c>
      <c r="J139" s="12" t="s">
        <v>1</v>
      </c>
      <c r="K139" s="13"/>
      <c r="L139" s="14"/>
      <c r="M139" s="14"/>
      <c r="N139" s="14"/>
      <c r="O139" s="14"/>
      <c r="P139" s="14"/>
      <c r="Q139" s="14"/>
      <c r="R139" s="14">
        <v>952.89804000000004</v>
      </c>
      <c r="S139" s="14">
        <v>238.46399999999994</v>
      </c>
      <c r="T139" s="14"/>
      <c r="U139" s="14"/>
      <c r="V139" s="14"/>
      <c r="W139" s="15">
        <f t="shared" si="9"/>
        <v>1191.36204</v>
      </c>
      <c r="X139" s="16">
        <f t="shared" si="7"/>
        <v>2.2414525052920089E-3</v>
      </c>
      <c r="Y139" s="14">
        <f t="shared" si="8"/>
        <v>869.92098370573774</v>
      </c>
    </row>
    <row r="140" spans="1:25" x14ac:dyDescent="0.25">
      <c r="A140" s="9" t="s">
        <v>364</v>
      </c>
      <c r="B140" s="10" t="s">
        <v>365</v>
      </c>
      <c r="C140" s="10"/>
      <c r="D140" s="10"/>
      <c r="E140" s="10" t="s">
        <v>11</v>
      </c>
      <c r="F140" s="10"/>
      <c r="G140" s="11">
        <v>2048</v>
      </c>
      <c r="H140" s="11" t="s">
        <v>508</v>
      </c>
      <c r="I140" s="11" t="s">
        <v>626</v>
      </c>
      <c r="J140" s="12" t="s">
        <v>1</v>
      </c>
      <c r="K140" s="13"/>
      <c r="L140" s="14"/>
      <c r="M140" s="14"/>
      <c r="N140" s="14"/>
      <c r="O140" s="14"/>
      <c r="P140" s="14"/>
      <c r="Q140" s="14"/>
      <c r="R140" s="14">
        <v>952.89804000000004</v>
      </c>
      <c r="S140" s="14">
        <v>1074.4433999999999</v>
      </c>
      <c r="T140" s="14"/>
      <c r="U140" s="14"/>
      <c r="V140" s="14"/>
      <c r="W140" s="15">
        <f t="shared" si="9"/>
        <v>2027.3414399999999</v>
      </c>
      <c r="X140" s="16">
        <f t="shared" si="7"/>
        <v>3.8142809634679215E-3</v>
      </c>
      <c r="Y140" s="14">
        <f t="shared" si="8"/>
        <v>1480.3450173653398</v>
      </c>
    </row>
    <row r="141" spans="1:25" x14ac:dyDescent="0.25">
      <c r="A141" s="9" t="s">
        <v>364</v>
      </c>
      <c r="B141" s="10" t="s">
        <v>365</v>
      </c>
      <c r="C141" s="10"/>
      <c r="D141" s="10"/>
      <c r="E141" s="10" t="s">
        <v>7</v>
      </c>
      <c r="F141" s="10"/>
      <c r="G141" s="11">
        <v>2051</v>
      </c>
      <c r="H141" s="11" t="s">
        <v>509</v>
      </c>
      <c r="I141" s="11" t="s">
        <v>627</v>
      </c>
      <c r="J141" s="12" t="s">
        <v>1</v>
      </c>
      <c r="K141" s="13"/>
      <c r="L141" s="14"/>
      <c r="M141" s="14"/>
      <c r="N141" s="14"/>
      <c r="O141" s="14"/>
      <c r="P141" s="14"/>
      <c r="Q141" s="14"/>
      <c r="R141" s="14">
        <v>1010.7622800000001</v>
      </c>
      <c r="S141" s="14">
        <v>646.76340000000005</v>
      </c>
      <c r="T141" s="14"/>
      <c r="U141" s="14"/>
      <c r="V141" s="14"/>
      <c r="W141" s="15">
        <f t="shared" si="9"/>
        <v>1657.5256800000002</v>
      </c>
      <c r="X141" s="16">
        <f t="shared" si="7"/>
        <v>3.1185021540738708E-3</v>
      </c>
      <c r="Y141" s="14">
        <f t="shared" si="8"/>
        <v>1210.3091433592447</v>
      </c>
    </row>
    <row r="142" spans="1:25" x14ac:dyDescent="0.25">
      <c r="A142" s="9" t="s">
        <v>364</v>
      </c>
      <c r="B142" s="10" t="s">
        <v>365</v>
      </c>
      <c r="C142" s="10"/>
      <c r="D142" s="10"/>
      <c r="E142" s="10" t="s">
        <v>7</v>
      </c>
      <c r="F142" s="10"/>
      <c r="G142" s="11">
        <v>2052</v>
      </c>
      <c r="H142" s="11" t="s">
        <v>510</v>
      </c>
      <c r="I142" s="11" t="s">
        <v>720</v>
      </c>
      <c r="J142" s="12" t="s">
        <v>1</v>
      </c>
      <c r="K142" s="13"/>
      <c r="L142" s="14"/>
      <c r="M142" s="14"/>
      <c r="N142" s="14"/>
      <c r="O142" s="14"/>
      <c r="P142" s="14"/>
      <c r="Q142" s="14"/>
      <c r="R142" s="14">
        <v>952.89804000000004</v>
      </c>
      <c r="S142" s="14">
        <v>646.76340000000005</v>
      </c>
      <c r="T142" s="14"/>
      <c r="U142" s="14"/>
      <c r="V142" s="14"/>
      <c r="W142" s="15">
        <f t="shared" si="9"/>
        <v>1599.6614400000001</v>
      </c>
      <c r="X142" s="16">
        <f t="shared" si="7"/>
        <v>3.0096352090478078E-3</v>
      </c>
      <c r="Y142" s="14">
        <f t="shared" si="8"/>
        <v>1168.0572376478749</v>
      </c>
    </row>
    <row r="143" spans="1:25" x14ac:dyDescent="0.25">
      <c r="A143" s="9" t="s">
        <v>364</v>
      </c>
      <c r="B143" s="10" t="s">
        <v>365</v>
      </c>
      <c r="C143" s="10"/>
      <c r="D143" s="10"/>
      <c r="E143" s="10" t="s">
        <v>9</v>
      </c>
      <c r="F143" s="10"/>
      <c r="G143" s="11">
        <v>2056</v>
      </c>
      <c r="H143" s="11" t="s">
        <v>511</v>
      </c>
      <c r="I143" s="11" t="s">
        <v>635</v>
      </c>
      <c r="J143" s="12" t="s">
        <v>1</v>
      </c>
      <c r="K143" s="13"/>
      <c r="L143" s="14"/>
      <c r="M143" s="14"/>
      <c r="N143" s="14"/>
      <c r="O143" s="14"/>
      <c r="P143" s="14"/>
      <c r="Q143" s="14"/>
      <c r="R143" s="14">
        <v>0</v>
      </c>
      <c r="S143" s="14">
        <v>1359.7793999999999</v>
      </c>
      <c r="T143" s="14"/>
      <c r="U143" s="14"/>
      <c r="V143" s="14"/>
      <c r="W143" s="15">
        <f t="shared" si="9"/>
        <v>1359.7793999999999</v>
      </c>
      <c r="X143" s="16">
        <f t="shared" si="7"/>
        <v>2.5583163139682244E-3</v>
      </c>
      <c r="Y143" s="14">
        <f t="shared" si="8"/>
        <v>992.89770326306325</v>
      </c>
    </row>
    <row r="144" spans="1:25" x14ac:dyDescent="0.25">
      <c r="A144" s="9" t="s">
        <v>364</v>
      </c>
      <c r="B144" s="10" t="s">
        <v>365</v>
      </c>
      <c r="C144" s="10"/>
      <c r="D144" s="10"/>
      <c r="E144" s="10" t="s">
        <v>5</v>
      </c>
      <c r="F144" s="10"/>
      <c r="G144" s="11">
        <v>2057</v>
      </c>
      <c r="H144" s="11" t="s">
        <v>512</v>
      </c>
      <c r="I144" s="11" t="s">
        <v>640</v>
      </c>
      <c r="J144" s="12" t="s">
        <v>1</v>
      </c>
      <c r="K144" s="13"/>
      <c r="L144" s="14"/>
      <c r="M144" s="14"/>
      <c r="N144" s="14"/>
      <c r="O144" s="14"/>
      <c r="P144" s="14"/>
      <c r="Q144" s="14"/>
      <c r="R144" s="14">
        <v>2121.3133200000002</v>
      </c>
      <c r="S144" s="14">
        <v>1603.3302000000001</v>
      </c>
      <c r="T144" s="14"/>
      <c r="U144" s="14"/>
      <c r="V144" s="14"/>
      <c r="W144" s="15">
        <f t="shared" si="9"/>
        <v>3724.6435200000005</v>
      </c>
      <c r="X144" s="16">
        <f t="shared" si="7"/>
        <v>7.0076192365703099E-3</v>
      </c>
      <c r="Y144" s="14">
        <f t="shared" si="8"/>
        <v>2719.6985014493175</v>
      </c>
    </row>
    <row r="145" spans="1:25" x14ac:dyDescent="0.25">
      <c r="A145" s="9" t="s">
        <v>364</v>
      </c>
      <c r="B145" s="10" t="s">
        <v>365</v>
      </c>
      <c r="C145" s="10"/>
      <c r="D145" s="10"/>
      <c r="E145" s="10" t="s">
        <v>5</v>
      </c>
      <c r="F145" s="10"/>
      <c r="G145" s="11">
        <v>2059</v>
      </c>
      <c r="H145" s="11" t="s">
        <v>513</v>
      </c>
      <c r="I145" s="11" t="s">
        <v>706</v>
      </c>
      <c r="J145" s="12" t="s">
        <v>1</v>
      </c>
      <c r="K145" s="13"/>
      <c r="L145" s="14"/>
      <c r="M145" s="14"/>
      <c r="N145" s="14"/>
      <c r="O145" s="14"/>
      <c r="P145" s="14"/>
      <c r="Q145" s="14"/>
      <c r="R145" s="14">
        <v>0</v>
      </c>
      <c r="S145" s="14">
        <v>1016.5791599999999</v>
      </c>
      <c r="T145" s="14"/>
      <c r="U145" s="14"/>
      <c r="V145" s="14"/>
      <c r="W145" s="15">
        <f t="shared" si="9"/>
        <v>1016.5791599999999</v>
      </c>
      <c r="X145" s="16">
        <f t="shared" si="7"/>
        <v>1.9126124792507621E-3</v>
      </c>
      <c r="Y145" s="14">
        <f t="shared" si="8"/>
        <v>742.29622330584948</v>
      </c>
    </row>
    <row r="146" spans="1:25" x14ac:dyDescent="0.25">
      <c r="A146" s="9" t="s">
        <v>364</v>
      </c>
      <c r="B146" s="10" t="s">
        <v>365</v>
      </c>
      <c r="C146" s="10"/>
      <c r="D146" s="10"/>
      <c r="E146" s="10" t="s">
        <v>5</v>
      </c>
      <c r="F146" s="10"/>
      <c r="G146" s="11">
        <v>2060</v>
      </c>
      <c r="H146" s="11" t="s">
        <v>514</v>
      </c>
      <c r="I146" s="11" t="s">
        <v>637</v>
      </c>
      <c r="J146" s="12" t="s">
        <v>1</v>
      </c>
      <c r="K146" s="13"/>
      <c r="L146" s="14"/>
      <c r="M146" s="14"/>
      <c r="N146" s="14"/>
      <c r="O146" s="14"/>
      <c r="P146" s="14"/>
      <c r="Q146" s="14"/>
      <c r="R146" s="14">
        <v>180.59976</v>
      </c>
      <c r="S146" s="14">
        <v>599.66351999999995</v>
      </c>
      <c r="T146" s="14"/>
      <c r="U146" s="14"/>
      <c r="V146" s="14"/>
      <c r="W146" s="15">
        <f t="shared" si="9"/>
        <v>780.2632799999999</v>
      </c>
      <c r="X146" s="16">
        <f t="shared" si="7"/>
        <v>1.4680030293254601E-3</v>
      </c>
      <c r="Y146" s="14">
        <f t="shared" si="8"/>
        <v>569.740664296359</v>
      </c>
    </row>
    <row r="147" spans="1:25" x14ac:dyDescent="0.25">
      <c r="A147" s="9" t="s">
        <v>364</v>
      </c>
      <c r="B147" s="10" t="s">
        <v>365</v>
      </c>
      <c r="C147" s="10"/>
      <c r="D147" s="10"/>
      <c r="E147" s="10" t="s">
        <v>7</v>
      </c>
      <c r="F147" s="10"/>
      <c r="G147" s="11">
        <v>2064</v>
      </c>
      <c r="H147" s="11" t="s">
        <v>515</v>
      </c>
      <c r="I147" s="11" t="s">
        <v>683</v>
      </c>
      <c r="J147" s="12" t="s">
        <v>1</v>
      </c>
      <c r="K147" s="13"/>
      <c r="L147" s="14"/>
      <c r="M147" s="14"/>
      <c r="N147" s="14"/>
      <c r="O147" s="14"/>
      <c r="P147" s="14"/>
      <c r="Q147" s="14"/>
      <c r="R147" s="14">
        <v>772.29828000000009</v>
      </c>
      <c r="S147" s="14">
        <v>1461.82752</v>
      </c>
      <c r="T147" s="14"/>
      <c r="U147" s="14"/>
      <c r="V147" s="14"/>
      <c r="W147" s="15">
        <f t="shared" si="9"/>
        <v>2234.1258000000003</v>
      </c>
      <c r="X147" s="16">
        <f t="shared" si="7"/>
        <v>4.2033292176637703E-3</v>
      </c>
      <c r="Y147" s="14">
        <f t="shared" si="8"/>
        <v>1631.3369474642386</v>
      </c>
    </row>
    <row r="148" spans="1:25" x14ac:dyDescent="0.25">
      <c r="A148" s="9" t="s">
        <v>364</v>
      </c>
      <c r="B148" s="10" t="s">
        <v>365</v>
      </c>
      <c r="C148" s="10"/>
      <c r="D148" s="10"/>
      <c r="E148" s="10" t="s">
        <v>11</v>
      </c>
      <c r="F148" s="10"/>
      <c r="G148" s="11">
        <v>2065</v>
      </c>
      <c r="H148" s="11" t="s">
        <v>516</v>
      </c>
      <c r="I148" s="11" t="s">
        <v>626</v>
      </c>
      <c r="J148" s="12" t="s">
        <v>1</v>
      </c>
      <c r="K148" s="13"/>
      <c r="L148" s="14"/>
      <c r="M148" s="14"/>
      <c r="N148" s="14"/>
      <c r="O148" s="14"/>
      <c r="P148" s="14"/>
      <c r="Q148" s="14"/>
      <c r="R148" s="14">
        <v>238.46399999999994</v>
      </c>
      <c r="S148" s="14">
        <v>1016.5791599999999</v>
      </c>
      <c r="T148" s="14"/>
      <c r="U148" s="14"/>
      <c r="V148" s="14"/>
      <c r="W148" s="15">
        <f t="shared" si="9"/>
        <v>1255.0431599999997</v>
      </c>
      <c r="X148" s="16">
        <f t="shared" si="7"/>
        <v>2.3612634453516741E-3</v>
      </c>
      <c r="Y148" s="14">
        <f t="shared" si="8"/>
        <v>916.42031866346645</v>
      </c>
    </row>
    <row r="149" spans="1:25" x14ac:dyDescent="0.25">
      <c r="A149" s="9" t="s">
        <v>364</v>
      </c>
      <c r="B149" s="10" t="s">
        <v>365</v>
      </c>
      <c r="C149" s="10"/>
      <c r="D149" s="10"/>
      <c r="E149" s="10" t="s">
        <v>11</v>
      </c>
      <c r="F149" s="10"/>
      <c r="G149" s="11">
        <v>2066</v>
      </c>
      <c r="H149" s="11" t="s">
        <v>517</v>
      </c>
      <c r="I149" s="11" t="s">
        <v>634</v>
      </c>
      <c r="J149" s="12" t="s">
        <v>1</v>
      </c>
      <c r="K149" s="13"/>
      <c r="L149" s="14"/>
      <c r="M149" s="14"/>
      <c r="N149" s="14"/>
      <c r="O149" s="14"/>
      <c r="P149" s="14"/>
      <c r="Q149" s="14"/>
      <c r="R149" s="14">
        <v>772.29828000000009</v>
      </c>
      <c r="S149" s="14">
        <v>1304.29116</v>
      </c>
      <c r="T149" s="14"/>
      <c r="U149" s="14"/>
      <c r="V149" s="14"/>
      <c r="W149" s="15">
        <f t="shared" si="9"/>
        <v>2076.5894400000002</v>
      </c>
      <c r="X149" s="16">
        <f t="shared" si="7"/>
        <v>3.9069371412496319E-3</v>
      </c>
      <c r="Y149" s="14">
        <f t="shared" si="8"/>
        <v>1516.3054283631086</v>
      </c>
    </row>
    <row r="150" spans="1:25" x14ac:dyDescent="0.25">
      <c r="A150" s="9" t="s">
        <v>364</v>
      </c>
      <c r="B150" s="10" t="s">
        <v>365</v>
      </c>
      <c r="C150" s="10"/>
      <c r="D150" s="10"/>
      <c r="E150" s="10" t="s">
        <v>2</v>
      </c>
      <c r="F150" s="10"/>
      <c r="G150" s="11">
        <v>2069</v>
      </c>
      <c r="H150" s="11" t="s">
        <v>518</v>
      </c>
      <c r="I150" s="11" t="s">
        <v>685</v>
      </c>
      <c r="J150" s="12" t="s">
        <v>1</v>
      </c>
      <c r="K150" s="13"/>
      <c r="L150" s="14"/>
      <c r="M150" s="14"/>
      <c r="N150" s="14"/>
      <c r="O150" s="14"/>
      <c r="P150" s="14"/>
      <c r="Q150" s="14"/>
      <c r="R150" s="14">
        <v>952.89804000000004</v>
      </c>
      <c r="S150" s="14">
        <v>2269.0432799999999</v>
      </c>
      <c r="T150" s="14"/>
      <c r="U150" s="14"/>
      <c r="V150" s="14"/>
      <c r="W150" s="15">
        <f t="shared" si="9"/>
        <v>3221.9413199999999</v>
      </c>
      <c r="X150" s="16">
        <f t="shared" si="7"/>
        <v>6.0618252060623328E-3</v>
      </c>
      <c r="Y150" s="14">
        <f t="shared" si="8"/>
        <v>2352.6302403730801</v>
      </c>
    </row>
    <row r="151" spans="1:25" x14ac:dyDescent="0.25">
      <c r="A151" s="9" t="s">
        <v>364</v>
      </c>
      <c r="B151" s="10" t="s">
        <v>365</v>
      </c>
      <c r="C151" s="10"/>
      <c r="D151" s="10"/>
      <c r="E151" s="10" t="s">
        <v>9</v>
      </c>
      <c r="F151" s="10"/>
      <c r="G151" s="11">
        <v>2072</v>
      </c>
      <c r="H151" s="11" t="s">
        <v>519</v>
      </c>
      <c r="I151" s="11" t="s">
        <v>641</v>
      </c>
      <c r="J151" s="12" t="s">
        <v>1</v>
      </c>
      <c r="K151" s="13"/>
      <c r="L151" s="14"/>
      <c r="M151" s="14"/>
      <c r="N151" s="14"/>
      <c r="O151" s="14"/>
      <c r="P151" s="14"/>
      <c r="Q151" s="14"/>
      <c r="R151" s="14">
        <v>0</v>
      </c>
      <c r="S151" s="14">
        <v>1217.6632800000002</v>
      </c>
      <c r="T151" s="14"/>
      <c r="U151" s="14"/>
      <c r="V151" s="14"/>
      <c r="W151" s="15">
        <f t="shared" si="9"/>
        <v>1217.6632800000002</v>
      </c>
      <c r="X151" s="16">
        <f t="shared" si="7"/>
        <v>2.2909361872551228E-3</v>
      </c>
      <c r="Y151" s="14">
        <f t="shared" si="8"/>
        <v>889.12589355285763</v>
      </c>
    </row>
    <row r="152" spans="1:25" x14ac:dyDescent="0.25">
      <c r="A152" s="9" t="s">
        <v>364</v>
      </c>
      <c r="B152" s="10" t="s">
        <v>365</v>
      </c>
      <c r="C152" s="10"/>
      <c r="D152" s="10"/>
      <c r="E152" s="10" t="s">
        <v>9</v>
      </c>
      <c r="F152" s="10"/>
      <c r="G152" s="11">
        <v>2073</v>
      </c>
      <c r="H152" s="11" t="s">
        <v>520</v>
      </c>
      <c r="I152" s="11" t="s">
        <v>641</v>
      </c>
      <c r="J152" s="12" t="s">
        <v>1</v>
      </c>
      <c r="K152" s="13"/>
      <c r="L152" s="14"/>
      <c r="M152" s="14"/>
      <c r="N152" s="14"/>
      <c r="O152" s="14"/>
      <c r="P152" s="14"/>
      <c r="Q152" s="14"/>
      <c r="R152" s="14">
        <v>867.58344000000011</v>
      </c>
      <c r="S152" s="14">
        <v>657.52775999999994</v>
      </c>
      <c r="T152" s="14"/>
      <c r="U152" s="14"/>
      <c r="V152" s="14"/>
      <c r="W152" s="15">
        <f t="shared" si="9"/>
        <v>1525.1112000000001</v>
      </c>
      <c r="X152" s="16">
        <f t="shared" si="7"/>
        <v>2.8693748879970206E-3</v>
      </c>
      <c r="Y152" s="14">
        <f t="shared" si="8"/>
        <v>1113.6213768944981</v>
      </c>
    </row>
    <row r="153" spans="1:25" x14ac:dyDescent="0.25">
      <c r="A153" s="9" t="s">
        <v>364</v>
      </c>
      <c r="B153" s="10" t="s">
        <v>365</v>
      </c>
      <c r="C153" s="10"/>
      <c r="D153" s="10"/>
      <c r="E153" s="10" t="s">
        <v>11</v>
      </c>
      <c r="F153" s="10"/>
      <c r="G153" s="11">
        <v>2074</v>
      </c>
      <c r="H153" s="11" t="s">
        <v>521</v>
      </c>
      <c r="I153" s="11" t="s">
        <v>634</v>
      </c>
      <c r="J153" s="12" t="s">
        <v>1</v>
      </c>
      <c r="K153" s="13"/>
      <c r="L153" s="14"/>
      <c r="M153" s="14"/>
      <c r="N153" s="14"/>
      <c r="O153" s="14"/>
      <c r="P153" s="14"/>
      <c r="Q153" s="14"/>
      <c r="R153" s="14">
        <v>1893.6136800000002</v>
      </c>
      <c r="S153" s="14">
        <v>466.16363999999999</v>
      </c>
      <c r="T153" s="14"/>
      <c r="U153" s="14"/>
      <c r="V153" s="14"/>
      <c r="W153" s="15">
        <f t="shared" si="9"/>
        <v>2359.7773200000001</v>
      </c>
      <c r="X153" s="16">
        <f t="shared" si="7"/>
        <v>4.4397325147654213E-3</v>
      </c>
      <c r="Y153" s="14">
        <f t="shared" si="8"/>
        <v>1723.0864662608265</v>
      </c>
    </row>
    <row r="154" spans="1:25" x14ac:dyDescent="0.25">
      <c r="A154" s="9" t="s">
        <v>364</v>
      </c>
      <c r="B154" s="10" t="s">
        <v>365</v>
      </c>
      <c r="C154" s="10"/>
      <c r="D154" s="10"/>
      <c r="E154" s="10" t="s">
        <v>11</v>
      </c>
      <c r="F154" s="10"/>
      <c r="G154" s="11">
        <v>2075</v>
      </c>
      <c r="H154" s="11" t="s">
        <v>522</v>
      </c>
      <c r="I154" s="11" t="s">
        <v>626</v>
      </c>
      <c r="J154" s="12" t="s">
        <v>1</v>
      </c>
      <c r="K154" s="13"/>
      <c r="L154" s="14"/>
      <c r="M154" s="14"/>
      <c r="N154" s="14"/>
      <c r="O154" s="14"/>
      <c r="P154" s="14"/>
      <c r="Q154" s="14"/>
      <c r="R154" s="14">
        <v>1371.9618</v>
      </c>
      <c r="S154" s="14">
        <v>419.06375999999995</v>
      </c>
      <c r="T154" s="14"/>
      <c r="U154" s="14"/>
      <c r="V154" s="14"/>
      <c r="W154" s="15">
        <f t="shared" si="9"/>
        <v>1791.02556</v>
      </c>
      <c r="X154" s="16">
        <f t="shared" si="7"/>
        <v>3.3696715135426198E-3</v>
      </c>
      <c r="Y154" s="14">
        <f t="shared" si="8"/>
        <v>1307.7894583558493</v>
      </c>
    </row>
    <row r="155" spans="1:25" x14ac:dyDescent="0.25">
      <c r="A155" s="9" t="s">
        <v>364</v>
      </c>
      <c r="B155" s="10" t="s">
        <v>365</v>
      </c>
      <c r="C155" s="10"/>
      <c r="D155" s="10"/>
      <c r="E155" s="10" t="s">
        <v>5</v>
      </c>
      <c r="F155" s="10"/>
      <c r="G155" s="11">
        <v>2076</v>
      </c>
      <c r="H155" s="11" t="s">
        <v>523</v>
      </c>
      <c r="I155" s="11" t="s">
        <v>640</v>
      </c>
      <c r="J155" s="12" t="s">
        <v>1</v>
      </c>
      <c r="K155" s="13"/>
      <c r="L155" s="14"/>
      <c r="M155" s="14"/>
      <c r="N155" s="14"/>
      <c r="O155" s="14"/>
      <c r="P155" s="14"/>
      <c r="Q155" s="14"/>
      <c r="R155" s="14">
        <v>1401.8151599999999</v>
      </c>
      <c r="S155" s="14">
        <v>1008.12708</v>
      </c>
      <c r="T155" s="14"/>
      <c r="U155" s="14"/>
      <c r="V155" s="14"/>
      <c r="W155" s="15">
        <f t="shared" si="9"/>
        <v>2409.9422399999999</v>
      </c>
      <c r="X155" s="16">
        <f t="shared" si="7"/>
        <v>4.5341138042781981E-3</v>
      </c>
      <c r="Y155" s="14">
        <f t="shared" si="8"/>
        <v>1759.7164033317772</v>
      </c>
    </row>
    <row r="156" spans="1:25" x14ac:dyDescent="0.25">
      <c r="A156" s="9" t="s">
        <v>364</v>
      </c>
      <c r="B156" s="10" t="s">
        <v>365</v>
      </c>
      <c r="C156" s="10"/>
      <c r="D156" s="10"/>
      <c r="E156" s="10" t="s">
        <v>2</v>
      </c>
      <c r="F156" s="10"/>
      <c r="G156" s="11">
        <v>2077</v>
      </c>
      <c r="H156" s="11" t="s">
        <v>524</v>
      </c>
      <c r="I156" s="11" t="s">
        <v>630</v>
      </c>
      <c r="J156" s="12" t="s">
        <v>1</v>
      </c>
      <c r="K156" s="13"/>
      <c r="L156" s="14"/>
      <c r="M156" s="14"/>
      <c r="N156" s="14"/>
      <c r="O156" s="14"/>
      <c r="P156" s="14"/>
      <c r="Q156" s="14"/>
      <c r="R156" s="14">
        <v>1191.36204</v>
      </c>
      <c r="S156" s="14">
        <v>1944.1749599999998</v>
      </c>
      <c r="T156" s="14"/>
      <c r="U156" s="14"/>
      <c r="V156" s="14"/>
      <c r="W156" s="15">
        <f t="shared" si="9"/>
        <v>3135.5369999999998</v>
      </c>
      <c r="X156" s="16">
        <f t="shared" si="7"/>
        <v>5.8992623804647905E-3</v>
      </c>
      <c r="Y156" s="14">
        <f t="shared" si="8"/>
        <v>2289.5386456041001</v>
      </c>
    </row>
    <row r="157" spans="1:25" x14ac:dyDescent="0.25">
      <c r="A157" s="9" t="s">
        <v>364</v>
      </c>
      <c r="B157" s="10" t="s">
        <v>365</v>
      </c>
      <c r="C157" s="10"/>
      <c r="D157" s="10"/>
      <c r="E157" s="10" t="s">
        <v>5</v>
      </c>
      <c r="F157" s="10"/>
      <c r="G157" s="11">
        <v>2078</v>
      </c>
      <c r="H157" s="11" t="s">
        <v>525</v>
      </c>
      <c r="I157" s="11" t="s">
        <v>706</v>
      </c>
      <c r="J157" s="12" t="s">
        <v>1</v>
      </c>
      <c r="K157" s="13"/>
      <c r="L157" s="14"/>
      <c r="M157" s="14"/>
      <c r="N157" s="14"/>
      <c r="O157" s="14"/>
      <c r="P157" s="14"/>
      <c r="Q157" s="14"/>
      <c r="R157" s="14">
        <v>576.60012000000006</v>
      </c>
      <c r="S157" s="14">
        <v>958.71491999999989</v>
      </c>
      <c r="T157" s="14"/>
      <c r="U157" s="14"/>
      <c r="V157" s="14"/>
      <c r="W157" s="15">
        <f t="shared" si="9"/>
        <v>1535.31504</v>
      </c>
      <c r="X157" s="16">
        <f t="shared" si="7"/>
        <v>2.8885725978145993E-3</v>
      </c>
      <c r="Y157" s="14">
        <f t="shared" si="8"/>
        <v>1121.0721216994743</v>
      </c>
    </row>
    <row r="158" spans="1:25" x14ac:dyDescent="0.25">
      <c r="A158" s="9" t="s">
        <v>364</v>
      </c>
      <c r="B158" s="10" t="s">
        <v>365</v>
      </c>
      <c r="C158" s="10"/>
      <c r="D158" s="10"/>
      <c r="E158" s="10" t="s">
        <v>11</v>
      </c>
      <c r="F158" s="10"/>
      <c r="G158" s="11">
        <v>2079</v>
      </c>
      <c r="H158" s="11" t="s">
        <v>526</v>
      </c>
      <c r="I158" s="11" t="s">
        <v>634</v>
      </c>
      <c r="J158" s="12" t="s">
        <v>1</v>
      </c>
      <c r="K158" s="13"/>
      <c r="L158" s="14"/>
      <c r="M158" s="14"/>
      <c r="N158" s="14"/>
      <c r="O158" s="14"/>
      <c r="P158" s="14"/>
      <c r="Q158" s="14"/>
      <c r="R158" s="14">
        <v>0</v>
      </c>
      <c r="S158" s="14">
        <v>2646.4265999999998</v>
      </c>
      <c r="T158" s="14"/>
      <c r="U158" s="14"/>
      <c r="V158" s="14"/>
      <c r="W158" s="15">
        <f t="shared" si="9"/>
        <v>2646.4265999999998</v>
      </c>
      <c r="X158" s="16">
        <f t="shared" si="7"/>
        <v>4.9790402358643321E-3</v>
      </c>
      <c r="Y158" s="14">
        <f t="shared" si="8"/>
        <v>1932.3949847999443</v>
      </c>
    </row>
    <row r="159" spans="1:25" x14ac:dyDescent="0.25">
      <c r="A159" s="9" t="s">
        <v>364</v>
      </c>
      <c r="B159" s="10" t="s">
        <v>365</v>
      </c>
      <c r="C159" s="10"/>
      <c r="D159" s="10"/>
      <c r="E159" s="10" t="s">
        <v>5</v>
      </c>
      <c r="F159" s="10"/>
      <c r="G159" s="11">
        <v>2080</v>
      </c>
      <c r="H159" s="11" t="s">
        <v>527</v>
      </c>
      <c r="I159" s="11" t="s">
        <v>638</v>
      </c>
      <c r="J159" s="12" t="s">
        <v>1</v>
      </c>
      <c r="K159" s="13"/>
      <c r="L159" s="14"/>
      <c r="M159" s="14"/>
      <c r="N159" s="14"/>
      <c r="O159" s="14"/>
      <c r="P159" s="14"/>
      <c r="Q159" s="14"/>
      <c r="R159" s="14">
        <v>451.49940000000004</v>
      </c>
      <c r="S159" s="14">
        <v>466.16363999999999</v>
      </c>
      <c r="T159" s="14"/>
      <c r="U159" s="14"/>
      <c r="V159" s="14"/>
      <c r="W159" s="15">
        <f t="shared" si="9"/>
        <v>917.66304000000002</v>
      </c>
      <c r="X159" s="16">
        <f t="shared" si="7"/>
        <v>1.7265097014689849E-3</v>
      </c>
      <c r="Y159" s="14">
        <f t="shared" si="8"/>
        <v>670.06863376912509</v>
      </c>
    </row>
    <row r="160" spans="1:25" x14ac:dyDescent="0.25">
      <c r="A160" s="9" t="s">
        <v>364</v>
      </c>
      <c r="B160" s="10" t="s">
        <v>365</v>
      </c>
      <c r="C160" s="10"/>
      <c r="D160" s="10"/>
      <c r="E160" s="10" t="s">
        <v>5</v>
      </c>
      <c r="F160" s="10"/>
      <c r="G160" s="11">
        <v>2082</v>
      </c>
      <c r="H160" s="11" t="s">
        <v>528</v>
      </c>
      <c r="I160" s="11" t="s">
        <v>633</v>
      </c>
      <c r="J160" s="12" t="s">
        <v>1</v>
      </c>
      <c r="K160" s="13"/>
      <c r="L160" s="14"/>
      <c r="M160" s="14"/>
      <c r="N160" s="14"/>
      <c r="O160" s="14"/>
      <c r="P160" s="14"/>
      <c r="Q160" s="14"/>
      <c r="R160" s="14">
        <v>419.06375999999995</v>
      </c>
      <c r="S160" s="14">
        <v>1123.6913999999999</v>
      </c>
      <c r="T160" s="14"/>
      <c r="U160" s="14"/>
      <c r="V160" s="14"/>
      <c r="W160" s="15">
        <f t="shared" si="9"/>
        <v>1542.7551599999999</v>
      </c>
      <c r="X160" s="16">
        <f t="shared" si="7"/>
        <v>2.9025705892342965E-3</v>
      </c>
      <c r="Y160" s="14">
        <f t="shared" si="8"/>
        <v>1126.504825018852</v>
      </c>
    </row>
    <row r="161" spans="1:25" x14ac:dyDescent="0.25">
      <c r="A161" s="9" t="s">
        <v>364</v>
      </c>
      <c r="B161" s="10" t="s">
        <v>365</v>
      </c>
      <c r="C161" s="10"/>
      <c r="D161" s="10"/>
      <c r="E161" s="10" t="s">
        <v>5</v>
      </c>
      <c r="F161" s="10"/>
      <c r="G161" s="11">
        <v>2085</v>
      </c>
      <c r="H161" s="11" t="s">
        <v>529</v>
      </c>
      <c r="I161" s="11" t="s">
        <v>640</v>
      </c>
      <c r="J161" s="12" t="s">
        <v>1</v>
      </c>
      <c r="K161" s="13"/>
      <c r="L161" s="14"/>
      <c r="M161" s="14"/>
      <c r="N161" s="14"/>
      <c r="O161" s="14"/>
      <c r="P161" s="14"/>
      <c r="Q161" s="14"/>
      <c r="R161" s="14">
        <v>932.32727999999986</v>
      </c>
      <c r="S161" s="14">
        <v>1065.82716</v>
      </c>
      <c r="T161" s="14"/>
      <c r="U161" s="14"/>
      <c r="V161" s="14"/>
      <c r="W161" s="15">
        <f t="shared" si="9"/>
        <v>1998.1544399999998</v>
      </c>
      <c r="X161" s="16">
        <f t="shared" si="7"/>
        <v>3.7593679545961951E-3</v>
      </c>
      <c r="Y161" s="14">
        <f t="shared" si="8"/>
        <v>1459.0329536106315</v>
      </c>
    </row>
    <row r="162" spans="1:25" x14ac:dyDescent="0.25">
      <c r="A162" s="9" t="s">
        <v>364</v>
      </c>
      <c r="B162" s="10" t="s">
        <v>365</v>
      </c>
      <c r="C162" s="10"/>
      <c r="D162" s="10"/>
      <c r="E162" s="10" t="s">
        <v>5</v>
      </c>
      <c r="F162" s="10"/>
      <c r="G162" s="11">
        <v>2086</v>
      </c>
      <c r="H162" s="11" t="s">
        <v>530</v>
      </c>
      <c r="I162" s="11" t="s">
        <v>640</v>
      </c>
      <c r="J162" s="12" t="s">
        <v>1</v>
      </c>
      <c r="K162" s="13"/>
      <c r="L162" s="14"/>
      <c r="M162" s="14"/>
      <c r="N162" s="14"/>
      <c r="O162" s="14"/>
      <c r="P162" s="14"/>
      <c r="Q162" s="14"/>
      <c r="R162" s="14">
        <v>0</v>
      </c>
      <c r="S162" s="14">
        <v>419.06375999999995</v>
      </c>
      <c r="T162" s="14"/>
      <c r="U162" s="14"/>
      <c r="V162" s="14"/>
      <c r="W162" s="15">
        <f t="shared" si="9"/>
        <v>419.06375999999995</v>
      </c>
      <c r="X162" s="16">
        <f t="shared" si="7"/>
        <v>7.8843498717576146E-4</v>
      </c>
      <c r="Y162" s="14">
        <f t="shared" si="8"/>
        <v>305.99628500386427</v>
      </c>
    </row>
    <row r="163" spans="1:25" x14ac:dyDescent="0.25">
      <c r="A163" s="9" t="s">
        <v>364</v>
      </c>
      <c r="B163" s="10" t="s">
        <v>365</v>
      </c>
      <c r="C163" s="10"/>
      <c r="D163" s="10"/>
      <c r="E163" s="10" t="s">
        <v>9</v>
      </c>
      <c r="F163" s="10"/>
      <c r="G163" s="11">
        <v>2087</v>
      </c>
      <c r="H163" s="11" t="s">
        <v>531</v>
      </c>
      <c r="I163" s="11" t="s">
        <v>641</v>
      </c>
      <c r="J163" s="12" t="s">
        <v>1</v>
      </c>
      <c r="K163" s="13"/>
      <c r="L163" s="14"/>
      <c r="M163" s="14"/>
      <c r="N163" s="14"/>
      <c r="O163" s="14"/>
      <c r="P163" s="14"/>
      <c r="Q163" s="14"/>
      <c r="R163" s="14">
        <v>952.89804000000004</v>
      </c>
      <c r="S163" s="14">
        <v>993.51576</v>
      </c>
      <c r="T163" s="14"/>
      <c r="U163" s="14"/>
      <c r="V163" s="14"/>
      <c r="W163" s="15">
        <f t="shared" si="9"/>
        <v>1946.4138</v>
      </c>
      <c r="X163" s="16">
        <f t="shared" si="7"/>
        <v>3.6620220737811479E-3</v>
      </c>
      <c r="Y163" s="14">
        <f t="shared" si="8"/>
        <v>1421.252441108853</v>
      </c>
    </row>
    <row r="164" spans="1:25" x14ac:dyDescent="0.25">
      <c r="A164" s="9" t="s">
        <v>364</v>
      </c>
      <c r="B164" s="10" t="s">
        <v>365</v>
      </c>
      <c r="C164" s="10"/>
      <c r="D164" s="10"/>
      <c r="E164" s="10" t="s">
        <v>11</v>
      </c>
      <c r="F164" s="10"/>
      <c r="G164" s="11">
        <v>2088</v>
      </c>
      <c r="H164" s="11" t="s">
        <v>532</v>
      </c>
      <c r="I164" s="11" t="s">
        <v>634</v>
      </c>
      <c r="J164" s="12" t="s">
        <v>1</v>
      </c>
      <c r="K164" s="13"/>
      <c r="L164" s="14"/>
      <c r="M164" s="14"/>
      <c r="N164" s="14"/>
      <c r="O164" s="14"/>
      <c r="P164" s="14"/>
      <c r="Q164" s="14"/>
      <c r="R164" s="14">
        <v>0</v>
      </c>
      <c r="S164" s="14">
        <v>1954.2621600000002</v>
      </c>
      <c r="T164" s="14"/>
      <c r="U164" s="14"/>
      <c r="V164" s="14"/>
      <c r="W164" s="15">
        <f t="shared" si="9"/>
        <v>1954.2621600000002</v>
      </c>
      <c r="X164" s="16">
        <f t="shared" si="7"/>
        <v>3.6767881361482466E-3</v>
      </c>
      <c r="Y164" s="14">
        <f t="shared" si="8"/>
        <v>1426.9832373088705</v>
      </c>
    </row>
    <row r="165" spans="1:25" x14ac:dyDescent="0.25">
      <c r="A165" s="9" t="s">
        <v>364</v>
      </c>
      <c r="B165" s="10" t="s">
        <v>365</v>
      </c>
      <c r="C165" s="10"/>
      <c r="D165" s="10"/>
      <c r="E165" s="10" t="s">
        <v>11</v>
      </c>
      <c r="F165" s="10"/>
      <c r="G165" s="11">
        <v>2089</v>
      </c>
      <c r="H165" s="11" t="s">
        <v>533</v>
      </c>
      <c r="I165" s="11" t="s">
        <v>634</v>
      </c>
      <c r="J165" s="12" t="s">
        <v>1</v>
      </c>
      <c r="K165" s="13"/>
      <c r="L165" s="14"/>
      <c r="M165" s="14"/>
      <c r="N165" s="14"/>
      <c r="O165" s="14"/>
      <c r="P165" s="14"/>
      <c r="Q165" s="14"/>
      <c r="R165" s="14">
        <v>1133.4978000000001</v>
      </c>
      <c r="S165" s="14">
        <v>476.92799999999988</v>
      </c>
      <c r="T165" s="14"/>
      <c r="U165" s="14"/>
      <c r="V165" s="14"/>
      <c r="W165" s="15">
        <f t="shared" si="9"/>
        <v>1610.4258</v>
      </c>
      <c r="X165" s="16">
        <f t="shared" si="7"/>
        <v>3.0298874924677703E-3</v>
      </c>
      <c r="Y165" s="14">
        <f t="shared" si="8"/>
        <v>1175.917268709602</v>
      </c>
    </row>
    <row r="166" spans="1:25" x14ac:dyDescent="0.25">
      <c r="A166" s="9" t="s">
        <v>364</v>
      </c>
      <c r="B166" s="10" t="s">
        <v>365</v>
      </c>
      <c r="C166" s="10"/>
      <c r="D166" s="10"/>
      <c r="E166" s="10" t="s">
        <v>11</v>
      </c>
      <c r="F166" s="10"/>
      <c r="G166" s="11">
        <v>2092</v>
      </c>
      <c r="H166" s="11" t="s">
        <v>534</v>
      </c>
      <c r="I166" s="11" t="s">
        <v>626</v>
      </c>
      <c r="J166" s="12" t="s">
        <v>1</v>
      </c>
      <c r="K166" s="13"/>
      <c r="L166" s="14"/>
      <c r="M166" s="14"/>
      <c r="N166" s="14"/>
      <c r="O166" s="14"/>
      <c r="P166" s="14"/>
      <c r="Q166" s="14"/>
      <c r="R166" s="14">
        <v>2412.57744</v>
      </c>
      <c r="S166" s="14">
        <v>476.92799999999988</v>
      </c>
      <c r="T166" s="14"/>
      <c r="U166" s="14"/>
      <c r="V166" s="14"/>
      <c r="W166" s="15">
        <f t="shared" si="9"/>
        <v>2889.5054399999999</v>
      </c>
      <c r="X166" s="16">
        <f t="shared" si="7"/>
        <v>5.4363736547648339E-3</v>
      </c>
      <c r="Y166" s="14">
        <f t="shared" si="8"/>
        <v>2109.8887914775937</v>
      </c>
    </row>
    <row r="167" spans="1:25" x14ac:dyDescent="0.25">
      <c r="A167" s="9" t="s">
        <v>364</v>
      </c>
      <c r="B167" s="10" t="s">
        <v>365</v>
      </c>
      <c r="C167" s="10"/>
      <c r="D167" s="10"/>
      <c r="E167" s="10" t="s">
        <v>11</v>
      </c>
      <c r="F167" s="10"/>
      <c r="G167" s="11">
        <v>2093</v>
      </c>
      <c r="H167" s="11" t="s">
        <v>535</v>
      </c>
      <c r="I167" s="11" t="s">
        <v>634</v>
      </c>
      <c r="J167" s="12" t="s">
        <v>1</v>
      </c>
      <c r="K167" s="13"/>
      <c r="L167" s="14"/>
      <c r="M167" s="14"/>
      <c r="N167" s="14"/>
      <c r="O167" s="14"/>
      <c r="P167" s="14"/>
      <c r="Q167" s="14"/>
      <c r="R167" s="14">
        <v>1081.6145999999999</v>
      </c>
      <c r="S167" s="14">
        <v>476.92799999999988</v>
      </c>
      <c r="T167" s="14"/>
      <c r="U167" s="14"/>
      <c r="V167" s="14"/>
      <c r="W167" s="15">
        <f t="shared" si="9"/>
        <v>1558.5425999999998</v>
      </c>
      <c r="X167" s="16">
        <f t="shared" si="7"/>
        <v>2.9322733964012491E-3</v>
      </c>
      <c r="Y167" s="14">
        <f t="shared" si="8"/>
        <v>1138.0326602812509</v>
      </c>
    </row>
    <row r="168" spans="1:25" x14ac:dyDescent="0.25">
      <c r="A168" s="9" t="s">
        <v>364</v>
      </c>
      <c r="B168" s="10" t="s">
        <v>365</v>
      </c>
      <c r="C168" s="10"/>
      <c r="D168" s="10"/>
      <c r="E168" s="10" t="s">
        <v>11</v>
      </c>
      <c r="F168" s="10"/>
      <c r="G168" s="11">
        <v>2094</v>
      </c>
      <c r="H168" s="11" t="s">
        <v>536</v>
      </c>
      <c r="I168" s="11" t="s">
        <v>626</v>
      </c>
      <c r="J168" s="12" t="s">
        <v>1</v>
      </c>
      <c r="K168" s="13"/>
      <c r="L168" s="14"/>
      <c r="M168" s="14"/>
      <c r="N168" s="14"/>
      <c r="O168" s="14"/>
      <c r="P168" s="14"/>
      <c r="Q168" s="14"/>
      <c r="R168" s="14">
        <v>772.29828000000009</v>
      </c>
      <c r="S168" s="14">
        <v>238.46399999999994</v>
      </c>
      <c r="T168" s="14"/>
      <c r="U168" s="14"/>
      <c r="V168" s="14"/>
      <c r="W168" s="15">
        <f t="shared" si="9"/>
        <v>1010.76228</v>
      </c>
      <c r="X168" s="16">
        <f t="shared" si="7"/>
        <v>1.9016684842171594E-3</v>
      </c>
      <c r="Y168" s="14">
        <f t="shared" si="8"/>
        <v>738.04879405949032</v>
      </c>
    </row>
    <row r="169" spans="1:25" x14ac:dyDescent="0.25">
      <c r="A169" s="9" t="s">
        <v>364</v>
      </c>
      <c r="B169" s="10" t="s">
        <v>365</v>
      </c>
      <c r="C169" s="10"/>
      <c r="D169" s="10"/>
      <c r="E169" s="10" t="s">
        <v>11</v>
      </c>
      <c r="F169" s="10"/>
      <c r="G169" s="11">
        <v>2095</v>
      </c>
      <c r="H169" s="11" t="s">
        <v>537</v>
      </c>
      <c r="I169" s="11" t="s">
        <v>626</v>
      </c>
      <c r="J169" s="12" t="s">
        <v>1</v>
      </c>
      <c r="K169" s="13"/>
      <c r="L169" s="14"/>
      <c r="M169" s="14"/>
      <c r="N169" s="14"/>
      <c r="O169" s="14"/>
      <c r="P169" s="14"/>
      <c r="Q169" s="14"/>
      <c r="R169" s="14">
        <v>0</v>
      </c>
      <c r="S169" s="14">
        <v>476.92799999999988</v>
      </c>
      <c r="T169" s="14"/>
      <c r="U169" s="14"/>
      <c r="V169" s="14"/>
      <c r="W169" s="15">
        <f t="shared" si="9"/>
        <v>476.92799999999988</v>
      </c>
      <c r="X169" s="16">
        <f t="shared" si="7"/>
        <v>8.9730193220182418E-4</v>
      </c>
      <c r="Y169" s="14">
        <f t="shared" si="8"/>
        <v>348.24819071523382</v>
      </c>
    </row>
    <row r="170" spans="1:25" x14ac:dyDescent="0.25">
      <c r="A170" s="9" t="s">
        <v>364</v>
      </c>
      <c r="B170" s="10" t="s">
        <v>365</v>
      </c>
      <c r="C170" s="10"/>
      <c r="D170" s="10"/>
      <c r="E170" s="10" t="s">
        <v>9</v>
      </c>
      <c r="F170" s="10"/>
      <c r="G170" s="11">
        <v>2096</v>
      </c>
      <c r="H170" s="11" t="s">
        <v>538</v>
      </c>
      <c r="I170" s="11" t="s">
        <v>629</v>
      </c>
      <c r="J170" s="12" t="s">
        <v>1</v>
      </c>
      <c r="K170" s="13"/>
      <c r="L170" s="14"/>
      <c r="M170" s="14"/>
      <c r="N170" s="14"/>
      <c r="O170" s="14"/>
      <c r="P170" s="14"/>
      <c r="Q170" s="14"/>
      <c r="R170" s="14">
        <v>2875.52907</v>
      </c>
      <c r="S170" s="14">
        <v>885.22739999999999</v>
      </c>
      <c r="T170" s="14"/>
      <c r="U170" s="14"/>
      <c r="V170" s="14"/>
      <c r="W170" s="15">
        <f t="shared" si="9"/>
        <v>3760.7564700000003</v>
      </c>
      <c r="X170" s="16">
        <f t="shared" si="7"/>
        <v>7.0755628670816405E-3</v>
      </c>
      <c r="Y170" s="14">
        <f t="shared" si="8"/>
        <v>2746.0678265862139</v>
      </c>
    </row>
    <row r="171" spans="1:25" x14ac:dyDescent="0.25">
      <c r="A171" s="9" t="s">
        <v>364</v>
      </c>
      <c r="B171" s="10" t="s">
        <v>365</v>
      </c>
      <c r="C171" s="10"/>
      <c r="D171" s="10"/>
      <c r="E171" s="10" t="s">
        <v>9</v>
      </c>
      <c r="F171" s="10"/>
      <c r="G171" s="11">
        <v>2098</v>
      </c>
      <c r="H171" s="11" t="s">
        <v>539</v>
      </c>
      <c r="I171" s="11" t="s">
        <v>629</v>
      </c>
      <c r="J171" s="12" t="s">
        <v>1</v>
      </c>
      <c r="K171" s="13"/>
      <c r="L171" s="14"/>
      <c r="M171" s="14"/>
      <c r="N171" s="14"/>
      <c r="O171" s="14"/>
      <c r="P171" s="14"/>
      <c r="Q171" s="14"/>
      <c r="R171" s="14">
        <v>1249.2262800000001</v>
      </c>
      <c r="S171" s="14">
        <v>3219.3061199999997</v>
      </c>
      <c r="T171" s="14"/>
      <c r="U171" s="14"/>
      <c r="V171" s="14"/>
      <c r="W171" s="15">
        <f t="shared" si="9"/>
        <v>4468.5324000000001</v>
      </c>
      <c r="X171" s="16">
        <f t="shared" si="7"/>
        <v>8.4071867380955938E-3</v>
      </c>
      <c r="Y171" s="14">
        <f t="shared" si="8"/>
        <v>3262.8789323596047</v>
      </c>
    </row>
    <row r="172" spans="1:25" x14ac:dyDescent="0.25">
      <c r="A172" s="9" t="s">
        <v>364</v>
      </c>
      <c r="B172" s="10" t="s">
        <v>365</v>
      </c>
      <c r="C172" s="10"/>
      <c r="D172" s="10"/>
      <c r="E172" s="10" t="s">
        <v>2</v>
      </c>
      <c r="F172" s="10"/>
      <c r="G172" s="11">
        <v>2100</v>
      </c>
      <c r="H172" s="11" t="s">
        <v>540</v>
      </c>
      <c r="I172" s="11" t="s">
        <v>630</v>
      </c>
      <c r="J172" s="12" t="s">
        <v>1</v>
      </c>
      <c r="K172" s="13"/>
      <c r="L172" s="14"/>
      <c r="M172" s="14"/>
      <c r="N172" s="14"/>
      <c r="O172" s="14"/>
      <c r="P172" s="14"/>
      <c r="Q172" s="14"/>
      <c r="R172" s="14">
        <v>772.29828000000009</v>
      </c>
      <c r="S172" s="14">
        <v>704.62763999999993</v>
      </c>
      <c r="T172" s="14"/>
      <c r="U172" s="14"/>
      <c r="V172" s="14"/>
      <c r="W172" s="15">
        <f t="shared" si="9"/>
        <v>1476.9259200000001</v>
      </c>
      <c r="X172" s="16">
        <f t="shared" si="7"/>
        <v>2.778718132999021E-3</v>
      </c>
      <c r="Y172" s="14">
        <f t="shared" si="8"/>
        <v>1078.4369537129969</v>
      </c>
    </row>
    <row r="173" spans="1:25" x14ac:dyDescent="0.25">
      <c r="A173" s="9" t="s">
        <v>364</v>
      </c>
      <c r="B173" s="10" t="s">
        <v>365</v>
      </c>
      <c r="C173" s="10"/>
      <c r="D173" s="10"/>
      <c r="E173" s="10" t="s">
        <v>9</v>
      </c>
      <c r="F173" s="10"/>
      <c r="G173" s="11">
        <v>2101</v>
      </c>
      <c r="H173" s="11" t="s">
        <v>541</v>
      </c>
      <c r="I173" s="11" t="s">
        <v>641</v>
      </c>
      <c r="J173" s="12" t="s">
        <v>1</v>
      </c>
      <c r="K173" s="13"/>
      <c r="L173" s="14"/>
      <c r="M173" s="14"/>
      <c r="N173" s="14"/>
      <c r="O173" s="14"/>
      <c r="P173" s="14"/>
      <c r="Q173" s="14"/>
      <c r="R173" s="14">
        <v>0</v>
      </c>
      <c r="S173" s="14">
        <v>238.46399999999994</v>
      </c>
      <c r="T173" s="14"/>
      <c r="U173" s="14"/>
      <c r="V173" s="14"/>
      <c r="W173" s="15">
        <f t="shared" si="9"/>
        <v>238.46399999999994</v>
      </c>
      <c r="X173" s="16">
        <f t="shared" si="7"/>
        <v>4.4865096610091209E-4</v>
      </c>
      <c r="Y173" s="14">
        <f t="shared" si="8"/>
        <v>174.12409535761691</v>
      </c>
    </row>
    <row r="174" spans="1:25" x14ac:dyDescent="0.25">
      <c r="A174" s="9" t="s">
        <v>364</v>
      </c>
      <c r="B174" s="10" t="s">
        <v>365</v>
      </c>
      <c r="C174" s="10"/>
      <c r="D174" s="10"/>
      <c r="E174" s="10" t="s">
        <v>5</v>
      </c>
      <c r="F174" s="10"/>
      <c r="G174" s="11">
        <v>2102</v>
      </c>
      <c r="H174" s="11" t="s">
        <v>542</v>
      </c>
      <c r="I174" s="11" t="s">
        <v>640</v>
      </c>
      <c r="J174" s="12" t="s">
        <v>1</v>
      </c>
      <c r="K174" s="13"/>
      <c r="L174" s="14"/>
      <c r="M174" s="14"/>
      <c r="N174" s="14"/>
      <c r="O174" s="14"/>
      <c r="P174" s="14"/>
      <c r="Q174" s="14"/>
      <c r="R174" s="14">
        <v>1969.4772</v>
      </c>
      <c r="S174" s="14">
        <v>1110.5510400000001</v>
      </c>
      <c r="T174" s="14"/>
      <c r="U174" s="14"/>
      <c r="V174" s="14"/>
      <c r="W174" s="15">
        <f t="shared" si="9"/>
        <v>3080.0282400000001</v>
      </c>
      <c r="X174" s="16">
        <f t="shared" si="7"/>
        <v>5.7948270828892083E-3</v>
      </c>
      <c r="Y174" s="14">
        <f t="shared" si="8"/>
        <v>2249.0066884976895</v>
      </c>
    </row>
    <row r="175" spans="1:25" x14ac:dyDescent="0.25">
      <c r="A175" s="9" t="s">
        <v>364</v>
      </c>
      <c r="B175" s="10" t="s">
        <v>365</v>
      </c>
      <c r="C175" s="10"/>
      <c r="D175" s="10"/>
      <c r="E175" s="10" t="s">
        <v>5</v>
      </c>
      <c r="F175" s="10"/>
      <c r="G175" s="11">
        <v>2104</v>
      </c>
      <c r="H175" s="11" t="s">
        <v>543</v>
      </c>
      <c r="I175" s="11" t="s">
        <v>633</v>
      </c>
      <c r="J175" s="12" t="s">
        <v>1</v>
      </c>
      <c r="K175" s="13"/>
      <c r="L175" s="14"/>
      <c r="M175" s="14"/>
      <c r="N175" s="14"/>
      <c r="O175" s="14"/>
      <c r="P175" s="14"/>
      <c r="Q175" s="14"/>
      <c r="R175" s="14">
        <v>0</v>
      </c>
      <c r="S175" s="14">
        <v>3042.0943200000002</v>
      </c>
      <c r="T175" s="14"/>
      <c r="U175" s="14"/>
      <c r="V175" s="14"/>
      <c r="W175" s="15">
        <f t="shared" si="9"/>
        <v>3042.0943200000002</v>
      </c>
      <c r="X175" s="16">
        <f t="shared" si="7"/>
        <v>5.7234574427926128E-3</v>
      </c>
      <c r="Y175" s="14">
        <f t="shared" si="8"/>
        <v>2221.307708763356</v>
      </c>
    </row>
    <row r="176" spans="1:25" x14ac:dyDescent="0.25">
      <c r="A176" s="9" t="s">
        <v>364</v>
      </c>
      <c r="B176" s="10" t="s">
        <v>365</v>
      </c>
      <c r="C176" s="10"/>
      <c r="D176" s="10"/>
      <c r="E176" s="10" t="s">
        <v>5</v>
      </c>
      <c r="F176" s="10"/>
      <c r="G176" s="11">
        <v>2105</v>
      </c>
      <c r="H176" s="11" t="s">
        <v>544</v>
      </c>
      <c r="I176" s="11" t="s">
        <v>637</v>
      </c>
      <c r="J176" s="12" t="s">
        <v>1</v>
      </c>
      <c r="K176" s="13"/>
      <c r="L176" s="14"/>
      <c r="M176" s="14"/>
      <c r="N176" s="14"/>
      <c r="O176" s="14"/>
      <c r="P176" s="14"/>
      <c r="Q176" s="14"/>
      <c r="R176" s="14">
        <v>0</v>
      </c>
      <c r="S176" s="14">
        <v>2022.3939600000001</v>
      </c>
      <c r="T176" s="14"/>
      <c r="U176" s="14"/>
      <c r="V176" s="14"/>
      <c r="W176" s="15">
        <f t="shared" si="9"/>
        <v>2022.3939600000001</v>
      </c>
      <c r="X176" s="16">
        <f t="shared" si="7"/>
        <v>3.804972675081562E-3</v>
      </c>
      <c r="Y176" s="14">
        <f t="shared" si="8"/>
        <v>1476.7324155499721</v>
      </c>
    </row>
    <row r="177" spans="1:25" x14ac:dyDescent="0.25">
      <c r="A177" s="9" t="s">
        <v>364</v>
      </c>
      <c r="B177" s="10" t="s">
        <v>365</v>
      </c>
      <c r="C177" s="10"/>
      <c r="D177" s="10"/>
      <c r="E177" s="10" t="s">
        <v>9</v>
      </c>
      <c r="F177" s="10"/>
      <c r="G177" s="11">
        <v>2106</v>
      </c>
      <c r="H177" s="11" t="s">
        <v>545</v>
      </c>
      <c r="I177" s="11" t="s">
        <v>719</v>
      </c>
      <c r="J177" s="12" t="s">
        <v>1</v>
      </c>
      <c r="K177" s="13"/>
      <c r="L177" s="14"/>
      <c r="M177" s="14"/>
      <c r="N177" s="14"/>
      <c r="O177" s="14"/>
      <c r="P177" s="14"/>
      <c r="Q177" s="14"/>
      <c r="R177" s="14">
        <v>772.29828000000009</v>
      </c>
      <c r="S177" s="14">
        <v>581.66424000000006</v>
      </c>
      <c r="T177" s="14"/>
      <c r="U177" s="14"/>
      <c r="V177" s="14"/>
      <c r="W177" s="15">
        <f t="shared" si="9"/>
        <v>1353.96252</v>
      </c>
      <c r="X177" s="16">
        <f t="shared" si="7"/>
        <v>2.5473723189346218E-3</v>
      </c>
      <c r="Y177" s="14">
        <f t="shared" si="8"/>
        <v>988.65027401670409</v>
      </c>
    </row>
    <row r="178" spans="1:25" x14ac:dyDescent="0.25">
      <c r="A178" s="9" t="s">
        <v>364</v>
      </c>
      <c r="B178" s="10" t="s">
        <v>365</v>
      </c>
      <c r="C178" s="10"/>
      <c r="D178" s="10"/>
      <c r="E178" s="10" t="s">
        <v>7</v>
      </c>
      <c r="F178" s="10"/>
      <c r="G178" s="11">
        <v>2107</v>
      </c>
      <c r="H178" s="11" t="s">
        <v>546</v>
      </c>
      <c r="I178" s="11" t="s">
        <v>639</v>
      </c>
      <c r="J178" s="12" t="s">
        <v>1</v>
      </c>
      <c r="K178" s="13"/>
      <c r="L178" s="14"/>
      <c r="M178" s="14"/>
      <c r="N178" s="14"/>
      <c r="O178" s="14"/>
      <c r="P178" s="14"/>
      <c r="Q178" s="14"/>
      <c r="R178" s="14">
        <v>1778.1130800000001</v>
      </c>
      <c r="S178" s="14">
        <v>932.32727999999997</v>
      </c>
      <c r="T178" s="14"/>
      <c r="U178" s="14"/>
      <c r="V178" s="14"/>
      <c r="W178" s="15">
        <f t="shared" si="9"/>
        <v>2710.4403600000001</v>
      </c>
      <c r="X178" s="16">
        <f t="shared" si="7"/>
        <v>5.0994770115107696E-3</v>
      </c>
      <c r="Y178" s="14">
        <f t="shared" si="8"/>
        <v>1979.137210253009</v>
      </c>
    </row>
    <row r="179" spans="1:25" x14ac:dyDescent="0.25">
      <c r="A179" s="9" t="s">
        <v>364</v>
      </c>
      <c r="B179" s="10" t="s">
        <v>365</v>
      </c>
      <c r="C179" s="10"/>
      <c r="D179" s="10"/>
      <c r="E179" s="10" t="s">
        <v>11</v>
      </c>
      <c r="F179" s="10"/>
      <c r="G179" s="11">
        <v>2108</v>
      </c>
      <c r="H179" s="11" t="s">
        <v>547</v>
      </c>
      <c r="I179" s="11" t="s">
        <v>626</v>
      </c>
      <c r="J179" s="12" t="s">
        <v>1</v>
      </c>
      <c r="K179" s="13"/>
      <c r="L179" s="14"/>
      <c r="M179" s="14"/>
      <c r="N179" s="14"/>
      <c r="O179" s="14"/>
      <c r="P179" s="14"/>
      <c r="Q179" s="14"/>
      <c r="R179" s="14">
        <v>1191.36204</v>
      </c>
      <c r="S179" s="14">
        <v>704.62763999999993</v>
      </c>
      <c r="T179" s="14"/>
      <c r="U179" s="14"/>
      <c r="V179" s="14"/>
      <c r="W179" s="15">
        <f t="shared" si="9"/>
        <v>1895.9896799999999</v>
      </c>
      <c r="X179" s="16">
        <f t="shared" si="7"/>
        <v>3.5671531201747824E-3</v>
      </c>
      <c r="Y179" s="14">
        <f t="shared" si="8"/>
        <v>1384.4332387168613</v>
      </c>
    </row>
    <row r="180" spans="1:25" x14ac:dyDescent="0.25">
      <c r="A180" s="9" t="s">
        <v>364</v>
      </c>
      <c r="B180" s="10" t="s">
        <v>365</v>
      </c>
      <c r="C180" s="10"/>
      <c r="D180" s="10"/>
      <c r="E180" s="10" t="s">
        <v>5</v>
      </c>
      <c r="F180" s="10"/>
      <c r="G180" s="11">
        <v>2110</v>
      </c>
      <c r="H180" s="11" t="s">
        <v>548</v>
      </c>
      <c r="I180" s="11" t="s">
        <v>640</v>
      </c>
      <c r="J180" s="12" t="s">
        <v>1</v>
      </c>
      <c r="K180" s="13"/>
      <c r="L180" s="14"/>
      <c r="M180" s="14"/>
      <c r="N180" s="14"/>
      <c r="O180" s="14"/>
      <c r="P180" s="14"/>
      <c r="Q180" s="14"/>
      <c r="R180" s="14">
        <v>1016.57916</v>
      </c>
      <c r="S180" s="14">
        <v>238.46399999999994</v>
      </c>
      <c r="T180" s="14"/>
      <c r="U180" s="14"/>
      <c r="V180" s="14"/>
      <c r="W180" s="15">
        <f t="shared" si="9"/>
        <v>1255.0431599999999</v>
      </c>
      <c r="X180" s="16">
        <f t="shared" si="7"/>
        <v>2.3612634453516745E-3</v>
      </c>
      <c r="Y180" s="14">
        <f t="shared" si="8"/>
        <v>916.42031866346656</v>
      </c>
    </row>
    <row r="181" spans="1:25" x14ac:dyDescent="0.25">
      <c r="A181" s="9" t="s">
        <v>364</v>
      </c>
      <c r="B181" s="10" t="s">
        <v>365</v>
      </c>
      <c r="C181" s="10"/>
      <c r="D181" s="10"/>
      <c r="E181" s="10" t="s">
        <v>13</v>
      </c>
      <c r="F181" s="10"/>
      <c r="G181" s="11">
        <v>2111</v>
      </c>
      <c r="H181" s="11" t="s">
        <v>549</v>
      </c>
      <c r="I181" s="11" t="s">
        <v>632</v>
      </c>
      <c r="J181" s="12" t="s">
        <v>1</v>
      </c>
      <c r="K181" s="13"/>
      <c r="L181" s="14"/>
      <c r="M181" s="14"/>
      <c r="N181" s="14"/>
      <c r="O181" s="14"/>
      <c r="P181" s="14"/>
      <c r="Q181" s="14"/>
      <c r="R181" s="14">
        <v>1249.2262800000001</v>
      </c>
      <c r="S181" s="14">
        <v>693.86328000000003</v>
      </c>
      <c r="T181" s="14"/>
      <c r="U181" s="14"/>
      <c r="V181" s="14"/>
      <c r="W181" s="15">
        <f t="shared" si="9"/>
        <v>1943.0895600000001</v>
      </c>
      <c r="X181" s="16">
        <f t="shared" si="7"/>
        <v>3.6557677817808825E-3</v>
      </c>
      <c r="Y181" s="14">
        <f t="shared" si="8"/>
        <v>1418.8251133665037</v>
      </c>
    </row>
    <row r="182" spans="1:25" x14ac:dyDescent="0.25">
      <c r="A182" s="9" t="s">
        <v>364</v>
      </c>
      <c r="B182" s="10" t="s">
        <v>365</v>
      </c>
      <c r="C182" s="10"/>
      <c r="D182" s="10"/>
      <c r="E182" s="10" t="s">
        <v>9</v>
      </c>
      <c r="F182" s="10"/>
      <c r="G182" s="11">
        <v>2112</v>
      </c>
      <c r="H182" s="11" t="s">
        <v>550</v>
      </c>
      <c r="I182" s="11" t="s">
        <v>719</v>
      </c>
      <c r="J182" s="12" t="s">
        <v>1</v>
      </c>
      <c r="K182" s="13"/>
      <c r="L182" s="14"/>
      <c r="M182" s="14"/>
      <c r="N182" s="14"/>
      <c r="O182" s="14"/>
      <c r="P182" s="14"/>
      <c r="Q182" s="14"/>
      <c r="R182" s="14">
        <v>1131.34968</v>
      </c>
      <c r="S182" s="14">
        <v>466.16363999999999</v>
      </c>
      <c r="T182" s="14"/>
      <c r="U182" s="14"/>
      <c r="V182" s="14"/>
      <c r="W182" s="15">
        <f t="shared" si="9"/>
        <v>1597.51332</v>
      </c>
      <c r="X182" s="16">
        <f t="shared" si="7"/>
        <v>3.0055936928721975E-3</v>
      </c>
      <c r="Y182" s="14">
        <f t="shared" si="8"/>
        <v>1166.4887012997485</v>
      </c>
    </row>
    <row r="183" spans="1:25" x14ac:dyDescent="0.25">
      <c r="A183" s="9" t="s">
        <v>364</v>
      </c>
      <c r="B183" s="10" t="s">
        <v>365</v>
      </c>
      <c r="C183" s="10"/>
      <c r="D183" s="10"/>
      <c r="E183" s="10" t="s">
        <v>5</v>
      </c>
      <c r="F183" s="10"/>
      <c r="G183" s="11">
        <v>2113</v>
      </c>
      <c r="H183" s="11" t="s">
        <v>551</v>
      </c>
      <c r="I183" s="11" t="s">
        <v>633</v>
      </c>
      <c r="J183" s="12" t="s">
        <v>1</v>
      </c>
      <c r="K183" s="13"/>
      <c r="L183" s="14"/>
      <c r="M183" s="14"/>
      <c r="N183" s="14"/>
      <c r="O183" s="14"/>
      <c r="P183" s="14"/>
      <c r="Q183" s="14"/>
      <c r="R183" s="14">
        <v>1180.5976800000001</v>
      </c>
      <c r="S183" s="14">
        <v>466.16363999999999</v>
      </c>
      <c r="T183" s="14"/>
      <c r="U183" s="14"/>
      <c r="V183" s="14"/>
      <c r="W183" s="15">
        <f t="shared" si="9"/>
        <v>1646.7613200000001</v>
      </c>
      <c r="X183" s="16">
        <f t="shared" si="7"/>
        <v>3.0982498706539074E-3</v>
      </c>
      <c r="Y183" s="14">
        <f t="shared" si="8"/>
        <v>1202.4491122975171</v>
      </c>
    </row>
    <row r="184" spans="1:25" x14ac:dyDescent="0.25">
      <c r="A184" s="9" t="s">
        <v>364</v>
      </c>
      <c r="B184" s="10" t="s">
        <v>365</v>
      </c>
      <c r="C184" s="10"/>
      <c r="D184" s="10"/>
      <c r="E184" s="10" t="s">
        <v>13</v>
      </c>
      <c r="F184" s="10"/>
      <c r="G184" s="11">
        <v>2114</v>
      </c>
      <c r="H184" s="11" t="s">
        <v>552</v>
      </c>
      <c r="I184" s="11" t="s">
        <v>632</v>
      </c>
      <c r="J184" s="12" t="s">
        <v>1</v>
      </c>
      <c r="K184" s="13"/>
      <c r="L184" s="14"/>
      <c r="M184" s="14"/>
      <c r="N184" s="14"/>
      <c r="O184" s="14"/>
      <c r="P184" s="14"/>
      <c r="Q184" s="14"/>
      <c r="R184" s="14">
        <v>772.29828000000009</v>
      </c>
      <c r="S184" s="14">
        <v>1944.3682799999999</v>
      </c>
      <c r="T184" s="14"/>
      <c r="U184" s="14"/>
      <c r="V184" s="14"/>
      <c r="W184" s="15">
        <f t="shared" si="9"/>
        <v>2716.6665600000001</v>
      </c>
      <c r="X184" s="16">
        <f t="shared" si="7"/>
        <v>5.1111911094254975E-3</v>
      </c>
      <c r="Y184" s="14">
        <f t="shared" si="8"/>
        <v>1983.6835209855124</v>
      </c>
    </row>
    <row r="185" spans="1:25" x14ac:dyDescent="0.25">
      <c r="A185" s="9" t="s">
        <v>364</v>
      </c>
      <c r="B185" s="10" t="s">
        <v>365</v>
      </c>
      <c r="C185" s="10"/>
      <c r="D185" s="10"/>
      <c r="E185" s="10" t="s">
        <v>7</v>
      </c>
      <c r="F185" s="10"/>
      <c r="G185" s="11">
        <v>2115</v>
      </c>
      <c r="H185" s="11" t="s">
        <v>553</v>
      </c>
      <c r="I185" s="11" t="s">
        <v>683</v>
      </c>
      <c r="J185" s="12" t="s">
        <v>1</v>
      </c>
      <c r="K185" s="13"/>
      <c r="L185" s="14"/>
      <c r="M185" s="14"/>
      <c r="N185" s="14"/>
      <c r="O185" s="14"/>
      <c r="P185" s="14"/>
      <c r="Q185" s="14"/>
      <c r="R185" s="14">
        <v>2949.2899200000002</v>
      </c>
      <c r="S185" s="14">
        <v>885.22739999999999</v>
      </c>
      <c r="T185" s="14"/>
      <c r="U185" s="14"/>
      <c r="V185" s="14"/>
      <c r="W185" s="15">
        <f t="shared" si="9"/>
        <v>3834.5173199999999</v>
      </c>
      <c r="X185" s="16">
        <f t="shared" si="7"/>
        <v>7.2143380139085165E-3</v>
      </c>
      <c r="Y185" s="14">
        <f t="shared" si="8"/>
        <v>2799.9272824330451</v>
      </c>
    </row>
    <row r="186" spans="1:25" x14ac:dyDescent="0.25">
      <c r="A186" s="9" t="s">
        <v>364</v>
      </c>
      <c r="B186" s="10" t="s">
        <v>365</v>
      </c>
      <c r="C186" s="10"/>
      <c r="D186" s="10"/>
      <c r="E186" s="10" t="s">
        <v>9</v>
      </c>
      <c r="F186" s="10"/>
      <c r="G186" s="11">
        <v>2116</v>
      </c>
      <c r="H186" s="11" t="s">
        <v>554</v>
      </c>
      <c r="I186" s="11" t="s">
        <v>635</v>
      </c>
      <c r="J186" s="12" t="s">
        <v>1</v>
      </c>
      <c r="K186" s="13"/>
      <c r="L186" s="14"/>
      <c r="M186" s="14"/>
      <c r="N186" s="14"/>
      <c r="O186" s="14"/>
      <c r="P186" s="14"/>
      <c r="Q186" s="14"/>
      <c r="R186" s="14">
        <v>952.89804000000004</v>
      </c>
      <c r="S186" s="14">
        <v>1893.6136799999999</v>
      </c>
      <c r="T186" s="14"/>
      <c r="U186" s="14"/>
      <c r="V186" s="14"/>
      <c r="W186" s="15">
        <f t="shared" si="9"/>
        <v>2846.51172</v>
      </c>
      <c r="X186" s="16">
        <f t="shared" si="7"/>
        <v>5.3554844051746557E-3</v>
      </c>
      <c r="Y186" s="14">
        <f t="shared" si="8"/>
        <v>2078.4951949554406</v>
      </c>
    </row>
    <row r="187" spans="1:25" x14ac:dyDescent="0.25">
      <c r="A187" s="9" t="s">
        <v>364</v>
      </c>
      <c r="B187" s="10" t="s">
        <v>365</v>
      </c>
      <c r="C187" s="10"/>
      <c r="D187" s="10"/>
      <c r="E187" s="10" t="s">
        <v>9</v>
      </c>
      <c r="F187" s="10"/>
      <c r="G187" s="11">
        <v>2117</v>
      </c>
      <c r="H187" s="11" t="s">
        <v>555</v>
      </c>
      <c r="I187" s="11" t="s">
        <v>641</v>
      </c>
      <c r="J187" s="12" t="s">
        <v>1</v>
      </c>
      <c r="K187" s="13"/>
      <c r="L187" s="14"/>
      <c r="M187" s="14"/>
      <c r="N187" s="14"/>
      <c r="O187" s="14"/>
      <c r="P187" s="14"/>
      <c r="Q187" s="14"/>
      <c r="R187" s="14">
        <v>0</v>
      </c>
      <c r="S187" s="14">
        <v>1318.3268399999999</v>
      </c>
      <c r="T187" s="14"/>
      <c r="U187" s="14"/>
      <c r="V187" s="14"/>
      <c r="W187" s="15">
        <f t="shared" si="9"/>
        <v>1318.3268399999999</v>
      </c>
      <c r="X187" s="16">
        <f t="shared" si="7"/>
        <v>2.4803266338011718E-3</v>
      </c>
      <c r="Y187" s="14">
        <f t="shared" si="8"/>
        <v>962.62944679559928</v>
      </c>
    </row>
    <row r="188" spans="1:25" x14ac:dyDescent="0.25">
      <c r="A188" s="9" t="s">
        <v>364</v>
      </c>
      <c r="B188" s="10" t="s">
        <v>365</v>
      </c>
      <c r="C188" s="10"/>
      <c r="D188" s="10"/>
      <c r="E188" s="10" t="s">
        <v>9</v>
      </c>
      <c r="F188" s="10"/>
      <c r="G188" s="11">
        <v>2119</v>
      </c>
      <c r="H188" s="11" t="s">
        <v>556</v>
      </c>
      <c r="I188" s="11" t="s">
        <v>719</v>
      </c>
      <c r="J188" s="12" t="s">
        <v>1</v>
      </c>
      <c r="K188" s="13"/>
      <c r="L188" s="14"/>
      <c r="M188" s="14"/>
      <c r="N188" s="14"/>
      <c r="O188" s="14"/>
      <c r="P188" s="14"/>
      <c r="Q188" s="14"/>
      <c r="R188" s="14">
        <v>0</v>
      </c>
      <c r="S188" s="14">
        <v>238.46399999999994</v>
      </c>
      <c r="T188" s="14"/>
      <c r="U188" s="14"/>
      <c r="V188" s="14"/>
      <c r="W188" s="15">
        <f t="shared" si="9"/>
        <v>238.46399999999994</v>
      </c>
      <c r="X188" s="16">
        <f t="shared" si="7"/>
        <v>4.4865096610091209E-4</v>
      </c>
      <c r="Y188" s="14">
        <f t="shared" si="8"/>
        <v>174.12409535761691</v>
      </c>
    </row>
    <row r="189" spans="1:25" x14ac:dyDescent="0.25">
      <c r="A189" s="9" t="s">
        <v>364</v>
      </c>
      <c r="B189" s="10" t="s">
        <v>365</v>
      </c>
      <c r="C189" s="10"/>
      <c r="D189" s="10"/>
      <c r="E189" s="10" t="s">
        <v>9</v>
      </c>
      <c r="F189" s="10"/>
      <c r="G189" s="11">
        <v>2120</v>
      </c>
      <c r="H189" s="11" t="s">
        <v>557</v>
      </c>
      <c r="I189" s="11" t="s">
        <v>629</v>
      </c>
      <c r="J189" s="12" t="s">
        <v>1</v>
      </c>
      <c r="K189" s="13"/>
      <c r="L189" s="14"/>
      <c r="M189" s="14"/>
      <c r="N189" s="14"/>
      <c r="O189" s="14"/>
      <c r="P189" s="14"/>
      <c r="Q189" s="14"/>
      <c r="R189" s="14">
        <v>1963.66032</v>
      </c>
      <c r="S189" s="14">
        <v>702.25164000000007</v>
      </c>
      <c r="T189" s="14"/>
      <c r="U189" s="14"/>
      <c r="V189" s="14"/>
      <c r="W189" s="15">
        <f t="shared" si="9"/>
        <v>2665.9119599999999</v>
      </c>
      <c r="X189" s="16">
        <f t="shared" si="7"/>
        <v>5.0157003840998063E-3</v>
      </c>
      <c r="Y189" s="14">
        <f t="shared" si="8"/>
        <v>1946.6230053091931</v>
      </c>
    </row>
    <row r="190" spans="1:25" x14ac:dyDescent="0.25">
      <c r="A190" s="9" t="s">
        <v>364</v>
      </c>
      <c r="B190" s="10" t="s">
        <v>365</v>
      </c>
      <c r="C190" s="10"/>
      <c r="D190" s="10"/>
      <c r="E190" s="10" t="s">
        <v>13</v>
      </c>
      <c r="F190" s="10"/>
      <c r="G190" s="11">
        <v>2121</v>
      </c>
      <c r="H190" s="11" t="s">
        <v>558</v>
      </c>
      <c r="I190" s="11" t="s">
        <v>632</v>
      </c>
      <c r="J190" s="12" t="s">
        <v>1</v>
      </c>
      <c r="K190" s="13"/>
      <c r="L190" s="14"/>
      <c r="M190" s="14"/>
      <c r="N190" s="14"/>
      <c r="O190" s="14"/>
      <c r="P190" s="14"/>
      <c r="Q190" s="14"/>
      <c r="R190" s="14">
        <v>0</v>
      </c>
      <c r="S190" s="14">
        <v>1745.8567199999998</v>
      </c>
      <c r="T190" s="14"/>
      <c r="U190" s="14"/>
      <c r="V190" s="14"/>
      <c r="W190" s="15">
        <f t="shared" si="9"/>
        <v>1745.8567199999998</v>
      </c>
      <c r="X190" s="16">
        <f t="shared" si="7"/>
        <v>3.2846899494337494E-3</v>
      </c>
      <c r="Y190" s="14">
        <f t="shared" si="8"/>
        <v>1274.8076103479614</v>
      </c>
    </row>
    <row r="191" spans="1:25" x14ac:dyDescent="0.25">
      <c r="A191" s="9" t="s">
        <v>364</v>
      </c>
      <c r="B191" s="10" t="s">
        <v>365</v>
      </c>
      <c r="C191" s="10"/>
      <c r="D191" s="10"/>
      <c r="E191" s="10" t="s">
        <v>2</v>
      </c>
      <c r="F191" s="10"/>
      <c r="G191" s="11">
        <v>2124</v>
      </c>
      <c r="H191" s="11" t="s">
        <v>559</v>
      </c>
      <c r="I191" s="11" t="s">
        <v>685</v>
      </c>
      <c r="J191" s="12" t="s">
        <v>1</v>
      </c>
      <c r="K191" s="13"/>
      <c r="L191" s="14"/>
      <c r="M191" s="14"/>
      <c r="N191" s="14"/>
      <c r="O191" s="14"/>
      <c r="P191" s="14"/>
      <c r="Q191" s="14"/>
      <c r="R191" s="14">
        <v>0</v>
      </c>
      <c r="S191" s="14">
        <v>466.16363999999999</v>
      </c>
      <c r="T191" s="14"/>
      <c r="U191" s="14"/>
      <c r="V191" s="14"/>
      <c r="W191" s="15">
        <f t="shared" si="9"/>
        <v>466.16363999999999</v>
      </c>
      <c r="X191" s="16">
        <f t="shared" si="7"/>
        <v>8.7704964878186154E-4</v>
      </c>
      <c r="Y191" s="14">
        <f t="shared" si="8"/>
        <v>340.38815965350665</v>
      </c>
    </row>
    <row r="192" spans="1:25" x14ac:dyDescent="0.25">
      <c r="A192" s="9" t="s">
        <v>364</v>
      </c>
      <c r="B192" s="10" t="s">
        <v>365</v>
      </c>
      <c r="C192" s="10"/>
      <c r="D192" s="10"/>
      <c r="E192" s="10" t="s">
        <v>9</v>
      </c>
      <c r="F192" s="10"/>
      <c r="G192" s="11">
        <v>2125</v>
      </c>
      <c r="H192" s="11" t="s">
        <v>560</v>
      </c>
      <c r="I192" s="11" t="s">
        <v>635</v>
      </c>
      <c r="J192" s="12" t="s">
        <v>1</v>
      </c>
      <c r="K192" s="13"/>
      <c r="L192" s="14"/>
      <c r="M192" s="14"/>
      <c r="N192" s="14"/>
      <c r="O192" s="14"/>
      <c r="P192" s="14"/>
      <c r="Q192" s="14"/>
      <c r="R192" s="14">
        <v>1311.9494400000001</v>
      </c>
      <c r="S192" s="14">
        <v>3653.3505599999999</v>
      </c>
      <c r="T192" s="14"/>
      <c r="U192" s="14"/>
      <c r="V192" s="14"/>
      <c r="W192" s="15">
        <f t="shared" si="9"/>
        <v>4965.3</v>
      </c>
      <c r="X192" s="16">
        <f t="shared" si="7"/>
        <v>9.3418152927941291E-3</v>
      </c>
      <c r="Y192" s="14">
        <f t="shared" si="8"/>
        <v>3625.6138061895099</v>
      </c>
    </row>
    <row r="193" spans="1:25" x14ac:dyDescent="0.25">
      <c r="A193" s="9" t="s">
        <v>364</v>
      </c>
      <c r="B193" s="10" t="s">
        <v>365</v>
      </c>
      <c r="C193" s="10"/>
      <c r="D193" s="10"/>
      <c r="E193" s="10" t="s">
        <v>2</v>
      </c>
      <c r="F193" s="10"/>
      <c r="G193" s="11">
        <v>2126</v>
      </c>
      <c r="H193" s="11" t="s">
        <v>561</v>
      </c>
      <c r="I193" s="11" t="s">
        <v>685</v>
      </c>
      <c r="J193" s="12" t="s">
        <v>1</v>
      </c>
      <c r="K193" s="13"/>
      <c r="L193" s="14"/>
      <c r="M193" s="14"/>
      <c r="N193" s="14"/>
      <c r="O193" s="14"/>
      <c r="P193" s="14"/>
      <c r="Q193" s="14"/>
      <c r="R193" s="14">
        <v>1319.6811600000001</v>
      </c>
      <c r="S193" s="14">
        <v>466.16363999999999</v>
      </c>
      <c r="T193" s="14"/>
      <c r="U193" s="14"/>
      <c r="V193" s="14"/>
      <c r="W193" s="15">
        <f t="shared" si="9"/>
        <v>1785.8448000000001</v>
      </c>
      <c r="X193" s="16">
        <f t="shared" si="7"/>
        <v>3.3599243274720306E-3</v>
      </c>
      <c r="Y193" s="14">
        <f t="shared" si="8"/>
        <v>1304.0065177515446</v>
      </c>
    </row>
    <row r="194" spans="1:25" x14ac:dyDescent="0.25">
      <c r="A194" s="9" t="s">
        <v>364</v>
      </c>
      <c r="B194" s="10" t="s">
        <v>365</v>
      </c>
      <c r="C194" s="10"/>
      <c r="D194" s="10"/>
      <c r="E194" s="10" t="s">
        <v>11</v>
      </c>
      <c r="F194" s="10"/>
      <c r="G194" s="11">
        <v>2128</v>
      </c>
      <c r="H194" s="11" t="s">
        <v>562</v>
      </c>
      <c r="I194" s="11" t="s">
        <v>626</v>
      </c>
      <c r="J194" s="12" t="s">
        <v>1</v>
      </c>
      <c r="K194" s="13"/>
      <c r="L194" s="14"/>
      <c r="M194" s="14"/>
      <c r="N194" s="14"/>
      <c r="O194" s="14"/>
      <c r="P194" s="14"/>
      <c r="Q194" s="14"/>
      <c r="R194" s="14">
        <v>952.89804000000004</v>
      </c>
      <c r="S194" s="14">
        <v>396.00036</v>
      </c>
      <c r="T194" s="14"/>
      <c r="U194" s="14"/>
      <c r="V194" s="14"/>
      <c r="W194" s="15">
        <f t="shared" si="9"/>
        <v>1348.8984</v>
      </c>
      <c r="X194" s="16">
        <f t="shared" si="7"/>
        <v>2.5378445817061473E-3</v>
      </c>
      <c r="Y194" s="14">
        <f t="shared" si="8"/>
        <v>984.95250280686776</v>
      </c>
    </row>
    <row r="195" spans="1:25" x14ac:dyDescent="0.25">
      <c r="A195" s="9" t="s">
        <v>364</v>
      </c>
      <c r="B195" s="10" t="s">
        <v>365</v>
      </c>
      <c r="C195" s="10"/>
      <c r="D195" s="10"/>
      <c r="E195" s="10" t="s">
        <v>11</v>
      </c>
      <c r="F195" s="10"/>
      <c r="G195" s="11">
        <v>2130</v>
      </c>
      <c r="H195" s="11" t="s">
        <v>563</v>
      </c>
      <c r="I195" s="11" t="s">
        <v>634</v>
      </c>
      <c r="J195" s="12" t="s">
        <v>1</v>
      </c>
      <c r="K195" s="13"/>
      <c r="L195" s="14"/>
      <c r="M195" s="14"/>
      <c r="N195" s="14"/>
      <c r="O195" s="14"/>
      <c r="P195" s="14"/>
      <c r="Q195" s="14"/>
      <c r="R195" s="14">
        <v>1371.9618</v>
      </c>
      <c r="S195" s="14">
        <v>570.89988000000017</v>
      </c>
      <c r="T195" s="14"/>
      <c r="U195" s="14"/>
      <c r="V195" s="14"/>
      <c r="W195" s="15">
        <f t="shared" si="9"/>
        <v>1942.8616800000002</v>
      </c>
      <c r="X195" s="16">
        <f t="shared" ref="X195:X252" si="10">+$W195/$W$256</f>
        <v>3.6553390437652701E-3</v>
      </c>
      <c r="Y195" s="14">
        <f t="shared" ref="Y195:Y252" si="11">+$X195*$Y$258</f>
        <v>1418.6587176050887</v>
      </c>
    </row>
    <row r="196" spans="1:25" x14ac:dyDescent="0.25">
      <c r="A196" s="9" t="s">
        <v>364</v>
      </c>
      <c r="B196" s="10" t="s">
        <v>365</v>
      </c>
      <c r="C196" s="10"/>
      <c r="D196" s="10"/>
      <c r="E196" s="10" t="s">
        <v>9</v>
      </c>
      <c r="F196" s="10"/>
      <c r="G196" s="11">
        <v>2131</v>
      </c>
      <c r="H196" s="11" t="s">
        <v>564</v>
      </c>
      <c r="I196" s="11" t="s">
        <v>635</v>
      </c>
      <c r="J196" s="12" t="s">
        <v>1</v>
      </c>
      <c r="K196" s="13"/>
      <c r="L196" s="14"/>
      <c r="M196" s="14"/>
      <c r="N196" s="14"/>
      <c r="O196" s="14"/>
      <c r="P196" s="14"/>
      <c r="Q196" s="14"/>
      <c r="R196" s="14">
        <v>1191.36204</v>
      </c>
      <c r="S196" s="14">
        <v>1792.5461999999998</v>
      </c>
      <c r="T196" s="14"/>
      <c r="U196" s="14"/>
      <c r="V196" s="14"/>
      <c r="W196" s="15">
        <f t="shared" ref="W196:W252" si="12">SUM(K196:S196)</f>
        <v>2983.9082399999998</v>
      </c>
      <c r="X196" s="16">
        <f t="shared" si="10"/>
        <v>5.6139849815170107E-3</v>
      </c>
      <c r="Y196" s="14">
        <f t="shared" si="11"/>
        <v>2178.8207986116936</v>
      </c>
    </row>
    <row r="197" spans="1:25" x14ac:dyDescent="0.25">
      <c r="A197" s="9" t="s">
        <v>364</v>
      </c>
      <c r="B197" s="10" t="s">
        <v>365</v>
      </c>
      <c r="C197" s="10"/>
      <c r="D197" s="10"/>
      <c r="E197" s="10" t="s">
        <v>7</v>
      </c>
      <c r="F197" s="10"/>
      <c r="G197" s="11">
        <v>2132</v>
      </c>
      <c r="H197" s="11" t="s">
        <v>565</v>
      </c>
      <c r="I197" s="11" t="s">
        <v>639</v>
      </c>
      <c r="J197" s="12" t="s">
        <v>1</v>
      </c>
      <c r="K197" s="13"/>
      <c r="L197" s="14"/>
      <c r="M197" s="14"/>
      <c r="N197" s="14"/>
      <c r="O197" s="14"/>
      <c r="P197" s="14"/>
      <c r="Q197" s="14"/>
      <c r="R197" s="14">
        <v>0</v>
      </c>
      <c r="S197" s="14">
        <v>3002.4453600000002</v>
      </c>
      <c r="T197" s="14"/>
      <c r="U197" s="14"/>
      <c r="V197" s="14"/>
      <c r="W197" s="15">
        <f t="shared" si="12"/>
        <v>3002.4453600000002</v>
      </c>
      <c r="X197" s="16">
        <f t="shared" si="10"/>
        <v>5.6488610919434431E-3</v>
      </c>
      <c r="Y197" s="14">
        <f t="shared" si="11"/>
        <v>2192.3564234881346</v>
      </c>
    </row>
    <row r="198" spans="1:25" x14ac:dyDescent="0.25">
      <c r="A198" s="9" t="s">
        <v>364</v>
      </c>
      <c r="B198" s="10" t="s">
        <v>365</v>
      </c>
      <c r="C198" s="10"/>
      <c r="D198" s="10"/>
      <c r="E198" s="10" t="s">
        <v>2</v>
      </c>
      <c r="F198" s="10"/>
      <c r="G198" s="11">
        <v>2134</v>
      </c>
      <c r="H198" s="11" t="s">
        <v>566</v>
      </c>
      <c r="I198" s="11" t="s">
        <v>685</v>
      </c>
      <c r="J198" s="12" t="s">
        <v>1</v>
      </c>
      <c r="K198" s="13"/>
      <c r="L198" s="14"/>
      <c r="M198" s="14"/>
      <c r="N198" s="14"/>
      <c r="O198" s="14"/>
      <c r="P198" s="14"/>
      <c r="Q198" s="14"/>
      <c r="R198" s="14">
        <v>1406.7626400000001</v>
      </c>
      <c r="S198" s="14">
        <v>1073.1625199999999</v>
      </c>
      <c r="T198" s="14"/>
      <c r="U198" s="14"/>
      <c r="V198" s="14"/>
      <c r="W198" s="15">
        <f t="shared" si="12"/>
        <v>2479.9251599999998</v>
      </c>
      <c r="X198" s="16">
        <f t="shared" si="10"/>
        <v>4.6657810776132205E-3</v>
      </c>
      <c r="Y198" s="14">
        <f t="shared" si="11"/>
        <v>1810.8172514073124</v>
      </c>
    </row>
    <row r="199" spans="1:25" x14ac:dyDescent="0.25">
      <c r="A199" s="9" t="s">
        <v>364</v>
      </c>
      <c r="B199" s="10" t="s">
        <v>365</v>
      </c>
      <c r="C199" s="10"/>
      <c r="D199" s="10"/>
      <c r="E199" s="10" t="s">
        <v>5</v>
      </c>
      <c r="F199" s="10"/>
      <c r="G199" s="11">
        <v>2135</v>
      </c>
      <c r="H199" s="11" t="s">
        <v>567</v>
      </c>
      <c r="I199" s="11" t="s">
        <v>633</v>
      </c>
      <c r="J199" s="12" t="s">
        <v>1</v>
      </c>
      <c r="K199" s="13"/>
      <c r="L199" s="14"/>
      <c r="M199" s="14"/>
      <c r="N199" s="14"/>
      <c r="O199" s="14"/>
      <c r="P199" s="14"/>
      <c r="Q199" s="14"/>
      <c r="R199" s="14">
        <v>2174.1134400000001</v>
      </c>
      <c r="S199" s="14">
        <v>940.71564000000012</v>
      </c>
      <c r="T199" s="14"/>
      <c r="U199" s="14"/>
      <c r="V199" s="14"/>
      <c r="W199" s="15">
        <f t="shared" si="12"/>
        <v>3114.8290800000004</v>
      </c>
      <c r="X199" s="16">
        <f t="shared" si="10"/>
        <v>5.8603020832545608E-3</v>
      </c>
      <c r="Y199" s="14">
        <f t="shared" si="11"/>
        <v>2274.417923663942</v>
      </c>
    </row>
    <row r="200" spans="1:25" x14ac:dyDescent="0.25">
      <c r="A200" s="9" t="s">
        <v>364</v>
      </c>
      <c r="B200" s="10" t="s">
        <v>365</v>
      </c>
      <c r="C200" s="10"/>
      <c r="D200" s="10"/>
      <c r="E200" s="10" t="s">
        <v>13</v>
      </c>
      <c r="F200" s="10"/>
      <c r="G200" s="11">
        <v>2136</v>
      </c>
      <c r="H200" s="11" t="s">
        <v>568</v>
      </c>
      <c r="I200" s="11" t="s">
        <v>632</v>
      </c>
      <c r="J200" s="12" t="s">
        <v>1</v>
      </c>
      <c r="K200" s="13"/>
      <c r="L200" s="14"/>
      <c r="M200" s="14"/>
      <c r="N200" s="14"/>
      <c r="O200" s="14"/>
      <c r="P200" s="14"/>
      <c r="Q200" s="14"/>
      <c r="R200" s="14">
        <v>484.0992</v>
      </c>
      <c r="S200" s="14">
        <v>238.46399999999994</v>
      </c>
      <c r="T200" s="14"/>
      <c r="U200" s="14"/>
      <c r="V200" s="14"/>
      <c r="W200" s="15">
        <f t="shared" si="12"/>
        <v>722.56319999999994</v>
      </c>
      <c r="X200" s="16">
        <f t="shared" si="10"/>
        <v>1.3594449382253364E-3</v>
      </c>
      <c r="Y200" s="14">
        <f t="shared" si="11"/>
        <v>527.60862662164868</v>
      </c>
    </row>
    <row r="201" spans="1:25" x14ac:dyDescent="0.25">
      <c r="A201" s="9" t="s">
        <v>364</v>
      </c>
      <c r="B201" s="10" t="s">
        <v>365</v>
      </c>
      <c r="C201" s="10"/>
      <c r="D201" s="10"/>
      <c r="E201" s="10" t="s">
        <v>9</v>
      </c>
      <c r="F201" s="10"/>
      <c r="G201" s="11">
        <v>2137</v>
      </c>
      <c r="H201" s="11" t="s">
        <v>569</v>
      </c>
      <c r="I201" s="11" t="s">
        <v>625</v>
      </c>
      <c r="J201" s="12" t="s">
        <v>1</v>
      </c>
      <c r="K201" s="13"/>
      <c r="L201" s="14"/>
      <c r="M201" s="14"/>
      <c r="N201" s="14"/>
      <c r="O201" s="14"/>
      <c r="P201" s="14"/>
      <c r="Q201" s="14"/>
      <c r="R201" s="14">
        <v>702.25164000000007</v>
      </c>
      <c r="S201" s="14">
        <v>238.46399999999994</v>
      </c>
      <c r="T201" s="14"/>
      <c r="U201" s="14"/>
      <c r="V201" s="14"/>
      <c r="W201" s="15">
        <f t="shared" si="12"/>
        <v>940.71564000000001</v>
      </c>
      <c r="X201" s="16">
        <f t="shared" si="10"/>
        <v>1.7698813267924629E-3</v>
      </c>
      <c r="Y201" s="14">
        <f t="shared" si="11"/>
        <v>686.90141825919898</v>
      </c>
    </row>
    <row r="202" spans="1:25" x14ac:dyDescent="0.25">
      <c r="A202" s="9" t="s">
        <v>364</v>
      </c>
      <c r="B202" s="10" t="s">
        <v>365</v>
      </c>
      <c r="C202" s="10"/>
      <c r="D202" s="10"/>
      <c r="E202" s="10" t="s">
        <v>11</v>
      </c>
      <c r="F202" s="10"/>
      <c r="G202" s="11">
        <v>2138</v>
      </c>
      <c r="H202" s="11" t="s">
        <v>570</v>
      </c>
      <c r="I202" s="11" t="s">
        <v>634</v>
      </c>
      <c r="J202" s="12" t="s">
        <v>1</v>
      </c>
      <c r="K202" s="13"/>
      <c r="L202" s="14"/>
      <c r="M202" s="14"/>
      <c r="N202" s="14"/>
      <c r="O202" s="14"/>
      <c r="P202" s="14"/>
      <c r="Q202" s="14"/>
      <c r="R202" s="14">
        <v>0</v>
      </c>
      <c r="S202" s="14">
        <v>1593.1792799999998</v>
      </c>
      <c r="T202" s="14"/>
      <c r="U202" s="14"/>
      <c r="V202" s="14"/>
      <c r="W202" s="15">
        <f t="shared" si="12"/>
        <v>1593.1792799999998</v>
      </c>
      <c r="X202" s="16">
        <f t="shared" si="10"/>
        <v>2.9974395428406619E-3</v>
      </c>
      <c r="Y202" s="14">
        <f t="shared" si="11"/>
        <v>1163.3240274108439</v>
      </c>
    </row>
    <row r="203" spans="1:25" x14ac:dyDescent="0.25">
      <c r="A203" s="9" t="s">
        <v>364</v>
      </c>
      <c r="B203" s="10" t="s">
        <v>365</v>
      </c>
      <c r="C203" s="10"/>
      <c r="D203" s="10"/>
      <c r="E203" s="10" t="s">
        <v>9</v>
      </c>
      <c r="F203" s="10"/>
      <c r="G203" s="11">
        <v>2141</v>
      </c>
      <c r="H203" s="11" t="s">
        <v>571</v>
      </c>
      <c r="I203" s="11" t="s">
        <v>719</v>
      </c>
      <c r="J203" s="12" t="s">
        <v>1</v>
      </c>
      <c r="K203" s="13"/>
      <c r="L203" s="14"/>
      <c r="M203" s="14"/>
      <c r="N203" s="14"/>
      <c r="O203" s="14"/>
      <c r="P203" s="14"/>
      <c r="Q203" s="14"/>
      <c r="R203" s="14">
        <v>0</v>
      </c>
      <c r="S203" s="14">
        <v>238.46399999999994</v>
      </c>
      <c r="T203" s="14"/>
      <c r="U203" s="14"/>
      <c r="V203" s="14"/>
      <c r="W203" s="15">
        <f t="shared" si="12"/>
        <v>238.46399999999994</v>
      </c>
      <c r="X203" s="16">
        <f t="shared" si="10"/>
        <v>4.4865096610091209E-4</v>
      </c>
      <c r="Y203" s="14">
        <f t="shared" si="11"/>
        <v>174.12409535761691</v>
      </c>
    </row>
    <row r="204" spans="1:25" x14ac:dyDescent="0.25">
      <c r="A204" s="9" t="s">
        <v>364</v>
      </c>
      <c r="B204" s="10" t="s">
        <v>365</v>
      </c>
      <c r="C204" s="10"/>
      <c r="D204" s="10"/>
      <c r="E204" s="10" t="s">
        <v>9</v>
      </c>
      <c r="F204" s="10"/>
      <c r="G204" s="11">
        <v>2142</v>
      </c>
      <c r="H204" s="11" t="s">
        <v>572</v>
      </c>
      <c r="I204" s="11" t="s">
        <v>629</v>
      </c>
      <c r="J204" s="12" t="s">
        <v>1</v>
      </c>
      <c r="K204" s="13"/>
      <c r="L204" s="14"/>
      <c r="M204" s="14"/>
      <c r="N204" s="14"/>
      <c r="O204" s="14"/>
      <c r="P204" s="14"/>
      <c r="Q204" s="14"/>
      <c r="R204" s="14">
        <v>3281.4266400000001</v>
      </c>
      <c r="S204" s="14">
        <v>238.46399999999994</v>
      </c>
      <c r="T204" s="14"/>
      <c r="U204" s="14"/>
      <c r="V204" s="14"/>
      <c r="W204" s="15">
        <f t="shared" si="12"/>
        <v>3519.8906400000001</v>
      </c>
      <c r="X204" s="16">
        <f t="shared" si="10"/>
        <v>6.6223930497079564E-3</v>
      </c>
      <c r="Y204" s="14">
        <f t="shared" si="11"/>
        <v>2570.1899383040763</v>
      </c>
    </row>
    <row r="205" spans="1:25" x14ac:dyDescent="0.25">
      <c r="A205" s="9" t="s">
        <v>364</v>
      </c>
      <c r="B205" s="10" t="s">
        <v>365</v>
      </c>
      <c r="C205" s="10"/>
      <c r="D205" s="10"/>
      <c r="E205" s="10" t="s">
        <v>11</v>
      </c>
      <c r="F205" s="10"/>
      <c r="G205" s="11">
        <v>2143</v>
      </c>
      <c r="H205" s="11" t="s">
        <v>573</v>
      </c>
      <c r="I205" s="11" t="s">
        <v>626</v>
      </c>
      <c r="J205" s="12" t="s">
        <v>1</v>
      </c>
      <c r="K205" s="13"/>
      <c r="L205" s="14"/>
      <c r="M205" s="14"/>
      <c r="N205" s="14"/>
      <c r="O205" s="14"/>
      <c r="P205" s="14"/>
      <c r="Q205" s="14"/>
      <c r="R205" s="14">
        <v>772.29828000000009</v>
      </c>
      <c r="S205" s="14">
        <v>227.69964000000004</v>
      </c>
      <c r="T205" s="14"/>
      <c r="U205" s="14"/>
      <c r="V205" s="14"/>
      <c r="W205" s="15">
        <f t="shared" si="12"/>
        <v>999.99792000000014</v>
      </c>
      <c r="X205" s="16">
        <f t="shared" si="10"/>
        <v>1.8814162007971969E-3</v>
      </c>
      <c r="Y205" s="14">
        <f t="shared" si="11"/>
        <v>730.18876299776321</v>
      </c>
    </row>
    <row r="206" spans="1:25" x14ac:dyDescent="0.25">
      <c r="A206" s="9" t="s">
        <v>364</v>
      </c>
      <c r="B206" s="10" t="s">
        <v>365</v>
      </c>
      <c r="C206" s="10"/>
      <c r="D206" s="10"/>
      <c r="E206" s="10" t="s">
        <v>13</v>
      </c>
      <c r="F206" s="10"/>
      <c r="G206" s="11">
        <v>2145</v>
      </c>
      <c r="H206" s="11" t="s">
        <v>574</v>
      </c>
      <c r="I206" s="11" t="s">
        <v>632</v>
      </c>
      <c r="J206" s="12" t="s">
        <v>1</v>
      </c>
      <c r="K206" s="13"/>
      <c r="L206" s="14"/>
      <c r="M206" s="14"/>
      <c r="N206" s="14"/>
      <c r="O206" s="14"/>
      <c r="P206" s="14"/>
      <c r="Q206" s="14"/>
      <c r="R206" s="14">
        <v>772.29828000000009</v>
      </c>
      <c r="S206" s="14">
        <v>635.99904000000015</v>
      </c>
      <c r="T206" s="14"/>
      <c r="U206" s="14"/>
      <c r="V206" s="14"/>
      <c r="W206" s="15">
        <f t="shared" si="12"/>
        <v>1408.2973200000001</v>
      </c>
      <c r="X206" s="16">
        <f t="shared" si="10"/>
        <v>2.6495989045529954E-3</v>
      </c>
      <c r="Y206" s="14">
        <f t="shared" si="11"/>
        <v>1028.3250169399003</v>
      </c>
    </row>
    <row r="207" spans="1:25" x14ac:dyDescent="0.25">
      <c r="A207" s="9" t="s">
        <v>364</v>
      </c>
      <c r="B207" s="10" t="s">
        <v>365</v>
      </c>
      <c r="C207" s="10"/>
      <c r="D207" s="10"/>
      <c r="E207" s="10" t="s">
        <v>13</v>
      </c>
      <c r="F207" s="10"/>
      <c r="G207" s="11">
        <v>2146</v>
      </c>
      <c r="H207" s="11" t="s">
        <v>575</v>
      </c>
      <c r="I207" s="11" t="s">
        <v>642</v>
      </c>
      <c r="J207" s="12" t="s">
        <v>1</v>
      </c>
      <c r="K207" s="13"/>
      <c r="L207" s="14"/>
      <c r="M207" s="14"/>
      <c r="N207" s="14"/>
      <c r="O207" s="14"/>
      <c r="P207" s="14"/>
      <c r="Q207" s="14"/>
      <c r="R207" s="14">
        <v>0</v>
      </c>
      <c r="S207" s="14">
        <v>238.46399999999994</v>
      </c>
      <c r="T207" s="14"/>
      <c r="U207" s="14"/>
      <c r="V207" s="14"/>
      <c r="W207" s="15">
        <f t="shared" si="12"/>
        <v>238.46399999999994</v>
      </c>
      <c r="X207" s="16">
        <f t="shared" si="10"/>
        <v>4.4865096610091209E-4</v>
      </c>
      <c r="Y207" s="14">
        <f t="shared" si="11"/>
        <v>174.12409535761691</v>
      </c>
    </row>
    <row r="208" spans="1:25" x14ac:dyDescent="0.25">
      <c r="A208" s="9" t="s">
        <v>364</v>
      </c>
      <c r="B208" s="10" t="s">
        <v>365</v>
      </c>
      <c r="C208" s="10"/>
      <c r="D208" s="10"/>
      <c r="E208" s="10" t="s">
        <v>13</v>
      </c>
      <c r="F208" s="10"/>
      <c r="G208" s="11">
        <v>2147</v>
      </c>
      <c r="H208" s="11" t="s">
        <v>576</v>
      </c>
      <c r="I208" s="11" t="s">
        <v>632</v>
      </c>
      <c r="J208" s="12" t="s">
        <v>1</v>
      </c>
      <c r="K208" s="13"/>
      <c r="L208" s="14"/>
      <c r="M208" s="14"/>
      <c r="N208" s="14"/>
      <c r="O208" s="14"/>
      <c r="P208" s="14"/>
      <c r="Q208" s="14"/>
      <c r="R208" s="14">
        <v>0</v>
      </c>
      <c r="S208" s="14">
        <v>238.46399999999994</v>
      </c>
      <c r="T208" s="14"/>
      <c r="U208" s="14"/>
      <c r="V208" s="14"/>
      <c r="W208" s="15">
        <f t="shared" si="12"/>
        <v>238.46399999999994</v>
      </c>
      <c r="X208" s="16">
        <f t="shared" si="10"/>
        <v>4.4865096610091209E-4</v>
      </c>
      <c r="Y208" s="14">
        <f t="shared" si="11"/>
        <v>174.12409535761691</v>
      </c>
    </row>
    <row r="209" spans="1:25" x14ac:dyDescent="0.25">
      <c r="A209" s="9" t="s">
        <v>364</v>
      </c>
      <c r="B209" s="10" t="s">
        <v>365</v>
      </c>
      <c r="C209" s="10"/>
      <c r="D209" s="10"/>
      <c r="E209" s="10" t="s">
        <v>5</v>
      </c>
      <c r="F209" s="10"/>
      <c r="G209" s="11">
        <v>2148</v>
      </c>
      <c r="H209" s="11" t="s">
        <v>577</v>
      </c>
      <c r="I209" s="11" t="s">
        <v>706</v>
      </c>
      <c r="J209" s="12" t="s">
        <v>1</v>
      </c>
      <c r="K209" s="13"/>
      <c r="L209" s="14"/>
      <c r="M209" s="14"/>
      <c r="N209" s="14"/>
      <c r="O209" s="14"/>
      <c r="P209" s="14"/>
      <c r="Q209" s="14"/>
      <c r="R209" s="14">
        <v>772.29828000000009</v>
      </c>
      <c r="S209" s="14">
        <v>466.16363999999999</v>
      </c>
      <c r="T209" s="14"/>
      <c r="U209" s="14"/>
      <c r="V209" s="14"/>
      <c r="W209" s="15">
        <f t="shared" si="12"/>
        <v>1238.4619200000002</v>
      </c>
      <c r="X209" s="16">
        <f t="shared" si="10"/>
        <v>2.330067166898109E-3</v>
      </c>
      <c r="Y209" s="14">
        <f t="shared" si="11"/>
        <v>904.31285835538017</v>
      </c>
    </row>
    <row r="210" spans="1:25" x14ac:dyDescent="0.25">
      <c r="A210" s="9" t="s">
        <v>364</v>
      </c>
      <c r="B210" s="10" t="s">
        <v>365</v>
      </c>
      <c r="C210" s="10"/>
      <c r="D210" s="10"/>
      <c r="E210" s="10" t="s">
        <v>11</v>
      </c>
      <c r="F210" s="10"/>
      <c r="G210" s="11">
        <v>2149</v>
      </c>
      <c r="H210" s="11" t="s">
        <v>578</v>
      </c>
      <c r="I210" s="11" t="s">
        <v>626</v>
      </c>
      <c r="J210" s="12" t="s">
        <v>1</v>
      </c>
      <c r="K210" s="13"/>
      <c r="L210" s="14"/>
      <c r="M210" s="14"/>
      <c r="N210" s="14"/>
      <c r="O210" s="14"/>
      <c r="P210" s="14"/>
      <c r="Q210" s="14"/>
      <c r="R210" s="14">
        <v>0</v>
      </c>
      <c r="S210" s="14">
        <v>1965.5028000000002</v>
      </c>
      <c r="T210" s="14"/>
      <c r="U210" s="14"/>
      <c r="V210" s="14"/>
      <c r="W210" s="15">
        <f t="shared" si="12"/>
        <v>1965.5028000000002</v>
      </c>
      <c r="X210" s="16">
        <f t="shared" si="10"/>
        <v>3.6979365023401775E-3</v>
      </c>
      <c r="Y210" s="14">
        <f t="shared" si="11"/>
        <v>1435.1910433980104</v>
      </c>
    </row>
    <row r="211" spans="1:25" x14ac:dyDescent="0.25">
      <c r="A211" s="9" t="s">
        <v>364</v>
      </c>
      <c r="B211" s="10" t="s">
        <v>365</v>
      </c>
      <c r="C211" s="10"/>
      <c r="D211" s="10"/>
      <c r="E211" s="10" t="s">
        <v>7</v>
      </c>
      <c r="F211" s="10"/>
      <c r="G211" s="11">
        <v>2150</v>
      </c>
      <c r="H211" s="11" t="s">
        <v>579</v>
      </c>
      <c r="I211" s="11" t="s">
        <v>639</v>
      </c>
      <c r="J211" s="12" t="s">
        <v>1</v>
      </c>
      <c r="K211" s="13"/>
      <c r="L211" s="14"/>
      <c r="M211" s="14"/>
      <c r="N211" s="14"/>
      <c r="O211" s="14"/>
      <c r="P211" s="14"/>
      <c r="Q211" s="14"/>
      <c r="R211" s="14">
        <v>2642.5893599999999</v>
      </c>
      <c r="S211" s="14">
        <v>227.69964000000004</v>
      </c>
      <c r="T211" s="14"/>
      <c r="U211" s="14"/>
      <c r="V211" s="14"/>
      <c r="W211" s="15">
        <f t="shared" si="12"/>
        <v>2870.2889999999998</v>
      </c>
      <c r="X211" s="16">
        <f t="shared" si="10"/>
        <v>5.4002194580264565E-3</v>
      </c>
      <c r="Y211" s="14">
        <f t="shared" si="11"/>
        <v>2095.8571337389244</v>
      </c>
    </row>
    <row r="212" spans="1:25" x14ac:dyDescent="0.25">
      <c r="A212" s="9" t="s">
        <v>364</v>
      </c>
      <c r="B212" s="10" t="s">
        <v>365</v>
      </c>
      <c r="C212" s="10"/>
      <c r="D212" s="10"/>
      <c r="E212" s="10" t="s">
        <v>7</v>
      </c>
      <c r="F212" s="10"/>
      <c r="G212" s="11">
        <v>2151</v>
      </c>
      <c r="H212" s="11" t="s">
        <v>580</v>
      </c>
      <c r="I212" s="11" t="s">
        <v>683</v>
      </c>
      <c r="J212" s="12" t="s">
        <v>1</v>
      </c>
      <c r="K212" s="13"/>
      <c r="L212" s="14"/>
      <c r="M212" s="14"/>
      <c r="N212" s="14"/>
      <c r="O212" s="14"/>
      <c r="P212" s="14"/>
      <c r="Q212" s="14"/>
      <c r="R212" s="14">
        <v>2207.9412000000002</v>
      </c>
      <c r="S212" s="14">
        <v>1375.1996400000003</v>
      </c>
      <c r="T212" s="14"/>
      <c r="U212" s="14"/>
      <c r="V212" s="14"/>
      <c r="W212" s="15">
        <f t="shared" si="12"/>
        <v>3583.1408400000005</v>
      </c>
      <c r="X212" s="16">
        <f t="shared" si="10"/>
        <v>6.7413932482120326E-3</v>
      </c>
      <c r="Y212" s="14">
        <f t="shared" si="11"/>
        <v>2616.3746196655752</v>
      </c>
    </row>
    <row r="213" spans="1:25" x14ac:dyDescent="0.25">
      <c r="A213" s="9" t="s">
        <v>364</v>
      </c>
      <c r="B213" s="10" t="s">
        <v>365</v>
      </c>
      <c r="C213" s="10"/>
      <c r="D213" s="10"/>
      <c r="E213" s="10" t="s">
        <v>5</v>
      </c>
      <c r="F213" s="10"/>
      <c r="G213" s="11">
        <v>2152</v>
      </c>
      <c r="H213" s="11" t="s">
        <v>581</v>
      </c>
      <c r="I213" s="11" t="s">
        <v>640</v>
      </c>
      <c r="J213" s="12" t="s">
        <v>1</v>
      </c>
      <c r="K213" s="13"/>
      <c r="L213" s="14"/>
      <c r="M213" s="14"/>
      <c r="N213" s="14"/>
      <c r="O213" s="14"/>
      <c r="P213" s="14"/>
      <c r="Q213" s="14"/>
      <c r="R213" s="14">
        <v>180.59976</v>
      </c>
      <c r="S213" s="14">
        <v>635.99904000000015</v>
      </c>
      <c r="T213" s="14"/>
      <c r="U213" s="14"/>
      <c r="V213" s="14"/>
      <c r="W213" s="15">
        <f t="shared" si="12"/>
        <v>816.59880000000021</v>
      </c>
      <c r="X213" s="16">
        <f t="shared" si="10"/>
        <v>1.5363654075115979E-3</v>
      </c>
      <c r="Y213" s="14">
        <f t="shared" si="11"/>
        <v>596.27250788427432</v>
      </c>
    </row>
    <row r="214" spans="1:25" x14ac:dyDescent="0.25">
      <c r="A214" s="9" t="s">
        <v>364</v>
      </c>
      <c r="B214" s="10" t="s">
        <v>365</v>
      </c>
      <c r="C214" s="10"/>
      <c r="D214" s="10"/>
      <c r="E214" s="10" t="s">
        <v>9</v>
      </c>
      <c r="F214" s="10"/>
      <c r="G214" s="11">
        <v>2153</v>
      </c>
      <c r="H214" s="11" t="s">
        <v>582</v>
      </c>
      <c r="I214" s="11" t="s">
        <v>641</v>
      </c>
      <c r="J214" s="12" t="s">
        <v>1</v>
      </c>
      <c r="K214" s="13"/>
      <c r="L214" s="14"/>
      <c r="M214" s="14"/>
      <c r="N214" s="14"/>
      <c r="O214" s="14"/>
      <c r="P214" s="14"/>
      <c r="Q214" s="14"/>
      <c r="R214" s="14">
        <v>3305.82816</v>
      </c>
      <c r="S214" s="14">
        <v>238.46399999999994</v>
      </c>
      <c r="T214" s="14"/>
      <c r="U214" s="14"/>
      <c r="V214" s="14"/>
      <c r="W214" s="15">
        <f t="shared" si="12"/>
        <v>3544.29216</v>
      </c>
      <c r="X214" s="16">
        <f t="shared" si="10"/>
        <v>6.6683025602518146E-3</v>
      </c>
      <c r="Y214" s="14">
        <f t="shared" si="11"/>
        <v>2588.0076910690673</v>
      </c>
    </row>
    <row r="215" spans="1:25" x14ac:dyDescent="0.25">
      <c r="A215" s="9" t="s">
        <v>364</v>
      </c>
      <c r="B215" s="10" t="s">
        <v>365</v>
      </c>
      <c r="C215" s="10"/>
      <c r="D215" s="10"/>
      <c r="E215" s="10" t="s">
        <v>13</v>
      </c>
      <c r="F215" s="10"/>
      <c r="G215" s="11">
        <v>2155</v>
      </c>
      <c r="H215" s="11" t="s">
        <v>583</v>
      </c>
      <c r="I215" s="11" t="s">
        <v>632</v>
      </c>
      <c r="J215" s="12" t="s">
        <v>1</v>
      </c>
      <c r="K215" s="13"/>
      <c r="L215" s="14"/>
      <c r="M215" s="14"/>
      <c r="N215" s="14"/>
      <c r="O215" s="14"/>
      <c r="P215" s="14"/>
      <c r="Q215" s="14"/>
      <c r="R215" s="14">
        <v>1191.36204</v>
      </c>
      <c r="S215" s="14">
        <v>1275.5275200000001</v>
      </c>
      <c r="T215" s="14"/>
      <c r="U215" s="14"/>
      <c r="V215" s="14"/>
      <c r="W215" s="15">
        <f t="shared" si="12"/>
        <v>2466.8895600000001</v>
      </c>
      <c r="X215" s="16">
        <f t="shared" si="10"/>
        <v>4.6412556375731943E-3</v>
      </c>
      <c r="Y215" s="14">
        <f t="shared" si="11"/>
        <v>1801.2987829699648</v>
      </c>
    </row>
    <row r="216" spans="1:25" x14ac:dyDescent="0.25">
      <c r="A216" s="9" t="s">
        <v>364</v>
      </c>
      <c r="B216" s="10" t="s">
        <v>365</v>
      </c>
      <c r="C216" s="10"/>
      <c r="D216" s="10"/>
      <c r="E216" s="10" t="s">
        <v>9</v>
      </c>
      <c r="F216" s="10"/>
      <c r="G216" s="11">
        <v>2156</v>
      </c>
      <c r="H216" s="11" t="s">
        <v>584</v>
      </c>
      <c r="I216" s="11" t="s">
        <v>635</v>
      </c>
      <c r="J216" s="12" t="s">
        <v>1</v>
      </c>
      <c r="K216" s="13"/>
      <c r="L216" s="14"/>
      <c r="M216" s="14"/>
      <c r="N216" s="14"/>
      <c r="O216" s="14"/>
      <c r="P216" s="14"/>
      <c r="Q216" s="14"/>
      <c r="R216" s="14">
        <v>772.29828000000009</v>
      </c>
      <c r="S216" s="14">
        <v>1299.76704</v>
      </c>
      <c r="T216" s="14"/>
      <c r="U216" s="14"/>
      <c r="V216" s="14"/>
      <c r="W216" s="15">
        <f t="shared" si="12"/>
        <v>2072.0653200000002</v>
      </c>
      <c r="X216" s="16">
        <f t="shared" si="10"/>
        <v>3.8984253708827989E-3</v>
      </c>
      <c r="Y216" s="14">
        <f t="shared" si="11"/>
        <v>1513.0019599054408</v>
      </c>
    </row>
    <row r="217" spans="1:25" x14ac:dyDescent="0.25">
      <c r="A217" s="9" t="s">
        <v>364</v>
      </c>
      <c r="B217" s="10" t="s">
        <v>365</v>
      </c>
      <c r="C217" s="10"/>
      <c r="D217" s="10"/>
      <c r="E217" s="10" t="s">
        <v>9</v>
      </c>
      <c r="F217" s="10"/>
      <c r="G217" s="11">
        <v>2157</v>
      </c>
      <c r="H217" s="11" t="s">
        <v>585</v>
      </c>
      <c r="I217" s="11" t="s">
        <v>719</v>
      </c>
      <c r="J217" s="12" t="s">
        <v>1</v>
      </c>
      <c r="K217" s="13"/>
      <c r="L217" s="14"/>
      <c r="M217" s="14"/>
      <c r="N217" s="14"/>
      <c r="O217" s="14"/>
      <c r="P217" s="14"/>
      <c r="Q217" s="14"/>
      <c r="R217" s="14">
        <v>1369.8136800000002</v>
      </c>
      <c r="S217" s="14">
        <v>238.46399999999994</v>
      </c>
      <c r="T217" s="14"/>
      <c r="U217" s="14"/>
      <c r="V217" s="14"/>
      <c r="W217" s="15">
        <f t="shared" si="12"/>
        <v>1608.2776800000001</v>
      </c>
      <c r="X217" s="16">
        <f t="shared" si="10"/>
        <v>3.0258459762921605E-3</v>
      </c>
      <c r="Y217" s="14">
        <f t="shared" si="11"/>
        <v>1174.3487323614759</v>
      </c>
    </row>
    <row r="218" spans="1:25" x14ac:dyDescent="0.25">
      <c r="A218" s="9" t="s">
        <v>364</v>
      </c>
      <c r="B218" s="10" t="s">
        <v>365</v>
      </c>
      <c r="C218" s="10"/>
      <c r="D218" s="10"/>
      <c r="E218" s="10" t="s">
        <v>11</v>
      </c>
      <c r="F218" s="10"/>
      <c r="G218" s="11">
        <v>2158</v>
      </c>
      <c r="H218" s="11" t="s">
        <v>586</v>
      </c>
      <c r="I218" s="11" t="s">
        <v>634</v>
      </c>
      <c r="J218" s="12" t="s">
        <v>1</v>
      </c>
      <c r="K218" s="13"/>
      <c r="L218" s="14"/>
      <c r="M218" s="14"/>
      <c r="N218" s="14"/>
      <c r="O218" s="14"/>
      <c r="P218" s="14"/>
      <c r="Q218" s="14"/>
      <c r="R218" s="14">
        <v>772.29828000000009</v>
      </c>
      <c r="S218" s="14">
        <v>1194.1462799999999</v>
      </c>
      <c r="T218" s="14"/>
      <c r="U218" s="14"/>
      <c r="V218" s="14"/>
      <c r="W218" s="15">
        <f t="shared" si="12"/>
        <v>1966.4445599999999</v>
      </c>
      <c r="X218" s="16">
        <f t="shared" si="10"/>
        <v>3.6997083485468796E-3</v>
      </c>
      <c r="Y218" s="14">
        <f t="shared" si="11"/>
        <v>1435.8787073977919</v>
      </c>
    </row>
    <row r="219" spans="1:25" x14ac:dyDescent="0.25">
      <c r="A219" s="9" t="s">
        <v>364</v>
      </c>
      <c r="B219" s="10" t="s">
        <v>365</v>
      </c>
      <c r="C219" s="10"/>
      <c r="D219" s="10"/>
      <c r="E219" s="10" t="s">
        <v>5</v>
      </c>
      <c r="F219" s="10"/>
      <c r="G219" s="11">
        <v>2159</v>
      </c>
      <c r="H219" s="11" t="s">
        <v>587</v>
      </c>
      <c r="I219" s="11" t="s">
        <v>633</v>
      </c>
      <c r="J219" s="12" t="s">
        <v>1</v>
      </c>
      <c r="K219" s="13"/>
      <c r="L219" s="14"/>
      <c r="M219" s="14"/>
      <c r="N219" s="14"/>
      <c r="O219" s="14"/>
      <c r="P219" s="14"/>
      <c r="Q219" s="14"/>
      <c r="R219" s="14">
        <v>0</v>
      </c>
      <c r="S219" s="14">
        <v>2326.7023200000003</v>
      </c>
      <c r="T219" s="14"/>
      <c r="U219" s="14"/>
      <c r="V219" s="14"/>
      <c r="W219" s="15">
        <f t="shared" si="12"/>
        <v>2326.7023200000003</v>
      </c>
      <c r="X219" s="16">
        <f t="shared" si="10"/>
        <v>4.3775045444898759E-3</v>
      </c>
      <c r="Y219" s="14">
        <f t="shared" si="11"/>
        <v>1698.935422690505</v>
      </c>
    </row>
    <row r="220" spans="1:25" x14ac:dyDescent="0.25">
      <c r="A220" s="9" t="s">
        <v>364</v>
      </c>
      <c r="B220" s="10" t="s">
        <v>365</v>
      </c>
      <c r="C220" s="10"/>
      <c r="D220" s="10"/>
      <c r="E220" s="10" t="s">
        <v>11</v>
      </c>
      <c r="F220" s="10"/>
      <c r="G220" s="11">
        <v>2162</v>
      </c>
      <c r="H220" s="11" t="s">
        <v>588</v>
      </c>
      <c r="I220" s="11" t="s">
        <v>626</v>
      </c>
      <c r="J220" s="12" t="s">
        <v>1</v>
      </c>
      <c r="K220" s="13"/>
      <c r="L220" s="14"/>
      <c r="M220" s="14"/>
      <c r="N220" s="14"/>
      <c r="O220" s="14"/>
      <c r="P220" s="14"/>
      <c r="Q220" s="14"/>
      <c r="R220" s="14">
        <v>0</v>
      </c>
      <c r="S220" s="14">
        <v>238.46399999999994</v>
      </c>
      <c r="T220" s="14"/>
      <c r="U220" s="14"/>
      <c r="V220" s="14"/>
      <c r="W220" s="15">
        <f t="shared" si="12"/>
        <v>238.46399999999994</v>
      </c>
      <c r="X220" s="16">
        <f t="shared" si="10"/>
        <v>4.4865096610091209E-4</v>
      </c>
      <c r="Y220" s="14">
        <f t="shared" si="11"/>
        <v>174.12409535761691</v>
      </c>
    </row>
    <row r="221" spans="1:25" x14ac:dyDescent="0.25">
      <c r="A221" s="9" t="s">
        <v>364</v>
      </c>
      <c r="B221" s="10" t="s">
        <v>365</v>
      </c>
      <c r="C221" s="10"/>
      <c r="D221" s="10"/>
      <c r="E221" s="10" t="s">
        <v>9</v>
      </c>
      <c r="F221" s="10"/>
      <c r="G221" s="11">
        <v>2163</v>
      </c>
      <c r="H221" s="11" t="s">
        <v>589</v>
      </c>
      <c r="I221" s="11" t="s">
        <v>628</v>
      </c>
      <c r="J221" s="12" t="s">
        <v>1</v>
      </c>
      <c r="K221" s="13"/>
      <c r="L221" s="14"/>
      <c r="M221" s="14"/>
      <c r="N221" s="14"/>
      <c r="O221" s="14"/>
      <c r="P221" s="14"/>
      <c r="Q221" s="14"/>
      <c r="R221" s="14">
        <v>772.29828000000009</v>
      </c>
      <c r="S221" s="14">
        <v>932.32727999999997</v>
      </c>
      <c r="T221" s="14"/>
      <c r="U221" s="14"/>
      <c r="V221" s="14"/>
      <c r="W221" s="15">
        <f t="shared" si="12"/>
        <v>1704.62556</v>
      </c>
      <c r="X221" s="16">
        <f t="shared" si="10"/>
        <v>3.2071168156799701E-3</v>
      </c>
      <c r="Y221" s="14">
        <f t="shared" si="11"/>
        <v>1244.7010180088866</v>
      </c>
    </row>
    <row r="222" spans="1:25" x14ac:dyDescent="0.25">
      <c r="A222" s="9" t="s">
        <v>364</v>
      </c>
      <c r="B222" s="10" t="s">
        <v>365</v>
      </c>
      <c r="C222" s="10"/>
      <c r="D222" s="10"/>
      <c r="E222" s="10" t="s">
        <v>11</v>
      </c>
      <c r="F222" s="10"/>
      <c r="G222" s="11">
        <v>2164</v>
      </c>
      <c r="H222" s="11" t="s">
        <v>590</v>
      </c>
      <c r="I222" s="11" t="s">
        <v>626</v>
      </c>
      <c r="J222" s="12" t="s">
        <v>1</v>
      </c>
      <c r="K222" s="13"/>
      <c r="L222" s="14"/>
      <c r="M222" s="14"/>
      <c r="N222" s="14"/>
      <c r="O222" s="14"/>
      <c r="P222" s="14"/>
      <c r="Q222" s="14"/>
      <c r="R222" s="14">
        <v>0</v>
      </c>
      <c r="S222" s="14">
        <v>419.06375999999995</v>
      </c>
      <c r="T222" s="14"/>
      <c r="U222" s="14"/>
      <c r="V222" s="14"/>
      <c r="W222" s="15">
        <f t="shared" si="12"/>
        <v>419.06375999999995</v>
      </c>
      <c r="X222" s="16">
        <f t="shared" si="10"/>
        <v>7.8843498717576146E-4</v>
      </c>
      <c r="Y222" s="14">
        <f t="shared" si="11"/>
        <v>305.99628500386427</v>
      </c>
    </row>
    <row r="223" spans="1:25" x14ac:dyDescent="0.25">
      <c r="A223" s="9" t="s">
        <v>364</v>
      </c>
      <c r="B223" s="10" t="s">
        <v>365</v>
      </c>
      <c r="C223" s="10"/>
      <c r="D223" s="10"/>
      <c r="E223" s="10" t="s">
        <v>11</v>
      </c>
      <c r="F223" s="10"/>
      <c r="G223" s="11">
        <v>2166</v>
      </c>
      <c r="H223" s="11" t="s">
        <v>591</v>
      </c>
      <c r="I223" s="11" t="s">
        <v>634</v>
      </c>
      <c r="J223" s="12" t="s">
        <v>1</v>
      </c>
      <c r="K223" s="13"/>
      <c r="L223" s="14"/>
      <c r="M223" s="14"/>
      <c r="N223" s="14"/>
      <c r="O223" s="14"/>
      <c r="P223" s="14"/>
      <c r="Q223" s="14"/>
      <c r="R223" s="14">
        <v>772.29828000000009</v>
      </c>
      <c r="S223" s="14">
        <v>597.5154</v>
      </c>
      <c r="T223" s="14"/>
      <c r="U223" s="14"/>
      <c r="V223" s="14"/>
      <c r="W223" s="15">
        <f t="shared" si="12"/>
        <v>1369.8136800000002</v>
      </c>
      <c r="X223" s="16">
        <f t="shared" si="10"/>
        <v>2.5771950101912485E-3</v>
      </c>
      <c r="Y223" s="14">
        <f t="shared" si="11"/>
        <v>1000.2246370038589</v>
      </c>
    </row>
    <row r="224" spans="1:25" x14ac:dyDescent="0.25">
      <c r="A224" s="9" t="s">
        <v>364</v>
      </c>
      <c r="B224" s="10" t="s">
        <v>365</v>
      </c>
      <c r="C224" s="10"/>
      <c r="D224" s="10"/>
      <c r="E224" s="10" t="s">
        <v>11</v>
      </c>
      <c r="F224" s="10"/>
      <c r="G224" s="11">
        <v>2167</v>
      </c>
      <c r="H224" s="11" t="s">
        <v>592</v>
      </c>
      <c r="I224" s="11" t="s">
        <v>626</v>
      </c>
      <c r="J224" s="12" t="s">
        <v>1</v>
      </c>
      <c r="K224" s="13"/>
      <c r="L224" s="14"/>
      <c r="M224" s="14"/>
      <c r="N224" s="14"/>
      <c r="O224" s="14"/>
      <c r="P224" s="14"/>
      <c r="Q224" s="14"/>
      <c r="R224" s="14">
        <v>772.29828000000009</v>
      </c>
      <c r="S224" s="14">
        <v>874.46304000000009</v>
      </c>
      <c r="T224" s="14"/>
      <c r="U224" s="14"/>
      <c r="V224" s="14"/>
      <c r="W224" s="15">
        <f t="shared" si="12"/>
        <v>1646.7613200000001</v>
      </c>
      <c r="X224" s="16">
        <f t="shared" si="10"/>
        <v>3.0982498706539074E-3</v>
      </c>
      <c r="Y224" s="14">
        <f t="shared" si="11"/>
        <v>1202.4491122975171</v>
      </c>
    </row>
    <row r="225" spans="1:25" x14ac:dyDescent="0.25">
      <c r="A225" s="9" t="s">
        <v>364</v>
      </c>
      <c r="B225" s="10" t="s">
        <v>365</v>
      </c>
      <c r="C225" s="10"/>
      <c r="D225" s="10"/>
      <c r="E225" s="10" t="s">
        <v>13</v>
      </c>
      <c r="F225" s="10"/>
      <c r="G225" s="11">
        <v>2168</v>
      </c>
      <c r="H225" s="11" t="s">
        <v>593</v>
      </c>
      <c r="I225" s="11" t="s">
        <v>642</v>
      </c>
      <c r="J225" s="12" t="s">
        <v>1</v>
      </c>
      <c r="K225" s="13"/>
      <c r="L225" s="14"/>
      <c r="M225" s="14"/>
      <c r="N225" s="14"/>
      <c r="O225" s="14"/>
      <c r="P225" s="14"/>
      <c r="Q225" s="14"/>
      <c r="R225" s="14">
        <v>0</v>
      </c>
      <c r="S225" s="14">
        <v>878.34780000000001</v>
      </c>
      <c r="T225" s="14"/>
      <c r="U225" s="14"/>
      <c r="V225" s="14"/>
      <c r="W225" s="15">
        <f t="shared" si="12"/>
        <v>878.34780000000001</v>
      </c>
      <c r="X225" s="16">
        <f t="shared" si="10"/>
        <v>1.6525412181403096E-3</v>
      </c>
      <c r="Y225" s="14">
        <f t="shared" si="11"/>
        <v>641.36102759474409</v>
      </c>
    </row>
    <row r="226" spans="1:25" x14ac:dyDescent="0.25">
      <c r="A226" s="9" t="s">
        <v>364</v>
      </c>
      <c r="B226" s="10" t="s">
        <v>365</v>
      </c>
      <c r="C226" s="10"/>
      <c r="D226" s="10"/>
      <c r="E226" s="10" t="s">
        <v>11</v>
      </c>
      <c r="F226" s="10"/>
      <c r="G226" s="11">
        <v>2169</v>
      </c>
      <c r="H226" s="11" t="s">
        <v>594</v>
      </c>
      <c r="I226" s="11" t="s">
        <v>634</v>
      </c>
      <c r="J226" s="12" t="s">
        <v>1</v>
      </c>
      <c r="K226" s="13"/>
      <c r="L226" s="14"/>
      <c r="M226" s="14"/>
      <c r="N226" s="14"/>
      <c r="O226" s="14"/>
      <c r="P226" s="14"/>
      <c r="Q226" s="14"/>
      <c r="R226" s="14">
        <v>0</v>
      </c>
      <c r="S226" s="14">
        <v>227.69964000000004</v>
      </c>
      <c r="T226" s="14"/>
      <c r="U226" s="14"/>
      <c r="V226" s="14"/>
      <c r="W226" s="15">
        <f t="shared" si="12"/>
        <v>227.69964000000004</v>
      </c>
      <c r="X226" s="16">
        <f t="shared" si="10"/>
        <v>4.2839868268094945E-4</v>
      </c>
      <c r="Y226" s="14">
        <f t="shared" si="11"/>
        <v>166.26406429588977</v>
      </c>
    </row>
    <row r="227" spans="1:25" x14ac:dyDescent="0.25">
      <c r="A227" s="9" t="s">
        <v>364</v>
      </c>
      <c r="B227" s="10" t="s">
        <v>365</v>
      </c>
      <c r="C227" s="10"/>
      <c r="D227" s="10"/>
      <c r="E227" s="10" t="s">
        <v>11</v>
      </c>
      <c r="F227" s="10"/>
      <c r="G227" s="11">
        <v>2172</v>
      </c>
      <c r="H227" s="11" t="s">
        <v>595</v>
      </c>
      <c r="I227" s="11" t="s">
        <v>626</v>
      </c>
      <c r="J227" s="12" t="s">
        <v>1</v>
      </c>
      <c r="K227" s="13"/>
      <c r="L227" s="14"/>
      <c r="M227" s="14"/>
      <c r="N227" s="14"/>
      <c r="O227" s="14"/>
      <c r="P227" s="14"/>
      <c r="Q227" s="14"/>
      <c r="R227" s="14">
        <v>1733.1613200000002</v>
      </c>
      <c r="S227" s="14">
        <v>227.69964000000004</v>
      </c>
      <c r="T227" s="14"/>
      <c r="U227" s="14"/>
      <c r="V227" s="14"/>
      <c r="W227" s="15">
        <f t="shared" si="12"/>
        <v>1960.8609600000002</v>
      </c>
      <c r="X227" s="16">
        <f t="shared" si="10"/>
        <v>3.6892032511975066E-3</v>
      </c>
      <c r="Y227" s="14">
        <f t="shared" si="11"/>
        <v>1431.8016169403697</v>
      </c>
    </row>
    <row r="228" spans="1:25" x14ac:dyDescent="0.25">
      <c r="A228" s="9" t="s">
        <v>364</v>
      </c>
      <c r="B228" s="10" t="s">
        <v>365</v>
      </c>
      <c r="C228" s="10"/>
      <c r="D228" s="10"/>
      <c r="E228" s="10" t="s">
        <v>5</v>
      </c>
      <c r="F228" s="10"/>
      <c r="G228" s="11">
        <v>2175</v>
      </c>
      <c r="H228" s="11" t="s">
        <v>596</v>
      </c>
      <c r="I228" s="11" t="s">
        <v>633</v>
      </c>
      <c r="J228" s="12" t="s">
        <v>1</v>
      </c>
      <c r="K228" s="13"/>
      <c r="L228" s="14"/>
      <c r="M228" s="14"/>
      <c r="N228" s="14"/>
      <c r="O228" s="14"/>
      <c r="P228" s="14"/>
      <c r="Q228" s="14"/>
      <c r="R228" s="14">
        <v>0</v>
      </c>
      <c r="S228" s="14">
        <v>1553.6512800000003</v>
      </c>
      <c r="T228" s="14"/>
      <c r="U228" s="14"/>
      <c r="V228" s="14"/>
      <c r="W228" s="15">
        <f t="shared" si="12"/>
        <v>1553.6512800000003</v>
      </c>
      <c r="X228" s="16">
        <f t="shared" si="10"/>
        <v>2.9230707685685008E-3</v>
      </c>
      <c r="Y228" s="14">
        <f t="shared" si="11"/>
        <v>1134.4610659521088</v>
      </c>
    </row>
    <row r="229" spans="1:25" x14ac:dyDescent="0.25">
      <c r="A229" s="9" t="s">
        <v>364</v>
      </c>
      <c r="B229" s="10" t="s">
        <v>365</v>
      </c>
      <c r="C229" s="10"/>
      <c r="D229" s="10"/>
      <c r="E229" s="10" t="s">
        <v>9</v>
      </c>
      <c r="F229" s="10"/>
      <c r="G229" s="11">
        <v>2177</v>
      </c>
      <c r="H229" s="11" t="s">
        <v>597</v>
      </c>
      <c r="I229" s="11" t="s">
        <v>635</v>
      </c>
      <c r="J229" s="12" t="s">
        <v>1</v>
      </c>
      <c r="K229" s="13"/>
      <c r="L229" s="14"/>
      <c r="M229" s="14"/>
      <c r="N229" s="14"/>
      <c r="O229" s="14"/>
      <c r="P229" s="14"/>
      <c r="Q229" s="14"/>
      <c r="R229" s="14">
        <v>0</v>
      </c>
      <c r="S229" s="14">
        <v>1112.8633200000002</v>
      </c>
      <c r="T229" s="14"/>
      <c r="U229" s="14"/>
      <c r="V229" s="14"/>
      <c r="W229" s="15">
        <f t="shared" si="12"/>
        <v>1112.8633200000002</v>
      </c>
      <c r="X229" s="16">
        <f t="shared" si="10"/>
        <v>2.0937634345488988E-3</v>
      </c>
      <c r="Y229" s="14">
        <f t="shared" si="11"/>
        <v>812.60198122850488</v>
      </c>
    </row>
    <row r="230" spans="1:25" x14ac:dyDescent="0.25">
      <c r="A230" s="9" t="s">
        <v>364</v>
      </c>
      <c r="B230" s="10" t="s">
        <v>365</v>
      </c>
      <c r="C230" s="10"/>
      <c r="D230" s="10"/>
      <c r="E230" s="10" t="s">
        <v>11</v>
      </c>
      <c r="F230" s="10"/>
      <c r="G230" s="11">
        <v>2178</v>
      </c>
      <c r="H230" s="11" t="s">
        <v>598</v>
      </c>
      <c r="I230" s="11" t="s">
        <v>626</v>
      </c>
      <c r="J230" s="12" t="s">
        <v>1</v>
      </c>
      <c r="K230" s="13"/>
      <c r="L230" s="14"/>
      <c r="M230" s="14"/>
      <c r="N230" s="14"/>
      <c r="O230" s="14"/>
      <c r="P230" s="14"/>
      <c r="Q230" s="14"/>
      <c r="R230" s="14">
        <v>1550.41344</v>
      </c>
      <c r="S230" s="14">
        <v>570.89988000000017</v>
      </c>
      <c r="T230" s="14"/>
      <c r="U230" s="14"/>
      <c r="V230" s="14"/>
      <c r="W230" s="15">
        <f t="shared" si="12"/>
        <v>2121.3133200000002</v>
      </c>
      <c r="X230" s="16">
        <f t="shared" si="10"/>
        <v>3.9910815486645093E-3</v>
      </c>
      <c r="Y230" s="14">
        <f t="shared" si="11"/>
        <v>1548.9623709032096</v>
      </c>
    </row>
    <row r="231" spans="1:25" x14ac:dyDescent="0.25">
      <c r="A231" s="9" t="s">
        <v>364</v>
      </c>
      <c r="B231" s="10" t="s">
        <v>365</v>
      </c>
      <c r="C231" s="10"/>
      <c r="D231" s="10"/>
      <c r="E231" s="10" t="s">
        <v>11</v>
      </c>
      <c r="F231" s="10"/>
      <c r="G231" s="11">
        <v>2179</v>
      </c>
      <c r="H231" s="11" t="s">
        <v>599</v>
      </c>
      <c r="I231" s="11" t="s">
        <v>626</v>
      </c>
      <c r="J231" s="12" t="s">
        <v>1</v>
      </c>
      <c r="K231" s="13"/>
      <c r="L231" s="14"/>
      <c r="M231" s="14"/>
      <c r="N231" s="14"/>
      <c r="O231" s="14"/>
      <c r="P231" s="14"/>
      <c r="Q231" s="14"/>
      <c r="R231" s="14">
        <v>1353.9625200000003</v>
      </c>
      <c r="S231" s="14">
        <v>408.29940000000005</v>
      </c>
      <c r="T231" s="14"/>
      <c r="U231" s="14"/>
      <c r="V231" s="14"/>
      <c r="W231" s="15">
        <f t="shared" si="12"/>
        <v>1762.2619200000004</v>
      </c>
      <c r="X231" s="16">
        <f t="shared" si="10"/>
        <v>3.3155550226904211E-3</v>
      </c>
      <c r="Y231" s="14">
        <f t="shared" si="11"/>
        <v>1286.7865279588414</v>
      </c>
    </row>
    <row r="232" spans="1:25" x14ac:dyDescent="0.25">
      <c r="A232" s="9" t="s">
        <v>364</v>
      </c>
      <c r="B232" s="10" t="s">
        <v>365</v>
      </c>
      <c r="C232" s="10"/>
      <c r="D232" s="10"/>
      <c r="E232" s="10" t="s">
        <v>11</v>
      </c>
      <c r="F232" s="10"/>
      <c r="G232" s="11">
        <v>2180</v>
      </c>
      <c r="H232" s="11" t="s">
        <v>600</v>
      </c>
      <c r="I232" s="11" t="s">
        <v>626</v>
      </c>
      <c r="J232" s="12" t="s">
        <v>1</v>
      </c>
      <c r="K232" s="13"/>
      <c r="L232" s="14"/>
      <c r="M232" s="14"/>
      <c r="N232" s="14"/>
      <c r="O232" s="14"/>
      <c r="P232" s="14"/>
      <c r="Q232" s="14"/>
      <c r="R232" s="14">
        <v>0</v>
      </c>
      <c r="S232" s="14">
        <v>2258.1169200000004</v>
      </c>
      <c r="T232" s="14"/>
      <c r="U232" s="14"/>
      <c r="V232" s="14"/>
      <c r="W232" s="15">
        <f t="shared" si="12"/>
        <v>2258.1169200000004</v>
      </c>
      <c r="X232" s="16">
        <f t="shared" si="10"/>
        <v>4.2484665933927822E-3</v>
      </c>
      <c r="Y232" s="14">
        <f t="shared" si="11"/>
        <v>1648.8550301375819</v>
      </c>
    </row>
    <row r="233" spans="1:25" x14ac:dyDescent="0.25">
      <c r="A233" s="9" t="s">
        <v>364</v>
      </c>
      <c r="B233" s="10" t="s">
        <v>365</v>
      </c>
      <c r="C233" s="10"/>
      <c r="D233" s="10"/>
      <c r="E233" s="10" t="s">
        <v>11</v>
      </c>
      <c r="F233" s="10"/>
      <c r="G233" s="11">
        <v>2182</v>
      </c>
      <c r="H233" s="11" t="s">
        <v>601</v>
      </c>
      <c r="I233" s="11" t="s">
        <v>626</v>
      </c>
      <c r="J233" s="12" t="s">
        <v>1</v>
      </c>
      <c r="K233" s="13"/>
      <c r="L233" s="14"/>
      <c r="M233" s="14"/>
      <c r="N233" s="14"/>
      <c r="O233" s="14"/>
      <c r="P233" s="14"/>
      <c r="Q233" s="14"/>
      <c r="R233" s="14">
        <v>1754.4988800000001</v>
      </c>
      <c r="S233" s="14">
        <v>539.65116</v>
      </c>
      <c r="T233" s="14"/>
      <c r="U233" s="14"/>
      <c r="V233" s="14"/>
      <c r="W233" s="15">
        <f t="shared" si="12"/>
        <v>2294.15004</v>
      </c>
      <c r="X233" s="16">
        <f t="shared" si="10"/>
        <v>4.3162600301363992E-3</v>
      </c>
      <c r="Y233" s="14">
        <f t="shared" si="11"/>
        <v>1675.1660641842823</v>
      </c>
    </row>
    <row r="234" spans="1:25" x14ac:dyDescent="0.25">
      <c r="A234" s="9" t="s">
        <v>364</v>
      </c>
      <c r="B234" s="10" t="s">
        <v>365</v>
      </c>
      <c r="C234" s="10"/>
      <c r="D234" s="10"/>
      <c r="E234" s="10" t="s">
        <v>11</v>
      </c>
      <c r="F234" s="10"/>
      <c r="G234" s="11">
        <v>2185</v>
      </c>
      <c r="H234" s="11" t="s">
        <v>602</v>
      </c>
      <c r="I234" s="11" t="s">
        <v>634</v>
      </c>
      <c r="J234" s="12" t="s">
        <v>1</v>
      </c>
      <c r="K234" s="13"/>
      <c r="L234" s="14"/>
      <c r="M234" s="14"/>
      <c r="N234" s="14"/>
      <c r="O234" s="14"/>
      <c r="P234" s="14"/>
      <c r="Q234" s="14"/>
      <c r="R234" s="14">
        <v>0</v>
      </c>
      <c r="S234" s="14">
        <v>466.16363999999999</v>
      </c>
      <c r="T234" s="14"/>
      <c r="U234" s="14"/>
      <c r="V234" s="14"/>
      <c r="W234" s="15">
        <f t="shared" si="12"/>
        <v>466.16363999999999</v>
      </c>
      <c r="X234" s="16">
        <f t="shared" si="10"/>
        <v>8.7704964878186154E-4</v>
      </c>
      <c r="Y234" s="14">
        <f t="shared" si="11"/>
        <v>340.38815965350665</v>
      </c>
    </row>
    <row r="235" spans="1:25" x14ac:dyDescent="0.25">
      <c r="A235" s="9" t="s">
        <v>364</v>
      </c>
      <c r="B235" s="10" t="s">
        <v>365</v>
      </c>
      <c r="C235" s="10"/>
      <c r="D235" s="10"/>
      <c r="E235" s="10" t="s">
        <v>11</v>
      </c>
      <c r="F235" s="10"/>
      <c r="G235" s="11">
        <v>2183</v>
      </c>
      <c r="H235" s="11" t="s">
        <v>603</v>
      </c>
      <c r="I235" s="11" t="s">
        <v>626</v>
      </c>
      <c r="J235" s="12" t="s">
        <v>1</v>
      </c>
      <c r="K235" s="13"/>
      <c r="L235" s="14"/>
      <c r="M235" s="14"/>
      <c r="N235" s="14"/>
      <c r="O235" s="14"/>
      <c r="P235" s="14"/>
      <c r="Q235" s="14"/>
      <c r="R235" s="14">
        <v>634.46435999999994</v>
      </c>
      <c r="S235" s="14"/>
      <c r="T235" s="14"/>
      <c r="U235" s="14"/>
      <c r="V235" s="14"/>
      <c r="W235" s="15">
        <f t="shared" si="12"/>
        <v>634.46435999999994</v>
      </c>
      <c r="X235" s="16">
        <f t="shared" si="10"/>
        <v>1.1936940086159627E-3</v>
      </c>
      <c r="Y235" s="14">
        <f t="shared" si="11"/>
        <v>463.27970981636383</v>
      </c>
    </row>
    <row r="236" spans="1:25" x14ac:dyDescent="0.25">
      <c r="A236" s="9" t="s">
        <v>364</v>
      </c>
      <c r="B236" s="10" t="s">
        <v>365</v>
      </c>
      <c r="C236" s="10"/>
      <c r="D236" s="10"/>
      <c r="E236" s="10" t="s">
        <v>11</v>
      </c>
      <c r="F236" s="10"/>
      <c r="G236" s="11">
        <v>2176</v>
      </c>
      <c r="H236" s="11" t="s">
        <v>604</v>
      </c>
      <c r="I236" s="11" t="s">
        <v>626</v>
      </c>
      <c r="J236" s="12" t="s">
        <v>1</v>
      </c>
      <c r="K236" s="13"/>
      <c r="L236" s="14"/>
      <c r="M236" s="14"/>
      <c r="N236" s="14"/>
      <c r="O236" s="14"/>
      <c r="P236" s="14"/>
      <c r="Q236" s="14"/>
      <c r="R236" s="14">
        <v>772.29828000000009</v>
      </c>
      <c r="S236" s="14"/>
      <c r="T236" s="14"/>
      <c r="U236" s="14"/>
      <c r="V236" s="14"/>
      <c r="W236" s="15">
        <f t="shared" si="12"/>
        <v>772.29828000000009</v>
      </c>
      <c r="X236" s="16">
        <f t="shared" si="10"/>
        <v>1.4530175181162474E-3</v>
      </c>
      <c r="Y236" s="14">
        <f t="shared" si="11"/>
        <v>563.92469870187347</v>
      </c>
    </row>
    <row r="237" spans="1:25" x14ac:dyDescent="0.25">
      <c r="A237" s="9" t="s">
        <v>364</v>
      </c>
      <c r="B237" s="10" t="s">
        <v>365</v>
      </c>
      <c r="C237" s="10"/>
      <c r="D237" s="10"/>
      <c r="E237" s="10" t="s">
        <v>5</v>
      </c>
      <c r="F237" s="10"/>
      <c r="G237" s="11">
        <v>2171</v>
      </c>
      <c r="H237" s="11" t="s">
        <v>605</v>
      </c>
      <c r="I237" s="11" t="s">
        <v>633</v>
      </c>
      <c r="J237" s="12" t="s">
        <v>1</v>
      </c>
      <c r="K237" s="13"/>
      <c r="L237" s="14"/>
      <c r="M237" s="14"/>
      <c r="N237" s="14"/>
      <c r="O237" s="14"/>
      <c r="P237" s="14"/>
      <c r="Q237" s="14"/>
      <c r="R237" s="14">
        <v>1188.72684</v>
      </c>
      <c r="S237" s="14"/>
      <c r="T237" s="14"/>
      <c r="U237" s="14"/>
      <c r="V237" s="14"/>
      <c r="W237" s="15">
        <f t="shared" si="12"/>
        <v>1188.72684</v>
      </c>
      <c r="X237" s="16">
        <f t="shared" si="10"/>
        <v>2.236494587007198E-3</v>
      </c>
      <c r="Y237" s="14">
        <f t="shared" si="11"/>
        <v>867.99678627515539</v>
      </c>
    </row>
    <row r="238" spans="1:25" x14ac:dyDescent="0.25">
      <c r="A238" s="9" t="s">
        <v>364</v>
      </c>
      <c r="B238" s="10" t="s">
        <v>365</v>
      </c>
      <c r="C238" s="10"/>
      <c r="D238" s="10"/>
      <c r="E238" s="10" t="s">
        <v>9</v>
      </c>
      <c r="F238" s="10"/>
      <c r="G238" s="11">
        <v>2165</v>
      </c>
      <c r="H238" s="11" t="s">
        <v>606</v>
      </c>
      <c r="I238" s="11" t="s">
        <v>635</v>
      </c>
      <c r="J238" s="12" t="s">
        <v>1</v>
      </c>
      <c r="K238" s="13"/>
      <c r="L238" s="14"/>
      <c r="M238" s="14"/>
      <c r="N238" s="14"/>
      <c r="O238" s="14"/>
      <c r="P238" s="14"/>
      <c r="Q238" s="14"/>
      <c r="R238" s="14">
        <v>359.0514</v>
      </c>
      <c r="S238" s="14"/>
      <c r="T238" s="14"/>
      <c r="U238" s="14"/>
      <c r="V238" s="14"/>
      <c r="W238" s="15">
        <f t="shared" si="12"/>
        <v>359.0514</v>
      </c>
      <c r="X238" s="16">
        <f t="shared" si="10"/>
        <v>6.7552652597408858E-4</v>
      </c>
      <c r="Y238" s="14">
        <f t="shared" si="11"/>
        <v>262.17584294436836</v>
      </c>
    </row>
    <row r="239" spans="1:25" x14ac:dyDescent="0.25">
      <c r="A239" s="9" t="s">
        <v>364</v>
      </c>
      <c r="B239" s="10" t="s">
        <v>365</v>
      </c>
      <c r="C239" s="10"/>
      <c r="D239" s="10"/>
      <c r="E239" s="10" t="s">
        <v>2</v>
      </c>
      <c r="F239" s="10"/>
      <c r="G239" s="11">
        <v>2161</v>
      </c>
      <c r="H239" s="11" t="s">
        <v>607</v>
      </c>
      <c r="I239" s="11" t="s">
        <v>685</v>
      </c>
      <c r="J239" s="12" t="s">
        <v>1</v>
      </c>
      <c r="K239" s="13"/>
      <c r="L239" s="14"/>
      <c r="M239" s="14"/>
      <c r="N239" s="14"/>
      <c r="O239" s="14"/>
      <c r="P239" s="14"/>
      <c r="Q239" s="14"/>
      <c r="R239" s="14">
        <v>1118.2827600000001</v>
      </c>
      <c r="S239" s="14"/>
      <c r="T239" s="14"/>
      <c r="U239" s="14"/>
      <c r="V239" s="14"/>
      <c r="W239" s="15">
        <f t="shared" si="12"/>
        <v>1118.2827600000001</v>
      </c>
      <c r="X239" s="16">
        <f t="shared" si="10"/>
        <v>2.1039596779723335E-3</v>
      </c>
      <c r="Y239" s="14">
        <f t="shared" si="11"/>
        <v>816.55920364926806</v>
      </c>
    </row>
    <row r="240" spans="1:25" x14ac:dyDescent="0.25">
      <c r="A240" s="9" t="s">
        <v>364</v>
      </c>
      <c r="B240" s="10" t="s">
        <v>365</v>
      </c>
      <c r="C240" s="10"/>
      <c r="D240" s="10"/>
      <c r="E240" s="10" t="s">
        <v>7</v>
      </c>
      <c r="F240" s="10"/>
      <c r="G240" s="11">
        <v>2154</v>
      </c>
      <c r="H240" s="11" t="s">
        <v>608</v>
      </c>
      <c r="I240" s="11" t="s">
        <v>683</v>
      </c>
      <c r="J240" s="12" t="s">
        <v>1</v>
      </c>
      <c r="K240" s="13"/>
      <c r="L240" s="14"/>
      <c r="M240" s="14"/>
      <c r="N240" s="14"/>
      <c r="O240" s="14"/>
      <c r="P240" s="14"/>
      <c r="Q240" s="14"/>
      <c r="R240" s="14">
        <v>1976.8125600000001</v>
      </c>
      <c r="S240" s="14"/>
      <c r="T240" s="14"/>
      <c r="U240" s="14"/>
      <c r="V240" s="14"/>
      <c r="W240" s="15">
        <f t="shared" si="12"/>
        <v>1976.8125600000001</v>
      </c>
      <c r="X240" s="16">
        <f t="shared" si="10"/>
        <v>3.7192149122903979E-3</v>
      </c>
      <c r="Y240" s="14">
        <f t="shared" si="11"/>
        <v>1443.4493202394276</v>
      </c>
    </row>
    <row r="241" spans="1:25" x14ac:dyDescent="0.25">
      <c r="A241" s="9" t="s">
        <v>364</v>
      </c>
      <c r="B241" s="10" t="s">
        <v>365</v>
      </c>
      <c r="C241" s="10"/>
      <c r="D241" s="10"/>
      <c r="E241" s="10" t="s">
        <v>2</v>
      </c>
      <c r="F241" s="10"/>
      <c r="G241" s="11">
        <v>2129</v>
      </c>
      <c r="H241" s="11" t="s">
        <v>609</v>
      </c>
      <c r="I241" s="11" t="s">
        <v>685</v>
      </c>
      <c r="J241" s="12" t="s">
        <v>1</v>
      </c>
      <c r="K241" s="13"/>
      <c r="L241" s="14"/>
      <c r="M241" s="14"/>
      <c r="N241" s="14"/>
      <c r="O241" s="14"/>
      <c r="P241" s="14"/>
      <c r="Q241" s="14"/>
      <c r="R241" s="14">
        <v>2226.11544</v>
      </c>
      <c r="S241" s="14"/>
      <c r="T241" s="14"/>
      <c r="U241" s="14"/>
      <c r="V241" s="14"/>
      <c r="W241" s="15">
        <f t="shared" si="12"/>
        <v>2226.11544</v>
      </c>
      <c r="X241" s="16">
        <f t="shared" si="10"/>
        <v>4.1882583652381794E-3</v>
      </c>
      <c r="Y241" s="14">
        <f t="shared" si="11"/>
        <v>1625.4878604385708</v>
      </c>
    </row>
    <row r="242" spans="1:25" x14ac:dyDescent="0.25">
      <c r="A242" s="9" t="s">
        <v>364</v>
      </c>
      <c r="B242" s="10" t="s">
        <v>365</v>
      </c>
      <c r="C242" s="10"/>
      <c r="D242" s="10"/>
      <c r="E242" s="10" t="s">
        <v>5</v>
      </c>
      <c r="F242" s="10"/>
      <c r="G242" s="11">
        <v>2109</v>
      </c>
      <c r="H242" s="11" t="s">
        <v>610</v>
      </c>
      <c r="I242" s="11" t="s">
        <v>633</v>
      </c>
      <c r="J242" s="12" t="s">
        <v>1</v>
      </c>
      <c r="K242" s="13"/>
      <c r="L242" s="14"/>
      <c r="M242" s="14"/>
      <c r="N242" s="14"/>
      <c r="O242" s="14"/>
      <c r="P242" s="14"/>
      <c r="Q242" s="14"/>
      <c r="R242" s="14">
        <v>539.65116</v>
      </c>
      <c r="S242" s="14"/>
      <c r="T242" s="14"/>
      <c r="U242" s="14"/>
      <c r="V242" s="14"/>
      <c r="W242" s="15">
        <f t="shared" si="12"/>
        <v>539.65116</v>
      </c>
      <c r="X242" s="16">
        <f t="shared" si="10"/>
        <v>1.015310547048938E-3</v>
      </c>
      <c r="Y242" s="14">
        <f t="shared" si="11"/>
        <v>394.04803259061578</v>
      </c>
    </row>
    <row r="243" spans="1:25" x14ac:dyDescent="0.25">
      <c r="A243" s="9" t="s">
        <v>364</v>
      </c>
      <c r="B243" s="10" t="s">
        <v>365</v>
      </c>
      <c r="C243" s="10"/>
      <c r="D243" s="10"/>
      <c r="E243" s="10" t="s">
        <v>11</v>
      </c>
      <c r="F243" s="10"/>
      <c r="G243" s="11">
        <v>2103</v>
      </c>
      <c r="H243" s="11" t="s">
        <v>611</v>
      </c>
      <c r="I243" s="11" t="s">
        <v>626</v>
      </c>
      <c r="J243" s="12" t="s">
        <v>1</v>
      </c>
      <c r="K243" s="13"/>
      <c r="L243" s="14"/>
      <c r="M243" s="14"/>
      <c r="N243" s="14"/>
      <c r="O243" s="14"/>
      <c r="P243" s="14"/>
      <c r="Q243" s="14"/>
      <c r="R243" s="14">
        <v>238.46399999999994</v>
      </c>
      <c r="S243" s="14"/>
      <c r="T243" s="14"/>
      <c r="U243" s="14"/>
      <c r="V243" s="14"/>
      <c r="W243" s="15">
        <f t="shared" si="12"/>
        <v>238.46399999999994</v>
      </c>
      <c r="X243" s="16">
        <f t="shared" si="10"/>
        <v>4.4865096610091209E-4</v>
      </c>
      <c r="Y243" s="14">
        <f t="shared" si="11"/>
        <v>174.12409535761691</v>
      </c>
    </row>
    <row r="244" spans="1:25" x14ac:dyDescent="0.25">
      <c r="A244" s="9" t="s">
        <v>364</v>
      </c>
      <c r="B244" s="10" t="s">
        <v>365</v>
      </c>
      <c r="C244" s="10"/>
      <c r="D244" s="10"/>
      <c r="E244" s="10" t="s">
        <v>9</v>
      </c>
      <c r="F244" s="10"/>
      <c r="G244" s="11">
        <v>2091</v>
      </c>
      <c r="H244" s="11" t="s">
        <v>612</v>
      </c>
      <c r="I244" s="11" t="s">
        <v>628</v>
      </c>
      <c r="J244" s="12" t="s">
        <v>1</v>
      </c>
      <c r="K244" s="13"/>
      <c r="L244" s="14"/>
      <c r="M244" s="14"/>
      <c r="N244" s="14"/>
      <c r="O244" s="14"/>
      <c r="P244" s="14"/>
      <c r="Q244" s="14"/>
      <c r="R244" s="14">
        <v>2518.1549999999997</v>
      </c>
      <c r="S244" s="14"/>
      <c r="T244" s="14"/>
      <c r="U244" s="14"/>
      <c r="V244" s="14"/>
      <c r="W244" s="15">
        <f t="shared" si="12"/>
        <v>2518.1549999999997</v>
      </c>
      <c r="X244" s="16">
        <f t="shared" si="10"/>
        <v>4.7377074675499968E-3</v>
      </c>
      <c r="Y244" s="14">
        <f t="shared" si="11"/>
        <v>1838.7323090498348</v>
      </c>
    </row>
    <row r="245" spans="1:25" x14ac:dyDescent="0.25">
      <c r="A245" s="9" t="s">
        <v>364</v>
      </c>
      <c r="B245" s="10" t="s">
        <v>365</v>
      </c>
      <c r="C245" s="10"/>
      <c r="D245" s="10"/>
      <c r="E245" s="10" t="s">
        <v>7</v>
      </c>
      <c r="F245" s="10"/>
      <c r="G245" s="11">
        <v>2063</v>
      </c>
      <c r="H245" s="11" t="s">
        <v>613</v>
      </c>
      <c r="I245" s="11" t="s">
        <v>683</v>
      </c>
      <c r="J245" s="12" t="s">
        <v>1</v>
      </c>
      <c r="K245" s="13"/>
      <c r="L245" s="14"/>
      <c r="M245" s="14"/>
      <c r="N245" s="14"/>
      <c r="O245" s="14"/>
      <c r="P245" s="14"/>
      <c r="Q245" s="14"/>
      <c r="R245" s="14">
        <v>3809.3058000000001</v>
      </c>
      <c r="S245" s="14"/>
      <c r="T245" s="14"/>
      <c r="U245" s="14"/>
      <c r="V245" s="14"/>
      <c r="W245" s="15">
        <f t="shared" si="12"/>
        <v>3809.3058000000001</v>
      </c>
      <c r="X245" s="16">
        <f t="shared" si="10"/>
        <v>7.1669045530721965E-3</v>
      </c>
      <c r="Y245" s="14">
        <f t="shared" si="11"/>
        <v>2781.5180755398019</v>
      </c>
    </row>
    <row r="246" spans="1:25" x14ac:dyDescent="0.25">
      <c r="A246" s="9" t="s">
        <v>364</v>
      </c>
      <c r="B246" s="10" t="s">
        <v>365</v>
      </c>
      <c r="C246" s="10"/>
      <c r="D246" s="10"/>
      <c r="E246" s="10" t="s">
        <v>9</v>
      </c>
      <c r="F246" s="10"/>
      <c r="G246" s="11">
        <v>2015</v>
      </c>
      <c r="H246" s="11" t="s">
        <v>614</v>
      </c>
      <c r="I246" s="11" t="s">
        <v>641</v>
      </c>
      <c r="J246" s="12" t="s">
        <v>1</v>
      </c>
      <c r="K246" s="13"/>
      <c r="L246" s="14"/>
      <c r="M246" s="14"/>
      <c r="N246" s="14"/>
      <c r="O246" s="14"/>
      <c r="P246" s="14"/>
      <c r="Q246" s="14"/>
      <c r="R246" s="14">
        <v>1853.9128800000001</v>
      </c>
      <c r="S246" s="14"/>
      <c r="T246" s="14"/>
      <c r="U246" s="14"/>
      <c r="V246" s="14"/>
      <c r="W246" s="15">
        <f t="shared" si="12"/>
        <v>1853.9128800000001</v>
      </c>
      <c r="X246" s="16">
        <f t="shared" si="10"/>
        <v>3.4879889823156724E-3</v>
      </c>
      <c r="Y246" s="14">
        <f t="shared" si="11"/>
        <v>1353.7091682678906</v>
      </c>
    </row>
    <row r="247" spans="1:25" x14ac:dyDescent="0.25">
      <c r="A247" s="9" t="s">
        <v>364</v>
      </c>
      <c r="B247" s="10" t="s">
        <v>365</v>
      </c>
      <c r="C247" s="10"/>
      <c r="D247" s="10"/>
      <c r="E247" s="10" t="s">
        <v>2</v>
      </c>
      <c r="F247" s="10"/>
      <c r="G247" s="11">
        <v>690</v>
      </c>
      <c r="H247" s="11" t="s">
        <v>615</v>
      </c>
      <c r="I247" s="11" t="s">
        <v>631</v>
      </c>
      <c r="J247" s="12" t="s">
        <v>1</v>
      </c>
      <c r="K247" s="13"/>
      <c r="L247" s="14"/>
      <c r="M247" s="14"/>
      <c r="N247" s="14"/>
      <c r="O247" s="14"/>
      <c r="P247" s="14"/>
      <c r="Q247" s="14"/>
      <c r="R247" s="14">
        <v>1005.8147999999999</v>
      </c>
      <c r="S247" s="14"/>
      <c r="T247" s="14"/>
      <c r="U247" s="14"/>
      <c r="V247" s="14"/>
      <c r="W247" s="15">
        <f t="shared" si="12"/>
        <v>1005.8147999999999</v>
      </c>
      <c r="X247" s="16">
        <f t="shared" si="10"/>
        <v>1.8923601958307993E-3</v>
      </c>
      <c r="Y247" s="14">
        <f t="shared" si="11"/>
        <v>734.43619224412237</v>
      </c>
    </row>
    <row r="248" spans="1:25" x14ac:dyDescent="0.25">
      <c r="A248" s="9" t="s">
        <v>364</v>
      </c>
      <c r="B248" s="10" t="s">
        <v>365</v>
      </c>
      <c r="C248" s="10"/>
      <c r="D248" s="10"/>
      <c r="E248" s="10" t="s">
        <v>5</v>
      </c>
      <c r="F248" s="10"/>
      <c r="G248" s="11">
        <v>671</v>
      </c>
      <c r="H248" s="11" t="s">
        <v>616</v>
      </c>
      <c r="I248" s="11" t="s">
        <v>637</v>
      </c>
      <c r="J248" s="12" t="s">
        <v>1</v>
      </c>
      <c r="K248" s="13"/>
      <c r="L248" s="14"/>
      <c r="M248" s="14"/>
      <c r="N248" s="14"/>
      <c r="O248" s="14"/>
      <c r="P248" s="14"/>
      <c r="Q248" s="14"/>
      <c r="R248" s="14">
        <v>3490.0308</v>
      </c>
      <c r="S248" s="14"/>
      <c r="T248" s="14"/>
      <c r="U248" s="14"/>
      <c r="V248" s="14"/>
      <c r="W248" s="15">
        <f t="shared" si="12"/>
        <v>3490.0308</v>
      </c>
      <c r="X248" s="16">
        <f t="shared" si="10"/>
        <v>6.5662141461266246E-3</v>
      </c>
      <c r="Y248" s="14">
        <f t="shared" si="11"/>
        <v>2548.386573320166</v>
      </c>
    </row>
    <row r="249" spans="1:25" x14ac:dyDescent="0.25">
      <c r="A249" s="9" t="s">
        <v>364</v>
      </c>
      <c r="B249" s="10" t="s">
        <v>365</v>
      </c>
      <c r="C249" s="10"/>
      <c r="D249" s="10"/>
      <c r="E249" s="10" t="s">
        <v>11</v>
      </c>
      <c r="F249" s="10"/>
      <c r="G249" s="11">
        <v>658</v>
      </c>
      <c r="H249" s="11" t="s">
        <v>617</v>
      </c>
      <c r="I249" s="11" t="s">
        <v>626</v>
      </c>
      <c r="J249" s="12" t="s">
        <v>1</v>
      </c>
      <c r="K249" s="13"/>
      <c r="L249" s="14"/>
      <c r="M249" s="14"/>
      <c r="N249" s="14"/>
      <c r="O249" s="14"/>
      <c r="P249" s="14"/>
      <c r="Q249" s="14"/>
      <c r="R249" s="14">
        <v>5507.7829199999996</v>
      </c>
      <c r="S249" s="14"/>
      <c r="T249" s="14"/>
      <c r="U249" s="14"/>
      <c r="V249" s="14"/>
      <c r="W249" s="15">
        <f t="shared" si="12"/>
        <v>5507.7829199999996</v>
      </c>
      <c r="X249" s="16">
        <f t="shared" si="10"/>
        <v>1.0362453570065515E-2</v>
      </c>
      <c r="Y249" s="14">
        <f t="shared" si="11"/>
        <v>4021.7295624124972</v>
      </c>
    </row>
    <row r="250" spans="1:25" x14ac:dyDescent="0.25">
      <c r="A250" s="9" t="s">
        <v>364</v>
      </c>
      <c r="B250" s="10" t="s">
        <v>365</v>
      </c>
      <c r="C250" s="10"/>
      <c r="D250" s="10"/>
      <c r="E250" s="10" t="s">
        <v>11</v>
      </c>
      <c r="F250" s="10"/>
      <c r="G250" s="11">
        <v>636</v>
      </c>
      <c r="H250" s="11" t="s">
        <v>618</v>
      </c>
      <c r="I250" s="11" t="s">
        <v>626</v>
      </c>
      <c r="J250" s="12" t="s">
        <v>1</v>
      </c>
      <c r="K250" s="13"/>
      <c r="L250" s="14"/>
      <c r="M250" s="14"/>
      <c r="N250" s="14"/>
      <c r="O250" s="14"/>
      <c r="P250" s="14"/>
      <c r="Q250" s="14"/>
      <c r="R250" s="14">
        <v>772.29828000000009</v>
      </c>
      <c r="S250" s="14"/>
      <c r="T250" s="14"/>
      <c r="U250" s="14"/>
      <c r="V250" s="14"/>
      <c r="W250" s="15">
        <f t="shared" si="12"/>
        <v>772.29828000000009</v>
      </c>
      <c r="X250" s="16">
        <f t="shared" si="10"/>
        <v>1.4530175181162474E-3</v>
      </c>
      <c r="Y250" s="14">
        <f t="shared" si="11"/>
        <v>563.92469870187347</v>
      </c>
    </row>
    <row r="251" spans="1:25" x14ac:dyDescent="0.25">
      <c r="A251" s="9" t="s">
        <v>364</v>
      </c>
      <c r="B251" s="10" t="s">
        <v>365</v>
      </c>
      <c r="C251" s="10"/>
      <c r="D251" s="10"/>
      <c r="E251" s="10" t="s">
        <v>13</v>
      </c>
      <c r="F251" s="10"/>
      <c r="G251" s="11">
        <v>281</v>
      </c>
      <c r="H251" s="11" t="s">
        <v>619</v>
      </c>
      <c r="I251" s="11" t="s">
        <v>632</v>
      </c>
      <c r="J251" s="12" t="s">
        <v>1</v>
      </c>
      <c r="K251" s="13"/>
      <c r="L251" s="14"/>
      <c r="M251" s="14"/>
      <c r="N251" s="14"/>
      <c r="O251" s="14"/>
      <c r="P251" s="14"/>
      <c r="Q251" s="14"/>
      <c r="R251" s="14">
        <v>343.20024000000006</v>
      </c>
      <c r="S251" s="14"/>
      <c r="T251" s="14"/>
      <c r="U251" s="14"/>
      <c r="V251" s="14"/>
      <c r="W251" s="15">
        <f t="shared" si="12"/>
        <v>343.20024000000006</v>
      </c>
      <c r="X251" s="16">
        <f t="shared" si="10"/>
        <v>6.4570383471746243E-4</v>
      </c>
      <c r="Y251" s="14">
        <f t="shared" si="11"/>
        <v>250.6014799572138</v>
      </c>
    </row>
    <row r="252" spans="1:25" x14ac:dyDescent="0.25">
      <c r="A252" s="9" t="s">
        <v>364</v>
      </c>
      <c r="B252" s="10" t="s">
        <v>365</v>
      </c>
      <c r="C252" s="10"/>
      <c r="D252" s="10"/>
      <c r="E252" s="10" t="s">
        <v>5</v>
      </c>
      <c r="F252" s="10"/>
      <c r="G252" s="11">
        <v>676</v>
      </c>
      <c r="H252" s="11" t="s">
        <v>620</v>
      </c>
      <c r="I252" s="11" t="s">
        <v>638</v>
      </c>
      <c r="J252" s="12" t="s">
        <v>1</v>
      </c>
      <c r="K252" s="13"/>
      <c r="L252" s="14"/>
      <c r="M252" s="14"/>
      <c r="N252" s="14"/>
      <c r="O252" s="14"/>
      <c r="P252" s="14"/>
      <c r="Q252" s="14"/>
      <c r="R252" s="14">
        <v>1083.5985600000001</v>
      </c>
      <c r="S252" s="14"/>
      <c r="T252" s="14"/>
      <c r="U252" s="14"/>
      <c r="V252" s="14"/>
      <c r="W252" s="15">
        <f t="shared" si="12"/>
        <v>1083.5985600000001</v>
      </c>
      <c r="X252" s="16">
        <f t="shared" si="10"/>
        <v>2.0387041264490965E-3</v>
      </c>
      <c r="Y252" s="14">
        <f t="shared" si="11"/>
        <v>791.23313787748441</v>
      </c>
    </row>
    <row r="253" spans="1:25" x14ac:dyDescent="0.25">
      <c r="A253" s="9"/>
      <c r="B253" s="10"/>
      <c r="C253" s="10"/>
      <c r="D253" s="10"/>
      <c r="E253" s="10"/>
      <c r="F253" s="10"/>
      <c r="G253" s="11"/>
      <c r="H253" s="11"/>
      <c r="I253" s="11"/>
      <c r="J253" s="12"/>
      <c r="K253" s="13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5"/>
      <c r="X253" s="16"/>
      <c r="Y253" s="14"/>
    </row>
    <row r="254" spans="1:25" x14ac:dyDescent="0.25">
      <c r="A254" s="9"/>
      <c r="B254" s="10"/>
      <c r="C254" s="10"/>
      <c r="D254" s="10"/>
      <c r="E254" s="10"/>
      <c r="F254" s="10"/>
      <c r="G254" s="11"/>
      <c r="H254" s="11"/>
      <c r="I254" s="11"/>
      <c r="J254" s="12"/>
      <c r="K254" s="13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5"/>
      <c r="X254" s="16"/>
      <c r="Y254" s="14"/>
    </row>
    <row r="255" spans="1:25" x14ac:dyDescent="0.25">
      <c r="A255" s="9"/>
      <c r="B255" s="10"/>
      <c r="C255" s="10"/>
      <c r="D255" s="10"/>
      <c r="E255" s="10"/>
      <c r="F255" s="10"/>
      <c r="G255" s="11"/>
      <c r="H255" s="11"/>
      <c r="I255" s="11"/>
      <c r="J255" s="12"/>
      <c r="K255" s="13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5">
        <f t="shared" ref="W255" si="13">SUM(K255:S255)</f>
        <v>0</v>
      </c>
      <c r="X255" s="16"/>
      <c r="Y255" s="14">
        <f t="shared" ref="Y255" si="14">+$X255*$Y$258</f>
        <v>0</v>
      </c>
    </row>
    <row r="256" spans="1:25" x14ac:dyDescent="0.25">
      <c r="A256" s="17"/>
      <c r="B256" s="18"/>
      <c r="C256" s="18"/>
      <c r="D256" s="18"/>
      <c r="E256" s="18"/>
      <c r="F256" s="18"/>
      <c r="G256" s="19"/>
      <c r="H256" s="19"/>
      <c r="I256" s="19"/>
      <c r="J256" s="20"/>
      <c r="K256" s="21">
        <f t="shared" ref="K256:Y256" si="15">+SUM(K3:K255)</f>
        <v>0</v>
      </c>
      <c r="L256" s="22">
        <f t="shared" si="15"/>
        <v>0</v>
      </c>
      <c r="M256" s="22">
        <f t="shared" si="15"/>
        <v>0</v>
      </c>
      <c r="N256" s="22">
        <f t="shared" si="15"/>
        <v>0</v>
      </c>
      <c r="O256" s="22">
        <f t="shared" si="15"/>
        <v>0</v>
      </c>
      <c r="P256" s="22">
        <f t="shared" si="15"/>
        <v>0</v>
      </c>
      <c r="Q256" s="22">
        <f t="shared" si="15"/>
        <v>0</v>
      </c>
      <c r="R256" s="22">
        <f t="shared" si="15"/>
        <v>292681.38641399977</v>
      </c>
      <c r="S256" s="22">
        <f t="shared" si="15"/>
        <v>238832.01268200032</v>
      </c>
      <c r="T256" s="22">
        <f t="shared" si="15"/>
        <v>0</v>
      </c>
      <c r="U256" s="22">
        <f t="shared" si="15"/>
        <v>0</v>
      </c>
      <c r="V256" s="22">
        <f t="shared" si="15"/>
        <v>0</v>
      </c>
      <c r="W256" s="23">
        <f t="shared" si="15"/>
        <v>531513.39909599978</v>
      </c>
      <c r="X256" s="24">
        <f t="shared" si="15"/>
        <v>1.0000000000000004</v>
      </c>
      <c r="Y256" s="22">
        <f t="shared" si="15"/>
        <v>388105.91866295529</v>
      </c>
    </row>
    <row r="258" spans="5:25" x14ac:dyDescent="0.25">
      <c r="Y258" s="26">
        <v>388105.91866295529</v>
      </c>
    </row>
    <row r="259" spans="5:25" x14ac:dyDescent="0.25">
      <c r="E259" t="s">
        <v>13</v>
      </c>
      <c r="Y259" s="26">
        <f>+SUMIFS($Y$3:$Y$255,$E$3:$E$255,$E259)</f>
        <v>29404.033158527101</v>
      </c>
    </row>
    <row r="260" spans="5:25" x14ac:dyDescent="0.25">
      <c r="E260" t="s">
        <v>9</v>
      </c>
      <c r="Y260" s="26">
        <f t="shared" ref="Y260:Y264" si="16">+SUMIFS($Y$3:$Y$255,$E$3:$E$255,$E260)</f>
        <v>86794.169363745095</v>
      </c>
    </row>
    <row r="261" spans="5:25" x14ac:dyDescent="0.25">
      <c r="E261" t="s">
        <v>7</v>
      </c>
      <c r="Y261" s="26">
        <f t="shared" si="16"/>
        <v>55718.490541722203</v>
      </c>
    </row>
    <row r="262" spans="5:25" x14ac:dyDescent="0.25">
      <c r="E262" t="s">
        <v>5</v>
      </c>
      <c r="Y262" s="26">
        <f t="shared" si="16"/>
        <v>79564.347159725643</v>
      </c>
    </row>
    <row r="263" spans="5:25" x14ac:dyDescent="0.25">
      <c r="E263" t="s">
        <v>11</v>
      </c>
      <c r="Y263" s="26">
        <f t="shared" si="16"/>
        <v>95814.150864252733</v>
      </c>
    </row>
    <row r="264" spans="5:25" x14ac:dyDescent="0.25">
      <c r="E264" t="s">
        <v>2</v>
      </c>
      <c r="Y264" s="26">
        <f t="shared" si="16"/>
        <v>40810.727574982629</v>
      </c>
    </row>
  </sheetData>
  <autoFilter ref="A2:W256" xr:uid="{70A20F32-100F-46BF-86B7-DACEB10307BA}"/>
  <conditionalFormatting sqref="G2:H2">
    <cfRule type="duplicateValues" dxfId="43" priority="5"/>
  </conditionalFormatting>
  <conditionalFormatting sqref="G2:H2">
    <cfRule type="duplicateValues" dxfId="42" priority="4"/>
  </conditionalFormatting>
  <conditionalFormatting sqref="I2">
    <cfRule type="duplicateValues" dxfId="41" priority="2"/>
  </conditionalFormatting>
  <conditionalFormatting sqref="I2">
    <cfRule type="duplicateValues" dxfId="40" priority="1"/>
  </conditionalFormatting>
  <conditionalFormatting sqref="G3:G255">
    <cfRule type="duplicateValues" dxfId="39" priority="8"/>
  </conditionalFormatting>
  <conditionalFormatting sqref="H3:H255">
    <cfRule type="duplicateValues" dxfId="38" priority="10"/>
  </conditionalFormatting>
  <conditionalFormatting sqref="I3:I255">
    <cfRule type="duplicateValues" dxfId="37" priority="12"/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DA39-2DAD-487A-BEDE-541733BE6B83}">
  <dimension ref="A2:Y86"/>
  <sheetViews>
    <sheetView showGridLines="0" zoomScale="85" zoomScaleNormal="85" workbookViewId="0">
      <pane xSplit="4" ySplit="4" topLeftCell="E56" activePane="bottomRight" state="frozen"/>
      <selection pane="topRight" activeCell="E1" sqref="E1"/>
      <selection pane="bottomLeft" activeCell="A5" sqref="A5"/>
      <selection pane="bottomRight" activeCell="D60" sqref="D60:E60"/>
    </sheetView>
  </sheetViews>
  <sheetFormatPr defaultRowHeight="15" outlineLevelCol="1" x14ac:dyDescent="0.25"/>
  <cols>
    <col min="1" max="1" width="7.7109375" bestFit="1" customWidth="1"/>
    <col min="2" max="2" width="9.28515625" bestFit="1" customWidth="1"/>
    <col min="3" max="3" width="19.42578125" bestFit="1" customWidth="1"/>
    <col min="4" max="4" width="14.140625" bestFit="1" customWidth="1"/>
    <col min="5" max="5" width="27" bestFit="1" customWidth="1"/>
    <col min="6" max="6" width="11.28515625" bestFit="1" customWidth="1"/>
    <col min="7" max="7" width="24.42578125" style="25" bestFit="1" customWidth="1"/>
    <col min="8" max="8" width="24.42578125" bestFit="1" customWidth="1"/>
    <col min="9" max="9" width="19" customWidth="1"/>
    <col min="10" max="10" width="13.28515625" bestFit="1" customWidth="1"/>
    <col min="11" max="13" width="11.5703125" bestFit="1" customWidth="1"/>
    <col min="14" max="15" width="13.28515625" bestFit="1" customWidth="1"/>
    <col min="16" max="16" width="11.5703125" bestFit="1" customWidth="1"/>
    <col min="17" max="17" width="13.28515625" bestFit="1" customWidth="1"/>
    <col min="18" max="18" width="10.85546875" bestFit="1" customWidth="1" outlineLevel="1"/>
    <col min="19" max="21" width="9.28515625" customWidth="1" outlineLevel="1"/>
    <col min="22" max="22" width="13.28515625" bestFit="1" customWidth="1"/>
    <col min="23" max="23" width="13.28515625" style="26" bestFit="1" customWidth="1"/>
    <col min="24" max="24" width="12.5703125" style="39" bestFit="1" customWidth="1"/>
    <col min="25" max="25" width="13.28515625" style="40" bestFit="1" customWidth="1"/>
  </cols>
  <sheetData>
    <row r="2" spans="1:25" s="8" customFormat="1" ht="33" customHeight="1" x14ac:dyDescent="0.25">
      <c r="A2" s="1" t="s">
        <v>3</v>
      </c>
      <c r="B2" s="2" t="s">
        <v>15</v>
      </c>
      <c r="C2" s="2" t="s">
        <v>16</v>
      </c>
      <c r="D2" s="2" t="s">
        <v>17</v>
      </c>
      <c r="E2" s="3" t="s">
        <v>18</v>
      </c>
      <c r="F2" s="2" t="s">
        <v>19</v>
      </c>
      <c r="G2" s="3" t="s">
        <v>20</v>
      </c>
      <c r="H2" s="28" t="s">
        <v>21</v>
      </c>
      <c r="I2" s="4" t="s">
        <v>22</v>
      </c>
      <c r="J2" s="1">
        <v>1</v>
      </c>
      <c r="K2" s="2">
        <f t="shared" ref="K2:U2" si="0">+J2+1</f>
        <v>2</v>
      </c>
      <c r="L2" s="2">
        <f t="shared" si="0"/>
        <v>3</v>
      </c>
      <c r="M2" s="2">
        <f t="shared" si="0"/>
        <v>4</v>
      </c>
      <c r="N2" s="2">
        <f t="shared" si="0"/>
        <v>5</v>
      </c>
      <c r="O2" s="2">
        <f t="shared" si="0"/>
        <v>6</v>
      </c>
      <c r="P2" s="2">
        <f t="shared" si="0"/>
        <v>7</v>
      </c>
      <c r="Q2" s="2">
        <f t="shared" si="0"/>
        <v>8</v>
      </c>
      <c r="R2" s="2">
        <f t="shared" si="0"/>
        <v>9</v>
      </c>
      <c r="S2" s="2">
        <f t="shared" si="0"/>
        <v>10</v>
      </c>
      <c r="T2" s="2">
        <f t="shared" si="0"/>
        <v>11</v>
      </c>
      <c r="U2" s="2">
        <f t="shared" si="0"/>
        <v>12</v>
      </c>
      <c r="V2" s="5" t="s">
        <v>23</v>
      </c>
      <c r="W2" s="6" t="s">
        <v>24</v>
      </c>
      <c r="X2" s="29" t="s">
        <v>25</v>
      </c>
      <c r="Y2" s="30" t="s">
        <v>851</v>
      </c>
    </row>
    <row r="3" spans="1:25" x14ac:dyDescent="0.25">
      <c r="A3" s="9" t="s">
        <v>364</v>
      </c>
      <c r="B3" s="10" t="s">
        <v>780</v>
      </c>
      <c r="C3" s="10" t="s">
        <v>78</v>
      </c>
      <c r="D3" s="10" t="s">
        <v>775</v>
      </c>
      <c r="E3" s="10" t="s">
        <v>744</v>
      </c>
      <c r="F3" s="10"/>
      <c r="G3" s="11" t="s">
        <v>781</v>
      </c>
      <c r="H3" s="31" t="s">
        <v>781</v>
      </c>
      <c r="I3" s="32" t="s">
        <v>32</v>
      </c>
      <c r="J3" s="13">
        <v>10966.898000000001</v>
      </c>
      <c r="K3" s="14">
        <v>6715.7420000000002</v>
      </c>
      <c r="L3" s="14">
        <v>16395.940999999999</v>
      </c>
      <c r="M3" s="14">
        <v>7232.5259999999998</v>
      </c>
      <c r="N3" s="14">
        <v>25214.246999999999</v>
      </c>
      <c r="O3" s="14">
        <v>35370.286</v>
      </c>
      <c r="P3" s="14">
        <v>10142.598</v>
      </c>
      <c r="Q3" s="14">
        <v>22682.286</v>
      </c>
      <c r="R3" s="14">
        <v>32465.755000000001</v>
      </c>
      <c r="S3" s="14">
        <v>0</v>
      </c>
      <c r="T3" s="14">
        <v>0</v>
      </c>
      <c r="U3" s="14">
        <v>0</v>
      </c>
      <c r="V3" s="15">
        <f>SUM(J3:U3)</f>
        <v>167186.27899999998</v>
      </c>
      <c r="W3" s="13">
        <f>+AVERAGE(J3:R3)</f>
        <v>18576.253222222222</v>
      </c>
      <c r="X3" s="33">
        <f t="shared" ref="X3:X61" si="1">+W3/$W$62</f>
        <v>1.8493770774423594E-2</v>
      </c>
      <c r="Y3" s="34">
        <f t="shared" ref="Y3:Y61" si="2">+IFERROR($X3*$Y$62,0)</f>
        <v>26943.296735083535</v>
      </c>
    </row>
    <row r="4" spans="1:25" x14ac:dyDescent="0.25">
      <c r="A4" s="9" t="s">
        <v>364</v>
      </c>
      <c r="B4" s="10" t="s">
        <v>780</v>
      </c>
      <c r="C4" s="10" t="s">
        <v>78</v>
      </c>
      <c r="D4" s="10" t="s">
        <v>773</v>
      </c>
      <c r="E4" s="10" t="s">
        <v>740</v>
      </c>
      <c r="F4" s="10"/>
      <c r="G4" s="11" t="s">
        <v>782</v>
      </c>
      <c r="H4" s="31" t="s">
        <v>782</v>
      </c>
      <c r="I4" s="32" t="s">
        <v>32</v>
      </c>
      <c r="J4" s="13">
        <v>26849.657999999999</v>
      </c>
      <c r="K4" s="14">
        <v>0</v>
      </c>
      <c r="L4" s="14">
        <v>0</v>
      </c>
      <c r="M4" s="14">
        <v>14040.419999999998</v>
      </c>
      <c r="N4" s="14">
        <v>0</v>
      </c>
      <c r="O4" s="14">
        <v>4952.1879999999992</v>
      </c>
      <c r="P4" s="14">
        <v>15704.153</v>
      </c>
      <c r="Q4" s="14">
        <v>7830.6889999999994</v>
      </c>
      <c r="R4" s="14">
        <v>11007.455000000002</v>
      </c>
      <c r="S4" s="14">
        <v>0</v>
      </c>
      <c r="T4" s="14">
        <v>0</v>
      </c>
      <c r="U4" s="14">
        <v>0</v>
      </c>
      <c r="V4" s="15">
        <f t="shared" ref="V4:V61" si="3">SUM(J4:U4)</f>
        <v>80384.562999999995</v>
      </c>
      <c r="W4" s="13">
        <f t="shared" ref="W4:W61" si="4">+AVERAGE(J4:R4)</f>
        <v>8931.6181111111109</v>
      </c>
      <c r="X4" s="33">
        <f t="shared" si="1"/>
        <v>8.8919598594823217E-3</v>
      </c>
      <c r="Y4" s="34">
        <f t="shared" si="2"/>
        <v>12954.562699663989</v>
      </c>
    </row>
    <row r="5" spans="1:25" x14ac:dyDescent="0.25">
      <c r="A5" s="9" t="s">
        <v>364</v>
      </c>
      <c r="B5" s="10" t="s">
        <v>780</v>
      </c>
      <c r="C5" s="10" t="s">
        <v>78</v>
      </c>
      <c r="D5" s="10" t="s">
        <v>776</v>
      </c>
      <c r="E5" s="10" t="s">
        <v>382</v>
      </c>
      <c r="F5" s="10"/>
      <c r="G5" s="11" t="s">
        <v>783</v>
      </c>
      <c r="H5" s="31" t="s">
        <v>783</v>
      </c>
      <c r="I5" s="32" t="s">
        <v>32</v>
      </c>
      <c r="J5" s="13">
        <v>29110.628999999997</v>
      </c>
      <c r="K5" s="14">
        <v>53742.242000000013</v>
      </c>
      <c r="L5" s="14">
        <v>0</v>
      </c>
      <c r="M5" s="14">
        <v>26002.671000000002</v>
      </c>
      <c r="N5" s="14">
        <v>44713.197000000015</v>
      </c>
      <c r="O5" s="14">
        <v>47199.23799999999</v>
      </c>
      <c r="P5" s="14">
        <v>16407.893</v>
      </c>
      <c r="Q5" s="14">
        <v>41910.475000000006</v>
      </c>
      <c r="R5" s="14">
        <v>29789.845999999998</v>
      </c>
      <c r="S5" s="14">
        <v>0</v>
      </c>
      <c r="T5" s="14">
        <v>0</v>
      </c>
      <c r="U5" s="14">
        <v>0</v>
      </c>
      <c r="V5" s="15">
        <f t="shared" si="3"/>
        <v>288876.19100000005</v>
      </c>
      <c r="W5" s="13">
        <f t="shared" si="4"/>
        <v>32097.354555555561</v>
      </c>
      <c r="X5" s="33">
        <f t="shared" si="1"/>
        <v>3.1954835591158824E-2</v>
      </c>
      <c r="Y5" s="34">
        <f t="shared" si="2"/>
        <v>46554.519786959725</v>
      </c>
    </row>
    <row r="6" spans="1:25" x14ac:dyDescent="0.25">
      <c r="A6" s="9" t="s">
        <v>364</v>
      </c>
      <c r="B6" s="10" t="s">
        <v>780</v>
      </c>
      <c r="C6" s="10" t="s">
        <v>78</v>
      </c>
      <c r="D6" s="10" t="s">
        <v>776</v>
      </c>
      <c r="E6" s="10" t="s">
        <v>382</v>
      </c>
      <c r="F6" s="10"/>
      <c r="G6" s="11" t="s">
        <v>784</v>
      </c>
      <c r="H6" s="31" t="s">
        <v>784</v>
      </c>
      <c r="I6" s="32" t="s">
        <v>32</v>
      </c>
      <c r="J6" s="13">
        <v>23016.418999999998</v>
      </c>
      <c r="K6" s="14">
        <v>6540.6010000000015</v>
      </c>
      <c r="L6" s="14">
        <v>10943.446</v>
      </c>
      <c r="M6" s="14">
        <v>10071.444</v>
      </c>
      <c r="N6" s="14">
        <v>18747.204999999994</v>
      </c>
      <c r="O6" s="14">
        <v>10977.598999999998</v>
      </c>
      <c r="P6" s="14">
        <v>17154.499</v>
      </c>
      <c r="Q6" s="14">
        <v>21075.823</v>
      </c>
      <c r="R6" s="14">
        <v>19524.849999999999</v>
      </c>
      <c r="S6" s="14">
        <v>0</v>
      </c>
      <c r="T6" s="14">
        <v>0</v>
      </c>
      <c r="U6" s="14">
        <v>0</v>
      </c>
      <c r="V6" s="15">
        <f t="shared" si="3"/>
        <v>138051.886</v>
      </c>
      <c r="W6" s="13">
        <f t="shared" si="4"/>
        <v>15339.098444444444</v>
      </c>
      <c r="X6" s="33">
        <f t="shared" si="1"/>
        <v>1.5270989640608352E-2</v>
      </c>
      <c r="Y6" s="34">
        <f t="shared" si="2"/>
        <v>22248.075330009135</v>
      </c>
    </row>
    <row r="7" spans="1:25" x14ac:dyDescent="0.25">
      <c r="A7" s="9" t="s">
        <v>364</v>
      </c>
      <c r="B7" s="10" t="s">
        <v>780</v>
      </c>
      <c r="C7" s="10" t="s">
        <v>78</v>
      </c>
      <c r="D7" s="10" t="s">
        <v>776</v>
      </c>
      <c r="E7" s="10" t="s">
        <v>382</v>
      </c>
      <c r="F7" s="10"/>
      <c r="G7" s="11" t="s">
        <v>785</v>
      </c>
      <c r="H7" s="31" t="s">
        <v>785</v>
      </c>
      <c r="I7" s="32" t="s">
        <v>32</v>
      </c>
      <c r="J7" s="13">
        <v>18337.240999999998</v>
      </c>
      <c r="K7" s="14">
        <v>10119.571999999998</v>
      </c>
      <c r="L7" s="14">
        <v>0</v>
      </c>
      <c r="M7" s="14">
        <v>14918.440000000002</v>
      </c>
      <c r="N7" s="14">
        <v>12340.859000000002</v>
      </c>
      <c r="O7" s="14">
        <v>11038.942000000001</v>
      </c>
      <c r="P7" s="14">
        <v>10418.911</v>
      </c>
      <c r="Q7" s="14">
        <v>11103.349</v>
      </c>
      <c r="R7" s="14">
        <v>6000.2489999999998</v>
      </c>
      <c r="S7" s="14">
        <v>0</v>
      </c>
      <c r="T7" s="14">
        <v>0</v>
      </c>
      <c r="U7" s="14">
        <v>0</v>
      </c>
      <c r="V7" s="15">
        <f t="shared" si="3"/>
        <v>94277.562999999995</v>
      </c>
      <c r="W7" s="13">
        <f t="shared" si="4"/>
        <v>10475.284777777777</v>
      </c>
      <c r="X7" s="33">
        <f t="shared" si="1"/>
        <v>1.0428772323434981E-2</v>
      </c>
      <c r="Y7" s="34">
        <f t="shared" si="2"/>
        <v>15193.52168469239</v>
      </c>
    </row>
    <row r="8" spans="1:25" x14ac:dyDescent="0.25">
      <c r="A8" s="9" t="s">
        <v>364</v>
      </c>
      <c r="B8" s="10" t="s">
        <v>780</v>
      </c>
      <c r="C8" s="10" t="s">
        <v>78</v>
      </c>
      <c r="D8" s="10" t="s">
        <v>773</v>
      </c>
      <c r="E8" s="10" t="s">
        <v>740</v>
      </c>
      <c r="F8" s="10"/>
      <c r="G8" s="11" t="s">
        <v>786</v>
      </c>
      <c r="H8" s="31" t="s">
        <v>786</v>
      </c>
      <c r="I8" s="32" t="s">
        <v>32</v>
      </c>
      <c r="J8" s="13">
        <v>11071.452000000001</v>
      </c>
      <c r="K8" s="14">
        <v>5728.4250000000002</v>
      </c>
      <c r="L8" s="14">
        <v>5583.3239999999996</v>
      </c>
      <c r="M8" s="14">
        <v>0</v>
      </c>
      <c r="N8" s="14">
        <v>5319.2599999999993</v>
      </c>
      <c r="O8" s="14">
        <v>5251.4699999999993</v>
      </c>
      <c r="P8" s="14">
        <v>5159.5820000000003</v>
      </c>
      <c r="Q8" s="14">
        <v>5621.7989999999991</v>
      </c>
      <c r="R8" s="14">
        <v>5409.1220000000003</v>
      </c>
      <c r="S8" s="14">
        <v>0</v>
      </c>
      <c r="T8" s="14">
        <v>0</v>
      </c>
      <c r="U8" s="14">
        <v>0</v>
      </c>
      <c r="V8" s="15">
        <f t="shared" si="3"/>
        <v>49144.434000000001</v>
      </c>
      <c r="W8" s="13">
        <f t="shared" si="4"/>
        <v>5460.492666666667</v>
      </c>
      <c r="X8" s="33">
        <f t="shared" si="1"/>
        <v>5.4362469376735712E-3</v>
      </c>
      <c r="Y8" s="34">
        <f t="shared" si="2"/>
        <v>7919.9864729313604</v>
      </c>
    </row>
    <row r="9" spans="1:25" x14ac:dyDescent="0.25">
      <c r="A9" s="9" t="s">
        <v>364</v>
      </c>
      <c r="B9" s="10" t="s">
        <v>780</v>
      </c>
      <c r="C9" s="10" t="s">
        <v>78</v>
      </c>
      <c r="D9" s="10" t="s">
        <v>776</v>
      </c>
      <c r="E9" s="10" t="s">
        <v>382</v>
      </c>
      <c r="F9" s="10"/>
      <c r="G9" s="11" t="s">
        <v>787</v>
      </c>
      <c r="H9" s="31" t="s">
        <v>787</v>
      </c>
      <c r="I9" s="32" t="s">
        <v>32</v>
      </c>
      <c r="J9" s="13">
        <v>67972.337999999974</v>
      </c>
      <c r="K9" s="14">
        <v>11674.197</v>
      </c>
      <c r="L9" s="14">
        <v>29518.594000000001</v>
      </c>
      <c r="M9" s="14">
        <v>19656.953000000005</v>
      </c>
      <c r="N9" s="14">
        <v>31045.30899999999</v>
      </c>
      <c r="O9" s="14">
        <v>39481.682999999997</v>
      </c>
      <c r="P9" s="14">
        <v>28380.48</v>
      </c>
      <c r="Q9" s="14">
        <v>32893.296000000009</v>
      </c>
      <c r="R9" s="14">
        <v>40139.538</v>
      </c>
      <c r="S9" s="14">
        <v>0</v>
      </c>
      <c r="T9" s="14">
        <v>0</v>
      </c>
      <c r="U9" s="14">
        <v>0</v>
      </c>
      <c r="V9" s="15">
        <f t="shared" si="3"/>
        <v>300762.38799999998</v>
      </c>
      <c r="W9" s="13">
        <f t="shared" si="4"/>
        <v>33418.04311111111</v>
      </c>
      <c r="X9" s="33">
        <f t="shared" si="1"/>
        <v>3.3269660013428792E-2</v>
      </c>
      <c r="Y9" s="34">
        <f t="shared" si="2"/>
        <v>48470.06772987829</v>
      </c>
    </row>
    <row r="10" spans="1:25" x14ac:dyDescent="0.25">
      <c r="A10" s="9" t="s">
        <v>364</v>
      </c>
      <c r="B10" s="10" t="s">
        <v>780</v>
      </c>
      <c r="C10" s="10" t="s">
        <v>78</v>
      </c>
      <c r="D10" s="10" t="s">
        <v>773</v>
      </c>
      <c r="E10" s="10" t="s">
        <v>740</v>
      </c>
      <c r="F10" s="10"/>
      <c r="G10" s="11" t="s">
        <v>788</v>
      </c>
      <c r="H10" s="31" t="s">
        <v>788</v>
      </c>
      <c r="I10" s="32" t="s">
        <v>32</v>
      </c>
      <c r="J10" s="13">
        <v>0</v>
      </c>
      <c r="K10" s="14">
        <v>0</v>
      </c>
      <c r="L10" s="14">
        <v>5623.9480000000003</v>
      </c>
      <c r="M10" s="14">
        <v>5427.2989999999991</v>
      </c>
      <c r="N10" s="14">
        <v>5460.99</v>
      </c>
      <c r="O10" s="14">
        <v>0</v>
      </c>
      <c r="P10" s="14">
        <v>4833.8969999999999</v>
      </c>
      <c r="Q10" s="14">
        <v>0</v>
      </c>
      <c r="R10" s="14">
        <v>5474.7109999999993</v>
      </c>
      <c r="S10" s="14">
        <v>0</v>
      </c>
      <c r="T10" s="14">
        <v>0</v>
      </c>
      <c r="U10" s="14">
        <v>0</v>
      </c>
      <c r="V10" s="15">
        <f t="shared" si="3"/>
        <v>26820.845000000001</v>
      </c>
      <c r="W10" s="13">
        <f t="shared" si="4"/>
        <v>2980.0938888888891</v>
      </c>
      <c r="X10" s="33">
        <f t="shared" si="1"/>
        <v>2.9668616490133451E-3</v>
      </c>
      <c r="Y10" s="34">
        <f t="shared" si="2"/>
        <v>4322.3761533725001</v>
      </c>
    </row>
    <row r="11" spans="1:25" x14ac:dyDescent="0.25">
      <c r="A11" s="9" t="s">
        <v>364</v>
      </c>
      <c r="B11" s="10" t="s">
        <v>780</v>
      </c>
      <c r="C11" s="10" t="s">
        <v>78</v>
      </c>
      <c r="D11" s="10" t="s">
        <v>775</v>
      </c>
      <c r="E11" s="10" t="s">
        <v>744</v>
      </c>
      <c r="F11" s="10"/>
      <c r="G11" s="11" t="s">
        <v>789</v>
      </c>
      <c r="H11" s="31" t="s">
        <v>789</v>
      </c>
      <c r="I11" s="32" t="s">
        <v>32</v>
      </c>
      <c r="J11" s="13">
        <v>32840.012000000002</v>
      </c>
      <c r="K11" s="14">
        <v>10685.469000000001</v>
      </c>
      <c r="L11" s="14">
        <v>14870.239</v>
      </c>
      <c r="M11" s="14">
        <v>14330.261</v>
      </c>
      <c r="N11" s="14">
        <v>27318.006999999998</v>
      </c>
      <c r="O11" s="14">
        <v>12949.116</v>
      </c>
      <c r="P11" s="14">
        <v>19041.897999999997</v>
      </c>
      <c r="Q11" s="14">
        <v>23926.556</v>
      </c>
      <c r="R11" s="14">
        <v>45762.487000000008</v>
      </c>
      <c r="S11" s="14">
        <v>0</v>
      </c>
      <c r="T11" s="14">
        <v>0</v>
      </c>
      <c r="U11" s="14">
        <v>0</v>
      </c>
      <c r="V11" s="15">
        <f t="shared" si="3"/>
        <v>201724.04499999998</v>
      </c>
      <c r="W11" s="13">
        <f t="shared" si="4"/>
        <v>22413.782777777775</v>
      </c>
      <c r="X11" s="33">
        <f t="shared" si="1"/>
        <v>2.2314260896490849E-2</v>
      </c>
      <c r="Y11" s="34">
        <f t="shared" si="2"/>
        <v>32509.311383360251</v>
      </c>
    </row>
    <row r="12" spans="1:25" x14ac:dyDescent="0.25">
      <c r="A12" s="9" t="s">
        <v>364</v>
      </c>
      <c r="B12" s="10" t="s">
        <v>780</v>
      </c>
      <c r="C12" s="10" t="s">
        <v>78</v>
      </c>
      <c r="D12" s="10" t="s">
        <v>774</v>
      </c>
      <c r="E12" s="10" t="s">
        <v>742</v>
      </c>
      <c r="F12" s="10"/>
      <c r="G12" s="11" t="s">
        <v>790</v>
      </c>
      <c r="H12" s="31" t="s">
        <v>790</v>
      </c>
      <c r="I12" s="32" t="s">
        <v>32</v>
      </c>
      <c r="J12" s="13">
        <v>50281.290000000015</v>
      </c>
      <c r="K12" s="14">
        <v>42066.189999999995</v>
      </c>
      <c r="L12" s="14">
        <v>6103.6719999999996</v>
      </c>
      <c r="M12" s="14">
        <v>10149.115999999998</v>
      </c>
      <c r="N12" s="14">
        <v>29523.803999999996</v>
      </c>
      <c r="O12" s="14">
        <v>18727.065999999995</v>
      </c>
      <c r="P12" s="14">
        <v>26202.825999999997</v>
      </c>
      <c r="Q12" s="14">
        <v>23743.413999999997</v>
      </c>
      <c r="R12" s="14">
        <v>22842.131999999994</v>
      </c>
      <c r="S12" s="14">
        <v>0</v>
      </c>
      <c r="T12" s="14">
        <v>0</v>
      </c>
      <c r="U12" s="14">
        <v>0</v>
      </c>
      <c r="V12" s="15">
        <f t="shared" si="3"/>
        <v>229639.50999999998</v>
      </c>
      <c r="W12" s="13">
        <f t="shared" si="4"/>
        <v>25515.501111111109</v>
      </c>
      <c r="X12" s="33">
        <f t="shared" si="1"/>
        <v>2.5402206951988891E-2</v>
      </c>
      <c r="Y12" s="34">
        <f t="shared" si="2"/>
        <v>37008.093589003089</v>
      </c>
    </row>
    <row r="13" spans="1:25" x14ac:dyDescent="0.25">
      <c r="A13" s="9" t="s">
        <v>364</v>
      </c>
      <c r="B13" s="10" t="s">
        <v>780</v>
      </c>
      <c r="C13" s="10" t="s">
        <v>78</v>
      </c>
      <c r="D13" s="10" t="s">
        <v>84</v>
      </c>
      <c r="E13" s="10" t="s">
        <v>84</v>
      </c>
      <c r="F13" s="10"/>
      <c r="G13" s="11" t="s">
        <v>791</v>
      </c>
      <c r="H13" s="31" t="s">
        <v>791</v>
      </c>
      <c r="I13" s="32" t="s">
        <v>87</v>
      </c>
      <c r="J13" s="13">
        <v>30634.167999999998</v>
      </c>
      <c r="K13" s="14">
        <v>48288.675000000017</v>
      </c>
      <c r="L13" s="14">
        <v>0</v>
      </c>
      <c r="M13" s="14">
        <v>19612.944</v>
      </c>
      <c r="N13" s="14">
        <v>16965.517000000003</v>
      </c>
      <c r="O13" s="14">
        <v>8259.2309999999998</v>
      </c>
      <c r="P13" s="14">
        <v>14271.737999999999</v>
      </c>
      <c r="Q13" s="14">
        <v>17635.871999999999</v>
      </c>
      <c r="R13" s="14">
        <v>13573.102999999999</v>
      </c>
      <c r="S13" s="14">
        <v>0</v>
      </c>
      <c r="T13" s="14">
        <v>0</v>
      </c>
      <c r="U13" s="14">
        <v>0</v>
      </c>
      <c r="V13" s="15">
        <f t="shared" si="3"/>
        <v>169241.24800000005</v>
      </c>
      <c r="W13" s="13">
        <f t="shared" si="4"/>
        <v>18804.583111111118</v>
      </c>
      <c r="X13" s="33">
        <f t="shared" si="1"/>
        <v>1.8721086830871907E-2</v>
      </c>
      <c r="Y13" s="34">
        <f t="shared" si="2"/>
        <v>27274.470081841253</v>
      </c>
    </row>
    <row r="14" spans="1:25" x14ac:dyDescent="0.25">
      <c r="A14" s="9" t="s">
        <v>364</v>
      </c>
      <c r="B14" s="10" t="s">
        <v>780</v>
      </c>
      <c r="C14" s="10" t="s">
        <v>78</v>
      </c>
      <c r="D14" s="10" t="s">
        <v>84</v>
      </c>
      <c r="E14" s="10" t="s">
        <v>84</v>
      </c>
      <c r="F14" s="10"/>
      <c r="G14" s="11" t="s">
        <v>792</v>
      </c>
      <c r="H14" s="31" t="s">
        <v>792</v>
      </c>
      <c r="I14" s="32" t="s">
        <v>87</v>
      </c>
      <c r="J14" s="13">
        <v>8877.6880000000001</v>
      </c>
      <c r="K14" s="14">
        <v>0</v>
      </c>
      <c r="L14" s="14">
        <v>6647.2239999999993</v>
      </c>
      <c r="M14" s="14">
        <v>5133.9179999999997</v>
      </c>
      <c r="N14" s="14">
        <v>12342.941999999999</v>
      </c>
      <c r="O14" s="14">
        <v>7748.5099999999993</v>
      </c>
      <c r="P14" s="14">
        <v>4683.6260000000002</v>
      </c>
      <c r="Q14" s="14">
        <v>10510.596</v>
      </c>
      <c r="R14" s="14">
        <v>21224.835999999999</v>
      </c>
      <c r="S14" s="14">
        <v>0</v>
      </c>
      <c r="T14" s="14">
        <v>0</v>
      </c>
      <c r="U14" s="14">
        <v>0</v>
      </c>
      <c r="V14" s="15">
        <f t="shared" si="3"/>
        <v>77169.34</v>
      </c>
      <c r="W14" s="13">
        <f t="shared" si="4"/>
        <v>8574.3711111111115</v>
      </c>
      <c r="X14" s="33">
        <f t="shared" si="1"/>
        <v>8.5362991108472348E-3</v>
      </c>
      <c r="Y14" s="34">
        <f t="shared" si="2"/>
        <v>12436.405899497</v>
      </c>
    </row>
    <row r="15" spans="1:25" x14ac:dyDescent="0.25">
      <c r="A15" s="9" t="s">
        <v>364</v>
      </c>
      <c r="B15" s="10" t="s">
        <v>780</v>
      </c>
      <c r="C15" s="10" t="s">
        <v>0</v>
      </c>
      <c r="D15" s="10" t="s">
        <v>160</v>
      </c>
      <c r="E15" s="10" t="s">
        <v>161</v>
      </c>
      <c r="F15" s="10"/>
      <c r="G15" s="11" t="s">
        <v>793</v>
      </c>
      <c r="H15" s="31" t="s">
        <v>793</v>
      </c>
      <c r="I15" s="32" t="s">
        <v>185</v>
      </c>
      <c r="J15" s="13">
        <v>29159.516999999996</v>
      </c>
      <c r="K15" s="14">
        <v>0</v>
      </c>
      <c r="L15" s="14">
        <v>0</v>
      </c>
      <c r="M15" s="14">
        <v>12599.229000000001</v>
      </c>
      <c r="N15" s="14">
        <v>33126.303</v>
      </c>
      <c r="O15" s="14">
        <v>21643.463999999996</v>
      </c>
      <c r="P15" s="14">
        <v>11004.924999999999</v>
      </c>
      <c r="Q15" s="14">
        <v>16695.422999999999</v>
      </c>
      <c r="R15" s="14">
        <v>18822.316000000003</v>
      </c>
      <c r="S15" s="14">
        <v>0</v>
      </c>
      <c r="T15" s="14">
        <v>0</v>
      </c>
      <c r="U15" s="14">
        <v>0</v>
      </c>
      <c r="V15" s="15">
        <f t="shared" si="3"/>
        <v>143051.177</v>
      </c>
      <c r="W15" s="13">
        <f t="shared" si="4"/>
        <v>15894.575222222222</v>
      </c>
      <c r="X15" s="33">
        <f t="shared" si="1"/>
        <v>1.5823999985366603E-2</v>
      </c>
      <c r="Y15" s="34">
        <f t="shared" si="2"/>
        <v>23053.747791192585</v>
      </c>
    </row>
    <row r="16" spans="1:25" x14ac:dyDescent="0.25">
      <c r="A16" s="9" t="s">
        <v>364</v>
      </c>
      <c r="B16" s="10" t="s">
        <v>780</v>
      </c>
      <c r="C16" s="10" t="s">
        <v>727</v>
      </c>
      <c r="D16" s="10" t="s">
        <v>79</v>
      </c>
      <c r="E16" s="10" t="s">
        <v>80</v>
      </c>
      <c r="F16" s="10"/>
      <c r="G16" s="11" t="s">
        <v>794</v>
      </c>
      <c r="H16" s="31" t="s">
        <v>794</v>
      </c>
      <c r="I16" s="32" t="s">
        <v>83</v>
      </c>
      <c r="J16" s="13">
        <v>42184.810000000005</v>
      </c>
      <c r="K16" s="14">
        <v>0</v>
      </c>
      <c r="L16" s="14">
        <v>19195.937000000002</v>
      </c>
      <c r="M16" s="14">
        <v>10985.286</v>
      </c>
      <c r="N16" s="14">
        <v>35622.709999999992</v>
      </c>
      <c r="O16" s="14">
        <v>9861.8970000000008</v>
      </c>
      <c r="P16" s="14">
        <v>40094.195000000007</v>
      </c>
      <c r="Q16" s="14">
        <v>13719.260000000002</v>
      </c>
      <c r="R16" s="14">
        <v>20216.798999999999</v>
      </c>
      <c r="S16" s="14">
        <v>0</v>
      </c>
      <c r="T16" s="14">
        <v>0</v>
      </c>
      <c r="U16" s="14">
        <v>0</v>
      </c>
      <c r="V16" s="15">
        <f t="shared" si="3"/>
        <v>191880.894</v>
      </c>
      <c r="W16" s="13">
        <f t="shared" si="4"/>
        <v>21320.099333333332</v>
      </c>
      <c r="X16" s="33">
        <f t="shared" si="1"/>
        <v>2.1225433635181697E-2</v>
      </c>
      <c r="Y16" s="34">
        <f t="shared" si="2"/>
        <v>30923.015308182734</v>
      </c>
    </row>
    <row r="17" spans="1:25" x14ac:dyDescent="0.25">
      <c r="A17" s="9" t="s">
        <v>364</v>
      </c>
      <c r="B17" s="10" t="s">
        <v>780</v>
      </c>
      <c r="C17" s="10" t="s">
        <v>727</v>
      </c>
      <c r="D17" s="10" t="s">
        <v>98</v>
      </c>
      <c r="E17" s="10" t="s">
        <v>99</v>
      </c>
      <c r="F17" s="10"/>
      <c r="G17" s="11" t="s">
        <v>795</v>
      </c>
      <c r="H17" s="31" t="s">
        <v>795</v>
      </c>
      <c r="I17" s="32" t="s">
        <v>83</v>
      </c>
      <c r="J17" s="13">
        <v>49618.984999999993</v>
      </c>
      <c r="K17" s="14">
        <v>0</v>
      </c>
      <c r="L17" s="14">
        <v>5495.2459999999992</v>
      </c>
      <c r="M17" s="14">
        <v>20199.484</v>
      </c>
      <c r="N17" s="14">
        <v>57335.368000000002</v>
      </c>
      <c r="O17" s="14">
        <v>27546.153000000002</v>
      </c>
      <c r="P17" s="14">
        <v>26020.177</v>
      </c>
      <c r="Q17" s="14">
        <v>27478.422999999999</v>
      </c>
      <c r="R17" s="14">
        <v>21272.540999999997</v>
      </c>
      <c r="S17" s="14">
        <v>0</v>
      </c>
      <c r="T17" s="14">
        <v>0</v>
      </c>
      <c r="U17" s="14">
        <v>0</v>
      </c>
      <c r="V17" s="15">
        <f t="shared" si="3"/>
        <v>234966.37699999998</v>
      </c>
      <c r="W17" s="13">
        <f t="shared" si="4"/>
        <v>26107.375222222221</v>
      </c>
      <c r="X17" s="33">
        <f t="shared" si="1"/>
        <v>2.5991453018311364E-2</v>
      </c>
      <c r="Y17" s="34">
        <f t="shared" si="2"/>
        <v>37866.557328418719</v>
      </c>
    </row>
    <row r="18" spans="1:25" x14ac:dyDescent="0.25">
      <c r="A18" s="9" t="s">
        <v>364</v>
      </c>
      <c r="B18" s="10" t="s">
        <v>780</v>
      </c>
      <c r="C18" s="10" t="s">
        <v>727</v>
      </c>
      <c r="D18" s="10" t="s">
        <v>79</v>
      </c>
      <c r="E18" s="10" t="s">
        <v>80</v>
      </c>
      <c r="F18" s="10"/>
      <c r="G18" s="11" t="s">
        <v>796</v>
      </c>
      <c r="H18" s="31" t="s">
        <v>796</v>
      </c>
      <c r="I18" s="32" t="s">
        <v>83</v>
      </c>
      <c r="J18" s="13">
        <v>4583.8389999999999</v>
      </c>
      <c r="K18" s="14">
        <v>10369.691000000001</v>
      </c>
      <c r="L18" s="14">
        <v>0</v>
      </c>
      <c r="M18" s="14">
        <v>12475.021999999999</v>
      </c>
      <c r="N18" s="14">
        <v>5715.8040000000001</v>
      </c>
      <c r="O18" s="14">
        <v>13854.369999999999</v>
      </c>
      <c r="P18" s="14">
        <v>6000.4470000000001</v>
      </c>
      <c r="Q18" s="14">
        <v>20041.345999999998</v>
      </c>
      <c r="R18" s="14">
        <v>17997.476000000002</v>
      </c>
      <c r="S18" s="14">
        <v>0</v>
      </c>
      <c r="T18" s="14">
        <v>0</v>
      </c>
      <c r="U18" s="14">
        <v>0</v>
      </c>
      <c r="V18" s="15">
        <f t="shared" si="3"/>
        <v>91037.994999999995</v>
      </c>
      <c r="W18" s="13">
        <f t="shared" si="4"/>
        <v>10115.332777777778</v>
      </c>
      <c r="X18" s="33">
        <f t="shared" si="1"/>
        <v>1.0070418585565394E-2</v>
      </c>
      <c r="Y18" s="34">
        <f t="shared" si="2"/>
        <v>14671.441508977248</v>
      </c>
    </row>
    <row r="19" spans="1:25" x14ac:dyDescent="0.25">
      <c r="A19" s="9" t="s">
        <v>364</v>
      </c>
      <c r="B19" s="10" t="s">
        <v>780</v>
      </c>
      <c r="C19" s="10" t="s">
        <v>0</v>
      </c>
      <c r="D19" s="10" t="s">
        <v>170</v>
      </c>
      <c r="E19" s="10" t="s">
        <v>171</v>
      </c>
      <c r="F19" s="10"/>
      <c r="G19" s="11" t="s">
        <v>797</v>
      </c>
      <c r="H19" s="31" t="s">
        <v>797</v>
      </c>
      <c r="I19" s="32" t="s">
        <v>197</v>
      </c>
      <c r="J19" s="13">
        <v>13928.206999999997</v>
      </c>
      <c r="K19" s="14">
        <v>8015.2529999999997</v>
      </c>
      <c r="L19" s="14">
        <v>13880.543</v>
      </c>
      <c r="M19" s="14">
        <v>38964.488999999994</v>
      </c>
      <c r="N19" s="14">
        <v>18788.613999999998</v>
      </c>
      <c r="O19" s="14">
        <v>38784.623999999996</v>
      </c>
      <c r="P19" s="14">
        <v>22579.992000000002</v>
      </c>
      <c r="Q19" s="14">
        <v>29886.829999999998</v>
      </c>
      <c r="R19" s="14">
        <v>28642.821999999996</v>
      </c>
      <c r="S19" s="14">
        <v>0</v>
      </c>
      <c r="T19" s="14">
        <v>0</v>
      </c>
      <c r="U19" s="14">
        <v>0</v>
      </c>
      <c r="V19" s="15">
        <f t="shared" si="3"/>
        <v>213471.37399999995</v>
      </c>
      <c r="W19" s="13">
        <f t="shared" si="4"/>
        <v>23719.041555555552</v>
      </c>
      <c r="X19" s="33">
        <f t="shared" si="1"/>
        <v>2.3613724052422076E-2</v>
      </c>
      <c r="Y19" s="34">
        <f t="shared" si="2"/>
        <v>34402.479728183884</v>
      </c>
    </row>
    <row r="20" spans="1:25" x14ac:dyDescent="0.25">
      <c r="A20" s="9" t="s">
        <v>364</v>
      </c>
      <c r="B20" s="10" t="s">
        <v>780</v>
      </c>
      <c r="C20" s="10" t="s">
        <v>78</v>
      </c>
      <c r="D20" s="10" t="s">
        <v>147</v>
      </c>
      <c r="E20" s="10" t="s">
        <v>148</v>
      </c>
      <c r="F20" s="10"/>
      <c r="G20" s="11" t="s">
        <v>798</v>
      </c>
      <c r="H20" s="31" t="s">
        <v>798</v>
      </c>
      <c r="I20" s="32" t="s">
        <v>154</v>
      </c>
      <c r="J20" s="13">
        <v>60639.020000000004</v>
      </c>
      <c r="K20" s="14">
        <v>11638.772999999999</v>
      </c>
      <c r="L20" s="14">
        <v>5471.701</v>
      </c>
      <c r="M20" s="14">
        <v>12107.842000000001</v>
      </c>
      <c r="N20" s="14">
        <v>26864.412</v>
      </c>
      <c r="O20" s="14">
        <v>25278.100999999999</v>
      </c>
      <c r="P20" s="14">
        <v>12350.891</v>
      </c>
      <c r="Q20" s="14">
        <v>5920.5560000000005</v>
      </c>
      <c r="R20" s="14">
        <v>11296.651999999998</v>
      </c>
      <c r="S20" s="14">
        <v>0</v>
      </c>
      <c r="T20" s="14">
        <v>0</v>
      </c>
      <c r="U20" s="14">
        <v>0</v>
      </c>
      <c r="V20" s="15">
        <f t="shared" si="3"/>
        <v>171567.94800000003</v>
      </c>
      <c r="W20" s="13">
        <f t="shared" si="4"/>
        <v>19063.105333333337</v>
      </c>
      <c r="X20" s="33">
        <f t="shared" si="1"/>
        <v>1.8978461160381634E-2</v>
      </c>
      <c r="Y20" s="34">
        <f t="shared" si="2"/>
        <v>27649.434874936014</v>
      </c>
    </row>
    <row r="21" spans="1:25" x14ac:dyDescent="0.25">
      <c r="A21" s="9" t="s">
        <v>364</v>
      </c>
      <c r="B21" s="10" t="s">
        <v>780</v>
      </c>
      <c r="C21" s="10" t="s">
        <v>78</v>
      </c>
      <c r="D21" s="10" t="s">
        <v>93</v>
      </c>
      <c r="E21" s="10" t="s">
        <v>94</v>
      </c>
      <c r="F21" s="10"/>
      <c r="G21" s="11" t="s">
        <v>799</v>
      </c>
      <c r="H21" s="31" t="s">
        <v>799</v>
      </c>
      <c r="I21" s="32" t="s">
        <v>97</v>
      </c>
      <c r="J21" s="13">
        <v>34901.889000000003</v>
      </c>
      <c r="K21" s="14">
        <v>6063.4930000000004</v>
      </c>
      <c r="L21" s="14">
        <v>17626.873999999996</v>
      </c>
      <c r="M21" s="14">
        <v>27266.839000000007</v>
      </c>
      <c r="N21" s="14">
        <v>51779.550999999999</v>
      </c>
      <c r="O21" s="14">
        <v>21399.222000000002</v>
      </c>
      <c r="P21" s="14">
        <v>40493.583000000006</v>
      </c>
      <c r="Q21" s="14">
        <v>18151.14</v>
      </c>
      <c r="R21" s="14">
        <v>28776.484</v>
      </c>
      <c r="S21" s="14">
        <v>0</v>
      </c>
      <c r="T21" s="14">
        <v>0</v>
      </c>
      <c r="U21" s="14">
        <v>0</v>
      </c>
      <c r="V21" s="15">
        <f t="shared" si="3"/>
        <v>246459.07500000001</v>
      </c>
      <c r="W21" s="13">
        <f t="shared" si="4"/>
        <v>27384.341666666667</v>
      </c>
      <c r="X21" s="33">
        <f t="shared" si="1"/>
        <v>2.7262749464783964E-2</v>
      </c>
      <c r="Y21" s="34">
        <f t="shared" si="2"/>
        <v>39718.690017493645</v>
      </c>
    </row>
    <row r="22" spans="1:25" x14ac:dyDescent="0.25">
      <c r="A22" s="9" t="s">
        <v>364</v>
      </c>
      <c r="B22" s="10" t="s">
        <v>780</v>
      </c>
      <c r="C22" s="10" t="s">
        <v>78</v>
      </c>
      <c r="D22" s="10" t="s">
        <v>93</v>
      </c>
      <c r="E22" s="10" t="s">
        <v>94</v>
      </c>
      <c r="F22" s="10"/>
      <c r="G22" s="11" t="s">
        <v>800</v>
      </c>
      <c r="H22" s="31" t="s">
        <v>800</v>
      </c>
      <c r="I22" s="32" t="s">
        <v>97</v>
      </c>
      <c r="J22" s="13">
        <v>35173.469000000012</v>
      </c>
      <c r="K22" s="14">
        <v>24628.223999999998</v>
      </c>
      <c r="L22" s="14">
        <v>25799.760999999995</v>
      </c>
      <c r="M22" s="14">
        <v>26576.800999999999</v>
      </c>
      <c r="N22" s="14">
        <v>47913.494000000006</v>
      </c>
      <c r="O22" s="14">
        <v>27390.928</v>
      </c>
      <c r="P22" s="14">
        <v>39733.457000000002</v>
      </c>
      <c r="Q22" s="14">
        <v>38901.266000000003</v>
      </c>
      <c r="R22" s="14">
        <v>33000.866999999998</v>
      </c>
      <c r="S22" s="14">
        <v>0</v>
      </c>
      <c r="T22" s="14">
        <v>0</v>
      </c>
      <c r="U22" s="14">
        <v>0</v>
      </c>
      <c r="V22" s="15">
        <f t="shared" si="3"/>
        <v>299118.26699999999</v>
      </c>
      <c r="W22" s="13">
        <f t="shared" si="4"/>
        <v>33235.362999999998</v>
      </c>
      <c r="X22" s="33">
        <f t="shared" si="1"/>
        <v>3.3087791040201528E-2</v>
      </c>
      <c r="Y22" s="34">
        <f t="shared" si="2"/>
        <v>48205.105555731308</v>
      </c>
    </row>
    <row r="23" spans="1:25" x14ac:dyDescent="0.25">
      <c r="A23" s="9" t="s">
        <v>364</v>
      </c>
      <c r="B23" s="10" t="s">
        <v>780</v>
      </c>
      <c r="C23" s="10" t="s">
        <v>78</v>
      </c>
      <c r="D23" s="10" t="s">
        <v>93</v>
      </c>
      <c r="E23" s="10" t="s">
        <v>94</v>
      </c>
      <c r="F23" s="10"/>
      <c r="G23" s="11" t="s">
        <v>801</v>
      </c>
      <c r="H23" s="31" t="s">
        <v>801</v>
      </c>
      <c r="I23" s="32" t="s">
        <v>97</v>
      </c>
      <c r="J23" s="13">
        <v>6255.8289999999997</v>
      </c>
      <c r="K23" s="14">
        <v>9832.4979999999996</v>
      </c>
      <c r="L23" s="14">
        <v>5922.146999999999</v>
      </c>
      <c r="M23" s="14">
        <v>6107.2389999999996</v>
      </c>
      <c r="N23" s="14">
        <v>6507.1719999999996</v>
      </c>
      <c r="O23" s="14">
        <v>14328.880000000001</v>
      </c>
      <c r="P23" s="14">
        <v>6016.8</v>
      </c>
      <c r="Q23" s="14">
        <v>9636.5660000000007</v>
      </c>
      <c r="R23" s="14">
        <v>19929.584999999999</v>
      </c>
      <c r="S23" s="14">
        <v>0</v>
      </c>
      <c r="T23" s="14">
        <v>0</v>
      </c>
      <c r="U23" s="14">
        <v>0</v>
      </c>
      <c r="V23" s="15">
        <f t="shared" si="3"/>
        <v>84536.716</v>
      </c>
      <c r="W23" s="13">
        <f t="shared" si="4"/>
        <v>9392.9684444444447</v>
      </c>
      <c r="X23" s="33">
        <f t="shared" si="1"/>
        <v>9.3512617008872333E-3</v>
      </c>
      <c r="Y23" s="34">
        <f t="shared" si="2"/>
        <v>13623.712650471061</v>
      </c>
    </row>
    <row r="24" spans="1:25" x14ac:dyDescent="0.25">
      <c r="A24" s="9" t="s">
        <v>364</v>
      </c>
      <c r="B24" s="10" t="s">
        <v>780</v>
      </c>
      <c r="C24" s="10" t="s">
        <v>0</v>
      </c>
      <c r="D24" s="10" t="s">
        <v>155</v>
      </c>
      <c r="E24" s="10" t="s">
        <v>156</v>
      </c>
      <c r="F24" s="10"/>
      <c r="G24" s="11" t="s">
        <v>802</v>
      </c>
      <c r="H24" s="31" t="s">
        <v>802</v>
      </c>
      <c r="I24" s="32" t="s">
        <v>215</v>
      </c>
      <c r="J24" s="13">
        <v>11977.875000000002</v>
      </c>
      <c r="K24" s="14">
        <v>0</v>
      </c>
      <c r="L24" s="14">
        <v>6040.4219999999996</v>
      </c>
      <c r="M24" s="14">
        <v>0</v>
      </c>
      <c r="N24" s="14">
        <v>6704.1100000000006</v>
      </c>
      <c r="O24" s="14">
        <v>6729.0449999999992</v>
      </c>
      <c r="P24" s="14">
        <v>0</v>
      </c>
      <c r="Q24" s="14">
        <v>5683.0919999999996</v>
      </c>
      <c r="R24" s="14">
        <v>5635.924</v>
      </c>
      <c r="S24" s="14">
        <v>0</v>
      </c>
      <c r="T24" s="14">
        <v>0</v>
      </c>
      <c r="U24" s="14">
        <v>0</v>
      </c>
      <c r="V24" s="15">
        <f t="shared" si="3"/>
        <v>42770.468000000001</v>
      </c>
      <c r="W24" s="13">
        <f t="shared" si="4"/>
        <v>4752.2742222222223</v>
      </c>
      <c r="X24" s="33">
        <f t="shared" si="1"/>
        <v>4.7311731311803374E-3</v>
      </c>
      <c r="Y24" s="34">
        <f t="shared" si="2"/>
        <v>6892.7750394061632</v>
      </c>
    </row>
    <row r="25" spans="1:25" x14ac:dyDescent="0.25">
      <c r="A25" s="9" t="s">
        <v>364</v>
      </c>
      <c r="B25" s="10" t="s">
        <v>780</v>
      </c>
      <c r="C25" s="10" t="s">
        <v>0</v>
      </c>
      <c r="D25" s="10" t="s">
        <v>155</v>
      </c>
      <c r="E25" s="10" t="s">
        <v>156</v>
      </c>
      <c r="F25" s="10"/>
      <c r="G25" s="11" t="s">
        <v>803</v>
      </c>
      <c r="H25" s="31" t="s">
        <v>803</v>
      </c>
      <c r="I25" s="32" t="s">
        <v>215</v>
      </c>
      <c r="J25" s="13">
        <v>0</v>
      </c>
      <c r="K25" s="14">
        <v>7456.2209999999995</v>
      </c>
      <c r="L25" s="14">
        <v>0</v>
      </c>
      <c r="M25" s="14">
        <v>6545.0949999999993</v>
      </c>
      <c r="N25" s="14">
        <v>0</v>
      </c>
      <c r="O25" s="14">
        <v>6972.3580000000002</v>
      </c>
      <c r="P25" s="14">
        <v>3352.9790000000003</v>
      </c>
      <c r="Q25" s="14">
        <v>0</v>
      </c>
      <c r="R25" s="14">
        <v>5346.0660000000007</v>
      </c>
      <c r="S25" s="14">
        <v>0</v>
      </c>
      <c r="T25" s="14">
        <v>0</v>
      </c>
      <c r="U25" s="14">
        <v>0</v>
      </c>
      <c r="V25" s="15">
        <f t="shared" si="3"/>
        <v>29672.718999999997</v>
      </c>
      <c r="W25" s="13">
        <f t="shared" si="4"/>
        <v>3296.9687777777776</v>
      </c>
      <c r="X25" s="33">
        <f t="shared" si="1"/>
        <v>3.2823295471507185E-3</v>
      </c>
      <c r="Y25" s="34">
        <f t="shared" si="2"/>
        <v>4781.9765936279446</v>
      </c>
    </row>
    <row r="26" spans="1:25" x14ac:dyDescent="0.25">
      <c r="A26" s="9" t="s">
        <v>364</v>
      </c>
      <c r="B26" s="10" t="s">
        <v>780</v>
      </c>
      <c r="C26" s="10" t="s">
        <v>110</v>
      </c>
      <c r="D26" s="10" t="s">
        <v>118</v>
      </c>
      <c r="E26" s="10" t="s">
        <v>119</v>
      </c>
      <c r="F26" s="10"/>
      <c r="G26" s="11" t="s">
        <v>804</v>
      </c>
      <c r="H26" s="31" t="s">
        <v>804</v>
      </c>
      <c r="I26" s="32" t="s">
        <v>122</v>
      </c>
      <c r="J26" s="13">
        <v>87826.232999999993</v>
      </c>
      <c r="K26" s="14">
        <v>45432.481999999996</v>
      </c>
      <c r="L26" s="14">
        <v>38607.718000000001</v>
      </c>
      <c r="M26" s="14">
        <v>50587.373999999996</v>
      </c>
      <c r="N26" s="14">
        <v>105103.94100000002</v>
      </c>
      <c r="O26" s="14">
        <v>71531.377999999997</v>
      </c>
      <c r="P26" s="14">
        <v>95246.217999999993</v>
      </c>
      <c r="Q26" s="14">
        <v>52735.076000000001</v>
      </c>
      <c r="R26" s="14">
        <v>83803.483999999997</v>
      </c>
      <c r="S26" s="14">
        <v>0</v>
      </c>
      <c r="T26" s="14">
        <v>0</v>
      </c>
      <c r="U26" s="14">
        <v>0</v>
      </c>
      <c r="V26" s="15">
        <f t="shared" si="3"/>
        <v>630873.9040000001</v>
      </c>
      <c r="W26" s="13">
        <f t="shared" si="4"/>
        <v>70097.100444444455</v>
      </c>
      <c r="X26" s="33">
        <f t="shared" si="1"/>
        <v>6.978585466419597E-2</v>
      </c>
      <c r="Y26" s="34">
        <f t="shared" si="2"/>
        <v>101669.96298716958</v>
      </c>
    </row>
    <row r="27" spans="1:25" x14ac:dyDescent="0.25">
      <c r="A27" s="9" t="s">
        <v>364</v>
      </c>
      <c r="B27" s="10" t="s">
        <v>780</v>
      </c>
      <c r="C27" s="10" t="s">
        <v>110</v>
      </c>
      <c r="D27" s="10" t="s">
        <v>852</v>
      </c>
      <c r="E27" s="10" t="s">
        <v>110</v>
      </c>
      <c r="F27" s="10"/>
      <c r="G27" s="11" t="s">
        <v>805</v>
      </c>
      <c r="H27" s="31" t="s">
        <v>805</v>
      </c>
      <c r="I27" s="32" t="s">
        <v>146</v>
      </c>
      <c r="J27" s="13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5750.5319999999992</v>
      </c>
      <c r="Q27" s="14">
        <v>0</v>
      </c>
      <c r="R27" s="14">
        <v>6320.2079999999996</v>
      </c>
      <c r="S27" s="14">
        <v>0</v>
      </c>
      <c r="T27" s="14">
        <v>0</v>
      </c>
      <c r="U27" s="14">
        <v>0</v>
      </c>
      <c r="V27" s="15">
        <f t="shared" si="3"/>
        <v>12070.739999999998</v>
      </c>
      <c r="W27" s="13">
        <f t="shared" si="4"/>
        <v>1341.1933333333332</v>
      </c>
      <c r="X27" s="33">
        <f t="shared" si="1"/>
        <v>1.3352381545477534E-3</v>
      </c>
      <c r="Y27" s="34">
        <f t="shared" si="2"/>
        <v>1945.2884027166019</v>
      </c>
    </row>
    <row r="28" spans="1:25" x14ac:dyDescent="0.25">
      <c r="A28" s="9" t="s">
        <v>364</v>
      </c>
      <c r="B28" s="10" t="s">
        <v>780</v>
      </c>
      <c r="C28" s="10" t="s">
        <v>318</v>
      </c>
      <c r="D28" s="10" t="s">
        <v>853</v>
      </c>
      <c r="E28" s="10" t="s">
        <v>318</v>
      </c>
      <c r="F28" s="10"/>
      <c r="G28" s="11" t="s">
        <v>806</v>
      </c>
      <c r="H28" s="31" t="s">
        <v>806</v>
      </c>
      <c r="I28" s="32" t="s">
        <v>329</v>
      </c>
      <c r="J28" s="13">
        <v>0</v>
      </c>
      <c r="K28" s="14">
        <v>5844.1989999999987</v>
      </c>
      <c r="L28" s="14">
        <v>0</v>
      </c>
      <c r="M28" s="14">
        <v>5720.1010000000006</v>
      </c>
      <c r="N28" s="14">
        <v>5650.7939999999999</v>
      </c>
      <c r="O28" s="14">
        <v>9346.4669999999987</v>
      </c>
      <c r="P28" s="14">
        <v>4331.5829999999996</v>
      </c>
      <c r="Q28" s="14">
        <v>5456.0349999999999</v>
      </c>
      <c r="R28" s="14">
        <v>0</v>
      </c>
      <c r="S28" s="14">
        <v>0</v>
      </c>
      <c r="T28" s="14">
        <v>0</v>
      </c>
      <c r="U28" s="14">
        <v>0</v>
      </c>
      <c r="V28" s="15">
        <f t="shared" si="3"/>
        <v>36349.178999999989</v>
      </c>
      <c r="W28" s="13">
        <f t="shared" si="4"/>
        <v>4038.7976666666655</v>
      </c>
      <c r="X28" s="33">
        <f t="shared" si="1"/>
        <v>4.0208645606885692E-3</v>
      </c>
      <c r="Y28" s="34">
        <f t="shared" si="2"/>
        <v>5857.9371568743782</v>
      </c>
    </row>
    <row r="29" spans="1:25" x14ac:dyDescent="0.25">
      <c r="A29" s="9" t="s">
        <v>364</v>
      </c>
      <c r="B29" s="10" t="s">
        <v>780</v>
      </c>
      <c r="C29" s="10" t="s">
        <v>318</v>
      </c>
      <c r="D29" s="10" t="s">
        <v>853</v>
      </c>
      <c r="E29" s="10" t="s">
        <v>318</v>
      </c>
      <c r="F29" s="10"/>
      <c r="G29" s="11" t="s">
        <v>807</v>
      </c>
      <c r="H29" s="31" t="s">
        <v>807</v>
      </c>
      <c r="I29" s="32" t="s">
        <v>808</v>
      </c>
      <c r="J29" s="13">
        <v>0</v>
      </c>
      <c r="K29" s="14">
        <v>0</v>
      </c>
      <c r="L29" s="14">
        <v>0</v>
      </c>
      <c r="M29" s="14">
        <v>0</v>
      </c>
      <c r="N29" s="14">
        <v>0</v>
      </c>
      <c r="O29" s="14">
        <v>7020.6949999999988</v>
      </c>
      <c r="P29" s="14">
        <v>0</v>
      </c>
      <c r="Q29" s="14">
        <v>12617.876</v>
      </c>
      <c r="R29" s="14">
        <v>19069.041999999998</v>
      </c>
      <c r="S29" s="14">
        <v>0</v>
      </c>
      <c r="T29" s="14">
        <v>0</v>
      </c>
      <c r="U29" s="14">
        <v>0</v>
      </c>
      <c r="V29" s="15">
        <f t="shared" si="3"/>
        <v>38707.612999999998</v>
      </c>
      <c r="W29" s="13">
        <f t="shared" si="4"/>
        <v>4300.845888888889</v>
      </c>
      <c r="X29" s="33">
        <f t="shared" si="1"/>
        <v>4.2817492340211649E-3</v>
      </c>
      <c r="Y29" s="34">
        <f t="shared" si="2"/>
        <v>6238.0161171346899</v>
      </c>
    </row>
    <row r="30" spans="1:25" x14ac:dyDescent="0.25">
      <c r="A30" s="9" t="s">
        <v>364</v>
      </c>
      <c r="B30" s="10" t="s">
        <v>780</v>
      </c>
      <c r="C30" s="10" t="s">
        <v>318</v>
      </c>
      <c r="D30" s="10" t="s">
        <v>755</v>
      </c>
      <c r="E30" s="10" t="s">
        <v>756</v>
      </c>
      <c r="F30" s="10"/>
      <c r="G30" s="11" t="s">
        <v>809</v>
      </c>
      <c r="H30" s="31" t="s">
        <v>809</v>
      </c>
      <c r="I30" s="32" t="s">
        <v>323</v>
      </c>
      <c r="J30" s="13">
        <v>98739.05799999999</v>
      </c>
      <c r="K30" s="14">
        <v>0</v>
      </c>
      <c r="L30" s="14">
        <v>4640.2529999999997</v>
      </c>
      <c r="M30" s="14">
        <v>17912.213</v>
      </c>
      <c r="N30" s="14">
        <v>10255.662</v>
      </c>
      <c r="O30" s="14">
        <v>33029.147999999994</v>
      </c>
      <c r="P30" s="14">
        <v>25259.305999999997</v>
      </c>
      <c r="Q30" s="14">
        <v>31140.394999999993</v>
      </c>
      <c r="R30" s="14">
        <v>16698.009999999998</v>
      </c>
      <c r="S30" s="14">
        <v>0</v>
      </c>
      <c r="T30" s="14">
        <v>0</v>
      </c>
      <c r="U30" s="14">
        <v>0</v>
      </c>
      <c r="V30" s="15">
        <f t="shared" si="3"/>
        <v>237674.04499999995</v>
      </c>
      <c r="W30" s="13">
        <f t="shared" si="4"/>
        <v>26408.227222222216</v>
      </c>
      <c r="X30" s="33">
        <f t="shared" si="1"/>
        <v>2.6290969172536205E-2</v>
      </c>
      <c r="Y30" s="34">
        <f t="shared" si="2"/>
        <v>38302.91791267509</v>
      </c>
    </row>
    <row r="31" spans="1:25" x14ac:dyDescent="0.25">
      <c r="A31" s="9" t="s">
        <v>364</v>
      </c>
      <c r="B31" s="10" t="s">
        <v>780</v>
      </c>
      <c r="C31" s="10" t="s">
        <v>318</v>
      </c>
      <c r="D31" s="10" t="s">
        <v>319</v>
      </c>
      <c r="E31" s="10" t="s">
        <v>320</v>
      </c>
      <c r="F31" s="10"/>
      <c r="G31" s="11" t="s">
        <v>810</v>
      </c>
      <c r="H31" s="31" t="s">
        <v>810</v>
      </c>
      <c r="I31" s="32" t="s">
        <v>323</v>
      </c>
      <c r="J31" s="13">
        <v>11010.388999999999</v>
      </c>
      <c r="K31" s="14">
        <v>5926.4969999999994</v>
      </c>
      <c r="L31" s="14">
        <v>0</v>
      </c>
      <c r="M31" s="14">
        <v>1497.2</v>
      </c>
      <c r="N31" s="14">
        <v>10156.872000000001</v>
      </c>
      <c r="O31" s="14">
        <v>11229.841000000002</v>
      </c>
      <c r="P31" s="14">
        <v>13216.171</v>
      </c>
      <c r="Q31" s="14">
        <v>9234.5619999999999</v>
      </c>
      <c r="R31" s="14">
        <v>9483.2690000000002</v>
      </c>
      <c r="S31" s="14">
        <v>0</v>
      </c>
      <c r="T31" s="14">
        <v>0</v>
      </c>
      <c r="U31" s="14">
        <v>0</v>
      </c>
      <c r="V31" s="15">
        <f t="shared" si="3"/>
        <v>71754.801000000007</v>
      </c>
      <c r="W31" s="13">
        <f t="shared" si="4"/>
        <v>7972.7556666666678</v>
      </c>
      <c r="X31" s="33">
        <f t="shared" si="1"/>
        <v>7.9373549647479211E-3</v>
      </c>
      <c r="Y31" s="34">
        <f t="shared" si="2"/>
        <v>11563.813173387687</v>
      </c>
    </row>
    <row r="32" spans="1:25" x14ac:dyDescent="0.25">
      <c r="A32" s="9" t="s">
        <v>364</v>
      </c>
      <c r="B32" s="10" t="s">
        <v>780</v>
      </c>
      <c r="C32" s="10" t="s">
        <v>318</v>
      </c>
      <c r="D32" s="10" t="s">
        <v>757</v>
      </c>
      <c r="E32" s="10" t="s">
        <v>758</v>
      </c>
      <c r="F32" s="10"/>
      <c r="G32" s="11" t="s">
        <v>811</v>
      </c>
      <c r="H32" s="31" t="s">
        <v>811</v>
      </c>
      <c r="I32" s="32" t="s">
        <v>323</v>
      </c>
      <c r="J32" s="13">
        <v>8671.598</v>
      </c>
      <c r="K32" s="14">
        <v>0</v>
      </c>
      <c r="L32" s="14">
        <v>11816.050999999999</v>
      </c>
      <c r="M32" s="14">
        <v>13762.2</v>
      </c>
      <c r="N32" s="14">
        <v>28433.199999999997</v>
      </c>
      <c r="O32" s="14">
        <v>15450.228000000003</v>
      </c>
      <c r="P32" s="14">
        <v>30029.778999999999</v>
      </c>
      <c r="Q32" s="14">
        <v>22997.665000000001</v>
      </c>
      <c r="R32" s="14">
        <v>11560.93</v>
      </c>
      <c r="S32" s="14">
        <v>0</v>
      </c>
      <c r="T32" s="14">
        <v>0</v>
      </c>
      <c r="U32" s="14">
        <v>0</v>
      </c>
      <c r="V32" s="15">
        <f t="shared" si="3"/>
        <v>142721.65099999998</v>
      </c>
      <c r="W32" s="13">
        <f t="shared" si="4"/>
        <v>15857.96122222222</v>
      </c>
      <c r="X32" s="33">
        <f t="shared" si="1"/>
        <v>1.5787548559181006E-2</v>
      </c>
      <c r="Y32" s="34">
        <f t="shared" si="2"/>
        <v>23000.642256138923</v>
      </c>
    </row>
    <row r="33" spans="1:25" x14ac:dyDescent="0.25">
      <c r="A33" s="9" t="s">
        <v>364</v>
      </c>
      <c r="B33" s="10" t="s">
        <v>780</v>
      </c>
      <c r="C33" s="10" t="s">
        <v>318</v>
      </c>
      <c r="D33" s="10" t="s">
        <v>319</v>
      </c>
      <c r="E33" s="10" t="s">
        <v>320</v>
      </c>
      <c r="F33" s="10"/>
      <c r="G33" s="11" t="s">
        <v>812</v>
      </c>
      <c r="H33" s="31" t="s">
        <v>812</v>
      </c>
      <c r="I33" s="32" t="s">
        <v>323</v>
      </c>
      <c r="J33" s="13">
        <v>10255.225</v>
      </c>
      <c r="K33" s="14">
        <v>0</v>
      </c>
      <c r="L33" s="14">
        <v>13610.369000000001</v>
      </c>
      <c r="M33" s="14">
        <v>5629.7980000000007</v>
      </c>
      <c r="N33" s="14">
        <v>16240.596999999998</v>
      </c>
      <c r="O33" s="14">
        <v>5586.6719999999996</v>
      </c>
      <c r="P33" s="14">
        <v>16412.584999999999</v>
      </c>
      <c r="Q33" s="14">
        <v>18405.598000000002</v>
      </c>
      <c r="R33" s="14">
        <v>17111.605999999996</v>
      </c>
      <c r="S33" s="14">
        <v>0</v>
      </c>
      <c r="T33" s="14">
        <v>0</v>
      </c>
      <c r="U33" s="14">
        <v>0</v>
      </c>
      <c r="V33" s="15">
        <f t="shared" si="3"/>
        <v>103252.45</v>
      </c>
      <c r="W33" s="13">
        <f t="shared" si="4"/>
        <v>11472.494444444445</v>
      </c>
      <c r="X33" s="33">
        <f t="shared" si="1"/>
        <v>1.1421554170708193E-2</v>
      </c>
      <c r="Y33" s="34">
        <f t="shared" si="2"/>
        <v>16639.890639436842</v>
      </c>
    </row>
    <row r="34" spans="1:25" x14ac:dyDescent="0.25">
      <c r="A34" s="9" t="s">
        <v>364</v>
      </c>
      <c r="B34" s="10" t="s">
        <v>780</v>
      </c>
      <c r="C34" s="10" t="s">
        <v>318</v>
      </c>
      <c r="D34" s="10" t="s">
        <v>319</v>
      </c>
      <c r="E34" s="10" t="s">
        <v>320</v>
      </c>
      <c r="F34" s="10"/>
      <c r="G34" s="11" t="s">
        <v>813</v>
      </c>
      <c r="H34" s="31" t="s">
        <v>813</v>
      </c>
      <c r="I34" s="32" t="s">
        <v>323</v>
      </c>
      <c r="J34" s="13">
        <v>11181.298999999999</v>
      </c>
      <c r="K34" s="14">
        <v>0</v>
      </c>
      <c r="L34" s="14">
        <v>5543.951</v>
      </c>
      <c r="M34" s="14">
        <v>10769.673999999999</v>
      </c>
      <c r="N34" s="14">
        <v>4984.348</v>
      </c>
      <c r="O34" s="14">
        <v>5520.2479999999996</v>
      </c>
      <c r="P34" s="14">
        <v>5541.3639999999996</v>
      </c>
      <c r="Q34" s="14">
        <v>5445.5280000000002</v>
      </c>
      <c r="R34" s="14">
        <v>12153.936</v>
      </c>
      <c r="S34" s="14">
        <v>0</v>
      </c>
      <c r="T34" s="14">
        <v>0</v>
      </c>
      <c r="U34" s="14">
        <v>0</v>
      </c>
      <c r="V34" s="15">
        <f t="shared" si="3"/>
        <v>61140.347999999998</v>
      </c>
      <c r="W34" s="13">
        <f t="shared" si="4"/>
        <v>6793.3719999999994</v>
      </c>
      <c r="X34" s="33">
        <f t="shared" si="1"/>
        <v>6.7632080081194215E-3</v>
      </c>
      <c r="Y34" s="34">
        <f t="shared" si="2"/>
        <v>9853.2161161997683</v>
      </c>
    </row>
    <row r="35" spans="1:25" x14ac:dyDescent="0.25">
      <c r="A35" s="9" t="s">
        <v>364</v>
      </c>
      <c r="B35" s="10" t="s">
        <v>780</v>
      </c>
      <c r="C35" s="10" t="s">
        <v>318</v>
      </c>
      <c r="D35" s="10" t="s">
        <v>757</v>
      </c>
      <c r="E35" s="10" t="s">
        <v>758</v>
      </c>
      <c r="F35" s="10"/>
      <c r="G35" s="11" t="s">
        <v>814</v>
      </c>
      <c r="H35" s="31" t="s">
        <v>814</v>
      </c>
      <c r="I35" s="32" t="s">
        <v>323</v>
      </c>
      <c r="J35" s="13">
        <v>117570.93900000001</v>
      </c>
      <c r="K35" s="14">
        <v>18737.757999999998</v>
      </c>
      <c r="L35" s="14">
        <v>25238.595000000001</v>
      </c>
      <c r="M35" s="14">
        <v>60558.716</v>
      </c>
      <c r="N35" s="14">
        <v>91152.98500000003</v>
      </c>
      <c r="O35" s="14">
        <v>93161.16800000002</v>
      </c>
      <c r="P35" s="14">
        <v>64780.271000000015</v>
      </c>
      <c r="Q35" s="14">
        <v>119855.37700000004</v>
      </c>
      <c r="R35" s="14">
        <v>53123.625999999989</v>
      </c>
      <c r="S35" s="14">
        <v>0</v>
      </c>
      <c r="T35" s="14">
        <v>0</v>
      </c>
      <c r="U35" s="14">
        <v>0</v>
      </c>
      <c r="V35" s="15">
        <f t="shared" si="3"/>
        <v>644179.43500000006</v>
      </c>
      <c r="W35" s="13">
        <f t="shared" si="4"/>
        <v>71575.492777777778</v>
      </c>
      <c r="X35" s="33">
        <f t="shared" si="1"/>
        <v>7.1257682626501326E-2</v>
      </c>
      <c r="Y35" s="34">
        <f t="shared" si="2"/>
        <v>103814.24702827113</v>
      </c>
    </row>
    <row r="36" spans="1:25" x14ac:dyDescent="0.25">
      <c r="A36" s="9" t="s">
        <v>364</v>
      </c>
      <c r="B36" s="10" t="s">
        <v>780</v>
      </c>
      <c r="C36" s="10" t="s">
        <v>318</v>
      </c>
      <c r="D36" s="10" t="s">
        <v>760</v>
      </c>
      <c r="E36" s="10" t="s">
        <v>761</v>
      </c>
      <c r="F36" s="10"/>
      <c r="G36" s="11" t="s">
        <v>815</v>
      </c>
      <c r="H36" s="31" t="s">
        <v>815</v>
      </c>
      <c r="I36" s="32" t="s">
        <v>323</v>
      </c>
      <c r="J36" s="13">
        <v>16845.270000000004</v>
      </c>
      <c r="K36" s="14">
        <v>4008.6009999999997</v>
      </c>
      <c r="L36" s="14">
        <v>0</v>
      </c>
      <c r="M36" s="14">
        <v>5620.0470000000005</v>
      </c>
      <c r="N36" s="14">
        <v>5379.4980000000005</v>
      </c>
      <c r="O36" s="14">
        <v>0</v>
      </c>
      <c r="P36" s="14">
        <v>5408.348</v>
      </c>
      <c r="Q36" s="14">
        <v>7463.7900000000009</v>
      </c>
      <c r="R36" s="14">
        <v>5585.192</v>
      </c>
      <c r="S36" s="14">
        <v>0</v>
      </c>
      <c r="T36" s="14">
        <v>0</v>
      </c>
      <c r="U36" s="14">
        <v>0</v>
      </c>
      <c r="V36" s="15">
        <f t="shared" si="3"/>
        <v>50310.746000000006</v>
      </c>
      <c r="W36" s="13">
        <f t="shared" si="4"/>
        <v>5590.08288888889</v>
      </c>
      <c r="X36" s="33">
        <f t="shared" si="1"/>
        <v>5.5652617522174109E-3</v>
      </c>
      <c r="Y36" s="34">
        <f t="shared" si="2"/>
        <v>8107.9462175327035</v>
      </c>
    </row>
    <row r="37" spans="1:25" x14ac:dyDescent="0.25">
      <c r="A37" s="9" t="s">
        <v>364</v>
      </c>
      <c r="B37" s="10" t="s">
        <v>780</v>
      </c>
      <c r="C37" s="10" t="s">
        <v>318</v>
      </c>
      <c r="D37" s="10" t="s">
        <v>319</v>
      </c>
      <c r="E37" s="10" t="s">
        <v>320</v>
      </c>
      <c r="F37" s="10"/>
      <c r="G37" s="11" t="s">
        <v>816</v>
      </c>
      <c r="H37" s="31" t="s">
        <v>816</v>
      </c>
      <c r="I37" s="32" t="s">
        <v>323</v>
      </c>
      <c r="J37" s="13">
        <v>7080.4639999999999</v>
      </c>
      <c r="K37" s="14">
        <v>3775.9479999999994</v>
      </c>
      <c r="L37" s="14">
        <v>0</v>
      </c>
      <c r="M37" s="14">
        <v>0</v>
      </c>
      <c r="N37" s="14">
        <v>11958.922000000002</v>
      </c>
      <c r="O37" s="14">
        <v>3647.2179999999998</v>
      </c>
      <c r="P37" s="14">
        <v>10046.439</v>
      </c>
      <c r="Q37" s="14">
        <v>5666.6359999999995</v>
      </c>
      <c r="R37" s="14">
        <v>7136.1329999999998</v>
      </c>
      <c r="S37" s="14">
        <v>0</v>
      </c>
      <c r="T37" s="14">
        <v>0</v>
      </c>
      <c r="U37" s="14">
        <v>0</v>
      </c>
      <c r="V37" s="15">
        <f t="shared" si="3"/>
        <v>49311.76</v>
      </c>
      <c r="W37" s="13">
        <f t="shared" si="4"/>
        <v>5479.0844444444447</v>
      </c>
      <c r="X37" s="33">
        <f t="shared" si="1"/>
        <v>5.4547561640712781E-3</v>
      </c>
      <c r="Y37" s="34">
        <f t="shared" si="2"/>
        <v>7946.9522867317537</v>
      </c>
    </row>
    <row r="38" spans="1:25" x14ac:dyDescent="0.25">
      <c r="A38" s="9" t="s">
        <v>364</v>
      </c>
      <c r="B38" s="10" t="s">
        <v>780</v>
      </c>
      <c r="C38" s="10" t="s">
        <v>110</v>
      </c>
      <c r="D38" s="10" t="s">
        <v>853</v>
      </c>
      <c r="E38" s="10" t="s">
        <v>318</v>
      </c>
      <c r="F38" s="10"/>
      <c r="G38" s="11" t="s">
        <v>817</v>
      </c>
      <c r="H38" s="31" t="s">
        <v>817</v>
      </c>
      <c r="I38" s="32" t="s">
        <v>818</v>
      </c>
      <c r="J38" s="13">
        <v>27188.731999999996</v>
      </c>
      <c r="K38" s="14">
        <v>3284.297</v>
      </c>
      <c r="L38" s="14">
        <v>5738.1210000000001</v>
      </c>
      <c r="M38" s="14">
        <v>10988.418</v>
      </c>
      <c r="N38" s="14">
        <v>10750.902999999998</v>
      </c>
      <c r="O38" s="14">
        <v>10590.273000000001</v>
      </c>
      <c r="P38" s="14">
        <v>10410.428</v>
      </c>
      <c r="Q38" s="14">
        <v>7548.7489999999998</v>
      </c>
      <c r="R38" s="14">
        <v>3209.5139999999947</v>
      </c>
      <c r="S38" s="14">
        <v>0</v>
      </c>
      <c r="T38" s="14">
        <v>0</v>
      </c>
      <c r="U38" s="14">
        <v>0</v>
      </c>
      <c r="V38" s="15">
        <f t="shared" si="3"/>
        <v>89709.434999999983</v>
      </c>
      <c r="W38" s="13">
        <f t="shared" si="4"/>
        <v>9967.7149999999983</v>
      </c>
      <c r="X38" s="33">
        <f t="shared" si="1"/>
        <v>9.9234562615814464E-3</v>
      </c>
      <c r="Y38" s="34">
        <f t="shared" si="2"/>
        <v>14457.334307570109</v>
      </c>
    </row>
    <row r="39" spans="1:25" x14ac:dyDescent="0.25">
      <c r="A39" s="9" t="s">
        <v>364</v>
      </c>
      <c r="B39" s="10" t="s">
        <v>780</v>
      </c>
      <c r="C39" s="10" t="s">
        <v>110</v>
      </c>
      <c r="D39" s="10" t="s">
        <v>330</v>
      </c>
      <c r="E39" s="10" t="s">
        <v>331</v>
      </c>
      <c r="F39" s="10"/>
      <c r="G39" s="11" t="s">
        <v>819</v>
      </c>
      <c r="H39" s="31" t="s">
        <v>819</v>
      </c>
      <c r="I39" s="32" t="s">
        <v>334</v>
      </c>
      <c r="J39" s="13">
        <v>48317.846000000005</v>
      </c>
      <c r="K39" s="14">
        <v>5563.1459999999997</v>
      </c>
      <c r="L39" s="14">
        <v>22105.846999999998</v>
      </c>
      <c r="M39" s="14">
        <v>31749.027999999995</v>
      </c>
      <c r="N39" s="14">
        <v>34885.098999999995</v>
      </c>
      <c r="O39" s="14">
        <v>34899.021000000001</v>
      </c>
      <c r="P39" s="14">
        <v>24837.915999999997</v>
      </c>
      <c r="Q39" s="14">
        <v>61233.717000000019</v>
      </c>
      <c r="R39" s="14">
        <v>44108.837000000007</v>
      </c>
      <c r="S39" s="14">
        <v>0</v>
      </c>
      <c r="T39" s="14">
        <v>0</v>
      </c>
      <c r="U39" s="14">
        <v>0</v>
      </c>
      <c r="V39" s="15">
        <f t="shared" si="3"/>
        <v>307700.45699999999</v>
      </c>
      <c r="W39" s="13">
        <f t="shared" si="4"/>
        <v>34188.939666666665</v>
      </c>
      <c r="X39" s="33">
        <f t="shared" si="1"/>
        <v>3.4037133627116516E-2</v>
      </c>
      <c r="Y39" s="34">
        <f t="shared" si="2"/>
        <v>49588.18850482229</v>
      </c>
    </row>
    <row r="40" spans="1:25" x14ac:dyDescent="0.25">
      <c r="A40" s="9" t="s">
        <v>364</v>
      </c>
      <c r="B40" s="10" t="s">
        <v>780</v>
      </c>
      <c r="C40" s="10" t="s">
        <v>110</v>
      </c>
      <c r="D40" s="10" t="s">
        <v>118</v>
      </c>
      <c r="E40" s="10" t="s">
        <v>119</v>
      </c>
      <c r="F40" s="10"/>
      <c r="G40" s="11" t="s">
        <v>820</v>
      </c>
      <c r="H40" s="31" t="s">
        <v>820</v>
      </c>
      <c r="I40" s="32" t="s">
        <v>821</v>
      </c>
      <c r="J40" s="13">
        <v>37573.381000000008</v>
      </c>
      <c r="K40" s="14">
        <v>15405.32</v>
      </c>
      <c r="L40" s="14">
        <v>29597.015999999996</v>
      </c>
      <c r="M40" s="14">
        <v>59129.428999999996</v>
      </c>
      <c r="N40" s="14">
        <v>30310.567999999996</v>
      </c>
      <c r="O40" s="14">
        <v>43909.18499999999</v>
      </c>
      <c r="P40" s="14">
        <v>28654.981999999996</v>
      </c>
      <c r="Q40" s="14">
        <v>45172.130000000005</v>
      </c>
      <c r="R40" s="14">
        <v>18235.481</v>
      </c>
      <c r="S40" s="14">
        <v>0</v>
      </c>
      <c r="T40" s="14">
        <v>0</v>
      </c>
      <c r="U40" s="14">
        <v>0</v>
      </c>
      <c r="V40" s="15">
        <f t="shared" si="3"/>
        <v>307987.49199999997</v>
      </c>
      <c r="W40" s="13">
        <f t="shared" si="4"/>
        <v>34220.832444444444</v>
      </c>
      <c r="X40" s="33">
        <f t="shared" si="1"/>
        <v>3.4068884794293555E-2</v>
      </c>
      <c r="Y40" s="34">
        <f t="shared" si="2"/>
        <v>49634.446303157245</v>
      </c>
    </row>
    <row r="41" spans="1:25" x14ac:dyDescent="0.25">
      <c r="A41" s="9" t="s">
        <v>364</v>
      </c>
      <c r="B41" s="10" t="s">
        <v>780</v>
      </c>
      <c r="C41" s="10" t="s">
        <v>78</v>
      </c>
      <c r="D41" s="10" t="s">
        <v>105</v>
      </c>
      <c r="E41" s="10" t="s">
        <v>106</v>
      </c>
      <c r="F41" s="10"/>
      <c r="G41" s="11" t="s">
        <v>822</v>
      </c>
      <c r="H41" s="31" t="s">
        <v>822</v>
      </c>
      <c r="I41" s="32" t="s">
        <v>109</v>
      </c>
      <c r="J41" s="13">
        <v>92764.640999999989</v>
      </c>
      <c r="K41" s="14">
        <v>7292.3729999999996</v>
      </c>
      <c r="L41" s="14">
        <v>10430.716999999999</v>
      </c>
      <c r="M41" s="14">
        <v>17277.342000000001</v>
      </c>
      <c r="N41" s="14">
        <v>20226.401000000002</v>
      </c>
      <c r="O41" s="14">
        <v>24512.985000000001</v>
      </c>
      <c r="P41" s="14">
        <v>18273.857</v>
      </c>
      <c r="Q41" s="14">
        <v>19650.985999999997</v>
      </c>
      <c r="R41" s="14">
        <v>15946.161999999998</v>
      </c>
      <c r="S41" s="14">
        <v>0</v>
      </c>
      <c r="T41" s="14">
        <v>0</v>
      </c>
      <c r="U41" s="14">
        <v>0</v>
      </c>
      <c r="V41" s="15">
        <f t="shared" si="3"/>
        <v>226375.46400000004</v>
      </c>
      <c r="W41" s="13">
        <f t="shared" si="4"/>
        <v>25152.829333333339</v>
      </c>
      <c r="X41" s="33">
        <f t="shared" si="1"/>
        <v>2.5041145512723455E-2</v>
      </c>
      <c r="Y41" s="34">
        <f t="shared" si="2"/>
        <v>36482.068603813008</v>
      </c>
    </row>
    <row r="42" spans="1:25" x14ac:dyDescent="0.25">
      <c r="A42" s="9" t="s">
        <v>364</v>
      </c>
      <c r="B42" s="10" t="s">
        <v>780</v>
      </c>
      <c r="C42" s="10" t="s">
        <v>78</v>
      </c>
      <c r="D42" s="10" t="s">
        <v>155</v>
      </c>
      <c r="E42" s="10" t="s">
        <v>156</v>
      </c>
      <c r="F42" s="10"/>
      <c r="G42" s="11" t="s">
        <v>823</v>
      </c>
      <c r="H42" s="31" t="s">
        <v>823</v>
      </c>
      <c r="I42" s="32" t="s">
        <v>159</v>
      </c>
      <c r="J42" s="13">
        <v>11337.769</v>
      </c>
      <c r="K42" s="14">
        <v>0</v>
      </c>
      <c r="L42" s="14">
        <v>0</v>
      </c>
      <c r="M42" s="14">
        <v>5725.5769999999993</v>
      </c>
      <c r="N42" s="14">
        <v>0</v>
      </c>
      <c r="O42" s="14">
        <v>8097.9299999999994</v>
      </c>
      <c r="P42" s="14">
        <v>5786.52</v>
      </c>
      <c r="Q42" s="14">
        <v>5569.6989999999996</v>
      </c>
      <c r="R42" s="14">
        <v>5332.3279999999995</v>
      </c>
      <c r="S42" s="14">
        <v>0</v>
      </c>
      <c r="T42" s="14">
        <v>0</v>
      </c>
      <c r="U42" s="14">
        <v>0</v>
      </c>
      <c r="V42" s="15">
        <f t="shared" si="3"/>
        <v>41849.822999999997</v>
      </c>
      <c r="W42" s="13">
        <f t="shared" si="4"/>
        <v>4649.980333333333</v>
      </c>
      <c r="X42" s="33">
        <f t="shared" si="1"/>
        <v>4.6293334485433477E-3</v>
      </c>
      <c r="Y42" s="34">
        <f t="shared" si="2"/>
        <v>6744.40633611879</v>
      </c>
    </row>
    <row r="43" spans="1:25" x14ac:dyDescent="0.25">
      <c r="A43" s="9" t="s">
        <v>364</v>
      </c>
      <c r="B43" s="10" t="s">
        <v>780</v>
      </c>
      <c r="C43" s="10" t="s">
        <v>78</v>
      </c>
      <c r="D43" s="10" t="s">
        <v>147</v>
      </c>
      <c r="E43" s="10" t="s">
        <v>148</v>
      </c>
      <c r="F43" s="10"/>
      <c r="G43" s="11" t="s">
        <v>824</v>
      </c>
      <c r="H43" s="31" t="s">
        <v>824</v>
      </c>
      <c r="I43" s="32" t="s">
        <v>151</v>
      </c>
      <c r="J43" s="13">
        <v>78864.202999999994</v>
      </c>
      <c r="K43" s="14">
        <v>54754.66</v>
      </c>
      <c r="L43" s="14">
        <v>63749.953000000009</v>
      </c>
      <c r="M43" s="14">
        <v>51460.053</v>
      </c>
      <c r="N43" s="14">
        <v>76189.31700000001</v>
      </c>
      <c r="O43" s="14">
        <v>54071.948000000004</v>
      </c>
      <c r="P43" s="14">
        <v>90269.859999999986</v>
      </c>
      <c r="Q43" s="14">
        <v>65226.40300000002</v>
      </c>
      <c r="R43" s="14">
        <v>50436.285000000003</v>
      </c>
      <c r="S43" s="14">
        <v>0</v>
      </c>
      <c r="T43" s="14">
        <v>0</v>
      </c>
      <c r="U43" s="14">
        <v>0</v>
      </c>
      <c r="V43" s="15">
        <f t="shared" si="3"/>
        <v>585022.68200000003</v>
      </c>
      <c r="W43" s="13">
        <f t="shared" si="4"/>
        <v>65002.520222222229</v>
      </c>
      <c r="X43" s="33">
        <f t="shared" si="1"/>
        <v>6.4713895443217012E-2</v>
      </c>
      <c r="Y43" s="34">
        <f t="shared" si="2"/>
        <v>94280.701814533561</v>
      </c>
    </row>
    <row r="44" spans="1:25" x14ac:dyDescent="0.25">
      <c r="A44" s="9" t="s">
        <v>364</v>
      </c>
      <c r="B44" s="10" t="s">
        <v>780</v>
      </c>
      <c r="C44" s="10" t="s">
        <v>318</v>
      </c>
      <c r="D44" s="10" t="s">
        <v>853</v>
      </c>
      <c r="E44" s="10" t="s">
        <v>318</v>
      </c>
      <c r="F44" s="10"/>
      <c r="G44" s="11" t="s">
        <v>825</v>
      </c>
      <c r="H44" s="31" t="s">
        <v>825</v>
      </c>
      <c r="I44" s="32" t="s">
        <v>826</v>
      </c>
      <c r="J44" s="13">
        <v>5998.9469999999992</v>
      </c>
      <c r="K44" s="14">
        <v>0</v>
      </c>
      <c r="L44" s="14">
        <v>0</v>
      </c>
      <c r="M44" s="14">
        <v>5499.1009999999997</v>
      </c>
      <c r="N44" s="14">
        <v>0</v>
      </c>
      <c r="O44" s="14">
        <v>8749.2099999999991</v>
      </c>
      <c r="P44" s="14">
        <v>5492.1029999999992</v>
      </c>
      <c r="Q44" s="14">
        <v>5550.9479999999994</v>
      </c>
      <c r="R44" s="14">
        <v>5508.1589999999997</v>
      </c>
      <c r="S44" s="14">
        <v>0</v>
      </c>
      <c r="T44" s="14">
        <v>0</v>
      </c>
      <c r="U44" s="14">
        <v>0</v>
      </c>
      <c r="V44" s="15">
        <f t="shared" si="3"/>
        <v>36798.467999999993</v>
      </c>
      <c r="W44" s="13">
        <f t="shared" si="4"/>
        <v>4088.7186666666657</v>
      </c>
      <c r="X44" s="33">
        <f t="shared" si="1"/>
        <v>4.0705639010122458E-3</v>
      </c>
      <c r="Y44" s="34">
        <f t="shared" si="2"/>
        <v>5930.3433789592009</v>
      </c>
    </row>
    <row r="45" spans="1:25" x14ac:dyDescent="0.25">
      <c r="A45" s="9" t="s">
        <v>364</v>
      </c>
      <c r="B45" s="10" t="s">
        <v>780</v>
      </c>
      <c r="C45" s="10" t="s">
        <v>318</v>
      </c>
      <c r="D45" s="10" t="s">
        <v>853</v>
      </c>
      <c r="E45" s="10" t="s">
        <v>318</v>
      </c>
      <c r="F45" s="10"/>
      <c r="G45" s="11" t="s">
        <v>827</v>
      </c>
      <c r="H45" s="31" t="s">
        <v>827</v>
      </c>
      <c r="I45" s="32" t="s">
        <v>828</v>
      </c>
      <c r="J45" s="13">
        <v>18353.692000000003</v>
      </c>
      <c r="K45" s="14">
        <v>11070.089</v>
      </c>
      <c r="L45" s="14">
        <v>5420.7710000000006</v>
      </c>
      <c r="M45" s="14">
        <v>5494.3490000000002</v>
      </c>
      <c r="N45" s="14">
        <v>11092.357999999998</v>
      </c>
      <c r="O45" s="14">
        <v>18836.494000000002</v>
      </c>
      <c r="P45" s="14">
        <v>7269.0389999999989</v>
      </c>
      <c r="Q45" s="14">
        <v>20288.519999999997</v>
      </c>
      <c r="R45" s="14">
        <v>13032.428999999998</v>
      </c>
      <c r="S45" s="14">
        <v>0</v>
      </c>
      <c r="T45" s="14">
        <v>0</v>
      </c>
      <c r="U45" s="14">
        <v>0</v>
      </c>
      <c r="V45" s="15">
        <f t="shared" si="3"/>
        <v>110857.74100000001</v>
      </c>
      <c r="W45" s="13">
        <f t="shared" si="4"/>
        <v>12317.526777777779</v>
      </c>
      <c r="X45" s="33">
        <f t="shared" si="1"/>
        <v>1.2262834383821775E-2</v>
      </c>
      <c r="Y45" s="34">
        <f t="shared" si="2"/>
        <v>17865.539139991484</v>
      </c>
    </row>
    <row r="46" spans="1:25" x14ac:dyDescent="0.25">
      <c r="A46" s="9" t="s">
        <v>364</v>
      </c>
      <c r="B46" s="10" t="s">
        <v>780</v>
      </c>
      <c r="C46" s="10" t="s">
        <v>110</v>
      </c>
      <c r="D46" s="10" t="s">
        <v>852</v>
      </c>
      <c r="E46" s="10" t="s">
        <v>110</v>
      </c>
      <c r="F46" s="10"/>
      <c r="G46" s="11" t="s">
        <v>829</v>
      </c>
      <c r="H46" s="31" t="s">
        <v>829</v>
      </c>
      <c r="I46" s="32" t="s">
        <v>830</v>
      </c>
      <c r="J46" s="13">
        <v>14860.689999999993</v>
      </c>
      <c r="K46" s="14">
        <v>5733.3729999999996</v>
      </c>
      <c r="L46" s="14">
        <v>5639.597999999999</v>
      </c>
      <c r="M46" s="14">
        <v>8035.4670000000006</v>
      </c>
      <c r="N46" s="14">
        <v>0</v>
      </c>
      <c r="O46" s="14">
        <v>15476.367999999999</v>
      </c>
      <c r="P46" s="14">
        <v>0</v>
      </c>
      <c r="Q46" s="14">
        <v>15020.357</v>
      </c>
      <c r="R46" s="14">
        <v>3808.806</v>
      </c>
      <c r="S46" s="14">
        <v>0</v>
      </c>
      <c r="T46" s="14">
        <v>0</v>
      </c>
      <c r="U46" s="14">
        <v>0</v>
      </c>
      <c r="V46" s="15">
        <f t="shared" si="3"/>
        <v>68574.659</v>
      </c>
      <c r="W46" s="13">
        <f t="shared" si="4"/>
        <v>7619.4065555555553</v>
      </c>
      <c r="X46" s="33">
        <f t="shared" si="1"/>
        <v>7.5855747975601745E-3</v>
      </c>
      <c r="Y46" s="34">
        <f t="shared" si="2"/>
        <v>11051.309934017771</v>
      </c>
    </row>
    <row r="47" spans="1:25" x14ac:dyDescent="0.25">
      <c r="A47" s="9" t="s">
        <v>364</v>
      </c>
      <c r="B47" s="10" t="s">
        <v>780</v>
      </c>
      <c r="C47" s="10" t="s">
        <v>318</v>
      </c>
      <c r="D47" s="10" t="s">
        <v>853</v>
      </c>
      <c r="E47" s="10" t="s">
        <v>318</v>
      </c>
      <c r="F47" s="10"/>
      <c r="G47" s="11" t="s">
        <v>831</v>
      </c>
      <c r="H47" s="31" t="s">
        <v>831</v>
      </c>
      <c r="I47" s="32" t="s">
        <v>832</v>
      </c>
      <c r="J47" s="13">
        <v>11949.824000000004</v>
      </c>
      <c r="K47" s="14">
        <v>5684.8739999999989</v>
      </c>
      <c r="L47" s="14">
        <v>5803.35</v>
      </c>
      <c r="M47" s="14">
        <v>11189.973000000002</v>
      </c>
      <c r="N47" s="14">
        <v>10507.804</v>
      </c>
      <c r="O47" s="14">
        <v>5574.4779999999992</v>
      </c>
      <c r="P47" s="14">
        <v>10850.115</v>
      </c>
      <c r="Q47" s="14">
        <v>18392.962999999996</v>
      </c>
      <c r="R47" s="14">
        <v>5698.7960000000003</v>
      </c>
      <c r="S47" s="14">
        <v>0</v>
      </c>
      <c r="T47" s="14">
        <v>0</v>
      </c>
      <c r="U47" s="14">
        <v>0</v>
      </c>
      <c r="V47" s="15">
        <f t="shared" si="3"/>
        <v>85652.177000000011</v>
      </c>
      <c r="W47" s="13">
        <f t="shared" si="4"/>
        <v>9516.9085555555575</v>
      </c>
      <c r="X47" s="33">
        <f t="shared" si="1"/>
        <v>9.4746514919944892E-3</v>
      </c>
      <c r="Y47" s="34">
        <f t="shared" si="2"/>
        <v>13803.477382954958</v>
      </c>
    </row>
    <row r="48" spans="1:25" x14ac:dyDescent="0.25">
      <c r="A48" s="9" t="s">
        <v>364</v>
      </c>
      <c r="B48" s="10" t="s">
        <v>780</v>
      </c>
      <c r="C48" s="10" t="s">
        <v>110</v>
      </c>
      <c r="D48" s="10" t="s">
        <v>852</v>
      </c>
      <c r="E48" s="10" t="s">
        <v>110</v>
      </c>
      <c r="F48" s="10"/>
      <c r="G48" s="11" t="s">
        <v>833</v>
      </c>
      <c r="H48" s="31" t="s">
        <v>833</v>
      </c>
      <c r="I48" s="32" t="s">
        <v>137</v>
      </c>
      <c r="J48" s="13">
        <v>4535.25</v>
      </c>
      <c r="K48" s="14">
        <v>0</v>
      </c>
      <c r="L48" s="14">
        <v>6930.5260000000007</v>
      </c>
      <c r="M48" s="14">
        <v>6114.4189999999999</v>
      </c>
      <c r="N48" s="14">
        <v>15948.815999999999</v>
      </c>
      <c r="O48" s="14">
        <v>14897.004000000001</v>
      </c>
      <c r="P48" s="14">
        <v>7617.6120000000001</v>
      </c>
      <c r="Q48" s="14">
        <v>8160.0299999999988</v>
      </c>
      <c r="R48" s="14">
        <v>20561.291999999998</v>
      </c>
      <c r="S48" s="14">
        <v>0</v>
      </c>
      <c r="T48" s="14">
        <v>0</v>
      </c>
      <c r="U48" s="14">
        <v>0</v>
      </c>
      <c r="V48" s="15">
        <f t="shared" si="3"/>
        <v>84764.948999999993</v>
      </c>
      <c r="W48" s="13">
        <f t="shared" si="4"/>
        <v>9418.3276666666661</v>
      </c>
      <c r="X48" s="33">
        <f t="shared" si="1"/>
        <v>9.3765083228612694E-3</v>
      </c>
      <c r="Y48" s="34">
        <f t="shared" si="2"/>
        <v>13660.494074643662</v>
      </c>
    </row>
    <row r="49" spans="1:25" x14ac:dyDescent="0.25">
      <c r="A49" s="9" t="s">
        <v>364</v>
      </c>
      <c r="B49" s="10" t="s">
        <v>780</v>
      </c>
      <c r="C49" s="10" t="s">
        <v>110</v>
      </c>
      <c r="D49" s="10" t="s">
        <v>852</v>
      </c>
      <c r="E49" s="10" t="s">
        <v>110</v>
      </c>
      <c r="F49" s="10"/>
      <c r="G49" s="11" t="s">
        <v>834</v>
      </c>
      <c r="H49" s="31" t="s">
        <v>834</v>
      </c>
      <c r="I49" s="32" t="s">
        <v>137</v>
      </c>
      <c r="J49" s="13">
        <v>9199.0850000000009</v>
      </c>
      <c r="K49" s="14">
        <v>0</v>
      </c>
      <c r="L49" s="14">
        <v>8394.6719999999987</v>
      </c>
      <c r="M49" s="14">
        <v>0</v>
      </c>
      <c r="N49" s="14">
        <v>7058.6090000000004</v>
      </c>
      <c r="O49" s="14">
        <v>14009.96</v>
      </c>
      <c r="P49" s="14">
        <v>9715.009</v>
      </c>
      <c r="Q49" s="14">
        <v>7143.9429999999993</v>
      </c>
      <c r="R49" s="14">
        <v>17772.196999999996</v>
      </c>
      <c r="S49" s="14">
        <v>0</v>
      </c>
      <c r="T49" s="14">
        <v>0</v>
      </c>
      <c r="U49" s="14">
        <v>0</v>
      </c>
      <c r="V49" s="15">
        <f t="shared" si="3"/>
        <v>73293.474999999991</v>
      </c>
      <c r="W49" s="13">
        <f t="shared" si="4"/>
        <v>8143.7194444444431</v>
      </c>
      <c r="X49" s="33">
        <f t="shared" si="1"/>
        <v>8.1075596276112237E-3</v>
      </c>
      <c r="Y49" s="34">
        <f t="shared" si="2"/>
        <v>11811.781789045179</v>
      </c>
    </row>
    <row r="50" spans="1:25" x14ac:dyDescent="0.25">
      <c r="A50" s="9" t="s">
        <v>364</v>
      </c>
      <c r="B50" s="10" t="s">
        <v>780</v>
      </c>
      <c r="C50" s="10" t="s">
        <v>110</v>
      </c>
      <c r="D50" s="10" t="s">
        <v>852</v>
      </c>
      <c r="E50" s="10" t="s">
        <v>110</v>
      </c>
      <c r="F50" s="10"/>
      <c r="G50" s="11" t="s">
        <v>835</v>
      </c>
      <c r="H50" s="31" t="s">
        <v>835</v>
      </c>
      <c r="I50" s="32" t="s">
        <v>131</v>
      </c>
      <c r="J50" s="13">
        <v>24954.335000000036</v>
      </c>
      <c r="K50" s="14">
        <v>2147.8500000000004</v>
      </c>
      <c r="L50" s="14">
        <v>6285.826</v>
      </c>
      <c r="M50" s="14">
        <v>12843.075000000001</v>
      </c>
      <c r="N50" s="14">
        <v>18071.247999999996</v>
      </c>
      <c r="O50" s="14">
        <v>12614.595999999998</v>
      </c>
      <c r="P50" s="14">
        <v>10648.176000000001</v>
      </c>
      <c r="Q50" s="14">
        <v>10691.539000000001</v>
      </c>
      <c r="R50" s="14">
        <v>11764.350999999999</v>
      </c>
      <c r="S50" s="14">
        <v>0</v>
      </c>
      <c r="T50" s="14">
        <v>0</v>
      </c>
      <c r="U50" s="14">
        <v>0</v>
      </c>
      <c r="V50" s="15">
        <f t="shared" si="3"/>
        <v>110020.99600000003</v>
      </c>
      <c r="W50" s="13">
        <f t="shared" si="4"/>
        <v>12224.555111111114</v>
      </c>
      <c r="X50" s="33">
        <f t="shared" si="1"/>
        <v>1.2170275530791469E-2</v>
      </c>
      <c r="Y50" s="34">
        <f t="shared" si="2"/>
        <v>17730.691537894923</v>
      </c>
    </row>
    <row r="51" spans="1:25" x14ac:dyDescent="0.25">
      <c r="A51" s="9" t="s">
        <v>364</v>
      </c>
      <c r="B51" s="10" t="s">
        <v>780</v>
      </c>
      <c r="C51" s="10" t="s">
        <v>318</v>
      </c>
      <c r="D51" s="10" t="s">
        <v>330</v>
      </c>
      <c r="E51" s="10" t="s">
        <v>331</v>
      </c>
      <c r="F51" s="10"/>
      <c r="G51" s="11" t="s">
        <v>836</v>
      </c>
      <c r="H51" s="31" t="s">
        <v>836</v>
      </c>
      <c r="I51" s="32" t="s">
        <v>837</v>
      </c>
      <c r="J51" s="13">
        <v>5169.7719999999999</v>
      </c>
      <c r="K51" s="14">
        <v>11076.175999999999</v>
      </c>
      <c r="L51" s="14">
        <v>11973.439999999999</v>
      </c>
      <c r="M51" s="14">
        <v>23563.287000000004</v>
      </c>
      <c r="N51" s="14">
        <v>13771.163999999999</v>
      </c>
      <c r="O51" s="14">
        <v>15538.983999999999</v>
      </c>
      <c r="P51" s="14">
        <v>15280.208999999999</v>
      </c>
      <c r="Q51" s="14">
        <v>23167.146999999997</v>
      </c>
      <c r="R51" s="14">
        <v>18342.986999999997</v>
      </c>
      <c r="S51" s="14">
        <v>0</v>
      </c>
      <c r="T51" s="14">
        <v>0</v>
      </c>
      <c r="U51" s="14">
        <v>0</v>
      </c>
      <c r="V51" s="15">
        <f t="shared" si="3"/>
        <v>137883.166</v>
      </c>
      <c r="W51" s="13">
        <f t="shared" si="4"/>
        <v>15320.351777777778</v>
      </c>
      <c r="X51" s="33">
        <f t="shared" si="1"/>
        <v>1.5252326213060803E-2</v>
      </c>
      <c r="Y51" s="34">
        <f t="shared" si="2"/>
        <v>22220.88486287072</v>
      </c>
    </row>
    <row r="52" spans="1:25" x14ac:dyDescent="0.25">
      <c r="A52" s="9" t="s">
        <v>364</v>
      </c>
      <c r="B52" s="10" t="s">
        <v>780</v>
      </c>
      <c r="C52" s="10" t="s">
        <v>110</v>
      </c>
      <c r="D52" s="10" t="s">
        <v>852</v>
      </c>
      <c r="E52" s="10" t="s">
        <v>110</v>
      </c>
      <c r="F52" s="10"/>
      <c r="G52" s="11" t="s">
        <v>838</v>
      </c>
      <c r="H52" s="31" t="s">
        <v>838</v>
      </c>
      <c r="I52" s="32" t="s">
        <v>839</v>
      </c>
      <c r="J52" s="13">
        <v>93279.190000000017</v>
      </c>
      <c r="K52" s="14">
        <v>9227.1699999999983</v>
      </c>
      <c r="L52" s="14">
        <v>6099.9480000000003</v>
      </c>
      <c r="M52" s="14">
        <v>22676.805</v>
      </c>
      <c r="N52" s="14">
        <v>18977.081999999995</v>
      </c>
      <c r="O52" s="14">
        <v>36499.097999999998</v>
      </c>
      <c r="P52" s="14">
        <v>20425.536</v>
      </c>
      <c r="Q52" s="14">
        <v>13768.834999999999</v>
      </c>
      <c r="R52" s="14">
        <v>31501.464999999989</v>
      </c>
      <c r="S52" s="14">
        <v>0</v>
      </c>
      <c r="T52" s="14">
        <v>0</v>
      </c>
      <c r="U52" s="14">
        <v>0</v>
      </c>
      <c r="V52" s="15">
        <f t="shared" si="3"/>
        <v>252455.12899999999</v>
      </c>
      <c r="W52" s="13">
        <f t="shared" si="4"/>
        <v>28050.569888888887</v>
      </c>
      <c r="X52" s="33">
        <f t="shared" si="1"/>
        <v>2.792601949441998E-2</v>
      </c>
      <c r="Y52" s="34">
        <f t="shared" si="2"/>
        <v>40684.998156701557</v>
      </c>
    </row>
    <row r="53" spans="1:25" x14ac:dyDescent="0.25">
      <c r="A53" s="9" t="s">
        <v>364</v>
      </c>
      <c r="B53" s="10" t="s">
        <v>780</v>
      </c>
      <c r="C53" s="10" t="s">
        <v>78</v>
      </c>
      <c r="D53" s="10" t="s">
        <v>98</v>
      </c>
      <c r="E53" s="10" t="s">
        <v>99</v>
      </c>
      <c r="F53" s="10"/>
      <c r="G53" s="11" t="s">
        <v>840</v>
      </c>
      <c r="H53" s="31" t="s">
        <v>840</v>
      </c>
      <c r="I53" s="32" t="s">
        <v>102</v>
      </c>
      <c r="J53" s="13">
        <v>5727.0019999999986</v>
      </c>
      <c r="K53" s="14">
        <v>7160.6049999999996</v>
      </c>
      <c r="L53" s="14">
        <v>7774.5969999999998</v>
      </c>
      <c r="M53" s="14">
        <v>5456.2220000000007</v>
      </c>
      <c r="N53" s="14">
        <v>5701.0739999999996</v>
      </c>
      <c r="O53" s="14">
        <v>8466.1090000000004</v>
      </c>
      <c r="P53" s="14">
        <v>4374.183</v>
      </c>
      <c r="Q53" s="14">
        <v>16063.891</v>
      </c>
      <c r="R53" s="14">
        <v>21963.114999999998</v>
      </c>
      <c r="S53" s="14">
        <v>0</v>
      </c>
      <c r="T53" s="14">
        <v>0</v>
      </c>
      <c r="U53" s="14">
        <v>0</v>
      </c>
      <c r="V53" s="15">
        <f t="shared" si="3"/>
        <v>82686.797999999981</v>
      </c>
      <c r="W53" s="13">
        <f t="shared" si="4"/>
        <v>9187.4219999999987</v>
      </c>
      <c r="X53" s="33">
        <f t="shared" si="1"/>
        <v>9.1466279256270013E-3</v>
      </c>
      <c r="Y53" s="34">
        <f t="shared" si="2"/>
        <v>13325.584778329276</v>
      </c>
    </row>
    <row r="54" spans="1:25" x14ac:dyDescent="0.25">
      <c r="A54" s="9" t="s">
        <v>364</v>
      </c>
      <c r="B54" s="10" t="s">
        <v>780</v>
      </c>
      <c r="C54" s="10" t="s">
        <v>78</v>
      </c>
      <c r="D54" s="10" t="s">
        <v>98</v>
      </c>
      <c r="E54" s="10" t="s">
        <v>99</v>
      </c>
      <c r="F54" s="10"/>
      <c r="G54" s="11" t="s">
        <v>841</v>
      </c>
      <c r="H54" s="31" t="s">
        <v>841</v>
      </c>
      <c r="I54" s="32" t="s">
        <v>102</v>
      </c>
      <c r="J54" s="13">
        <v>11535.325000000001</v>
      </c>
      <c r="K54" s="14">
        <v>6823.9269999999997</v>
      </c>
      <c r="L54" s="14">
        <v>0</v>
      </c>
      <c r="M54" s="14">
        <v>7490.8449999999993</v>
      </c>
      <c r="N54" s="14">
        <v>6918.3589999999995</v>
      </c>
      <c r="O54" s="14">
        <v>14415.260999999999</v>
      </c>
      <c r="P54" s="14">
        <v>5658.4809999999998</v>
      </c>
      <c r="Q54" s="14">
        <v>0</v>
      </c>
      <c r="R54" s="14">
        <v>25400.637999999999</v>
      </c>
      <c r="S54" s="14">
        <v>0</v>
      </c>
      <c r="T54" s="14">
        <v>0</v>
      </c>
      <c r="U54" s="14">
        <v>0</v>
      </c>
      <c r="V54" s="15">
        <f t="shared" si="3"/>
        <v>78242.835999999996</v>
      </c>
      <c r="W54" s="13">
        <f t="shared" si="4"/>
        <v>8693.6484444444432</v>
      </c>
      <c r="X54" s="33">
        <f t="shared" si="1"/>
        <v>8.6550468278848297E-3</v>
      </c>
      <c r="Y54" s="34">
        <f t="shared" si="2"/>
        <v>12609.407664025326</v>
      </c>
    </row>
    <row r="55" spans="1:25" x14ac:dyDescent="0.25">
      <c r="A55" s="9" t="s">
        <v>364</v>
      </c>
      <c r="B55" s="10" t="s">
        <v>780</v>
      </c>
      <c r="C55" s="10" t="s">
        <v>318</v>
      </c>
      <c r="D55" s="10" t="s">
        <v>853</v>
      </c>
      <c r="E55" s="10" t="s">
        <v>318</v>
      </c>
      <c r="F55" s="10"/>
      <c r="G55" s="11" t="s">
        <v>842</v>
      </c>
      <c r="H55" s="31" t="s">
        <v>842</v>
      </c>
      <c r="I55" s="32" t="s">
        <v>843</v>
      </c>
      <c r="J55" s="13">
        <v>15050.600000000002</v>
      </c>
      <c r="K55" s="14">
        <v>5531.2709999999997</v>
      </c>
      <c r="L55" s="14">
        <v>11612.746000000001</v>
      </c>
      <c r="M55" s="14">
        <v>6239.695999999999</v>
      </c>
      <c r="N55" s="14">
        <v>10257.385</v>
      </c>
      <c r="O55" s="14">
        <v>16158.217999999999</v>
      </c>
      <c r="P55" s="14">
        <v>4285.5940000000001</v>
      </c>
      <c r="Q55" s="14">
        <v>7416.6020000000008</v>
      </c>
      <c r="R55" s="14">
        <v>12349.346</v>
      </c>
      <c r="S55" s="14">
        <v>0</v>
      </c>
      <c r="T55" s="14">
        <v>0</v>
      </c>
      <c r="U55" s="14">
        <v>0</v>
      </c>
      <c r="V55" s="15">
        <f t="shared" si="3"/>
        <v>88901.458000000013</v>
      </c>
      <c r="W55" s="13">
        <f t="shared" si="4"/>
        <v>9877.9397777777795</v>
      </c>
      <c r="X55" s="33">
        <f t="shared" si="1"/>
        <v>9.8340796601140146E-3</v>
      </c>
      <c r="Y55" s="34">
        <f t="shared" si="2"/>
        <v>14327.122879955754</v>
      </c>
    </row>
    <row r="56" spans="1:25" x14ac:dyDescent="0.25">
      <c r="A56" s="9" t="s">
        <v>364</v>
      </c>
      <c r="B56" s="10" t="s">
        <v>780</v>
      </c>
      <c r="C56" s="10" t="s">
        <v>318</v>
      </c>
      <c r="D56" s="10" t="s">
        <v>853</v>
      </c>
      <c r="E56" s="10" t="s">
        <v>318</v>
      </c>
      <c r="F56" s="10"/>
      <c r="G56" s="11" t="s">
        <v>844</v>
      </c>
      <c r="H56" s="31" t="s">
        <v>844</v>
      </c>
      <c r="I56" s="32" t="s">
        <v>845</v>
      </c>
      <c r="J56" s="13">
        <v>30355.204000000002</v>
      </c>
      <c r="K56" s="14">
        <v>11270.695</v>
      </c>
      <c r="L56" s="14">
        <v>5631.8229999999994</v>
      </c>
      <c r="M56" s="14">
        <v>11253.297</v>
      </c>
      <c r="N56" s="14">
        <v>5129.1710000000003</v>
      </c>
      <c r="O56" s="14">
        <v>14587.901</v>
      </c>
      <c r="P56" s="14">
        <v>7775.4539999999997</v>
      </c>
      <c r="Q56" s="14">
        <v>17562.928000000004</v>
      </c>
      <c r="R56" s="14">
        <v>18307.710999999999</v>
      </c>
      <c r="S56" s="14">
        <v>0</v>
      </c>
      <c r="T56" s="14">
        <v>0</v>
      </c>
      <c r="U56" s="14">
        <v>0</v>
      </c>
      <c r="V56" s="15">
        <f t="shared" si="3"/>
        <v>121874.18399999999</v>
      </c>
      <c r="W56" s="13">
        <f t="shared" si="4"/>
        <v>13541.575999999999</v>
      </c>
      <c r="X56" s="33">
        <f t="shared" si="1"/>
        <v>1.3481448571601521E-2</v>
      </c>
      <c r="Y56" s="34">
        <f t="shared" si="2"/>
        <v>19640.919838033897</v>
      </c>
    </row>
    <row r="57" spans="1:25" x14ac:dyDescent="0.25">
      <c r="A57" s="9" t="s">
        <v>364</v>
      </c>
      <c r="B57" s="10" t="s">
        <v>780</v>
      </c>
      <c r="C57" s="10" t="s">
        <v>318</v>
      </c>
      <c r="D57" s="10" t="s">
        <v>853</v>
      </c>
      <c r="E57" s="10" t="s">
        <v>318</v>
      </c>
      <c r="F57" s="10"/>
      <c r="G57" s="11" t="s">
        <v>846</v>
      </c>
      <c r="H57" s="31" t="s">
        <v>846</v>
      </c>
      <c r="I57" s="32" t="s">
        <v>337</v>
      </c>
      <c r="J57" s="13">
        <v>38234.252000000008</v>
      </c>
      <c r="K57" s="14">
        <v>7199.2469999999994</v>
      </c>
      <c r="L57" s="14">
        <v>0</v>
      </c>
      <c r="M57" s="14">
        <v>5246.29</v>
      </c>
      <c r="N57" s="14">
        <v>-2009.278</v>
      </c>
      <c r="O57" s="14">
        <v>6911.9239999999991</v>
      </c>
      <c r="P57" s="14">
        <v>4983.7550000000001</v>
      </c>
      <c r="Q57" s="14">
        <v>12101.599000000002</v>
      </c>
      <c r="R57" s="14">
        <v>1904.403</v>
      </c>
      <c r="S57" s="14">
        <v>0</v>
      </c>
      <c r="T57" s="14">
        <v>0</v>
      </c>
      <c r="U57" s="14">
        <v>0</v>
      </c>
      <c r="V57" s="15">
        <f t="shared" si="3"/>
        <v>74572.192000000025</v>
      </c>
      <c r="W57" s="13">
        <f t="shared" si="4"/>
        <v>8285.7991111111132</v>
      </c>
      <c r="X57" s="33">
        <f t="shared" si="1"/>
        <v>8.2490084308551731E-3</v>
      </c>
      <c r="Y57" s="34">
        <f t="shared" si="2"/>
        <v>12017.856424937976</v>
      </c>
    </row>
    <row r="58" spans="1:25" x14ac:dyDescent="0.25">
      <c r="A58" s="9" t="s">
        <v>364</v>
      </c>
      <c r="B58" s="10" t="s">
        <v>780</v>
      </c>
      <c r="C58" s="10" t="s">
        <v>78</v>
      </c>
      <c r="D58" s="10" t="s">
        <v>160</v>
      </c>
      <c r="E58" s="10" t="s">
        <v>161</v>
      </c>
      <c r="F58" s="10"/>
      <c r="G58" s="11" t="s">
        <v>847</v>
      </c>
      <c r="H58" s="31" t="s">
        <v>847</v>
      </c>
      <c r="I58" s="32" t="s">
        <v>194</v>
      </c>
      <c r="J58" s="13">
        <v>20622.066999999999</v>
      </c>
      <c r="K58" s="14">
        <v>5609.4</v>
      </c>
      <c r="L58" s="14">
        <v>14209.947000000002</v>
      </c>
      <c r="M58" s="14">
        <v>25721.992999999999</v>
      </c>
      <c r="N58" s="14">
        <v>16441.058000000001</v>
      </c>
      <c r="O58" s="14">
        <v>8448.985999999999</v>
      </c>
      <c r="P58" s="14">
        <v>7672.8029999999999</v>
      </c>
      <c r="Q58" s="14">
        <v>33952.998</v>
      </c>
      <c r="R58" s="14">
        <v>11776.63</v>
      </c>
      <c r="S58" s="14">
        <v>0</v>
      </c>
      <c r="T58" s="14">
        <v>0</v>
      </c>
      <c r="U58" s="14">
        <v>0</v>
      </c>
      <c r="V58" s="15">
        <f t="shared" si="3"/>
        <v>144455.88200000001</v>
      </c>
      <c r="W58" s="13">
        <f t="shared" si="4"/>
        <v>16050.653555555557</v>
      </c>
      <c r="X58" s="33">
        <f t="shared" si="1"/>
        <v>1.5979385298270699E-2</v>
      </c>
      <c r="Y58" s="34">
        <f t="shared" si="2"/>
        <v>23280.126318585106</v>
      </c>
    </row>
    <row r="59" spans="1:25" x14ac:dyDescent="0.25">
      <c r="A59" s="9" t="s">
        <v>364</v>
      </c>
      <c r="B59" s="10" t="s">
        <v>780</v>
      </c>
      <c r="C59" s="10" t="s">
        <v>78</v>
      </c>
      <c r="D59" s="10" t="s">
        <v>165</v>
      </c>
      <c r="E59" s="10" t="s">
        <v>166</v>
      </c>
      <c r="F59" s="10"/>
      <c r="G59" s="11" t="s">
        <v>848</v>
      </c>
      <c r="H59" s="31" t="s">
        <v>848</v>
      </c>
      <c r="I59" s="32" t="s">
        <v>169</v>
      </c>
      <c r="J59" s="13">
        <v>14925.801000000001</v>
      </c>
      <c r="K59" s="14">
        <v>15120.745999999997</v>
      </c>
      <c r="L59" s="14">
        <v>18603.739999999998</v>
      </c>
      <c r="M59" s="14">
        <v>15980.723</v>
      </c>
      <c r="N59" s="14">
        <v>25989.366999999998</v>
      </c>
      <c r="O59" s="14">
        <v>5488.9519999999993</v>
      </c>
      <c r="P59" s="14">
        <v>20533.522000000001</v>
      </c>
      <c r="Q59" s="14">
        <v>19163.972999999998</v>
      </c>
      <c r="R59" s="14">
        <v>19011.097999999998</v>
      </c>
      <c r="S59" s="14">
        <v>0</v>
      </c>
      <c r="T59" s="14">
        <v>0</v>
      </c>
      <c r="U59" s="14">
        <v>0</v>
      </c>
      <c r="V59" s="15">
        <f t="shared" si="3"/>
        <v>154817.92199999999</v>
      </c>
      <c r="W59" s="13">
        <f t="shared" si="4"/>
        <v>17201.991333333332</v>
      </c>
      <c r="X59" s="33">
        <f t="shared" si="1"/>
        <v>1.7125610895620157E-2</v>
      </c>
      <c r="Y59" s="34">
        <f t="shared" si="2"/>
        <v>24950.045167014079</v>
      </c>
    </row>
    <row r="60" spans="1:25" x14ac:dyDescent="0.25">
      <c r="A60" s="9" t="s">
        <v>364</v>
      </c>
      <c r="B60" s="10" t="s">
        <v>780</v>
      </c>
      <c r="C60" s="10" t="s">
        <v>318</v>
      </c>
      <c r="D60" s="10" t="s">
        <v>853</v>
      </c>
      <c r="E60" s="10" t="s">
        <v>318</v>
      </c>
      <c r="F60" s="10"/>
      <c r="G60" s="11" t="s">
        <v>849</v>
      </c>
      <c r="H60" s="31" t="s">
        <v>849</v>
      </c>
      <c r="I60" s="32" t="s">
        <v>345</v>
      </c>
      <c r="J60" s="13">
        <v>5842.808</v>
      </c>
      <c r="K60" s="14">
        <v>0</v>
      </c>
      <c r="L60" s="14">
        <v>6086.6189999999997</v>
      </c>
      <c r="M60" s="14">
        <v>0</v>
      </c>
      <c r="N60" s="14">
        <v>13010.907000000001</v>
      </c>
      <c r="O60" s="14">
        <v>8619.9229999999989</v>
      </c>
      <c r="P60" s="14">
        <v>8453.5060000000012</v>
      </c>
      <c r="Q60" s="14">
        <v>5575.4479999999994</v>
      </c>
      <c r="R60" s="14">
        <v>14258.9</v>
      </c>
      <c r="S60" s="14">
        <v>0</v>
      </c>
      <c r="T60" s="14">
        <v>0</v>
      </c>
      <c r="U60" s="14">
        <v>0</v>
      </c>
      <c r="V60" s="15">
        <f t="shared" si="3"/>
        <v>61848.110999999997</v>
      </c>
      <c r="W60" s="13">
        <f t="shared" si="4"/>
        <v>6872.0123333333331</v>
      </c>
      <c r="X60" s="33">
        <f t="shared" si="1"/>
        <v>6.8414991619324596E-3</v>
      </c>
      <c r="Y60" s="34">
        <f t="shared" si="2"/>
        <v>9967.2773217076265</v>
      </c>
    </row>
    <row r="61" spans="1:25" x14ac:dyDescent="0.25">
      <c r="A61" s="9" t="s">
        <v>364</v>
      </c>
      <c r="B61" s="10" t="s">
        <v>780</v>
      </c>
      <c r="C61" s="10" t="s">
        <v>318</v>
      </c>
      <c r="D61" s="10" t="s">
        <v>853</v>
      </c>
      <c r="E61" s="10" t="s">
        <v>318</v>
      </c>
      <c r="F61" s="10"/>
      <c r="G61" s="11" t="s">
        <v>850</v>
      </c>
      <c r="H61" s="31" t="s">
        <v>850</v>
      </c>
      <c r="I61" s="32" t="s">
        <v>326</v>
      </c>
      <c r="J61" s="13">
        <v>0</v>
      </c>
      <c r="K61" s="14">
        <v>0</v>
      </c>
      <c r="L61" s="14">
        <v>5505.0509999999995</v>
      </c>
      <c r="M61" s="14">
        <v>10721.246000000003</v>
      </c>
      <c r="N61" s="14">
        <v>10217.183999999997</v>
      </c>
      <c r="O61" s="14">
        <v>5362.8719999999994</v>
      </c>
      <c r="P61" s="14">
        <v>9558.2510000000002</v>
      </c>
      <c r="Q61" s="14">
        <v>16753.656000000003</v>
      </c>
      <c r="R61" s="14">
        <v>5518.3819999999996</v>
      </c>
      <c r="S61" s="14">
        <v>0</v>
      </c>
      <c r="T61" s="14">
        <v>0</v>
      </c>
      <c r="U61" s="14">
        <v>0</v>
      </c>
      <c r="V61" s="15">
        <f t="shared" si="3"/>
        <v>63636.642</v>
      </c>
      <c r="W61" s="13">
        <f t="shared" si="4"/>
        <v>7070.7380000000003</v>
      </c>
      <c r="X61" s="33">
        <f t="shared" si="1"/>
        <v>7.0393424450941756E-3</v>
      </c>
      <c r="Y61" s="34">
        <f t="shared" si="2"/>
        <v>10255.512227951911</v>
      </c>
    </row>
    <row r="62" spans="1:25" x14ac:dyDescent="0.25">
      <c r="A62" s="17"/>
      <c r="B62" s="18"/>
      <c r="C62" s="18"/>
      <c r="D62" s="18"/>
      <c r="E62" s="18"/>
      <c r="F62" s="18"/>
      <c r="G62" s="19"/>
      <c r="H62" s="35"/>
      <c r="I62" s="36"/>
      <c r="J62" s="21">
        <f t="shared" ref="J62:V62" si="5">+SUM(J3:J61)</f>
        <v>1594202.1240000001</v>
      </c>
      <c r="K62" s="22">
        <f t="shared" si="5"/>
        <v>547245.97000000009</v>
      </c>
      <c r="L62" s="22">
        <f t="shared" si="5"/>
        <v>552170.26399999985</v>
      </c>
      <c r="M62" s="22">
        <f t="shared" si="5"/>
        <v>852317.27600000007</v>
      </c>
      <c r="N62" s="22">
        <f t="shared" si="5"/>
        <v>1168110.29</v>
      </c>
      <c r="O62" s="22">
        <f t="shared" si="5"/>
        <v>1078005.1140000001</v>
      </c>
      <c r="P62" s="22">
        <f t="shared" si="5"/>
        <v>994899.05399999977</v>
      </c>
      <c r="Q62" s="22">
        <f t="shared" si="5"/>
        <v>1151243.6560000002</v>
      </c>
      <c r="R62" s="22">
        <f t="shared" si="5"/>
        <v>1101946.3639999998</v>
      </c>
      <c r="S62" s="22">
        <f t="shared" si="5"/>
        <v>0</v>
      </c>
      <c r="T62" s="22">
        <f t="shared" si="5"/>
        <v>0</v>
      </c>
      <c r="U62" s="22">
        <f t="shared" si="5"/>
        <v>0</v>
      </c>
      <c r="V62" s="23">
        <f t="shared" si="5"/>
        <v>9040140.1120000016</v>
      </c>
      <c r="W62" s="21">
        <f>+SUM(W3:W61)</f>
        <v>1004460.0124444442</v>
      </c>
      <c r="X62" s="37">
        <f>+SUM(X3:X61)</f>
        <v>1.0000000000000004</v>
      </c>
      <c r="Y62" s="38">
        <v>1456884.972984818</v>
      </c>
    </row>
    <row r="64" spans="1:25" x14ac:dyDescent="0.25">
      <c r="E64" s="41" t="s">
        <v>18</v>
      </c>
    </row>
    <row r="65" spans="5:25" x14ac:dyDescent="0.25">
      <c r="E65" t="s">
        <v>744</v>
      </c>
      <c r="Y65" s="40">
        <f>+SUMIFS($Y$3:$Y$61,$E$3:$E$61,$E65)</f>
        <v>59452.608118443786</v>
      </c>
    </row>
    <row r="66" spans="5:25" x14ac:dyDescent="0.25">
      <c r="E66" t="s">
        <v>740</v>
      </c>
      <c r="Y66" s="40">
        <f t="shared" ref="Y66:Y86" si="6">+SUMIFS($Y$3:$Y$61,$E$3:$E$61,$E66)</f>
        <v>25196.925325967852</v>
      </c>
    </row>
    <row r="67" spans="5:25" x14ac:dyDescent="0.25">
      <c r="E67" t="s">
        <v>382</v>
      </c>
      <c r="Y67" s="40">
        <f t="shared" si="6"/>
        <v>132466.18453153953</v>
      </c>
    </row>
    <row r="68" spans="5:25" x14ac:dyDescent="0.25">
      <c r="E68" t="s">
        <v>742</v>
      </c>
      <c r="Y68" s="40">
        <f t="shared" si="6"/>
        <v>37008.093589003089</v>
      </c>
    </row>
    <row r="69" spans="5:25" x14ac:dyDescent="0.25">
      <c r="E69" t="s">
        <v>84</v>
      </c>
      <c r="Y69" s="40">
        <f t="shared" si="6"/>
        <v>39710.875981338249</v>
      </c>
    </row>
    <row r="70" spans="5:25" x14ac:dyDescent="0.25">
      <c r="E70" t="s">
        <v>161</v>
      </c>
      <c r="Y70" s="40">
        <f t="shared" si="6"/>
        <v>46333.874109777695</v>
      </c>
    </row>
    <row r="71" spans="5:25" x14ac:dyDescent="0.25">
      <c r="E71" t="s">
        <v>80</v>
      </c>
      <c r="Y71" s="40">
        <f t="shared" si="6"/>
        <v>45594.456817159982</v>
      </c>
    </row>
    <row r="72" spans="5:25" x14ac:dyDescent="0.25">
      <c r="E72" t="s">
        <v>99</v>
      </c>
      <c r="Y72" s="40">
        <f t="shared" si="6"/>
        <v>63801.549770773323</v>
      </c>
    </row>
    <row r="73" spans="5:25" x14ac:dyDescent="0.25">
      <c r="E73" t="s">
        <v>171</v>
      </c>
      <c r="Y73" s="40">
        <f t="shared" si="6"/>
        <v>34402.479728183884</v>
      </c>
    </row>
    <row r="74" spans="5:25" x14ac:dyDescent="0.25">
      <c r="E74" t="s">
        <v>148</v>
      </c>
      <c r="Y74" s="40">
        <f t="shared" si="6"/>
        <v>121930.13668946957</v>
      </c>
    </row>
    <row r="75" spans="5:25" x14ac:dyDescent="0.25">
      <c r="E75" t="s">
        <v>94</v>
      </c>
      <c r="Y75" s="40">
        <f t="shared" si="6"/>
        <v>101547.50822369602</v>
      </c>
    </row>
    <row r="76" spans="5:25" x14ac:dyDescent="0.25">
      <c r="E76" t="s">
        <v>156</v>
      </c>
      <c r="Y76" s="40">
        <f t="shared" si="6"/>
        <v>18419.157969152897</v>
      </c>
    </row>
    <row r="77" spans="5:25" x14ac:dyDescent="0.25">
      <c r="E77" t="s">
        <v>119</v>
      </c>
      <c r="Y77" s="40">
        <f t="shared" si="6"/>
        <v>151304.40929032682</v>
      </c>
    </row>
    <row r="78" spans="5:25" x14ac:dyDescent="0.25">
      <c r="E78" t="s">
        <v>110</v>
      </c>
      <c r="Y78" s="40">
        <f t="shared" si="6"/>
        <v>96884.563895019703</v>
      </c>
    </row>
    <row r="79" spans="5:25" x14ac:dyDescent="0.25">
      <c r="E79" t="s">
        <v>318</v>
      </c>
      <c r="Y79" s="40">
        <f t="shared" si="6"/>
        <v>130361.33617607199</v>
      </c>
    </row>
    <row r="80" spans="5:25" x14ac:dyDescent="0.25">
      <c r="E80" t="s">
        <v>756</v>
      </c>
      <c r="Y80" s="40">
        <f t="shared" si="6"/>
        <v>38302.91791267509</v>
      </c>
    </row>
    <row r="81" spans="5:25" x14ac:dyDescent="0.25">
      <c r="E81" t="s">
        <v>320</v>
      </c>
      <c r="Y81" s="40">
        <f t="shared" si="6"/>
        <v>46003.872215756055</v>
      </c>
    </row>
    <row r="82" spans="5:25" x14ac:dyDescent="0.25">
      <c r="E82" t="s">
        <v>758</v>
      </c>
      <c r="Y82" s="40">
        <f t="shared" si="6"/>
        <v>126814.88928441005</v>
      </c>
    </row>
    <row r="83" spans="5:25" x14ac:dyDescent="0.25">
      <c r="E83" t="s">
        <v>761</v>
      </c>
      <c r="Y83" s="40">
        <f t="shared" si="6"/>
        <v>8107.9462175327035</v>
      </c>
    </row>
    <row r="84" spans="5:25" x14ac:dyDescent="0.25">
      <c r="E84" t="s">
        <v>331</v>
      </c>
      <c r="Y84" s="40">
        <f t="shared" si="6"/>
        <v>71809.07336769301</v>
      </c>
    </row>
    <row r="85" spans="5:25" x14ac:dyDescent="0.25">
      <c r="E85" t="s">
        <v>106</v>
      </c>
      <c r="Y85" s="40">
        <f t="shared" si="6"/>
        <v>36482.068603813008</v>
      </c>
    </row>
    <row r="86" spans="5:25" x14ac:dyDescent="0.25">
      <c r="E86" t="s">
        <v>166</v>
      </c>
      <c r="Y86" s="40">
        <f t="shared" si="6"/>
        <v>24950.045167014079</v>
      </c>
    </row>
  </sheetData>
  <autoFilter ref="A2:V62" xr:uid="{70A20F32-100F-46BF-86B7-DACEB10307BA}"/>
  <conditionalFormatting sqref="G2">
    <cfRule type="duplicateValues" dxfId="36" priority="2"/>
  </conditionalFormatting>
  <conditionalFormatting sqref="G2">
    <cfRule type="duplicateValues" dxfId="35" priority="1"/>
  </conditionalFormatting>
  <conditionalFormatting sqref="G3:G61">
    <cfRule type="duplicateValues" dxfId="34" priority="3"/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6E11D-61C5-4AC1-879E-4EC77520F675}">
  <dimension ref="A2:Y37"/>
  <sheetViews>
    <sheetView showGridLines="0" zoomScale="85" zoomScaleNormal="85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C12" sqref="C12"/>
    </sheetView>
  </sheetViews>
  <sheetFormatPr defaultRowHeight="15" outlineLevelCol="1" x14ac:dyDescent="0.25"/>
  <cols>
    <col min="1" max="1" width="7.7109375" bestFit="1" customWidth="1"/>
    <col min="2" max="2" width="9.28515625" bestFit="1" customWidth="1"/>
    <col min="3" max="3" width="19.42578125" bestFit="1" customWidth="1"/>
    <col min="4" max="4" width="14.140625" bestFit="1" customWidth="1"/>
    <col min="5" max="5" width="27" bestFit="1" customWidth="1"/>
    <col min="6" max="6" width="11.28515625" bestFit="1" customWidth="1"/>
    <col min="7" max="7" width="17" style="25" bestFit="1" customWidth="1"/>
    <col min="8" max="8" width="36" bestFit="1" customWidth="1"/>
    <col min="9" max="9" width="36" customWidth="1"/>
    <col min="10" max="17" width="13.28515625" bestFit="1" customWidth="1"/>
    <col min="18" max="18" width="9.28515625" customWidth="1"/>
    <col min="19" max="21" width="9.28515625" customWidth="1" outlineLevel="1"/>
    <col min="22" max="22" width="13.28515625" bestFit="1" customWidth="1"/>
    <col min="23" max="23" width="13.28515625" style="26" bestFit="1" customWidth="1"/>
    <col min="24" max="24" width="12.5703125" style="39" bestFit="1" customWidth="1"/>
    <col min="25" max="25" width="13.5703125" customWidth="1"/>
  </cols>
  <sheetData>
    <row r="2" spans="1:25" s="8" customFormat="1" ht="33" customHeight="1" x14ac:dyDescent="0.25">
      <c r="A2" s="1" t="s">
        <v>3</v>
      </c>
      <c r="B2" s="2" t="s">
        <v>15</v>
      </c>
      <c r="C2" s="2" t="s">
        <v>16</v>
      </c>
      <c r="D2" s="2" t="s">
        <v>17</v>
      </c>
      <c r="E2" s="3" t="s">
        <v>18</v>
      </c>
      <c r="F2" s="2" t="s">
        <v>19</v>
      </c>
      <c r="G2" s="43" t="s">
        <v>20</v>
      </c>
      <c r="H2" s="44" t="s">
        <v>21</v>
      </c>
      <c r="I2" s="4" t="s">
        <v>857</v>
      </c>
      <c r="J2" s="1">
        <v>1</v>
      </c>
      <c r="K2" s="2">
        <f t="shared" ref="K2:U2" si="0">+J2+1</f>
        <v>2</v>
      </c>
      <c r="L2" s="2">
        <f t="shared" si="0"/>
        <v>3</v>
      </c>
      <c r="M2" s="2">
        <f t="shared" si="0"/>
        <v>4</v>
      </c>
      <c r="N2" s="2">
        <f t="shared" si="0"/>
        <v>5</v>
      </c>
      <c r="O2" s="2">
        <f t="shared" si="0"/>
        <v>6</v>
      </c>
      <c r="P2" s="2">
        <f t="shared" si="0"/>
        <v>7</v>
      </c>
      <c r="Q2" s="2">
        <f t="shared" si="0"/>
        <v>8</v>
      </c>
      <c r="R2" s="2">
        <f t="shared" si="0"/>
        <v>9</v>
      </c>
      <c r="S2" s="2">
        <f t="shared" si="0"/>
        <v>10</v>
      </c>
      <c r="T2" s="2">
        <f t="shared" si="0"/>
        <v>11</v>
      </c>
      <c r="U2" s="2">
        <f t="shared" si="0"/>
        <v>12</v>
      </c>
      <c r="V2" s="5" t="s">
        <v>23</v>
      </c>
      <c r="W2" s="6" t="s">
        <v>24</v>
      </c>
      <c r="X2" s="29" t="s">
        <v>25</v>
      </c>
      <c r="Y2" s="29" t="s">
        <v>851</v>
      </c>
    </row>
    <row r="3" spans="1:25" x14ac:dyDescent="0.25">
      <c r="A3" s="9" t="s">
        <v>364</v>
      </c>
      <c r="B3" s="10" t="s">
        <v>856</v>
      </c>
      <c r="C3" s="10" t="s">
        <v>78</v>
      </c>
      <c r="D3" s="10" t="s">
        <v>774</v>
      </c>
      <c r="E3" s="10" t="s">
        <v>742</v>
      </c>
      <c r="F3" s="10"/>
      <c r="G3" s="45" t="s">
        <v>858</v>
      </c>
      <c r="H3" s="32" t="s">
        <v>859</v>
      </c>
      <c r="I3" s="12" t="s">
        <v>32</v>
      </c>
      <c r="J3" s="13">
        <v>165458.58199999999</v>
      </c>
      <c r="K3" s="14">
        <v>117115.70700000002</v>
      </c>
      <c r="L3" s="14">
        <v>114618.359</v>
      </c>
      <c r="M3" s="14">
        <v>138878.88600000003</v>
      </c>
      <c r="N3" s="14">
        <v>167470.728</v>
      </c>
      <c r="O3" s="14">
        <v>132755.63499999998</v>
      </c>
      <c r="P3" s="14">
        <v>143877.375</v>
      </c>
      <c r="Q3" s="14">
        <v>169573.54100000003</v>
      </c>
      <c r="R3" s="14">
        <v>133215.08275999999</v>
      </c>
      <c r="S3" s="14">
        <v>0</v>
      </c>
      <c r="T3" s="14">
        <v>0</v>
      </c>
      <c r="U3" s="14">
        <v>0</v>
      </c>
      <c r="V3" s="15">
        <f>SUM(J3:U3)</f>
        <v>1282963.89576</v>
      </c>
      <c r="W3" s="13">
        <f>+AVERAGE(J3:R3)</f>
        <v>142551.54397333332</v>
      </c>
      <c r="X3" s="33">
        <f t="shared" ref="X3:X18" si="1">+W3/$W$19</f>
        <v>8.9174451789788778E-2</v>
      </c>
      <c r="Y3" s="14">
        <f>+$X3*$Y$21</f>
        <v>200638.13486572978</v>
      </c>
    </row>
    <row r="4" spans="1:25" x14ac:dyDescent="0.25">
      <c r="A4" s="9" t="s">
        <v>364</v>
      </c>
      <c r="B4" s="10" t="s">
        <v>856</v>
      </c>
      <c r="C4" s="10" t="s">
        <v>78</v>
      </c>
      <c r="D4" s="10" t="s">
        <v>776</v>
      </c>
      <c r="E4" s="10" t="s">
        <v>382</v>
      </c>
      <c r="F4" s="10"/>
      <c r="G4" s="45" t="s">
        <v>860</v>
      </c>
      <c r="H4" s="32" t="s">
        <v>861</v>
      </c>
      <c r="I4" s="12" t="s">
        <v>32</v>
      </c>
      <c r="J4" s="13">
        <v>22184.406999999999</v>
      </c>
      <c r="K4" s="14">
        <v>20701.138999999999</v>
      </c>
      <c r="L4" s="14">
        <v>15129.073</v>
      </c>
      <c r="M4" s="14">
        <v>15569.796999999999</v>
      </c>
      <c r="N4" s="14">
        <v>33792.536999999989</v>
      </c>
      <c r="O4" s="14">
        <v>21517.490000000005</v>
      </c>
      <c r="P4" s="14">
        <v>13193.182000000001</v>
      </c>
      <c r="Q4" s="14">
        <v>28359.086999999989</v>
      </c>
      <c r="R4" s="14">
        <v>21838.941879999995</v>
      </c>
      <c r="S4" s="14">
        <v>0</v>
      </c>
      <c r="T4" s="14">
        <v>0</v>
      </c>
      <c r="U4" s="14">
        <v>0</v>
      </c>
      <c r="V4" s="15">
        <f t="shared" ref="V4:V18" si="2">SUM(J4:U4)</f>
        <v>192285.65388</v>
      </c>
      <c r="W4" s="13">
        <f t="shared" ref="W4:W18" si="3">+AVERAGE(J4:R4)</f>
        <v>21365.072653333333</v>
      </c>
      <c r="X4" s="33">
        <f t="shared" si="1"/>
        <v>1.3365121051697702E-2</v>
      </c>
      <c r="Y4" s="14">
        <f t="shared" ref="Y4:Y18" si="4">+$X4*$Y$21</f>
        <v>30070.865659915256</v>
      </c>
    </row>
    <row r="5" spans="1:25" x14ac:dyDescent="0.25">
      <c r="A5" s="9" t="s">
        <v>364</v>
      </c>
      <c r="B5" s="10" t="s">
        <v>856</v>
      </c>
      <c r="C5" s="10" t="s">
        <v>78</v>
      </c>
      <c r="D5" s="10" t="s">
        <v>775</v>
      </c>
      <c r="E5" s="10" t="s">
        <v>744</v>
      </c>
      <c r="F5" s="10"/>
      <c r="G5" s="45" t="s">
        <v>862</v>
      </c>
      <c r="H5" s="32" t="s">
        <v>863</v>
      </c>
      <c r="I5" s="12" t="s">
        <v>32</v>
      </c>
      <c r="J5" s="13">
        <v>34601.964</v>
      </c>
      <c r="K5" s="14">
        <v>22478.912999999997</v>
      </c>
      <c r="L5" s="14">
        <v>17453.491999999998</v>
      </c>
      <c r="M5" s="14">
        <v>16850.865999999998</v>
      </c>
      <c r="N5" s="14">
        <v>32938.885999999999</v>
      </c>
      <c r="O5" s="14">
        <v>25254.727000000003</v>
      </c>
      <c r="P5" s="14">
        <v>14735.8</v>
      </c>
      <c r="Q5" s="14">
        <v>36929.408999999985</v>
      </c>
      <c r="R5" s="14">
        <v>15032.256519999999</v>
      </c>
      <c r="S5" s="14">
        <v>0</v>
      </c>
      <c r="T5" s="14">
        <v>0</v>
      </c>
      <c r="U5" s="14">
        <v>0</v>
      </c>
      <c r="V5" s="15">
        <f t="shared" si="2"/>
        <v>216276.31351999997</v>
      </c>
      <c r="W5" s="13">
        <f t="shared" si="3"/>
        <v>24030.701502222219</v>
      </c>
      <c r="X5" s="33">
        <f t="shared" si="1"/>
        <v>1.5032630112975769E-2</v>
      </c>
      <c r="Y5" s="14">
        <f t="shared" si="4"/>
        <v>33822.67911333809</v>
      </c>
    </row>
    <row r="6" spans="1:25" x14ac:dyDescent="0.25">
      <c r="A6" s="9" t="s">
        <v>364</v>
      </c>
      <c r="B6" s="10" t="s">
        <v>856</v>
      </c>
      <c r="C6" s="10" t="s">
        <v>78</v>
      </c>
      <c r="D6" s="10" t="s">
        <v>775</v>
      </c>
      <c r="E6" s="10" t="s">
        <v>744</v>
      </c>
      <c r="F6" s="10"/>
      <c r="G6" s="45" t="s">
        <v>864</v>
      </c>
      <c r="H6" s="32" t="s">
        <v>865</v>
      </c>
      <c r="I6" s="12" t="s">
        <v>32</v>
      </c>
      <c r="J6" s="13">
        <v>55348.996000000014</v>
      </c>
      <c r="K6" s="14">
        <v>50989.418000000005</v>
      </c>
      <c r="L6" s="14">
        <v>29308.706000000002</v>
      </c>
      <c r="M6" s="14">
        <v>29324.951999999997</v>
      </c>
      <c r="N6" s="14">
        <v>74674.172999999981</v>
      </c>
      <c r="O6" s="14">
        <v>41888.891000000003</v>
      </c>
      <c r="P6" s="14">
        <v>44900.618000000009</v>
      </c>
      <c r="Q6" s="14">
        <v>59961.673999999992</v>
      </c>
      <c r="R6" s="14">
        <v>85715.437279999984</v>
      </c>
      <c r="S6" s="14">
        <v>0</v>
      </c>
      <c r="T6" s="14">
        <v>0</v>
      </c>
      <c r="U6" s="14">
        <v>0</v>
      </c>
      <c r="V6" s="15">
        <f t="shared" si="2"/>
        <v>472112.86528000003</v>
      </c>
      <c r="W6" s="13">
        <f t="shared" si="3"/>
        <v>52456.985031111115</v>
      </c>
      <c r="X6" s="33">
        <f t="shared" si="1"/>
        <v>3.2814957679936148E-2</v>
      </c>
      <c r="Y6" s="14">
        <f t="shared" si="4"/>
        <v>73832.042389456648</v>
      </c>
    </row>
    <row r="7" spans="1:25" x14ac:dyDescent="0.25">
      <c r="A7" s="9" t="s">
        <v>364</v>
      </c>
      <c r="B7" s="10" t="s">
        <v>856</v>
      </c>
      <c r="C7" s="10" t="s">
        <v>0</v>
      </c>
      <c r="D7" s="10" t="s">
        <v>165</v>
      </c>
      <c r="E7" s="10" t="s">
        <v>166</v>
      </c>
      <c r="F7" s="10"/>
      <c r="G7" s="45" t="s">
        <v>866</v>
      </c>
      <c r="H7" s="32" t="s">
        <v>867</v>
      </c>
      <c r="I7" s="12" t="s">
        <v>197</v>
      </c>
      <c r="J7" s="13">
        <v>24337.580999999998</v>
      </c>
      <c r="K7" s="14">
        <v>19631.335999999999</v>
      </c>
      <c r="L7" s="14">
        <v>19084.048999999999</v>
      </c>
      <c r="M7" s="14">
        <v>15193.009</v>
      </c>
      <c r="N7" s="14">
        <v>28533.782999999999</v>
      </c>
      <c r="O7" s="14">
        <v>35323.143000000004</v>
      </c>
      <c r="P7" s="14">
        <v>7549.7249999999995</v>
      </c>
      <c r="Q7" s="14">
        <v>23619.610999999994</v>
      </c>
      <c r="R7" s="14">
        <v>11180.49684</v>
      </c>
      <c r="S7" s="14">
        <v>0</v>
      </c>
      <c r="T7" s="14">
        <v>0</v>
      </c>
      <c r="U7" s="14">
        <v>0</v>
      </c>
      <c r="V7" s="15">
        <f t="shared" si="2"/>
        <v>184452.73384000003</v>
      </c>
      <c r="W7" s="13">
        <f t="shared" si="3"/>
        <v>20494.748204444448</v>
      </c>
      <c r="X7" s="33">
        <f t="shared" si="1"/>
        <v>1.2820681451496426E-2</v>
      </c>
      <c r="Y7" s="14">
        <f t="shared" si="4"/>
        <v>28845.903310957634</v>
      </c>
    </row>
    <row r="8" spans="1:25" x14ac:dyDescent="0.25">
      <c r="A8" s="9" t="s">
        <v>364</v>
      </c>
      <c r="B8" s="10" t="s">
        <v>856</v>
      </c>
      <c r="C8" s="10" t="s">
        <v>727</v>
      </c>
      <c r="D8" s="10" t="s">
        <v>98</v>
      </c>
      <c r="E8" s="10" t="s">
        <v>99</v>
      </c>
      <c r="F8" s="10"/>
      <c r="G8" s="45" t="s">
        <v>868</v>
      </c>
      <c r="H8" s="32" t="s">
        <v>869</v>
      </c>
      <c r="I8" s="12" t="s">
        <v>83</v>
      </c>
      <c r="J8" s="13">
        <v>42137.432000000001</v>
      </c>
      <c r="K8" s="14">
        <v>5373.3230000000003</v>
      </c>
      <c r="L8" s="14">
        <v>24900.076000000001</v>
      </c>
      <c r="M8" s="14">
        <v>4084.5389999999998</v>
      </c>
      <c r="N8" s="14">
        <v>21672.393000000007</v>
      </c>
      <c r="O8" s="14">
        <v>43026.832000000002</v>
      </c>
      <c r="P8" s="14">
        <v>23127.415999999997</v>
      </c>
      <c r="Q8" s="14">
        <v>4750.9939999999997</v>
      </c>
      <c r="R8" s="14">
        <v>19752.968199999999</v>
      </c>
      <c r="S8" s="14">
        <v>0</v>
      </c>
      <c r="T8" s="14">
        <v>0</v>
      </c>
      <c r="U8" s="14">
        <v>0</v>
      </c>
      <c r="V8" s="15">
        <f t="shared" si="2"/>
        <v>188825.97320000004</v>
      </c>
      <c r="W8" s="13">
        <f t="shared" si="3"/>
        <v>20980.663688888893</v>
      </c>
      <c r="X8" s="33">
        <f t="shared" si="1"/>
        <v>1.3124650428146787E-2</v>
      </c>
      <c r="Y8" s="14">
        <f t="shared" si="4"/>
        <v>29529.818572650969</v>
      </c>
    </row>
    <row r="9" spans="1:25" x14ac:dyDescent="0.25">
      <c r="A9" s="9" t="s">
        <v>364</v>
      </c>
      <c r="B9" s="10" t="s">
        <v>856</v>
      </c>
      <c r="C9" s="10" t="s">
        <v>727</v>
      </c>
      <c r="D9" s="10" t="s">
        <v>93</v>
      </c>
      <c r="E9" s="10" t="s">
        <v>94</v>
      </c>
      <c r="F9" s="10"/>
      <c r="G9" s="45" t="s">
        <v>870</v>
      </c>
      <c r="H9" s="32" t="s">
        <v>871</v>
      </c>
      <c r="I9" s="12" t="s">
        <v>97</v>
      </c>
      <c r="J9" s="13">
        <v>22896.414999999997</v>
      </c>
      <c r="K9" s="14">
        <v>5953.8559999999998</v>
      </c>
      <c r="L9" s="14">
        <v>7178.4800000000005</v>
      </c>
      <c r="M9" s="14">
        <v>11952.653999999999</v>
      </c>
      <c r="N9" s="14">
        <v>14214.239000000001</v>
      </c>
      <c r="O9" s="14">
        <v>23563.845999999998</v>
      </c>
      <c r="P9" s="14">
        <v>5637.0209999999997</v>
      </c>
      <c r="Q9" s="14">
        <v>13059.65</v>
      </c>
      <c r="R9" s="14">
        <v>4928.4632800000009</v>
      </c>
      <c r="S9" s="14">
        <v>0</v>
      </c>
      <c r="T9" s="14">
        <v>0</v>
      </c>
      <c r="U9" s="14">
        <v>0</v>
      </c>
      <c r="V9" s="15">
        <f t="shared" si="2"/>
        <v>109384.62427999997</v>
      </c>
      <c r="W9" s="13">
        <f t="shared" si="3"/>
        <v>12153.847142222219</v>
      </c>
      <c r="X9" s="33">
        <f t="shared" si="1"/>
        <v>7.6029527694719528E-3</v>
      </c>
      <c r="Y9" s="14">
        <f t="shared" si="4"/>
        <v>17106.270153866684</v>
      </c>
    </row>
    <row r="10" spans="1:25" x14ac:dyDescent="0.25">
      <c r="A10" s="9" t="s">
        <v>364</v>
      </c>
      <c r="B10" s="10" t="s">
        <v>856</v>
      </c>
      <c r="C10" s="10" t="s">
        <v>727</v>
      </c>
      <c r="D10" s="10" t="s">
        <v>84</v>
      </c>
      <c r="E10" s="10" t="s">
        <v>84</v>
      </c>
      <c r="F10" s="10"/>
      <c r="G10" s="45" t="s">
        <v>872</v>
      </c>
      <c r="H10" s="32" t="s">
        <v>873</v>
      </c>
      <c r="I10" s="12" t="s">
        <v>87</v>
      </c>
      <c r="J10" s="13">
        <v>27399.263000000003</v>
      </c>
      <c r="K10" s="14">
        <v>18145.934000000001</v>
      </c>
      <c r="L10" s="14">
        <v>17058.938999999998</v>
      </c>
      <c r="M10" s="14">
        <v>8117.8000000000011</v>
      </c>
      <c r="N10" s="14">
        <v>23264.665999999997</v>
      </c>
      <c r="O10" s="14">
        <v>29448.043999999998</v>
      </c>
      <c r="P10" s="14">
        <v>11107.818000000001</v>
      </c>
      <c r="Q10" s="14">
        <v>29184.839999999997</v>
      </c>
      <c r="R10" s="14">
        <v>12399.370960000002</v>
      </c>
      <c r="S10" s="14">
        <v>0</v>
      </c>
      <c r="T10" s="14">
        <v>0</v>
      </c>
      <c r="U10" s="14">
        <v>0</v>
      </c>
      <c r="V10" s="15">
        <f t="shared" si="2"/>
        <v>176126.67496</v>
      </c>
      <c r="W10" s="13">
        <f t="shared" si="3"/>
        <v>19569.630551111113</v>
      </c>
      <c r="X10" s="33">
        <f t="shared" si="1"/>
        <v>1.2241965449707707E-2</v>
      </c>
      <c r="Y10" s="14">
        <f t="shared" si="4"/>
        <v>27543.82074262794</v>
      </c>
    </row>
    <row r="11" spans="1:25" x14ac:dyDescent="0.25">
      <c r="A11" s="9" t="s">
        <v>364</v>
      </c>
      <c r="B11" s="10" t="s">
        <v>856</v>
      </c>
      <c r="C11" s="10" t="s">
        <v>727</v>
      </c>
      <c r="D11" s="10" t="s">
        <v>84</v>
      </c>
      <c r="E11" s="10" t="s">
        <v>84</v>
      </c>
      <c r="F11" s="10"/>
      <c r="G11" s="45" t="s">
        <v>874</v>
      </c>
      <c r="H11" s="32" t="s">
        <v>875</v>
      </c>
      <c r="I11" s="12" t="s">
        <v>140</v>
      </c>
      <c r="J11" s="13">
        <v>106927.83899999999</v>
      </c>
      <c r="K11" s="14">
        <v>26967.004000000004</v>
      </c>
      <c r="L11" s="14">
        <v>16564.852999999999</v>
      </c>
      <c r="M11" s="14">
        <v>33442.748999999996</v>
      </c>
      <c r="N11" s="14">
        <v>17420.689000000002</v>
      </c>
      <c r="O11" s="14">
        <v>32005.554999999993</v>
      </c>
      <c r="P11" s="14">
        <v>32493.21</v>
      </c>
      <c r="Q11" s="14">
        <v>33751.872999999992</v>
      </c>
      <c r="R11" s="14">
        <v>34981.728759999991</v>
      </c>
      <c r="S11" s="14">
        <v>0</v>
      </c>
      <c r="T11" s="14">
        <v>0</v>
      </c>
      <c r="U11" s="14">
        <v>0</v>
      </c>
      <c r="V11" s="15">
        <f t="shared" si="2"/>
        <v>334555.50075999997</v>
      </c>
      <c r="W11" s="13">
        <f t="shared" si="3"/>
        <v>37172.833417777772</v>
      </c>
      <c r="X11" s="33">
        <f t="shared" si="1"/>
        <v>2.3253813667031029E-2</v>
      </c>
      <c r="Y11" s="14">
        <f t="shared" si="4"/>
        <v>52319.938155230382</v>
      </c>
    </row>
    <row r="12" spans="1:25" x14ac:dyDescent="0.25">
      <c r="A12" s="9" t="s">
        <v>364</v>
      </c>
      <c r="B12" s="10" t="s">
        <v>856</v>
      </c>
      <c r="C12" s="10" t="s">
        <v>78</v>
      </c>
      <c r="D12" s="10" t="s">
        <v>105</v>
      </c>
      <c r="E12" s="10" t="s">
        <v>106</v>
      </c>
      <c r="F12" s="10"/>
      <c r="G12" s="45" t="s">
        <v>876</v>
      </c>
      <c r="H12" s="32" t="s">
        <v>877</v>
      </c>
      <c r="I12" s="12" t="s">
        <v>109</v>
      </c>
      <c r="J12" s="13">
        <v>172520.48599999998</v>
      </c>
      <c r="K12" s="14">
        <v>257955.52899999998</v>
      </c>
      <c r="L12" s="14">
        <v>20861.321</v>
      </c>
      <c r="M12" s="14">
        <v>121414.26400000002</v>
      </c>
      <c r="N12" s="14">
        <v>115927.81200000001</v>
      </c>
      <c r="O12" s="14">
        <v>140140.93099999998</v>
      </c>
      <c r="P12" s="14">
        <v>109660.53300000001</v>
      </c>
      <c r="Q12" s="14">
        <v>148836.50500000003</v>
      </c>
      <c r="R12" s="14">
        <v>98406.415120000005</v>
      </c>
      <c r="S12" s="14">
        <v>0</v>
      </c>
      <c r="T12" s="14">
        <v>0</v>
      </c>
      <c r="U12" s="14">
        <v>0</v>
      </c>
      <c r="V12" s="15">
        <f t="shared" si="2"/>
        <v>1185723.7961200001</v>
      </c>
      <c r="W12" s="13">
        <f t="shared" si="3"/>
        <v>131747.08845777778</v>
      </c>
      <c r="X12" s="33">
        <f t="shared" si="1"/>
        <v>8.2415623574872629E-2</v>
      </c>
      <c r="Y12" s="14">
        <f t="shared" si="4"/>
        <v>185431.10348284745</v>
      </c>
    </row>
    <row r="13" spans="1:25" x14ac:dyDescent="0.25">
      <c r="A13" s="9" t="s">
        <v>364</v>
      </c>
      <c r="B13" s="10" t="s">
        <v>856</v>
      </c>
      <c r="C13" s="10" t="s">
        <v>78</v>
      </c>
      <c r="D13" s="10" t="s">
        <v>777</v>
      </c>
      <c r="E13" s="10" t="s">
        <v>748</v>
      </c>
      <c r="F13" s="10"/>
      <c r="G13" s="45" t="s">
        <v>878</v>
      </c>
      <c r="H13" s="32" t="s">
        <v>879</v>
      </c>
      <c r="I13" s="12" t="s">
        <v>109</v>
      </c>
      <c r="J13" s="13">
        <v>469291.21600000001</v>
      </c>
      <c r="K13" s="14">
        <v>432782.91200000013</v>
      </c>
      <c r="L13" s="14">
        <v>365543.95500000007</v>
      </c>
      <c r="M13" s="14">
        <v>382421.17500000005</v>
      </c>
      <c r="N13" s="14">
        <v>493284.37199999986</v>
      </c>
      <c r="O13" s="14">
        <v>669418.64799999993</v>
      </c>
      <c r="P13" s="14">
        <v>675770.39700000023</v>
      </c>
      <c r="Q13" s="14">
        <v>655142.55400000012</v>
      </c>
      <c r="R13" s="14">
        <v>259472.79628000001</v>
      </c>
      <c r="S13" s="14">
        <v>0</v>
      </c>
      <c r="T13" s="14">
        <v>0</v>
      </c>
      <c r="U13" s="14">
        <v>0</v>
      </c>
      <c r="V13" s="15">
        <f t="shared" si="2"/>
        <v>4403128.0252800006</v>
      </c>
      <c r="W13" s="13">
        <f t="shared" si="3"/>
        <v>489236.4472533334</v>
      </c>
      <c r="X13" s="33">
        <f t="shared" si="1"/>
        <v>0.30604643600044878</v>
      </c>
      <c r="Y13" s="14">
        <f t="shared" si="4"/>
        <v>688589.44315332838</v>
      </c>
    </row>
    <row r="14" spans="1:25" x14ac:dyDescent="0.25">
      <c r="A14" s="9" t="s">
        <v>364</v>
      </c>
      <c r="B14" s="10" t="s">
        <v>856</v>
      </c>
      <c r="C14" s="10" t="s">
        <v>110</v>
      </c>
      <c r="D14" s="10" t="s">
        <v>118</v>
      </c>
      <c r="E14" s="10" t="s">
        <v>119</v>
      </c>
      <c r="F14" s="10"/>
      <c r="G14" s="45" t="s">
        <v>880</v>
      </c>
      <c r="H14" s="32" t="s">
        <v>881</v>
      </c>
      <c r="I14" s="12" t="s">
        <v>122</v>
      </c>
      <c r="J14" s="13">
        <v>668804.62399999995</v>
      </c>
      <c r="K14" s="14">
        <v>190889.11999999997</v>
      </c>
      <c r="L14" s="14">
        <v>504650.88600000017</v>
      </c>
      <c r="M14" s="14">
        <v>514488.0500000001</v>
      </c>
      <c r="N14" s="14">
        <v>514548.51199999993</v>
      </c>
      <c r="O14" s="14">
        <v>370144.13500000007</v>
      </c>
      <c r="P14" s="14">
        <v>590479.41400000034</v>
      </c>
      <c r="Q14" s="14">
        <v>625381.09999999986</v>
      </c>
      <c r="R14" s="14">
        <v>111815.07416000002</v>
      </c>
      <c r="S14" s="14">
        <v>0</v>
      </c>
      <c r="T14" s="14">
        <v>0</v>
      </c>
      <c r="U14" s="14">
        <v>0</v>
      </c>
      <c r="V14" s="15">
        <f t="shared" si="2"/>
        <v>4091200.9151600008</v>
      </c>
      <c r="W14" s="13">
        <f t="shared" si="3"/>
        <v>454577.87946222234</v>
      </c>
      <c r="X14" s="33">
        <f t="shared" si="1"/>
        <v>0.28436544471515118</v>
      </c>
      <c r="Y14" s="14">
        <f t="shared" si="4"/>
        <v>639808.27807505464</v>
      </c>
    </row>
    <row r="15" spans="1:25" x14ac:dyDescent="0.25">
      <c r="A15" s="9" t="s">
        <v>364</v>
      </c>
      <c r="B15" s="10" t="s">
        <v>856</v>
      </c>
      <c r="C15" s="10" t="s">
        <v>110</v>
      </c>
      <c r="D15" s="10" t="s">
        <v>853</v>
      </c>
      <c r="E15" s="10" t="s">
        <v>318</v>
      </c>
      <c r="F15" s="10"/>
      <c r="G15" s="45" t="s">
        <v>882</v>
      </c>
      <c r="H15" s="32" t="s">
        <v>883</v>
      </c>
      <c r="I15" s="12" t="s">
        <v>830</v>
      </c>
      <c r="J15" s="13">
        <v>66087.785999999993</v>
      </c>
      <c r="K15" s="14">
        <v>0</v>
      </c>
      <c r="L15" s="14">
        <v>3815.424</v>
      </c>
      <c r="M15" s="14">
        <v>2475.6689999999999</v>
      </c>
      <c r="N15" s="14">
        <v>6701.9060000000009</v>
      </c>
      <c r="O15" s="14">
        <v>19143.736000000001</v>
      </c>
      <c r="P15" s="14">
        <v>7569.1409999999978</v>
      </c>
      <c r="Q15" s="14">
        <v>21661.415999999997</v>
      </c>
      <c r="R15" s="14">
        <v>2500.09492</v>
      </c>
      <c r="S15" s="14">
        <v>0</v>
      </c>
      <c r="T15" s="14">
        <v>0</v>
      </c>
      <c r="U15" s="14">
        <v>0</v>
      </c>
      <c r="V15" s="15">
        <f t="shared" si="2"/>
        <v>129955.17292</v>
      </c>
      <c r="W15" s="13">
        <f t="shared" si="3"/>
        <v>14439.463657777778</v>
      </c>
      <c r="X15" s="33">
        <f t="shared" si="1"/>
        <v>9.0327415609176773E-3</v>
      </c>
      <c r="Y15" s="14">
        <f t="shared" si="4"/>
        <v>20323.224680751089</v>
      </c>
    </row>
    <row r="16" spans="1:25" x14ac:dyDescent="0.25">
      <c r="A16" s="9" t="s">
        <v>364</v>
      </c>
      <c r="B16" s="10" t="s">
        <v>856</v>
      </c>
      <c r="C16" s="10" t="s">
        <v>318</v>
      </c>
      <c r="D16" s="10" t="s">
        <v>760</v>
      </c>
      <c r="E16" s="10" t="s">
        <v>761</v>
      </c>
      <c r="F16" s="10"/>
      <c r="G16" s="45" t="s">
        <v>884</v>
      </c>
      <c r="H16" s="32" t="s">
        <v>885</v>
      </c>
      <c r="I16" s="12" t="s">
        <v>323</v>
      </c>
      <c r="J16" s="13">
        <v>63480.813000000009</v>
      </c>
      <c r="K16" s="14">
        <v>47494.33</v>
      </c>
      <c r="L16" s="14">
        <v>31784.809999999998</v>
      </c>
      <c r="M16" s="14">
        <v>38537.945</v>
      </c>
      <c r="N16" s="14">
        <v>56185.165000000001</v>
      </c>
      <c r="O16" s="14">
        <v>54125.621000000014</v>
      </c>
      <c r="P16" s="14">
        <v>52958.362000000008</v>
      </c>
      <c r="Q16" s="14">
        <v>61728.737000000008</v>
      </c>
      <c r="R16" s="14">
        <v>31013.862039999989</v>
      </c>
      <c r="S16" s="14">
        <v>0</v>
      </c>
      <c r="T16" s="14">
        <v>0</v>
      </c>
      <c r="U16" s="14">
        <v>0</v>
      </c>
      <c r="V16" s="15">
        <f t="shared" si="2"/>
        <v>437309.64504000003</v>
      </c>
      <c r="W16" s="13">
        <f t="shared" si="3"/>
        <v>48589.960560000007</v>
      </c>
      <c r="X16" s="33">
        <f t="shared" si="1"/>
        <v>3.0395904349068407E-2</v>
      </c>
      <c r="Y16" s="14">
        <f t="shared" si="4"/>
        <v>68389.29125721351</v>
      </c>
    </row>
    <row r="17" spans="1:25" x14ac:dyDescent="0.25">
      <c r="A17" s="9" t="s">
        <v>364</v>
      </c>
      <c r="B17" s="10" t="s">
        <v>856</v>
      </c>
      <c r="C17" s="10" t="s">
        <v>318</v>
      </c>
      <c r="D17" s="10" t="s">
        <v>760</v>
      </c>
      <c r="E17" s="10" t="s">
        <v>761</v>
      </c>
      <c r="F17" s="10"/>
      <c r="G17" s="45" t="s">
        <v>886</v>
      </c>
      <c r="H17" s="32" t="s">
        <v>887</v>
      </c>
      <c r="I17" s="12" t="s">
        <v>323</v>
      </c>
      <c r="J17" s="13">
        <v>141785.04100000006</v>
      </c>
      <c r="K17" s="14">
        <v>86836.135999999984</v>
      </c>
      <c r="L17" s="14">
        <v>66018.237999999998</v>
      </c>
      <c r="M17" s="14">
        <v>83837.37999999999</v>
      </c>
      <c r="N17" s="14">
        <v>135223.04999999996</v>
      </c>
      <c r="O17" s="14">
        <v>71122.049000000028</v>
      </c>
      <c r="P17" s="14">
        <v>69786.205999999976</v>
      </c>
      <c r="Q17" s="14">
        <v>99900.278999999966</v>
      </c>
      <c r="R17" s="14">
        <v>69414.760559999995</v>
      </c>
      <c r="S17" s="14">
        <v>0</v>
      </c>
      <c r="T17" s="14">
        <v>0</v>
      </c>
      <c r="U17" s="14">
        <v>0</v>
      </c>
      <c r="V17" s="15">
        <f t="shared" si="2"/>
        <v>823923.13955999992</v>
      </c>
      <c r="W17" s="13">
        <f t="shared" si="3"/>
        <v>91547.015506666663</v>
      </c>
      <c r="X17" s="33">
        <f t="shared" si="1"/>
        <v>5.7268091900326536E-2</v>
      </c>
      <c r="Y17" s="14">
        <f t="shared" si="4"/>
        <v>128850.39286012681</v>
      </c>
    </row>
    <row r="18" spans="1:25" x14ac:dyDescent="0.25">
      <c r="A18" s="9" t="s">
        <v>364</v>
      </c>
      <c r="B18" s="10" t="s">
        <v>856</v>
      </c>
      <c r="C18" s="10" t="s">
        <v>318</v>
      </c>
      <c r="D18" s="10" t="s">
        <v>757</v>
      </c>
      <c r="E18" s="10" t="s">
        <v>758</v>
      </c>
      <c r="F18" s="10"/>
      <c r="G18" s="45" t="s">
        <v>888</v>
      </c>
      <c r="H18" s="36" t="s">
        <v>889</v>
      </c>
      <c r="I18" s="12" t="s">
        <v>323</v>
      </c>
      <c r="J18" s="13">
        <v>31981.280999999999</v>
      </c>
      <c r="K18" s="14">
        <v>0</v>
      </c>
      <c r="L18" s="14">
        <v>11504.737000000001</v>
      </c>
      <c r="M18" s="14">
        <v>11391.539999999999</v>
      </c>
      <c r="N18" s="14">
        <v>24487.646000000004</v>
      </c>
      <c r="O18" s="14">
        <v>18222.096000000001</v>
      </c>
      <c r="P18" s="14">
        <v>17634.942999999996</v>
      </c>
      <c r="Q18" s="14">
        <v>20445.942999999999</v>
      </c>
      <c r="R18" s="14">
        <v>23230.886999999999</v>
      </c>
      <c r="S18" s="14">
        <v>0</v>
      </c>
      <c r="T18" s="14">
        <v>0</v>
      </c>
      <c r="U18" s="14">
        <v>0</v>
      </c>
      <c r="V18" s="15">
        <f t="shared" si="2"/>
        <v>158899.07299999997</v>
      </c>
      <c r="W18" s="13">
        <f t="shared" si="3"/>
        <v>17655.452555555552</v>
      </c>
      <c r="X18" s="33">
        <f t="shared" si="1"/>
        <v>1.1044533498962401E-2</v>
      </c>
      <c r="Y18" s="14">
        <f t="shared" si="4"/>
        <v>24849.65769027171</v>
      </c>
    </row>
    <row r="19" spans="1:25" x14ac:dyDescent="0.25">
      <c r="A19" s="17"/>
      <c r="B19" s="18"/>
      <c r="C19" s="18"/>
      <c r="D19" s="18"/>
      <c r="E19" s="18"/>
      <c r="F19" s="18"/>
      <c r="G19" s="19"/>
      <c r="H19" s="46"/>
      <c r="I19" s="20"/>
      <c r="J19" s="21">
        <f t="shared" ref="J19:V19" si="5">+SUM(J3:J18)</f>
        <v>2115243.7259999998</v>
      </c>
      <c r="K19" s="22">
        <f t="shared" si="5"/>
        <v>1303314.6570000001</v>
      </c>
      <c r="L19" s="22">
        <f t="shared" si="5"/>
        <v>1265475.3980000003</v>
      </c>
      <c r="M19" s="22">
        <f t="shared" si="5"/>
        <v>1427981.2750000001</v>
      </c>
      <c r="N19" s="22">
        <f t="shared" si="5"/>
        <v>1760340.5569999998</v>
      </c>
      <c r="O19" s="22">
        <f t="shared" si="5"/>
        <v>1727101.3790000002</v>
      </c>
      <c r="P19" s="22">
        <f t="shared" si="5"/>
        <v>1820481.1610000005</v>
      </c>
      <c r="Q19" s="22">
        <f t="shared" si="5"/>
        <v>2032287.2129999998</v>
      </c>
      <c r="R19" s="22">
        <f t="shared" si="5"/>
        <v>934898.6365599999</v>
      </c>
      <c r="S19" s="22">
        <f t="shared" si="5"/>
        <v>0</v>
      </c>
      <c r="T19" s="22">
        <f t="shared" si="5"/>
        <v>0</v>
      </c>
      <c r="U19" s="22">
        <f t="shared" si="5"/>
        <v>0</v>
      </c>
      <c r="V19" s="23">
        <f t="shared" si="5"/>
        <v>14387124.002560001</v>
      </c>
      <c r="W19" s="21">
        <f>+SUM(W3:W18)</f>
        <v>1598569.333617778</v>
      </c>
      <c r="X19" s="37">
        <f>+SUM(X3:X18)</f>
        <v>0.99999999999999989</v>
      </c>
      <c r="Y19" s="47">
        <f>+SUM(Y3:Y18)</f>
        <v>2249950.8641633671</v>
      </c>
    </row>
    <row r="21" spans="1:25" x14ac:dyDescent="0.25">
      <c r="Y21" s="42">
        <v>2249950.8641633671</v>
      </c>
    </row>
    <row r="22" spans="1:25" x14ac:dyDescent="0.25">
      <c r="E22" t="s">
        <v>742</v>
      </c>
      <c r="Y22" s="26">
        <f>+SUMIFS($Y$3:$Y$18,$E$3:$E$18,$E22)</f>
        <v>200638.13486572978</v>
      </c>
    </row>
    <row r="23" spans="1:25" x14ac:dyDescent="0.25">
      <c r="E23" t="s">
        <v>382</v>
      </c>
      <c r="Y23" s="26">
        <f t="shared" ref="Y23:Y34" si="6">+SUMIFS($Y$3:$Y$18,$E$3:$E$18,$E23)</f>
        <v>30070.865659915256</v>
      </c>
    </row>
    <row r="24" spans="1:25" x14ac:dyDescent="0.25">
      <c r="E24" t="s">
        <v>744</v>
      </c>
      <c r="Y24" s="26">
        <f t="shared" si="6"/>
        <v>107654.72150279474</v>
      </c>
    </row>
    <row r="25" spans="1:25" x14ac:dyDescent="0.25">
      <c r="E25" t="s">
        <v>166</v>
      </c>
      <c r="Y25" s="26">
        <f t="shared" si="6"/>
        <v>28845.903310957634</v>
      </c>
    </row>
    <row r="26" spans="1:25" x14ac:dyDescent="0.25">
      <c r="E26" t="s">
        <v>99</v>
      </c>
      <c r="Y26" s="26">
        <f t="shared" si="6"/>
        <v>29529.818572650969</v>
      </c>
    </row>
    <row r="27" spans="1:25" x14ac:dyDescent="0.25">
      <c r="E27" t="s">
        <v>94</v>
      </c>
      <c r="Y27" s="26">
        <f t="shared" si="6"/>
        <v>17106.270153866684</v>
      </c>
    </row>
    <row r="28" spans="1:25" x14ac:dyDescent="0.25">
      <c r="E28" t="s">
        <v>84</v>
      </c>
      <c r="Y28" s="26">
        <f t="shared" si="6"/>
        <v>79863.758897858323</v>
      </c>
    </row>
    <row r="29" spans="1:25" x14ac:dyDescent="0.25">
      <c r="E29" t="s">
        <v>106</v>
      </c>
      <c r="Y29" s="26">
        <f t="shared" si="6"/>
        <v>185431.10348284745</v>
      </c>
    </row>
    <row r="30" spans="1:25" x14ac:dyDescent="0.25">
      <c r="E30" t="s">
        <v>748</v>
      </c>
      <c r="Y30" s="26">
        <f t="shared" si="6"/>
        <v>688589.44315332838</v>
      </c>
    </row>
    <row r="31" spans="1:25" x14ac:dyDescent="0.25">
      <c r="E31" t="s">
        <v>119</v>
      </c>
      <c r="Y31" s="26">
        <f t="shared" si="6"/>
        <v>639808.27807505464</v>
      </c>
    </row>
    <row r="32" spans="1:25" x14ac:dyDescent="0.25">
      <c r="E32" t="s">
        <v>318</v>
      </c>
      <c r="Y32" s="26">
        <f t="shared" si="6"/>
        <v>20323.224680751089</v>
      </c>
    </row>
    <row r="33" spans="5:25" x14ac:dyDescent="0.25">
      <c r="E33" t="s">
        <v>761</v>
      </c>
      <c r="Y33" s="26">
        <f t="shared" si="6"/>
        <v>197239.68411734031</v>
      </c>
    </row>
    <row r="34" spans="5:25" x14ac:dyDescent="0.25">
      <c r="E34" t="s">
        <v>758</v>
      </c>
      <c r="Y34" s="26">
        <f t="shared" si="6"/>
        <v>24849.65769027171</v>
      </c>
    </row>
    <row r="35" spans="5:25" x14ac:dyDescent="0.25">
      <c r="Y35" s="26"/>
    </row>
    <row r="36" spans="5:25" x14ac:dyDescent="0.25">
      <c r="Y36" s="26"/>
    </row>
    <row r="37" spans="5:25" x14ac:dyDescent="0.25">
      <c r="Y37" s="26"/>
    </row>
  </sheetData>
  <autoFilter ref="A2:V19" xr:uid="{70A20F32-100F-46BF-86B7-DACEB10307BA}"/>
  <conditionalFormatting sqref="G2">
    <cfRule type="duplicateValues" dxfId="33" priority="2"/>
  </conditionalFormatting>
  <conditionalFormatting sqref="G2">
    <cfRule type="duplicateValues" dxfId="32" priority="1"/>
  </conditionalFormatting>
  <conditionalFormatting sqref="G3:G18">
    <cfRule type="duplicateValues" dxfId="31" priority="3"/>
  </conditionalFormatting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BA6A5-9EBA-4791-B1DF-E6B0D5C9F434}">
  <dimension ref="A2:X201"/>
  <sheetViews>
    <sheetView showGridLines="0" zoomScale="70" zoomScaleNormal="70" workbookViewId="0">
      <pane xSplit="4" ySplit="4" topLeftCell="H175" activePane="bottomRight" state="frozen"/>
      <selection pane="topRight" activeCell="E1" sqref="E1"/>
      <selection pane="bottomLeft" activeCell="A5" sqref="A5"/>
      <selection pane="bottomRight" activeCell="Q196" sqref="Q196"/>
    </sheetView>
  </sheetViews>
  <sheetFormatPr defaultRowHeight="15" outlineLevelCol="1" x14ac:dyDescent="0.25"/>
  <cols>
    <col min="1" max="1" width="13.140625" bestFit="1" customWidth="1"/>
    <col min="2" max="2" width="11.85546875" bestFit="1" customWidth="1"/>
    <col min="3" max="3" width="19.42578125" bestFit="1" customWidth="1"/>
    <col min="4" max="4" width="14.140625" bestFit="1" customWidth="1"/>
    <col min="5" max="5" width="27" bestFit="1" customWidth="1"/>
    <col min="6" max="6" width="11.28515625" bestFit="1" customWidth="1"/>
    <col min="7" max="7" width="17" style="25" bestFit="1" customWidth="1"/>
    <col min="8" max="8" width="36" customWidth="1"/>
    <col min="9" max="16" width="13.28515625" bestFit="1" customWidth="1"/>
    <col min="17" max="17" width="11.85546875" customWidth="1"/>
    <col min="18" max="20" width="9.28515625" hidden="1" customWidth="1" outlineLevel="1"/>
    <col min="21" max="21" width="14.28515625" bestFit="1" customWidth="1" collapsed="1"/>
    <col min="22" max="22" width="13.28515625" style="26" bestFit="1" customWidth="1"/>
    <col min="23" max="23" width="12.5703125" style="39" bestFit="1" customWidth="1"/>
    <col min="24" max="24" width="13.28515625" style="40" bestFit="1" customWidth="1"/>
  </cols>
  <sheetData>
    <row r="2" spans="1:24" s="8" customFormat="1" ht="33" customHeight="1" x14ac:dyDescent="0.25">
      <c r="A2" s="1" t="s">
        <v>3</v>
      </c>
      <c r="B2" s="2" t="s">
        <v>15</v>
      </c>
      <c r="C2" s="2" t="s">
        <v>16</v>
      </c>
      <c r="D2" s="2" t="s">
        <v>17</v>
      </c>
      <c r="E2" s="3" t="s">
        <v>18</v>
      </c>
      <c r="F2" s="2" t="s">
        <v>19</v>
      </c>
      <c r="G2" s="3" t="s">
        <v>20</v>
      </c>
      <c r="H2" s="28" t="s">
        <v>21</v>
      </c>
      <c r="I2" s="1">
        <v>1</v>
      </c>
      <c r="J2" s="2">
        <f t="shared" ref="J2:T2" si="0">+I2+1</f>
        <v>2</v>
      </c>
      <c r="K2" s="2">
        <f t="shared" si="0"/>
        <v>3</v>
      </c>
      <c r="L2" s="2">
        <f t="shared" si="0"/>
        <v>4</v>
      </c>
      <c r="M2" s="2">
        <f t="shared" si="0"/>
        <v>5</v>
      </c>
      <c r="N2" s="2">
        <f t="shared" si="0"/>
        <v>6</v>
      </c>
      <c r="O2" s="2">
        <f t="shared" si="0"/>
        <v>7</v>
      </c>
      <c r="P2" s="2">
        <f t="shared" si="0"/>
        <v>8</v>
      </c>
      <c r="Q2" s="2">
        <f t="shared" si="0"/>
        <v>9</v>
      </c>
      <c r="R2" s="2">
        <f t="shared" si="0"/>
        <v>10</v>
      </c>
      <c r="S2" s="2">
        <f t="shared" si="0"/>
        <v>11</v>
      </c>
      <c r="T2" s="2">
        <f t="shared" si="0"/>
        <v>12</v>
      </c>
      <c r="U2" s="5" t="s">
        <v>23</v>
      </c>
      <c r="V2" s="6" t="s">
        <v>24</v>
      </c>
      <c r="W2" s="29" t="s">
        <v>25</v>
      </c>
      <c r="X2" s="30" t="s">
        <v>851</v>
      </c>
    </row>
    <row r="3" spans="1:24" x14ac:dyDescent="0.25">
      <c r="A3" s="9" t="s">
        <v>897</v>
      </c>
      <c r="B3" s="10" t="s">
        <v>898</v>
      </c>
      <c r="C3" s="10" t="s">
        <v>78</v>
      </c>
      <c r="D3" s="10" t="s">
        <v>776</v>
      </c>
      <c r="E3" s="10" t="s">
        <v>382</v>
      </c>
      <c r="F3" s="10"/>
      <c r="G3" s="11">
        <v>5150016</v>
      </c>
      <c r="H3" s="31" t="s">
        <v>900</v>
      </c>
      <c r="I3" s="13">
        <v>21395.15</v>
      </c>
      <c r="J3" s="14">
        <v>4859.6769999999997</v>
      </c>
      <c r="K3" s="14">
        <v>9184.0669999999991</v>
      </c>
      <c r="L3" s="14">
        <v>12504.748</v>
      </c>
      <c r="M3" s="14">
        <v>13169.576999999999</v>
      </c>
      <c r="N3" s="14">
        <v>7152.8389999999999</v>
      </c>
      <c r="O3" s="14">
        <v>13807.87</v>
      </c>
      <c r="P3" s="14">
        <v>6658.2070000000003</v>
      </c>
      <c r="Q3" s="14">
        <v>7965.3329999999996</v>
      </c>
      <c r="R3" s="14">
        <v>0</v>
      </c>
      <c r="S3" s="14">
        <v>0</v>
      </c>
      <c r="T3" s="14">
        <v>0</v>
      </c>
      <c r="U3" s="15">
        <f>SUM(I3:T3)</f>
        <v>96697.467999999979</v>
      </c>
      <c r="V3" s="13">
        <f>+AVERAGE(I3:Q3)</f>
        <v>10744.163111111109</v>
      </c>
      <c r="W3" s="33">
        <f>+V3/$V$193</f>
        <v>8.9699803086578378E-2</v>
      </c>
      <c r="X3" s="34">
        <f>+IFERROR($W3*$X$193,0)</f>
        <v>14151.957074524014</v>
      </c>
    </row>
    <row r="4" spans="1:24" x14ac:dyDescent="0.25">
      <c r="A4" s="9" t="s">
        <v>897</v>
      </c>
      <c r="B4" s="10" t="s">
        <v>898</v>
      </c>
      <c r="C4" s="10" t="s">
        <v>78</v>
      </c>
      <c r="D4" s="10" t="s">
        <v>776</v>
      </c>
      <c r="E4" s="10" t="s">
        <v>382</v>
      </c>
      <c r="F4" s="10"/>
      <c r="G4" s="11">
        <v>5150023</v>
      </c>
      <c r="H4" s="31" t="s">
        <v>901</v>
      </c>
      <c r="I4" s="13">
        <v>12743.304</v>
      </c>
      <c r="J4" s="14">
        <v>1733.038</v>
      </c>
      <c r="K4" s="14">
        <v>3889.4279999999999</v>
      </c>
      <c r="L4" s="14">
        <v>16119.275</v>
      </c>
      <c r="M4" s="14">
        <v>3740.5680000000002</v>
      </c>
      <c r="N4" s="14">
        <v>1727.1410000000001</v>
      </c>
      <c r="O4" s="14">
        <v>6030.9049999999997</v>
      </c>
      <c r="P4" s="14">
        <v>8784.27</v>
      </c>
      <c r="Q4" s="14">
        <v>2058.0750000000003</v>
      </c>
      <c r="R4" s="14">
        <v>0</v>
      </c>
      <c r="S4" s="14">
        <v>0</v>
      </c>
      <c r="T4" s="14">
        <v>0</v>
      </c>
      <c r="U4" s="15">
        <f t="shared" ref="U4:U67" si="1">SUM(I4:T4)</f>
        <v>56826.004000000001</v>
      </c>
      <c r="V4" s="13">
        <f t="shared" ref="V4:V67" si="2">+AVERAGE(I4:Q4)</f>
        <v>6314.0004444444448</v>
      </c>
      <c r="W4" s="33">
        <f t="shared" ref="W4:W67" si="3">+V4/$V$193</f>
        <v>5.2713700517960989E-2</v>
      </c>
      <c r="X4" s="34">
        <f>+IFERROR($W4*$X$193,0)</f>
        <v>8316.6517795970631</v>
      </c>
    </row>
    <row r="5" spans="1:24" x14ac:dyDescent="0.25">
      <c r="A5" s="9" t="s">
        <v>897</v>
      </c>
      <c r="B5" s="10" t="s">
        <v>898</v>
      </c>
      <c r="C5" s="10" t="s">
        <v>78</v>
      </c>
      <c r="D5" s="10" t="s">
        <v>775</v>
      </c>
      <c r="E5" s="10" t="s">
        <v>744</v>
      </c>
      <c r="F5" s="10"/>
      <c r="G5" s="11">
        <v>5152135</v>
      </c>
      <c r="H5" s="31" t="s">
        <v>902</v>
      </c>
      <c r="I5" s="13">
        <v>12000.227000000001</v>
      </c>
      <c r="J5" s="14">
        <v>6013.5050000000001</v>
      </c>
      <c r="K5" s="14">
        <v>8595.9419999999991</v>
      </c>
      <c r="L5" s="14">
        <v>9100.7469999999994</v>
      </c>
      <c r="M5" s="14">
        <v>8138.2716399999999</v>
      </c>
      <c r="N5" s="14">
        <v>8401.1779999999999</v>
      </c>
      <c r="O5" s="14">
        <v>6546.4719999999998</v>
      </c>
      <c r="P5" s="14">
        <v>10121.397999999999</v>
      </c>
      <c r="Q5" s="14">
        <v>4892.3219999999992</v>
      </c>
      <c r="R5" s="14">
        <v>0</v>
      </c>
      <c r="S5" s="14">
        <v>0</v>
      </c>
      <c r="T5" s="14">
        <v>0</v>
      </c>
      <c r="U5" s="15">
        <f t="shared" si="1"/>
        <v>73810.062640000004</v>
      </c>
      <c r="V5" s="13">
        <f t="shared" si="2"/>
        <v>8201.1180711111119</v>
      </c>
      <c r="W5" s="33">
        <f t="shared" si="3"/>
        <v>6.8468680944324387E-2</v>
      </c>
      <c r="X5" s="34">
        <f>+IFERROR($W5*$X$193,0)</f>
        <v>10802.318403509893</v>
      </c>
    </row>
    <row r="6" spans="1:24" x14ac:dyDescent="0.25">
      <c r="A6" s="9" t="s">
        <v>897</v>
      </c>
      <c r="B6" s="10" t="s">
        <v>898</v>
      </c>
      <c r="C6" s="10" t="s">
        <v>0</v>
      </c>
      <c r="D6" s="10" t="s">
        <v>170</v>
      </c>
      <c r="E6" s="10" t="s">
        <v>171</v>
      </c>
      <c r="F6" s="10"/>
      <c r="G6" s="11">
        <v>5151323</v>
      </c>
      <c r="H6" s="31" t="s">
        <v>903</v>
      </c>
      <c r="I6" s="13">
        <v>534.28300000000002</v>
      </c>
      <c r="J6" s="14">
        <v>0</v>
      </c>
      <c r="K6" s="14">
        <v>1793.89</v>
      </c>
      <c r="L6" s="14">
        <v>653.13400000000001</v>
      </c>
      <c r="M6" s="14">
        <v>534.28200000000004</v>
      </c>
      <c r="N6" s="14">
        <v>0</v>
      </c>
      <c r="O6" s="14">
        <v>0</v>
      </c>
      <c r="P6" s="14">
        <v>355.49200000000002</v>
      </c>
      <c r="Q6" s="14">
        <v>0</v>
      </c>
      <c r="R6" s="14">
        <v>0</v>
      </c>
      <c r="S6" s="14">
        <v>0</v>
      </c>
      <c r="T6" s="14">
        <v>0</v>
      </c>
      <c r="U6" s="15">
        <f t="shared" si="1"/>
        <v>3871.0810000000006</v>
      </c>
      <c r="V6" s="13">
        <f t="shared" si="2"/>
        <v>430.12011111111116</v>
      </c>
      <c r="W6" s="33">
        <f t="shared" si="3"/>
        <v>3.5909441127475543E-3</v>
      </c>
      <c r="X6" s="34">
        <f>+IFERROR($W6*$X$193,0)</f>
        <v>566.54401896030527</v>
      </c>
    </row>
    <row r="7" spans="1:24" x14ac:dyDescent="0.25">
      <c r="A7" s="9" t="s">
        <v>897</v>
      </c>
      <c r="B7" s="10" t="s">
        <v>898</v>
      </c>
      <c r="C7" s="10" t="s">
        <v>0</v>
      </c>
      <c r="D7" s="10" t="s">
        <v>170</v>
      </c>
      <c r="E7" s="10" t="s">
        <v>171</v>
      </c>
      <c r="F7" s="10"/>
      <c r="G7" s="11">
        <v>5151150</v>
      </c>
      <c r="H7" s="31" t="s">
        <v>904</v>
      </c>
      <c r="I7" s="13">
        <v>2100.4789999999998</v>
      </c>
      <c r="J7" s="14">
        <v>3575.7939999999999</v>
      </c>
      <c r="K7" s="14">
        <v>0</v>
      </c>
      <c r="L7" s="14">
        <v>680.44399999999996</v>
      </c>
      <c r="M7" s="14">
        <v>533.82600000000002</v>
      </c>
      <c r="N7" s="14">
        <v>0</v>
      </c>
      <c r="O7" s="14">
        <v>452.58800000000002</v>
      </c>
      <c r="P7" s="14">
        <v>236.07900000000001</v>
      </c>
      <c r="Q7" s="14">
        <v>0</v>
      </c>
      <c r="R7" s="14">
        <v>0</v>
      </c>
      <c r="S7" s="14">
        <v>0</v>
      </c>
      <c r="T7" s="14">
        <v>0</v>
      </c>
      <c r="U7" s="15">
        <f t="shared" si="1"/>
        <v>7579.2099999999982</v>
      </c>
      <c r="V7" s="13">
        <f t="shared" si="2"/>
        <v>842.13444444444428</v>
      </c>
      <c r="W7" s="33">
        <f t="shared" si="3"/>
        <v>7.0307285042026718E-3</v>
      </c>
      <c r="X7" s="34">
        <f>+IFERROR($W7*$X$193,0)</f>
        <v>1109.2395364354645</v>
      </c>
    </row>
    <row r="8" spans="1:24" x14ac:dyDescent="0.25">
      <c r="A8" s="9" t="s">
        <v>897</v>
      </c>
      <c r="B8" s="10" t="s">
        <v>898</v>
      </c>
      <c r="C8" s="10" t="s">
        <v>0</v>
      </c>
      <c r="D8" s="10" t="s">
        <v>170</v>
      </c>
      <c r="E8" s="10" t="s">
        <v>171</v>
      </c>
      <c r="F8" s="10"/>
      <c r="G8" s="11">
        <v>5151091</v>
      </c>
      <c r="H8" s="31" t="s">
        <v>905</v>
      </c>
      <c r="I8" s="13">
        <v>356.536</v>
      </c>
      <c r="J8" s="14">
        <v>0</v>
      </c>
      <c r="K8" s="14">
        <v>1690.2570000000001</v>
      </c>
      <c r="L8" s="14">
        <v>1085.664</v>
      </c>
      <c r="M8" s="14">
        <v>0</v>
      </c>
      <c r="N8" s="14">
        <v>0</v>
      </c>
      <c r="O8" s="14">
        <v>479.25400000000002</v>
      </c>
      <c r="P8" s="14">
        <v>422.07600000000002</v>
      </c>
      <c r="Q8" s="14">
        <v>0</v>
      </c>
      <c r="R8" s="14"/>
      <c r="S8" s="14"/>
      <c r="T8" s="14"/>
      <c r="U8" s="15">
        <f t="shared" si="1"/>
        <v>4033.7870000000003</v>
      </c>
      <c r="V8" s="13">
        <f t="shared" si="2"/>
        <v>448.19855555555557</v>
      </c>
      <c r="W8" s="33">
        <f t="shared" si="3"/>
        <v>3.7418756362183115E-3</v>
      </c>
      <c r="X8" s="34">
        <f t="shared" ref="X8:X71" si="4">+IFERROR($W8*$X$193,0)</f>
        <v>590.35651762642863</v>
      </c>
    </row>
    <row r="9" spans="1:24" x14ac:dyDescent="0.25">
      <c r="A9" s="9" t="s">
        <v>897</v>
      </c>
      <c r="B9" s="10" t="s">
        <v>898</v>
      </c>
      <c r="C9" s="10" t="s">
        <v>0</v>
      </c>
      <c r="D9" s="10" t="s">
        <v>170</v>
      </c>
      <c r="E9" s="10" t="s">
        <v>171</v>
      </c>
      <c r="F9" s="10"/>
      <c r="G9" s="11">
        <v>5152502</v>
      </c>
      <c r="H9" s="31" t="s">
        <v>906</v>
      </c>
      <c r="I9" s="13">
        <v>434.18</v>
      </c>
      <c r="J9" s="14">
        <v>0</v>
      </c>
      <c r="K9" s="14">
        <v>689.58100000000002</v>
      </c>
      <c r="L9" s="14">
        <v>1004.106</v>
      </c>
      <c r="M9" s="14">
        <v>0</v>
      </c>
      <c r="N9" s="14">
        <v>314.51799999999997</v>
      </c>
      <c r="O9" s="14">
        <v>0</v>
      </c>
      <c r="P9" s="14">
        <v>481.07499999999999</v>
      </c>
      <c r="Q9" s="14">
        <v>0</v>
      </c>
      <c r="R9" s="14"/>
      <c r="S9" s="14"/>
      <c r="T9" s="14"/>
      <c r="U9" s="15">
        <f t="shared" si="1"/>
        <v>2923.46</v>
      </c>
      <c r="V9" s="13">
        <f t="shared" si="2"/>
        <v>324.82888888888891</v>
      </c>
      <c r="W9" s="33">
        <f t="shared" si="3"/>
        <v>2.7118992022778557E-3</v>
      </c>
      <c r="X9" s="34">
        <f t="shared" si="4"/>
        <v>427.85691585107463</v>
      </c>
    </row>
    <row r="10" spans="1:24" x14ac:dyDescent="0.25">
      <c r="A10" s="9" t="s">
        <v>897</v>
      </c>
      <c r="B10" s="10" t="s">
        <v>898</v>
      </c>
      <c r="C10" s="10" t="s">
        <v>0</v>
      </c>
      <c r="D10" s="10" t="s">
        <v>170</v>
      </c>
      <c r="E10" s="10" t="s">
        <v>171</v>
      </c>
      <c r="F10" s="10"/>
      <c r="G10" s="11">
        <v>5151385</v>
      </c>
      <c r="H10" s="31" t="s">
        <v>907</v>
      </c>
      <c r="I10" s="13">
        <v>177.74600000000001</v>
      </c>
      <c r="J10" s="14">
        <v>0</v>
      </c>
      <c r="K10" s="14">
        <v>1267.162</v>
      </c>
      <c r="L10" s="14">
        <v>638.32799999999997</v>
      </c>
      <c r="M10" s="14">
        <v>117.61199999999999</v>
      </c>
      <c r="N10" s="14">
        <v>0</v>
      </c>
      <c r="O10" s="14">
        <v>623.30700000000002</v>
      </c>
      <c r="P10" s="14">
        <v>422.07499999999999</v>
      </c>
      <c r="Q10" s="14">
        <v>120.72199999999999</v>
      </c>
      <c r="R10" s="14"/>
      <c r="S10" s="14"/>
      <c r="T10" s="14"/>
      <c r="U10" s="15">
        <f t="shared" si="1"/>
        <v>3366.9519999999998</v>
      </c>
      <c r="V10" s="13">
        <f t="shared" si="2"/>
        <v>374.10577777777775</v>
      </c>
      <c r="W10" s="33">
        <f t="shared" si="3"/>
        <v>3.1232972036244143E-3</v>
      </c>
      <c r="X10" s="34">
        <f t="shared" si="4"/>
        <v>492.76326631409609</v>
      </c>
    </row>
    <row r="11" spans="1:24" x14ac:dyDescent="0.25">
      <c r="A11" s="9" t="s">
        <v>897</v>
      </c>
      <c r="B11" s="10" t="s">
        <v>898</v>
      </c>
      <c r="C11" s="10" t="s">
        <v>78</v>
      </c>
      <c r="D11" s="10" t="s">
        <v>775</v>
      </c>
      <c r="E11" s="10" t="s">
        <v>744</v>
      </c>
      <c r="F11" s="10"/>
      <c r="G11" s="11">
        <v>5152526</v>
      </c>
      <c r="H11" s="31" t="s">
        <v>908</v>
      </c>
      <c r="I11" s="13">
        <v>1007.484</v>
      </c>
      <c r="J11" s="14">
        <v>2767.7979999999998</v>
      </c>
      <c r="K11" s="14">
        <v>2080.0586400000002</v>
      </c>
      <c r="L11" s="14">
        <v>-6.4000000001396989E-4</v>
      </c>
      <c r="M11" s="14">
        <v>1467.5450000000001</v>
      </c>
      <c r="N11" s="14">
        <v>1334.011</v>
      </c>
      <c r="O11" s="14">
        <v>926.32299999999998</v>
      </c>
      <c r="P11" s="14">
        <v>3203.6869999999999</v>
      </c>
      <c r="Q11" s="14">
        <v>0</v>
      </c>
      <c r="R11" s="14"/>
      <c r="S11" s="14"/>
      <c r="T11" s="14"/>
      <c r="U11" s="15">
        <f t="shared" si="1"/>
        <v>12786.906000000001</v>
      </c>
      <c r="V11" s="13">
        <f t="shared" si="2"/>
        <v>1420.7673333333335</v>
      </c>
      <c r="W11" s="33">
        <f t="shared" si="3"/>
        <v>1.1861561362564197E-2</v>
      </c>
      <c r="X11" s="34">
        <f t="shared" si="4"/>
        <v>1871.4010673782441</v>
      </c>
    </row>
    <row r="12" spans="1:24" x14ac:dyDescent="0.25">
      <c r="A12" s="9" t="s">
        <v>897</v>
      </c>
      <c r="B12" s="10" t="s">
        <v>898</v>
      </c>
      <c r="C12" s="10" t="s">
        <v>78</v>
      </c>
      <c r="D12" s="10" t="s">
        <v>775</v>
      </c>
      <c r="E12" s="10" t="s">
        <v>744</v>
      </c>
      <c r="F12" s="10"/>
      <c r="G12" s="11">
        <v>5150708</v>
      </c>
      <c r="H12" s="31" t="s">
        <v>909</v>
      </c>
      <c r="I12" s="13">
        <v>0</v>
      </c>
      <c r="J12" s="14">
        <v>770.36199999999997</v>
      </c>
      <c r="K12" s="14">
        <v>1396.3236400000001</v>
      </c>
      <c r="L12" s="14">
        <v>302.16135999999995</v>
      </c>
      <c r="M12" s="14">
        <v>0</v>
      </c>
      <c r="N12" s="14">
        <v>0</v>
      </c>
      <c r="O12" s="14">
        <v>534.28300000000002</v>
      </c>
      <c r="P12" s="14">
        <v>889.77599999999995</v>
      </c>
      <c r="Q12" s="14">
        <v>0</v>
      </c>
      <c r="R12" s="14"/>
      <c r="S12" s="14"/>
      <c r="T12" s="14"/>
      <c r="U12" s="15">
        <f t="shared" si="1"/>
        <v>3892.9059999999999</v>
      </c>
      <c r="V12" s="13">
        <f t="shared" si="2"/>
        <v>432.54511111111111</v>
      </c>
      <c r="W12" s="33">
        <f t="shared" si="3"/>
        <v>3.611189712170742E-3</v>
      </c>
      <c r="X12" s="34">
        <f t="shared" si="4"/>
        <v>569.73817150162597</v>
      </c>
    </row>
    <row r="13" spans="1:24" x14ac:dyDescent="0.25">
      <c r="A13" s="9" t="s">
        <v>897</v>
      </c>
      <c r="B13" s="10" t="s">
        <v>898</v>
      </c>
      <c r="C13" s="10" t="s">
        <v>78</v>
      </c>
      <c r="D13" s="10" t="s">
        <v>775</v>
      </c>
      <c r="E13" s="10" t="s">
        <v>744</v>
      </c>
      <c r="F13" s="10"/>
      <c r="G13" s="11">
        <v>5150919</v>
      </c>
      <c r="H13" s="31" t="s">
        <v>910</v>
      </c>
      <c r="I13" s="13">
        <v>0</v>
      </c>
      <c r="J13" s="14">
        <v>1247.355</v>
      </c>
      <c r="K13" s="14">
        <v>1274.8236400000001</v>
      </c>
      <c r="L13" s="14">
        <v>604.32435999999984</v>
      </c>
      <c r="M13" s="14">
        <v>4160.442</v>
      </c>
      <c r="N13" s="14">
        <v>3134.6239999999998</v>
      </c>
      <c r="O13" s="14">
        <v>1612.3810000000001</v>
      </c>
      <c r="P13" s="14">
        <v>1724.5229999999999</v>
      </c>
      <c r="Q13" s="14">
        <v>0</v>
      </c>
      <c r="R13" s="14"/>
      <c r="S13" s="14"/>
      <c r="T13" s="14"/>
      <c r="U13" s="15">
        <f t="shared" si="1"/>
        <v>13758.472999999998</v>
      </c>
      <c r="V13" s="13">
        <f t="shared" si="2"/>
        <v>1528.719222222222</v>
      </c>
      <c r="W13" s="33">
        <f t="shared" si="3"/>
        <v>1.276281938294398E-2</v>
      </c>
      <c r="X13" s="34">
        <f t="shared" si="4"/>
        <v>2013.5927375781716</v>
      </c>
    </row>
    <row r="14" spans="1:24" x14ac:dyDescent="0.25">
      <c r="A14" s="9" t="s">
        <v>897</v>
      </c>
      <c r="B14" s="10" t="s">
        <v>898</v>
      </c>
      <c r="C14" s="10" t="s">
        <v>78</v>
      </c>
      <c r="D14" s="10" t="s">
        <v>775</v>
      </c>
      <c r="E14" s="10" t="s">
        <v>744</v>
      </c>
      <c r="F14" s="10"/>
      <c r="G14" s="11">
        <v>5151198</v>
      </c>
      <c r="H14" s="31" t="s">
        <v>911</v>
      </c>
      <c r="I14" s="13">
        <v>1053.1020000000001</v>
      </c>
      <c r="J14" s="14">
        <v>0</v>
      </c>
      <c r="K14" s="14">
        <v>1102.5609999999999</v>
      </c>
      <c r="L14" s="14">
        <v>683.55600000000004</v>
      </c>
      <c r="M14" s="14">
        <v>1176.9059999999999</v>
      </c>
      <c r="N14" s="14">
        <v>681.64</v>
      </c>
      <c r="O14" s="14">
        <v>1108.29</v>
      </c>
      <c r="P14" s="14">
        <v>681.84900000000005</v>
      </c>
      <c r="Q14" s="14">
        <v>414.86900000000003</v>
      </c>
      <c r="R14" s="14"/>
      <c r="S14" s="14"/>
      <c r="T14" s="14"/>
      <c r="U14" s="15">
        <f t="shared" si="1"/>
        <v>6902.7730000000001</v>
      </c>
      <c r="V14" s="13">
        <f t="shared" si="2"/>
        <v>766.97477777777783</v>
      </c>
      <c r="W14" s="33">
        <f t="shared" si="3"/>
        <v>6.4032429354959949E-3</v>
      </c>
      <c r="X14" s="34">
        <f t="shared" si="4"/>
        <v>1010.241004357874</v>
      </c>
    </row>
    <row r="15" spans="1:24" x14ac:dyDescent="0.25">
      <c r="A15" s="9" t="s">
        <v>897</v>
      </c>
      <c r="B15" s="10" t="s">
        <v>898</v>
      </c>
      <c r="C15" s="10" t="s">
        <v>78</v>
      </c>
      <c r="D15" s="10" t="s">
        <v>775</v>
      </c>
      <c r="E15" s="10" t="s">
        <v>744</v>
      </c>
      <c r="F15" s="10"/>
      <c r="G15" s="11">
        <v>5151804</v>
      </c>
      <c r="H15" s="31" t="s">
        <v>912</v>
      </c>
      <c r="I15" s="13">
        <v>770.36199999999997</v>
      </c>
      <c r="J15" s="14">
        <v>0</v>
      </c>
      <c r="K15" s="14">
        <v>1132.646</v>
      </c>
      <c r="L15" s="14">
        <v>329.75999999999993</v>
      </c>
      <c r="M15" s="14">
        <v>0</v>
      </c>
      <c r="N15" s="14">
        <v>534.28300000000002</v>
      </c>
      <c r="O15" s="14">
        <v>236.07900000000001</v>
      </c>
      <c r="P15" s="14">
        <v>1151.3140000000001</v>
      </c>
      <c r="Q15" s="14">
        <v>236.07900000000001</v>
      </c>
      <c r="R15" s="14"/>
      <c r="S15" s="14"/>
      <c r="T15" s="14"/>
      <c r="U15" s="15">
        <f t="shared" si="1"/>
        <v>4390.5229999999992</v>
      </c>
      <c r="V15" s="13">
        <f t="shared" si="2"/>
        <v>487.8358888888888</v>
      </c>
      <c r="W15" s="33">
        <f t="shared" si="3"/>
        <v>4.0727958724533862E-3</v>
      </c>
      <c r="X15" s="34">
        <f t="shared" si="4"/>
        <v>642.56587391420021</v>
      </c>
    </row>
    <row r="16" spans="1:24" x14ac:dyDescent="0.25">
      <c r="A16" s="9" t="s">
        <v>897</v>
      </c>
      <c r="B16" s="10" t="s">
        <v>898</v>
      </c>
      <c r="C16" s="10" t="s">
        <v>78</v>
      </c>
      <c r="D16" s="10" t="s">
        <v>775</v>
      </c>
      <c r="E16" s="10" t="s">
        <v>744</v>
      </c>
      <c r="F16" s="10"/>
      <c r="G16" s="11">
        <v>5152474</v>
      </c>
      <c r="H16" s="31" t="s">
        <v>913</v>
      </c>
      <c r="I16" s="13">
        <v>650.94899999999996</v>
      </c>
      <c r="J16" s="14">
        <v>0</v>
      </c>
      <c r="K16" s="14">
        <v>2186.8060399999999</v>
      </c>
      <c r="L16" s="14">
        <v>1278.47696</v>
      </c>
      <c r="M16" s="14">
        <v>414.86900000000003</v>
      </c>
      <c r="N16" s="14">
        <v>770.36199999999997</v>
      </c>
      <c r="O16" s="14">
        <v>533.36699999999996</v>
      </c>
      <c r="P16" s="14">
        <v>463.54300000000001</v>
      </c>
      <c r="Q16" s="14">
        <v>592.61500000000001</v>
      </c>
      <c r="R16" s="14"/>
      <c r="S16" s="14"/>
      <c r="T16" s="14"/>
      <c r="U16" s="15">
        <f t="shared" si="1"/>
        <v>6890.9879999999994</v>
      </c>
      <c r="V16" s="13">
        <f t="shared" si="2"/>
        <v>765.66533333333325</v>
      </c>
      <c r="W16" s="33">
        <f t="shared" si="3"/>
        <v>6.3923107756241829E-3</v>
      </c>
      <c r="X16" s="34">
        <f t="shared" si="4"/>
        <v>1008.516235162022</v>
      </c>
    </row>
    <row r="17" spans="1:24" x14ac:dyDescent="0.25">
      <c r="A17" s="9" t="s">
        <v>897</v>
      </c>
      <c r="B17" s="10" t="s">
        <v>898</v>
      </c>
      <c r="C17" s="10" t="s">
        <v>78</v>
      </c>
      <c r="D17" s="10" t="s">
        <v>775</v>
      </c>
      <c r="E17" s="10" t="s">
        <v>744</v>
      </c>
      <c r="F17" s="10"/>
      <c r="G17" s="11">
        <v>5151468</v>
      </c>
      <c r="H17" s="31" t="s">
        <v>914</v>
      </c>
      <c r="I17" s="13">
        <v>1387.567</v>
      </c>
      <c r="J17" s="14">
        <v>0</v>
      </c>
      <c r="K17" s="14">
        <v>802.66463999999996</v>
      </c>
      <c r="L17" s="14">
        <v>530.53635999999983</v>
      </c>
      <c r="M17" s="14">
        <v>1249.376</v>
      </c>
      <c r="N17" s="14">
        <v>0</v>
      </c>
      <c r="O17" s="14">
        <v>949.15</v>
      </c>
      <c r="P17" s="14">
        <v>943.18899999999996</v>
      </c>
      <c r="Q17" s="14">
        <v>771.404</v>
      </c>
      <c r="R17" s="14"/>
      <c r="S17" s="14"/>
      <c r="T17" s="14"/>
      <c r="U17" s="15">
        <f t="shared" si="1"/>
        <v>6633.8870000000006</v>
      </c>
      <c r="V17" s="13">
        <f t="shared" si="2"/>
        <v>737.09855555555566</v>
      </c>
      <c r="W17" s="33">
        <f t="shared" si="3"/>
        <v>6.1538152953354722E-3</v>
      </c>
      <c r="X17" s="34">
        <f t="shared" si="4"/>
        <v>970.88875234295608</v>
      </c>
    </row>
    <row r="18" spans="1:24" x14ac:dyDescent="0.25">
      <c r="A18" s="9" t="s">
        <v>897</v>
      </c>
      <c r="B18" s="10" t="s">
        <v>898</v>
      </c>
      <c r="C18" s="10" t="s">
        <v>78</v>
      </c>
      <c r="D18" s="10" t="s">
        <v>775</v>
      </c>
      <c r="E18" s="10" t="s">
        <v>744</v>
      </c>
      <c r="F18" s="10"/>
      <c r="G18" s="11">
        <v>5150739</v>
      </c>
      <c r="H18" s="31" t="s">
        <v>915</v>
      </c>
      <c r="I18" s="13">
        <v>534.28300000000002</v>
      </c>
      <c r="J18" s="14">
        <v>1589.22</v>
      </c>
      <c r="K18" s="14">
        <v>2166.6856400000001</v>
      </c>
      <c r="L18" s="14">
        <v>329.87035999999995</v>
      </c>
      <c r="M18" s="14">
        <v>1185.231</v>
      </c>
      <c r="N18" s="14">
        <v>0</v>
      </c>
      <c r="O18" s="14">
        <v>829.73800000000006</v>
      </c>
      <c r="P18" s="14">
        <v>639.9</v>
      </c>
      <c r="Q18" s="14">
        <v>1470.415</v>
      </c>
      <c r="R18" s="14"/>
      <c r="S18" s="14"/>
      <c r="T18" s="14"/>
      <c r="U18" s="15">
        <f t="shared" si="1"/>
        <v>8745.3430000000008</v>
      </c>
      <c r="V18" s="13">
        <f t="shared" si="2"/>
        <v>971.70477777777785</v>
      </c>
      <c r="W18" s="33">
        <f t="shared" si="3"/>
        <v>8.1124724488606751E-3</v>
      </c>
      <c r="X18" s="34">
        <f t="shared" si="4"/>
        <v>1279.9065094236914</v>
      </c>
    </row>
    <row r="19" spans="1:24" x14ac:dyDescent="0.25">
      <c r="A19" s="9" t="s">
        <v>897</v>
      </c>
      <c r="B19" s="10" t="s">
        <v>898</v>
      </c>
      <c r="C19" s="10" t="s">
        <v>78</v>
      </c>
      <c r="D19" s="10" t="s">
        <v>775</v>
      </c>
      <c r="E19" s="10" t="s">
        <v>744</v>
      </c>
      <c r="F19" s="10"/>
      <c r="G19" s="11">
        <v>5151714</v>
      </c>
      <c r="H19" s="31" t="s">
        <v>916</v>
      </c>
      <c r="I19" s="13">
        <v>0</v>
      </c>
      <c r="J19" s="14">
        <v>0</v>
      </c>
      <c r="K19" s="14">
        <v>770.36199999999997</v>
      </c>
      <c r="L19" s="14">
        <v>770.36199999999997</v>
      </c>
      <c r="M19" s="14">
        <v>414.86900000000003</v>
      </c>
      <c r="N19" s="14">
        <v>355.49299999999999</v>
      </c>
      <c r="O19" s="14">
        <v>178.79</v>
      </c>
      <c r="P19" s="14">
        <v>1311.9159999999999</v>
      </c>
      <c r="Q19" s="14">
        <v>284.40699999999998</v>
      </c>
      <c r="R19" s="14"/>
      <c r="S19" s="14"/>
      <c r="T19" s="14"/>
      <c r="U19" s="15">
        <f t="shared" si="1"/>
        <v>4086.1989999999996</v>
      </c>
      <c r="V19" s="13">
        <f t="shared" si="2"/>
        <v>454.02211111111109</v>
      </c>
      <c r="W19" s="33">
        <f t="shared" si="3"/>
        <v>3.7904947591034495E-3</v>
      </c>
      <c r="X19" s="34">
        <f t="shared" si="4"/>
        <v>598.02716701912982</v>
      </c>
    </row>
    <row r="20" spans="1:24" x14ac:dyDescent="0.25">
      <c r="A20" s="9" t="s">
        <v>897</v>
      </c>
      <c r="B20" s="10" t="s">
        <v>898</v>
      </c>
      <c r="C20" s="10" t="s">
        <v>78</v>
      </c>
      <c r="D20" s="10" t="s">
        <v>775</v>
      </c>
      <c r="E20" s="10" t="s">
        <v>744</v>
      </c>
      <c r="F20" s="10"/>
      <c r="G20" s="11">
        <v>5152159</v>
      </c>
      <c r="H20" s="31" t="s">
        <v>917</v>
      </c>
      <c r="I20" s="13">
        <v>770.36199999999997</v>
      </c>
      <c r="J20" s="14">
        <v>414.86900000000003</v>
      </c>
      <c r="K20" s="14">
        <v>802.66463999999996</v>
      </c>
      <c r="L20" s="14">
        <v>681.61735999999985</v>
      </c>
      <c r="M20" s="14">
        <v>0</v>
      </c>
      <c r="N20" s="14">
        <v>0</v>
      </c>
      <c r="O20" s="14">
        <v>414.86900000000003</v>
      </c>
      <c r="P20" s="14">
        <v>729.24</v>
      </c>
      <c r="Q20" s="14">
        <v>0</v>
      </c>
      <c r="R20" s="14"/>
      <c r="S20" s="14"/>
      <c r="T20" s="14"/>
      <c r="U20" s="15">
        <f t="shared" si="1"/>
        <v>3813.6220000000003</v>
      </c>
      <c r="V20" s="13">
        <f t="shared" si="2"/>
        <v>423.7357777777778</v>
      </c>
      <c r="W20" s="33">
        <f t="shared" si="3"/>
        <v>3.5376432239843476E-3</v>
      </c>
      <c r="X20" s="34">
        <f t="shared" si="4"/>
        <v>558.13472636595236</v>
      </c>
    </row>
    <row r="21" spans="1:24" x14ac:dyDescent="0.25">
      <c r="A21" s="9" t="s">
        <v>897</v>
      </c>
      <c r="B21" s="10" t="s">
        <v>898</v>
      </c>
      <c r="C21" s="10" t="s">
        <v>78</v>
      </c>
      <c r="D21" s="10" t="s">
        <v>775</v>
      </c>
      <c r="E21" s="10" t="s">
        <v>744</v>
      </c>
      <c r="F21" s="10"/>
      <c r="G21" s="11">
        <v>5151475</v>
      </c>
      <c r="H21" s="31" t="s">
        <v>918</v>
      </c>
      <c r="I21" s="13">
        <v>0</v>
      </c>
      <c r="J21" s="14">
        <v>0</v>
      </c>
      <c r="K21" s="14">
        <v>533.36699999999996</v>
      </c>
      <c r="L21" s="14">
        <v>0</v>
      </c>
      <c r="M21" s="14">
        <v>0</v>
      </c>
      <c r="N21" s="14">
        <v>0</v>
      </c>
      <c r="O21" s="14">
        <v>0</v>
      </c>
      <c r="P21" s="14">
        <v>941.40800000000002</v>
      </c>
      <c r="Q21" s="14">
        <v>0</v>
      </c>
      <c r="R21" s="14"/>
      <c r="S21" s="14"/>
      <c r="T21" s="14"/>
      <c r="U21" s="15">
        <f t="shared" si="1"/>
        <v>1474.7750000000001</v>
      </c>
      <c r="V21" s="13">
        <f t="shared" si="2"/>
        <v>163.86388888888891</v>
      </c>
      <c r="W21" s="33">
        <f t="shared" si="3"/>
        <v>1.3680505791217683E-3</v>
      </c>
      <c r="X21" s="34">
        <f t="shared" si="4"/>
        <v>215.83763180418705</v>
      </c>
    </row>
    <row r="22" spans="1:24" x14ac:dyDescent="0.25">
      <c r="A22" s="9" t="s">
        <v>897</v>
      </c>
      <c r="B22" s="10" t="s">
        <v>898</v>
      </c>
      <c r="C22" s="10" t="s">
        <v>78</v>
      </c>
      <c r="D22" s="10" t="s">
        <v>775</v>
      </c>
      <c r="E22" s="10" t="s">
        <v>744</v>
      </c>
      <c r="F22" s="10"/>
      <c r="G22" s="11">
        <v>5151510</v>
      </c>
      <c r="H22" s="31" t="s">
        <v>919</v>
      </c>
      <c r="I22" s="13">
        <v>355.49299999999999</v>
      </c>
      <c r="J22" s="14">
        <v>0</v>
      </c>
      <c r="K22" s="14">
        <v>2635.44904</v>
      </c>
      <c r="L22" s="14">
        <v>588.91395999999997</v>
      </c>
      <c r="M22" s="14">
        <v>0</v>
      </c>
      <c r="N22" s="14">
        <v>551.51300000000003</v>
      </c>
      <c r="O22" s="14">
        <v>1224.085</v>
      </c>
      <c r="P22" s="14">
        <v>835.9</v>
      </c>
      <c r="Q22" s="14">
        <v>0</v>
      </c>
      <c r="R22" s="14"/>
      <c r="S22" s="14"/>
      <c r="T22" s="14"/>
      <c r="U22" s="15">
        <f t="shared" si="1"/>
        <v>6191.3539999999994</v>
      </c>
      <c r="V22" s="13">
        <f t="shared" si="2"/>
        <v>687.92822222222219</v>
      </c>
      <c r="W22" s="33">
        <f t="shared" si="3"/>
        <v>5.7433068944400846E-3</v>
      </c>
      <c r="X22" s="34">
        <f t="shared" si="4"/>
        <v>906.12275433295281</v>
      </c>
    </row>
    <row r="23" spans="1:24" x14ac:dyDescent="0.25">
      <c r="A23" s="9" t="s">
        <v>897</v>
      </c>
      <c r="B23" s="10" t="s">
        <v>898</v>
      </c>
      <c r="C23" s="10" t="s">
        <v>78</v>
      </c>
      <c r="D23" s="10" t="s">
        <v>775</v>
      </c>
      <c r="E23" s="10" t="s">
        <v>744</v>
      </c>
      <c r="F23" s="10"/>
      <c r="G23" s="11">
        <v>5150597</v>
      </c>
      <c r="H23" s="31" t="s">
        <v>920</v>
      </c>
      <c r="I23" s="13">
        <v>236.99600000000001</v>
      </c>
      <c r="J23" s="14">
        <v>0</v>
      </c>
      <c r="K23" s="14">
        <v>415.786</v>
      </c>
      <c r="L23" s="14">
        <v>584.15599999999995</v>
      </c>
      <c r="M23" s="14">
        <v>315.23099999999999</v>
      </c>
      <c r="N23" s="14">
        <v>0</v>
      </c>
      <c r="O23" s="14">
        <v>0</v>
      </c>
      <c r="P23" s="14">
        <v>566.95100000000002</v>
      </c>
      <c r="Q23" s="14">
        <v>523.47</v>
      </c>
      <c r="R23" s="14"/>
      <c r="S23" s="14"/>
      <c r="T23" s="14"/>
      <c r="U23" s="15">
        <f t="shared" si="1"/>
        <v>2642.59</v>
      </c>
      <c r="V23" s="13">
        <f t="shared" si="2"/>
        <v>293.62111111111113</v>
      </c>
      <c r="W23" s="33">
        <f t="shared" si="3"/>
        <v>2.4513548031946525E-3</v>
      </c>
      <c r="X23" s="34">
        <f t="shared" si="4"/>
        <v>386.75077040865665</v>
      </c>
    </row>
    <row r="24" spans="1:24" x14ac:dyDescent="0.25">
      <c r="A24" s="9" t="s">
        <v>897</v>
      </c>
      <c r="B24" s="10" t="s">
        <v>898</v>
      </c>
      <c r="C24" s="10" t="s">
        <v>78</v>
      </c>
      <c r="D24" s="10" t="s">
        <v>775</v>
      </c>
      <c r="E24" s="10" t="s">
        <v>744</v>
      </c>
      <c r="F24" s="10"/>
      <c r="G24" s="11">
        <v>5151589</v>
      </c>
      <c r="H24" s="31" t="s">
        <v>921</v>
      </c>
      <c r="I24" s="13">
        <v>236.07900000000001</v>
      </c>
      <c r="J24" s="14">
        <v>0</v>
      </c>
      <c r="K24" s="14">
        <v>850.57051999999999</v>
      </c>
      <c r="L24" s="14">
        <v>-35.41352000000002</v>
      </c>
      <c r="M24" s="14">
        <v>413.82499999999999</v>
      </c>
      <c r="N24" s="14">
        <v>0</v>
      </c>
      <c r="O24" s="14">
        <v>788.63499999999999</v>
      </c>
      <c r="P24" s="14">
        <v>177.74600000000001</v>
      </c>
      <c r="Q24" s="14">
        <v>356.536</v>
      </c>
      <c r="R24" s="14"/>
      <c r="S24" s="14"/>
      <c r="T24" s="14"/>
      <c r="U24" s="15">
        <f t="shared" si="1"/>
        <v>2787.9780000000001</v>
      </c>
      <c r="V24" s="13">
        <f t="shared" si="2"/>
        <v>309.77533333333332</v>
      </c>
      <c r="W24" s="33">
        <f t="shared" si="3"/>
        <v>2.5862215710727053E-3</v>
      </c>
      <c r="X24" s="34">
        <f t="shared" si="4"/>
        <v>408.0287291567688</v>
      </c>
    </row>
    <row r="25" spans="1:24" x14ac:dyDescent="0.25">
      <c r="A25" s="9" t="s">
        <v>897</v>
      </c>
      <c r="B25" s="10" t="s">
        <v>898</v>
      </c>
      <c r="C25" s="10" t="s">
        <v>78</v>
      </c>
      <c r="D25" s="10" t="s">
        <v>775</v>
      </c>
      <c r="E25" s="10" t="s">
        <v>744</v>
      </c>
      <c r="F25" s="10"/>
      <c r="G25" s="11">
        <v>5151790</v>
      </c>
      <c r="H25" s="31" t="s">
        <v>922</v>
      </c>
      <c r="I25" s="13">
        <v>837.01599999999996</v>
      </c>
      <c r="J25" s="14">
        <v>0</v>
      </c>
      <c r="K25" s="14">
        <v>0</v>
      </c>
      <c r="L25" s="14">
        <v>0</v>
      </c>
      <c r="M25" s="14">
        <v>770.36199999999997</v>
      </c>
      <c r="N25" s="14">
        <v>302.94099999999997</v>
      </c>
      <c r="O25" s="14">
        <v>0</v>
      </c>
      <c r="P25" s="14">
        <v>219.99600000000001</v>
      </c>
      <c r="Q25" s="14">
        <v>681.48800000000006</v>
      </c>
      <c r="R25" s="14"/>
      <c r="S25" s="14"/>
      <c r="T25" s="14"/>
      <c r="U25" s="15">
        <f t="shared" si="1"/>
        <v>2811.8029999999999</v>
      </c>
      <c r="V25" s="13">
        <f t="shared" si="2"/>
        <v>312.42255555555556</v>
      </c>
      <c r="W25" s="33">
        <f t="shared" si="3"/>
        <v>2.6083224373387977E-3</v>
      </c>
      <c r="X25" s="34">
        <f t="shared" si="4"/>
        <v>411.51558754380056</v>
      </c>
    </row>
    <row r="26" spans="1:24" x14ac:dyDescent="0.25">
      <c r="A26" s="9" t="s">
        <v>897</v>
      </c>
      <c r="B26" s="10" t="s">
        <v>898</v>
      </c>
      <c r="C26" s="10" t="s">
        <v>78</v>
      </c>
      <c r="D26" s="10" t="s">
        <v>775</v>
      </c>
      <c r="E26" s="10" t="s">
        <v>744</v>
      </c>
      <c r="F26" s="10"/>
      <c r="G26" s="11">
        <v>5151361</v>
      </c>
      <c r="H26" s="31" t="s">
        <v>923</v>
      </c>
      <c r="I26" s="13">
        <v>1155.52</v>
      </c>
      <c r="J26" s="14">
        <v>827.65200000000004</v>
      </c>
      <c r="K26" s="14">
        <v>1217.5336400000001</v>
      </c>
      <c r="L26" s="14">
        <v>1492.7573599999998</v>
      </c>
      <c r="M26" s="14">
        <v>891.08399999999995</v>
      </c>
      <c r="N26" s="14">
        <v>649.90499999999997</v>
      </c>
      <c r="O26" s="14">
        <v>1310.009</v>
      </c>
      <c r="P26" s="14">
        <v>568.81399999999996</v>
      </c>
      <c r="Q26" s="14">
        <v>1031.9010000000001</v>
      </c>
      <c r="R26" s="14"/>
      <c r="S26" s="14"/>
      <c r="T26" s="14"/>
      <c r="U26" s="15">
        <f t="shared" si="1"/>
        <v>9145.1759999999995</v>
      </c>
      <c r="V26" s="13">
        <f t="shared" si="2"/>
        <v>1016.1306666666666</v>
      </c>
      <c r="W26" s="33">
        <f t="shared" si="3"/>
        <v>8.4833709026600635E-3</v>
      </c>
      <c r="X26" s="34">
        <f t="shared" si="4"/>
        <v>1338.4232376277655</v>
      </c>
    </row>
    <row r="27" spans="1:24" x14ac:dyDescent="0.25">
      <c r="A27" s="9" t="s">
        <v>897</v>
      </c>
      <c r="B27" s="10" t="s">
        <v>898</v>
      </c>
      <c r="C27" s="10" t="s">
        <v>78</v>
      </c>
      <c r="D27" s="10" t="s">
        <v>775</v>
      </c>
      <c r="E27" s="10" t="s">
        <v>744</v>
      </c>
      <c r="F27" s="10"/>
      <c r="G27" s="11">
        <v>5152083</v>
      </c>
      <c r="H27" s="31" t="s">
        <v>924</v>
      </c>
      <c r="I27" s="13">
        <v>0</v>
      </c>
      <c r="J27" s="14">
        <v>0</v>
      </c>
      <c r="K27" s="14">
        <v>1547.5139999999999</v>
      </c>
      <c r="L27" s="14">
        <v>-0.11100000000011642</v>
      </c>
      <c r="M27" s="14">
        <v>356.536</v>
      </c>
      <c r="N27" s="14">
        <v>413.82499999999999</v>
      </c>
      <c r="O27" s="14">
        <v>416.96600000000001</v>
      </c>
      <c r="P27" s="14">
        <v>477.524</v>
      </c>
      <c r="Q27" s="14">
        <v>1343.4849999999999</v>
      </c>
      <c r="R27" s="14"/>
      <c r="S27" s="14"/>
      <c r="T27" s="14"/>
      <c r="U27" s="15">
        <f t="shared" si="1"/>
        <v>4555.7389999999996</v>
      </c>
      <c r="V27" s="13">
        <f t="shared" si="2"/>
        <v>506.19322222222218</v>
      </c>
      <c r="W27" s="33">
        <f t="shared" si="3"/>
        <v>4.2260557558119879E-3</v>
      </c>
      <c r="X27" s="34">
        <f t="shared" si="4"/>
        <v>666.74571841669069</v>
      </c>
    </row>
    <row r="28" spans="1:24" x14ac:dyDescent="0.25">
      <c r="A28" s="9" t="s">
        <v>897</v>
      </c>
      <c r="B28" s="10" t="s">
        <v>898</v>
      </c>
      <c r="C28" s="10" t="s">
        <v>78</v>
      </c>
      <c r="D28" s="10" t="s">
        <v>775</v>
      </c>
      <c r="E28" s="10" t="s">
        <v>744</v>
      </c>
      <c r="F28" s="10"/>
      <c r="G28" s="11">
        <v>5151420</v>
      </c>
      <c r="H28" s="31" t="s">
        <v>925</v>
      </c>
      <c r="I28" s="13">
        <v>0</v>
      </c>
      <c r="J28" s="14">
        <v>0</v>
      </c>
      <c r="K28" s="14">
        <v>0</v>
      </c>
      <c r="L28" s="14">
        <v>0</v>
      </c>
      <c r="M28" s="14">
        <v>0</v>
      </c>
      <c r="N28" s="14">
        <v>355.49299999999999</v>
      </c>
      <c r="O28" s="14">
        <v>0</v>
      </c>
      <c r="P28" s="14">
        <v>430.10399999999998</v>
      </c>
      <c r="Q28" s="14">
        <v>118.498</v>
      </c>
      <c r="R28" s="14"/>
      <c r="S28" s="14"/>
      <c r="T28" s="14"/>
      <c r="U28" s="15">
        <f t="shared" si="1"/>
        <v>904.09500000000003</v>
      </c>
      <c r="V28" s="13">
        <f t="shared" si="2"/>
        <v>100.455</v>
      </c>
      <c r="W28" s="33">
        <f t="shared" si="3"/>
        <v>8.3866873816758152E-4</v>
      </c>
      <c r="X28" s="34">
        <f t="shared" si="4"/>
        <v>132.31694578902304</v>
      </c>
    </row>
    <row r="29" spans="1:24" x14ac:dyDescent="0.25">
      <c r="A29" s="9" t="s">
        <v>897</v>
      </c>
      <c r="B29" s="10" t="s">
        <v>898</v>
      </c>
      <c r="C29" s="10" t="s">
        <v>78</v>
      </c>
      <c r="D29" s="10" t="s">
        <v>775</v>
      </c>
      <c r="E29" s="10" t="s">
        <v>744</v>
      </c>
      <c r="F29" s="10"/>
      <c r="G29" s="11">
        <v>5152353</v>
      </c>
      <c r="H29" s="31" t="s">
        <v>926</v>
      </c>
      <c r="I29" s="13">
        <v>236.07900000000001</v>
      </c>
      <c r="J29" s="14">
        <v>118.498</v>
      </c>
      <c r="K29" s="14">
        <v>1737.68904</v>
      </c>
      <c r="L29" s="14">
        <v>257.99996000000004</v>
      </c>
      <c r="M29" s="14">
        <v>177.74600000000001</v>
      </c>
      <c r="N29" s="14">
        <v>472.15800000000002</v>
      </c>
      <c r="O29" s="14">
        <v>888.85900000000004</v>
      </c>
      <c r="P29" s="14">
        <v>189.60499999999999</v>
      </c>
      <c r="Q29" s="14">
        <v>354.577</v>
      </c>
      <c r="R29" s="14"/>
      <c r="S29" s="14"/>
      <c r="T29" s="14"/>
      <c r="U29" s="15">
        <f t="shared" si="1"/>
        <v>4433.2110000000002</v>
      </c>
      <c r="V29" s="13">
        <f t="shared" si="2"/>
        <v>492.57900000000001</v>
      </c>
      <c r="W29" s="33">
        <f t="shared" si="3"/>
        <v>4.1123946879483269E-3</v>
      </c>
      <c r="X29" s="34">
        <f t="shared" si="4"/>
        <v>648.81338748505493</v>
      </c>
    </row>
    <row r="30" spans="1:24" x14ac:dyDescent="0.25">
      <c r="A30" s="9" t="s">
        <v>897</v>
      </c>
      <c r="B30" s="10" t="s">
        <v>898</v>
      </c>
      <c r="C30" s="10" t="s">
        <v>78</v>
      </c>
      <c r="D30" s="10" t="s">
        <v>775</v>
      </c>
      <c r="E30" s="10" t="s">
        <v>744</v>
      </c>
      <c r="F30" s="10"/>
      <c r="G30" s="11">
        <v>5151482</v>
      </c>
      <c r="H30" s="31" t="s">
        <v>927</v>
      </c>
      <c r="I30" s="13">
        <v>267.48899999999998</v>
      </c>
      <c r="J30" s="14">
        <v>0</v>
      </c>
      <c r="K30" s="14">
        <v>1349.29044</v>
      </c>
      <c r="L30" s="14">
        <v>108.05856</v>
      </c>
      <c r="M30" s="14">
        <v>148.99100000000001</v>
      </c>
      <c r="N30" s="14">
        <v>315.23099999999999</v>
      </c>
      <c r="O30" s="14">
        <v>236.99600000000001</v>
      </c>
      <c r="P30" s="14">
        <v>338.93700000000001</v>
      </c>
      <c r="Q30" s="14">
        <v>350.80200000000002</v>
      </c>
      <c r="R30" s="14"/>
      <c r="S30" s="14"/>
      <c r="T30" s="14"/>
      <c r="U30" s="15">
        <f t="shared" si="1"/>
        <v>3115.7950000000001</v>
      </c>
      <c r="V30" s="13">
        <f t="shared" si="2"/>
        <v>346.19944444444445</v>
      </c>
      <c r="W30" s="33">
        <f t="shared" si="3"/>
        <v>2.8903155763928125E-3</v>
      </c>
      <c r="X30" s="34">
        <f t="shared" si="4"/>
        <v>456.00570526848293</v>
      </c>
    </row>
    <row r="31" spans="1:24" x14ac:dyDescent="0.25">
      <c r="A31" s="9" t="s">
        <v>897</v>
      </c>
      <c r="B31" s="10" t="s">
        <v>898</v>
      </c>
      <c r="C31" s="10" t="s">
        <v>78</v>
      </c>
      <c r="D31" s="10" t="s">
        <v>775</v>
      </c>
      <c r="E31" s="10" t="s">
        <v>744</v>
      </c>
      <c r="F31" s="10"/>
      <c r="G31" s="11">
        <v>5152308</v>
      </c>
      <c r="H31" s="31" t="s">
        <v>928</v>
      </c>
      <c r="I31" s="13">
        <v>592.61500000000001</v>
      </c>
      <c r="J31" s="14">
        <v>0</v>
      </c>
      <c r="K31" s="14">
        <v>1406.8580400000001</v>
      </c>
      <c r="L31" s="14">
        <v>-70.827040000000039</v>
      </c>
      <c r="M31" s="14">
        <v>413.82499999999999</v>
      </c>
      <c r="N31" s="14">
        <v>178.79</v>
      </c>
      <c r="O31" s="14">
        <v>177.74600000000001</v>
      </c>
      <c r="P31" s="14">
        <v>515.95100000000002</v>
      </c>
      <c r="Q31" s="14">
        <v>0</v>
      </c>
      <c r="R31" s="14"/>
      <c r="S31" s="14"/>
      <c r="T31" s="14"/>
      <c r="U31" s="15">
        <f t="shared" si="1"/>
        <v>3214.9580000000001</v>
      </c>
      <c r="V31" s="13">
        <f t="shared" si="2"/>
        <v>357.21755555555558</v>
      </c>
      <c r="W31" s="33">
        <f t="shared" si="3"/>
        <v>2.9823024893642501E-3</v>
      </c>
      <c r="X31" s="34">
        <f t="shared" si="4"/>
        <v>470.51850015760067</v>
      </c>
    </row>
    <row r="32" spans="1:24" x14ac:dyDescent="0.25">
      <c r="A32" s="9" t="s">
        <v>897</v>
      </c>
      <c r="B32" s="10" t="s">
        <v>898</v>
      </c>
      <c r="C32" s="10" t="s">
        <v>78</v>
      </c>
      <c r="D32" s="10" t="s">
        <v>775</v>
      </c>
      <c r="E32" s="10" t="s">
        <v>744</v>
      </c>
      <c r="F32" s="10"/>
      <c r="G32" s="11">
        <v>5150632</v>
      </c>
      <c r="H32" s="31" t="s">
        <v>929</v>
      </c>
      <c r="I32" s="13">
        <v>0</v>
      </c>
      <c r="J32" s="14">
        <v>0</v>
      </c>
      <c r="K32" s="14">
        <v>0</v>
      </c>
      <c r="L32" s="14">
        <v>380.23200000000003</v>
      </c>
      <c r="M32" s="14">
        <v>0</v>
      </c>
      <c r="N32" s="14">
        <v>0</v>
      </c>
      <c r="O32" s="14">
        <v>413.82499999999999</v>
      </c>
      <c r="P32" s="14">
        <v>378.28300000000002</v>
      </c>
      <c r="Q32" s="14">
        <v>356.536</v>
      </c>
      <c r="R32" s="14"/>
      <c r="S32" s="14"/>
      <c r="T32" s="14"/>
      <c r="U32" s="15">
        <f t="shared" si="1"/>
        <v>1528.8760000000002</v>
      </c>
      <c r="V32" s="13">
        <f t="shared" si="2"/>
        <v>169.87511111111112</v>
      </c>
      <c r="W32" s="33">
        <f t="shared" si="3"/>
        <v>1.4182364748557392E-3</v>
      </c>
      <c r="X32" s="34">
        <f t="shared" si="4"/>
        <v>223.75547128359125</v>
      </c>
    </row>
    <row r="33" spans="1:24" x14ac:dyDescent="0.25">
      <c r="A33" s="9" t="s">
        <v>897</v>
      </c>
      <c r="B33" s="10" t="s">
        <v>898</v>
      </c>
      <c r="C33" s="10" t="s">
        <v>78</v>
      </c>
      <c r="D33" s="10" t="s">
        <v>775</v>
      </c>
      <c r="E33" s="10" t="s">
        <v>744</v>
      </c>
      <c r="F33" s="10"/>
      <c r="G33" s="11">
        <v>5152391</v>
      </c>
      <c r="H33" s="31" t="s">
        <v>930</v>
      </c>
      <c r="I33" s="13">
        <v>236.07900000000001</v>
      </c>
      <c r="J33" s="14">
        <v>0</v>
      </c>
      <c r="K33" s="14">
        <v>1394.2366400000001</v>
      </c>
      <c r="L33" s="14">
        <v>480.95135999999991</v>
      </c>
      <c r="M33" s="14">
        <v>178.79</v>
      </c>
      <c r="N33" s="14">
        <v>0</v>
      </c>
      <c r="O33" s="14">
        <v>534.28300000000002</v>
      </c>
      <c r="P33" s="14">
        <v>236.07900000000001</v>
      </c>
      <c r="Q33" s="14">
        <v>534.28300000000002</v>
      </c>
      <c r="R33" s="14"/>
      <c r="S33" s="14"/>
      <c r="T33" s="14"/>
      <c r="U33" s="15">
        <f t="shared" si="1"/>
        <v>3594.7019999999998</v>
      </c>
      <c r="V33" s="13">
        <f t="shared" si="2"/>
        <v>399.41133333333329</v>
      </c>
      <c r="W33" s="33">
        <f t="shared" si="3"/>
        <v>3.3345657153600909E-3</v>
      </c>
      <c r="X33" s="34">
        <f t="shared" si="4"/>
        <v>526.09514449443111</v>
      </c>
    </row>
    <row r="34" spans="1:24" x14ac:dyDescent="0.25">
      <c r="A34" s="9" t="s">
        <v>897</v>
      </c>
      <c r="B34" s="10" t="s">
        <v>898</v>
      </c>
      <c r="C34" s="10" t="s">
        <v>78</v>
      </c>
      <c r="D34" s="10" t="s">
        <v>775</v>
      </c>
      <c r="E34" s="10" t="s">
        <v>744</v>
      </c>
      <c r="F34" s="10"/>
      <c r="G34" s="11">
        <v>5151240</v>
      </c>
      <c r="H34" s="31" t="s">
        <v>931</v>
      </c>
      <c r="I34" s="13">
        <v>1771.6890000000001</v>
      </c>
      <c r="J34" s="14">
        <v>0</v>
      </c>
      <c r="K34" s="14">
        <v>802.66463999999996</v>
      </c>
      <c r="L34" s="14">
        <v>944.9373599999999</v>
      </c>
      <c r="M34" s="14">
        <v>0</v>
      </c>
      <c r="N34" s="14">
        <v>1018.215</v>
      </c>
      <c r="O34" s="14">
        <v>1006.442</v>
      </c>
      <c r="P34" s="14">
        <v>697.41</v>
      </c>
      <c r="Q34" s="14">
        <v>0</v>
      </c>
      <c r="R34" s="14"/>
      <c r="S34" s="14"/>
      <c r="T34" s="14"/>
      <c r="U34" s="15">
        <f t="shared" si="1"/>
        <v>6241.3580000000002</v>
      </c>
      <c r="V34" s="13">
        <f t="shared" si="2"/>
        <v>693.48422222222223</v>
      </c>
      <c r="W34" s="33">
        <f t="shared" si="3"/>
        <v>5.7896922760463671E-3</v>
      </c>
      <c r="X34" s="34">
        <f t="shared" si="4"/>
        <v>913.44098588741815</v>
      </c>
    </row>
    <row r="35" spans="1:24" x14ac:dyDescent="0.25">
      <c r="A35" s="9" t="s">
        <v>897</v>
      </c>
      <c r="B35" s="10" t="s">
        <v>898</v>
      </c>
      <c r="C35" s="10" t="s">
        <v>78</v>
      </c>
      <c r="D35" s="10" t="s">
        <v>774</v>
      </c>
      <c r="E35" s="10" t="s">
        <v>742</v>
      </c>
      <c r="F35" s="10"/>
      <c r="G35" s="11">
        <v>5152322</v>
      </c>
      <c r="H35" s="31" t="s">
        <v>932</v>
      </c>
      <c r="I35" s="13">
        <v>0</v>
      </c>
      <c r="J35" s="14">
        <v>177.74600000000001</v>
      </c>
      <c r="K35" s="14">
        <v>414.86900000000003</v>
      </c>
      <c r="L35" s="14">
        <v>502.82799999999997</v>
      </c>
      <c r="M35" s="14">
        <v>236.07900000000001</v>
      </c>
      <c r="N35" s="14">
        <v>0</v>
      </c>
      <c r="O35" s="14">
        <v>414.86900000000003</v>
      </c>
      <c r="P35" s="14">
        <v>177.74600000000001</v>
      </c>
      <c r="Q35" s="14">
        <v>0</v>
      </c>
      <c r="R35" s="14"/>
      <c r="S35" s="14"/>
      <c r="T35" s="14"/>
      <c r="U35" s="15">
        <f t="shared" si="1"/>
        <v>1924.1370000000002</v>
      </c>
      <c r="V35" s="13">
        <f t="shared" si="2"/>
        <v>213.79300000000001</v>
      </c>
      <c r="W35" s="33">
        <f t="shared" si="3"/>
        <v>1.7848937886522499E-3</v>
      </c>
      <c r="X35" s="34">
        <f t="shared" si="4"/>
        <v>281.60307392437016</v>
      </c>
    </row>
    <row r="36" spans="1:24" x14ac:dyDescent="0.25">
      <c r="A36" s="9" t="s">
        <v>897</v>
      </c>
      <c r="B36" s="10" t="s">
        <v>898</v>
      </c>
      <c r="C36" s="10" t="s">
        <v>78</v>
      </c>
      <c r="D36" s="10" t="s">
        <v>774</v>
      </c>
      <c r="E36" s="10" t="s">
        <v>742</v>
      </c>
      <c r="F36" s="10"/>
      <c r="G36" s="11">
        <v>5150296</v>
      </c>
      <c r="H36" s="31" t="s">
        <v>933</v>
      </c>
      <c r="I36" s="13">
        <v>0</v>
      </c>
      <c r="J36" s="14">
        <v>472.15899999999999</v>
      </c>
      <c r="K36" s="14">
        <v>2139.087</v>
      </c>
      <c r="L36" s="14">
        <v>508.54899999999992</v>
      </c>
      <c r="M36" s="14">
        <v>715.15800000000002</v>
      </c>
      <c r="N36" s="14">
        <v>827.65200000000004</v>
      </c>
      <c r="O36" s="14">
        <v>829.73800000000006</v>
      </c>
      <c r="P36" s="14">
        <v>997.47900000000004</v>
      </c>
      <c r="Q36" s="14">
        <v>1364.0210000000002</v>
      </c>
      <c r="R36" s="14"/>
      <c r="S36" s="14"/>
      <c r="T36" s="14"/>
      <c r="U36" s="15">
        <f t="shared" si="1"/>
        <v>7853.8430000000008</v>
      </c>
      <c r="V36" s="13">
        <f t="shared" si="2"/>
        <v>872.64922222222231</v>
      </c>
      <c r="W36" s="33">
        <f t="shared" si="3"/>
        <v>7.2854872536362815E-3</v>
      </c>
      <c r="X36" s="34">
        <f t="shared" si="4"/>
        <v>1149.4328786980332</v>
      </c>
    </row>
    <row r="37" spans="1:24" x14ac:dyDescent="0.25">
      <c r="A37" s="9" t="s">
        <v>897</v>
      </c>
      <c r="B37" s="10" t="s">
        <v>898</v>
      </c>
      <c r="C37" s="10" t="s">
        <v>78</v>
      </c>
      <c r="D37" s="10" t="s">
        <v>773</v>
      </c>
      <c r="E37" s="10" t="s">
        <v>740</v>
      </c>
      <c r="F37" s="10"/>
      <c r="G37" s="11">
        <v>5150746</v>
      </c>
      <c r="H37" s="31" t="s">
        <v>934</v>
      </c>
      <c r="I37" s="13">
        <v>0</v>
      </c>
      <c r="J37" s="14">
        <v>0</v>
      </c>
      <c r="K37" s="14">
        <v>770.36199999999997</v>
      </c>
      <c r="L37" s="14">
        <v>601.99800000000005</v>
      </c>
      <c r="M37" s="14">
        <v>827.65200000000004</v>
      </c>
      <c r="N37" s="14">
        <v>713.072</v>
      </c>
      <c r="O37" s="14">
        <v>650.94899999999996</v>
      </c>
      <c r="P37" s="14">
        <v>1007.816</v>
      </c>
      <c r="Q37" s="14">
        <v>472.15899999999999</v>
      </c>
      <c r="R37" s="14"/>
      <c r="S37" s="14"/>
      <c r="T37" s="14"/>
      <c r="U37" s="15">
        <f t="shared" si="1"/>
        <v>5044.0079999999998</v>
      </c>
      <c r="V37" s="13">
        <f t="shared" si="2"/>
        <v>560.44533333333334</v>
      </c>
      <c r="W37" s="33">
        <f t="shared" si="3"/>
        <v>4.6789903988708999E-3</v>
      </c>
      <c r="X37" s="34">
        <f t="shared" si="4"/>
        <v>738.20531370641197</v>
      </c>
    </row>
    <row r="38" spans="1:24" x14ac:dyDescent="0.25">
      <c r="A38" s="9" t="s">
        <v>897</v>
      </c>
      <c r="B38" s="10" t="s">
        <v>898</v>
      </c>
      <c r="C38" s="10" t="s">
        <v>78</v>
      </c>
      <c r="D38" s="10" t="s">
        <v>774</v>
      </c>
      <c r="E38" s="10" t="s">
        <v>742</v>
      </c>
      <c r="F38" s="10"/>
      <c r="G38" s="11">
        <v>5150241</v>
      </c>
      <c r="H38" s="31" t="s">
        <v>935</v>
      </c>
      <c r="I38" s="13">
        <v>1042.172</v>
      </c>
      <c r="J38" s="14">
        <v>0</v>
      </c>
      <c r="K38" s="14">
        <v>2175.634</v>
      </c>
      <c r="L38" s="14">
        <v>-151.19200000000012</v>
      </c>
      <c r="M38" s="14">
        <v>591.572</v>
      </c>
      <c r="N38" s="14">
        <v>1631.0070000000001</v>
      </c>
      <c r="O38" s="14">
        <v>1394.2439999999999</v>
      </c>
      <c r="P38" s="14">
        <v>2025.0719999999999</v>
      </c>
      <c r="Q38" s="14">
        <v>0</v>
      </c>
      <c r="R38" s="14"/>
      <c r="S38" s="14"/>
      <c r="T38" s="14"/>
      <c r="U38" s="15">
        <f t="shared" si="1"/>
        <v>8708.509</v>
      </c>
      <c r="V38" s="13">
        <f t="shared" si="2"/>
        <v>967.61211111111106</v>
      </c>
      <c r="W38" s="33">
        <f t="shared" si="3"/>
        <v>8.0783039994149139E-3</v>
      </c>
      <c r="X38" s="34">
        <f t="shared" si="4"/>
        <v>1274.5157458632325</v>
      </c>
    </row>
    <row r="39" spans="1:24" x14ac:dyDescent="0.25">
      <c r="A39" s="9" t="s">
        <v>897</v>
      </c>
      <c r="B39" s="10" t="s">
        <v>898</v>
      </c>
      <c r="C39" s="10" t="s">
        <v>78</v>
      </c>
      <c r="D39" s="10" t="s">
        <v>774</v>
      </c>
      <c r="E39" s="10" t="s">
        <v>742</v>
      </c>
      <c r="F39" s="10"/>
      <c r="G39" s="11">
        <v>5150625</v>
      </c>
      <c r="H39" s="31" t="s">
        <v>936</v>
      </c>
      <c r="I39" s="13">
        <v>1127.941</v>
      </c>
      <c r="J39" s="14">
        <v>236.07900000000001</v>
      </c>
      <c r="K39" s="14">
        <v>2730.6590000000001</v>
      </c>
      <c r="L39" s="14">
        <v>1479.577</v>
      </c>
      <c r="M39" s="14">
        <v>949.15099999999995</v>
      </c>
      <c r="N39" s="14">
        <v>355.49299999999999</v>
      </c>
      <c r="O39" s="14">
        <v>1185.23</v>
      </c>
      <c r="P39" s="14">
        <v>355.49299999999999</v>
      </c>
      <c r="Q39" s="14">
        <v>770.36199999999997</v>
      </c>
      <c r="R39" s="14"/>
      <c r="S39" s="14"/>
      <c r="T39" s="14"/>
      <c r="U39" s="15">
        <f t="shared" si="1"/>
        <v>9189.9850000000006</v>
      </c>
      <c r="V39" s="13">
        <f t="shared" si="2"/>
        <v>1021.1094444444445</v>
      </c>
      <c r="W39" s="33">
        <f t="shared" si="3"/>
        <v>8.5249372286419038E-3</v>
      </c>
      <c r="X39" s="34">
        <f t="shared" si="4"/>
        <v>1344.9811657479966</v>
      </c>
    </row>
    <row r="40" spans="1:24" x14ac:dyDescent="0.25">
      <c r="A40" s="9" t="s">
        <v>897</v>
      </c>
      <c r="B40" s="10" t="s">
        <v>898</v>
      </c>
      <c r="C40" s="10" t="s">
        <v>78</v>
      </c>
      <c r="D40" s="10" t="s">
        <v>773</v>
      </c>
      <c r="E40" s="10" t="s">
        <v>740</v>
      </c>
      <c r="F40" s="10"/>
      <c r="G40" s="11">
        <v>5152481</v>
      </c>
      <c r="H40" s="31" t="s">
        <v>937</v>
      </c>
      <c r="I40" s="13">
        <v>1428.4770000000001</v>
      </c>
      <c r="J40" s="14">
        <v>414.86900000000003</v>
      </c>
      <c r="K40" s="14">
        <v>2113.2056400000001</v>
      </c>
      <c r="L40" s="14">
        <v>2268.2653600000003</v>
      </c>
      <c r="M40" s="14">
        <v>414.86900000000003</v>
      </c>
      <c r="N40" s="14">
        <v>1020.119</v>
      </c>
      <c r="O40" s="14">
        <v>1125.855</v>
      </c>
      <c r="P40" s="14">
        <v>1192.857</v>
      </c>
      <c r="Q40" s="14">
        <v>1006.441</v>
      </c>
      <c r="R40" s="14"/>
      <c r="S40" s="14"/>
      <c r="T40" s="14"/>
      <c r="U40" s="15">
        <f t="shared" si="1"/>
        <v>10984.958000000001</v>
      </c>
      <c r="V40" s="13">
        <f t="shared" si="2"/>
        <v>1220.5508888888889</v>
      </c>
      <c r="W40" s="33">
        <f t="shared" si="3"/>
        <v>1.0190014174045737E-2</v>
      </c>
      <c r="X40" s="34">
        <f t="shared" si="4"/>
        <v>1607.6807107446618</v>
      </c>
    </row>
    <row r="41" spans="1:24" x14ac:dyDescent="0.25">
      <c r="A41" s="9" t="s">
        <v>897</v>
      </c>
      <c r="B41" s="10" t="s">
        <v>898</v>
      </c>
      <c r="C41" s="10" t="s">
        <v>78</v>
      </c>
      <c r="D41" s="10" t="s">
        <v>774</v>
      </c>
      <c r="E41" s="10" t="s">
        <v>742</v>
      </c>
      <c r="F41" s="10"/>
      <c r="G41" s="11">
        <v>5151136</v>
      </c>
      <c r="H41" s="31" t="s">
        <v>938</v>
      </c>
      <c r="I41" s="13">
        <v>414.86900000000003</v>
      </c>
      <c r="J41" s="14">
        <v>0</v>
      </c>
      <c r="K41" s="14">
        <v>414.86900000000003</v>
      </c>
      <c r="L41" s="14">
        <v>1842.6980000000001</v>
      </c>
      <c r="M41" s="14">
        <v>0</v>
      </c>
      <c r="N41" s="14">
        <v>0</v>
      </c>
      <c r="O41" s="14">
        <v>0</v>
      </c>
      <c r="P41" s="14">
        <v>838.38199999999995</v>
      </c>
      <c r="Q41" s="14">
        <v>792.10799999999995</v>
      </c>
      <c r="R41" s="14"/>
      <c r="S41" s="14"/>
      <c r="T41" s="14"/>
      <c r="U41" s="15">
        <f t="shared" si="1"/>
        <v>4302.9260000000004</v>
      </c>
      <c r="V41" s="13">
        <f t="shared" si="2"/>
        <v>478.10288888888891</v>
      </c>
      <c r="W41" s="33">
        <f t="shared" si="3"/>
        <v>3.991537967634462E-3</v>
      </c>
      <c r="X41" s="34">
        <f t="shared" si="4"/>
        <v>629.74579693082899</v>
      </c>
    </row>
    <row r="42" spans="1:24" x14ac:dyDescent="0.25">
      <c r="A42" s="9" t="s">
        <v>897</v>
      </c>
      <c r="B42" s="10" t="s">
        <v>898</v>
      </c>
      <c r="C42" s="10" t="s">
        <v>78</v>
      </c>
      <c r="D42" s="10" t="s">
        <v>774</v>
      </c>
      <c r="E42" s="10" t="s">
        <v>742</v>
      </c>
      <c r="F42" s="10"/>
      <c r="G42" s="11">
        <v>5150791</v>
      </c>
      <c r="H42" s="31" t="s">
        <v>939</v>
      </c>
      <c r="I42" s="13">
        <v>0</v>
      </c>
      <c r="J42" s="14">
        <v>0</v>
      </c>
      <c r="K42" s="14">
        <v>655.27</v>
      </c>
      <c r="L42" s="14">
        <v>601.99800000000005</v>
      </c>
      <c r="M42" s="14">
        <v>120.72199999999999</v>
      </c>
      <c r="N42" s="14">
        <v>120.72199999999999</v>
      </c>
      <c r="O42" s="14">
        <v>236.07900000000001</v>
      </c>
      <c r="P42" s="14">
        <v>142.20400000000001</v>
      </c>
      <c r="Q42" s="14">
        <v>0</v>
      </c>
      <c r="R42" s="14"/>
      <c r="S42" s="14"/>
      <c r="T42" s="14"/>
      <c r="U42" s="15">
        <f t="shared" si="1"/>
        <v>1876.9949999999999</v>
      </c>
      <c r="V42" s="13">
        <f t="shared" si="2"/>
        <v>208.55499999999998</v>
      </c>
      <c r="W42" s="33">
        <f t="shared" si="3"/>
        <v>1.7411632938981627E-3</v>
      </c>
      <c r="X42" s="34">
        <f t="shared" si="4"/>
        <v>274.70370443511717</v>
      </c>
    </row>
    <row r="43" spans="1:24" x14ac:dyDescent="0.25">
      <c r="A43" s="9" t="s">
        <v>897</v>
      </c>
      <c r="B43" s="10" t="s">
        <v>898</v>
      </c>
      <c r="C43" s="10" t="s">
        <v>78</v>
      </c>
      <c r="D43" s="10" t="s">
        <v>774</v>
      </c>
      <c r="E43" s="10" t="s">
        <v>742</v>
      </c>
      <c r="F43" s="10"/>
      <c r="G43" s="11">
        <v>5152232</v>
      </c>
      <c r="H43" s="31" t="s">
        <v>940</v>
      </c>
      <c r="I43" s="13">
        <v>0</v>
      </c>
      <c r="J43" s="14">
        <v>0</v>
      </c>
      <c r="K43" s="14">
        <v>1301.896</v>
      </c>
      <c r="L43" s="14">
        <v>838.077</v>
      </c>
      <c r="M43" s="14">
        <v>1006.441</v>
      </c>
      <c r="N43" s="14">
        <v>0</v>
      </c>
      <c r="O43" s="14">
        <v>649.904</v>
      </c>
      <c r="P43" s="14">
        <v>142.20400000000001</v>
      </c>
      <c r="Q43" s="14">
        <v>969.85400000000004</v>
      </c>
      <c r="R43" s="14"/>
      <c r="S43" s="14"/>
      <c r="T43" s="14"/>
      <c r="U43" s="15">
        <f t="shared" si="1"/>
        <v>4908.3760000000002</v>
      </c>
      <c r="V43" s="13">
        <f t="shared" si="2"/>
        <v>545.3751111111111</v>
      </c>
      <c r="W43" s="33">
        <f t="shared" si="3"/>
        <v>4.5531736226525317E-3</v>
      </c>
      <c r="X43" s="34">
        <f t="shared" si="4"/>
        <v>718.35517407367774</v>
      </c>
    </row>
    <row r="44" spans="1:24" x14ac:dyDescent="0.25">
      <c r="A44" s="9" t="s">
        <v>897</v>
      </c>
      <c r="B44" s="10" t="s">
        <v>898</v>
      </c>
      <c r="C44" s="10" t="s">
        <v>78</v>
      </c>
      <c r="D44" s="10" t="s">
        <v>773</v>
      </c>
      <c r="E44" s="10" t="s">
        <v>740</v>
      </c>
      <c r="F44" s="10"/>
      <c r="G44" s="11">
        <v>5150601</v>
      </c>
      <c r="H44" s="31" t="s">
        <v>941</v>
      </c>
      <c r="I44" s="13">
        <v>0</v>
      </c>
      <c r="J44" s="14">
        <v>0</v>
      </c>
      <c r="K44" s="14">
        <v>0</v>
      </c>
      <c r="L44" s="14">
        <v>0</v>
      </c>
      <c r="M44" s="14">
        <v>355.49200000000002</v>
      </c>
      <c r="N44" s="14">
        <v>0</v>
      </c>
      <c r="O44" s="14">
        <v>0</v>
      </c>
      <c r="P44" s="14">
        <v>1003.376</v>
      </c>
      <c r="Q44" s="14">
        <v>853.221</v>
      </c>
      <c r="R44" s="14"/>
      <c r="S44" s="14"/>
      <c r="T44" s="14"/>
      <c r="U44" s="15">
        <f t="shared" si="1"/>
        <v>2212.0889999999999</v>
      </c>
      <c r="V44" s="13">
        <f t="shared" si="2"/>
        <v>245.78766666666667</v>
      </c>
      <c r="W44" s="33">
        <f t="shared" si="3"/>
        <v>2.0520076876261754E-3</v>
      </c>
      <c r="X44" s="34">
        <f t="shared" si="4"/>
        <v>323.74569076645065</v>
      </c>
    </row>
    <row r="45" spans="1:24" x14ac:dyDescent="0.25">
      <c r="A45" s="9" t="s">
        <v>897</v>
      </c>
      <c r="B45" s="10" t="s">
        <v>898</v>
      </c>
      <c r="C45" s="10" t="s">
        <v>78</v>
      </c>
      <c r="D45" s="10" t="s">
        <v>774</v>
      </c>
      <c r="E45" s="10" t="s">
        <v>742</v>
      </c>
      <c r="F45" s="10"/>
      <c r="G45" s="11">
        <v>5152069</v>
      </c>
      <c r="H45" s="31" t="s">
        <v>942</v>
      </c>
      <c r="I45" s="13">
        <v>0</v>
      </c>
      <c r="J45" s="14">
        <v>1185.231</v>
      </c>
      <c r="K45" s="14">
        <v>953.85600000000011</v>
      </c>
      <c r="L45" s="14">
        <v>351.63599999999997</v>
      </c>
      <c r="M45" s="14">
        <v>0</v>
      </c>
      <c r="N45" s="14">
        <v>355.49299999999999</v>
      </c>
      <c r="O45" s="14">
        <v>534.28300000000002</v>
      </c>
      <c r="P45" s="14">
        <v>568.81399999999996</v>
      </c>
      <c r="Q45" s="14">
        <v>236.07900000000001</v>
      </c>
      <c r="R45" s="14"/>
      <c r="S45" s="14"/>
      <c r="T45" s="14"/>
      <c r="U45" s="15">
        <f t="shared" si="1"/>
        <v>4185.3919999999998</v>
      </c>
      <c r="V45" s="13">
        <f t="shared" si="2"/>
        <v>465.04355555555554</v>
      </c>
      <c r="W45" s="33">
        <f t="shared" si="3"/>
        <v>3.8825095010775307E-3</v>
      </c>
      <c r="X45" s="34">
        <f t="shared" si="4"/>
        <v>612.54435249593325</v>
      </c>
    </row>
    <row r="46" spans="1:24" x14ac:dyDescent="0.25">
      <c r="A46" s="9" t="s">
        <v>897</v>
      </c>
      <c r="B46" s="10" t="s">
        <v>898</v>
      </c>
      <c r="C46" s="10" t="s">
        <v>78</v>
      </c>
      <c r="D46" s="10" t="s">
        <v>773</v>
      </c>
      <c r="E46" s="10" t="s">
        <v>740</v>
      </c>
      <c r="F46" s="10"/>
      <c r="G46" s="11">
        <v>5150881</v>
      </c>
      <c r="H46" s="31" t="s">
        <v>943</v>
      </c>
      <c r="I46" s="13">
        <v>1068.5650000000001</v>
      </c>
      <c r="J46" s="14">
        <v>0</v>
      </c>
      <c r="K46" s="14">
        <v>802.66463999999996</v>
      </c>
      <c r="L46" s="14">
        <v>-6.4000000001396989E-4</v>
      </c>
      <c r="M46" s="14">
        <v>0</v>
      </c>
      <c r="N46" s="14">
        <v>0</v>
      </c>
      <c r="O46" s="14">
        <v>771.404</v>
      </c>
      <c r="P46" s="14">
        <v>0</v>
      </c>
      <c r="Q46" s="14">
        <v>275.33499999999998</v>
      </c>
      <c r="R46" s="14"/>
      <c r="S46" s="14"/>
      <c r="T46" s="14"/>
      <c r="U46" s="15">
        <f t="shared" si="1"/>
        <v>2917.9679999999998</v>
      </c>
      <c r="V46" s="13">
        <f t="shared" si="2"/>
        <v>324.21866666666665</v>
      </c>
      <c r="W46" s="33">
        <f t="shared" si="3"/>
        <v>2.7068046395272416E-3</v>
      </c>
      <c r="X46" s="34">
        <f t="shared" si="4"/>
        <v>427.05314559875234</v>
      </c>
    </row>
    <row r="47" spans="1:24" x14ac:dyDescent="0.25">
      <c r="A47" s="9" t="s">
        <v>897</v>
      </c>
      <c r="B47" s="10" t="s">
        <v>898</v>
      </c>
      <c r="C47" s="10" t="s">
        <v>78</v>
      </c>
      <c r="D47" s="10" t="s">
        <v>773</v>
      </c>
      <c r="E47" s="10" t="s">
        <v>740</v>
      </c>
      <c r="F47" s="10"/>
      <c r="G47" s="11">
        <v>5152294</v>
      </c>
      <c r="H47" s="31" t="s">
        <v>944</v>
      </c>
      <c r="I47" s="13">
        <v>770.36199999999997</v>
      </c>
      <c r="J47" s="14">
        <v>0</v>
      </c>
      <c r="K47" s="14">
        <v>2165.6410000000001</v>
      </c>
      <c r="L47" s="14">
        <v>480.952</v>
      </c>
      <c r="M47" s="14">
        <v>592.61500000000001</v>
      </c>
      <c r="N47" s="14">
        <v>1299.809</v>
      </c>
      <c r="O47" s="14">
        <v>592.61500000000001</v>
      </c>
      <c r="P47" s="14">
        <v>610.55799999999999</v>
      </c>
      <c r="Q47" s="14">
        <v>658.154</v>
      </c>
      <c r="R47" s="14"/>
      <c r="S47" s="14"/>
      <c r="T47" s="14"/>
      <c r="U47" s="15">
        <f t="shared" si="1"/>
        <v>7170.7060000000001</v>
      </c>
      <c r="V47" s="13">
        <f t="shared" si="2"/>
        <v>796.7451111111111</v>
      </c>
      <c r="W47" s="33">
        <f t="shared" si="3"/>
        <v>6.6517865410058745E-3</v>
      </c>
      <c r="X47" s="34">
        <f t="shared" si="4"/>
        <v>1049.4537820373107</v>
      </c>
    </row>
    <row r="48" spans="1:24" x14ac:dyDescent="0.25">
      <c r="A48" s="9" t="s">
        <v>897</v>
      </c>
      <c r="B48" s="10" t="s">
        <v>898</v>
      </c>
      <c r="C48" s="10" t="s">
        <v>78</v>
      </c>
      <c r="D48" s="10" t="s">
        <v>773</v>
      </c>
      <c r="E48" s="10" t="s">
        <v>740</v>
      </c>
      <c r="F48" s="10"/>
      <c r="G48" s="11">
        <v>5150957</v>
      </c>
      <c r="H48" s="31" t="s">
        <v>945</v>
      </c>
      <c r="I48" s="13">
        <v>0</v>
      </c>
      <c r="J48" s="14">
        <v>0</v>
      </c>
      <c r="K48" s="14">
        <v>591.572</v>
      </c>
      <c r="L48" s="14">
        <v>0</v>
      </c>
      <c r="M48" s="14">
        <v>178.79</v>
      </c>
      <c r="N48" s="14">
        <v>591.572</v>
      </c>
      <c r="O48" s="14">
        <v>0</v>
      </c>
      <c r="P48" s="14">
        <v>355.49299999999999</v>
      </c>
      <c r="Q48" s="14">
        <v>0</v>
      </c>
      <c r="R48" s="14"/>
      <c r="S48" s="14"/>
      <c r="T48" s="14"/>
      <c r="U48" s="15">
        <f t="shared" si="1"/>
        <v>1717.4269999999999</v>
      </c>
      <c r="V48" s="13">
        <f t="shared" si="2"/>
        <v>190.82522222222221</v>
      </c>
      <c r="W48" s="33">
        <f t="shared" si="3"/>
        <v>1.5931426841039216E-3</v>
      </c>
      <c r="X48" s="34">
        <f t="shared" si="4"/>
        <v>251.35046124091437</v>
      </c>
    </row>
    <row r="49" spans="1:24" x14ac:dyDescent="0.25">
      <c r="A49" s="9" t="s">
        <v>897</v>
      </c>
      <c r="B49" s="10" t="s">
        <v>898</v>
      </c>
      <c r="C49" s="10" t="s">
        <v>78</v>
      </c>
      <c r="D49" s="10" t="s">
        <v>773</v>
      </c>
      <c r="E49" s="10" t="s">
        <v>740</v>
      </c>
      <c r="F49" s="10"/>
      <c r="G49" s="11">
        <v>5151686</v>
      </c>
      <c r="H49" s="31" t="s">
        <v>946</v>
      </c>
      <c r="I49" s="13">
        <v>414.86900000000003</v>
      </c>
      <c r="J49" s="14">
        <v>1006.442</v>
      </c>
      <c r="K49" s="14">
        <v>981.45464000000015</v>
      </c>
      <c r="L49" s="14">
        <v>703.49335999999983</v>
      </c>
      <c r="M49" s="14">
        <v>1173.902</v>
      </c>
      <c r="N49" s="14">
        <v>768.56</v>
      </c>
      <c r="O49" s="14">
        <v>1402.92</v>
      </c>
      <c r="P49" s="14">
        <v>1091.6199999999999</v>
      </c>
      <c r="Q49" s="14">
        <v>1286.1510000000001</v>
      </c>
      <c r="R49" s="14"/>
      <c r="S49" s="14"/>
      <c r="T49" s="14"/>
      <c r="U49" s="15">
        <f t="shared" si="1"/>
        <v>8829.4120000000003</v>
      </c>
      <c r="V49" s="13">
        <f t="shared" si="2"/>
        <v>981.04577777777786</v>
      </c>
      <c r="W49" s="33">
        <f t="shared" si="3"/>
        <v>8.1904576629687181E-3</v>
      </c>
      <c r="X49" s="34">
        <f t="shared" si="4"/>
        <v>1292.2102532952285</v>
      </c>
    </row>
    <row r="50" spans="1:24" x14ac:dyDescent="0.25">
      <c r="A50" s="9" t="s">
        <v>897</v>
      </c>
      <c r="B50" s="10" t="s">
        <v>898</v>
      </c>
      <c r="C50" s="10" t="s">
        <v>78</v>
      </c>
      <c r="D50" s="10" t="s">
        <v>773</v>
      </c>
      <c r="E50" s="10" t="s">
        <v>740</v>
      </c>
      <c r="F50" s="10"/>
      <c r="G50" s="11">
        <v>5151776</v>
      </c>
      <c r="H50" s="31" t="s">
        <v>947</v>
      </c>
      <c r="I50" s="13">
        <v>0</v>
      </c>
      <c r="J50" s="14">
        <v>0</v>
      </c>
      <c r="K50" s="14">
        <v>1987.895</v>
      </c>
      <c r="L50" s="14">
        <v>0</v>
      </c>
      <c r="M50" s="14">
        <v>0</v>
      </c>
      <c r="N50" s="14">
        <v>177.74600000000001</v>
      </c>
      <c r="O50" s="14">
        <v>592.61500000000001</v>
      </c>
      <c r="P50" s="14">
        <v>236.07900000000001</v>
      </c>
      <c r="Q50" s="14">
        <v>0</v>
      </c>
      <c r="R50" s="14"/>
      <c r="S50" s="14"/>
      <c r="T50" s="14"/>
      <c r="U50" s="15">
        <f t="shared" si="1"/>
        <v>2994.3350000000005</v>
      </c>
      <c r="V50" s="13">
        <f t="shared" si="2"/>
        <v>332.70388888888897</v>
      </c>
      <c r="W50" s="33">
        <f t="shared" si="3"/>
        <v>2.7776452210232618E-3</v>
      </c>
      <c r="X50" s="34">
        <f t="shared" si="4"/>
        <v>438.22967925845671</v>
      </c>
    </row>
    <row r="51" spans="1:24" x14ac:dyDescent="0.25">
      <c r="A51" s="9" t="s">
        <v>897</v>
      </c>
      <c r="B51" s="10" t="s">
        <v>898</v>
      </c>
      <c r="C51" s="10" t="s">
        <v>78</v>
      </c>
      <c r="D51" s="10" t="s">
        <v>774</v>
      </c>
      <c r="E51" s="10" t="s">
        <v>742</v>
      </c>
      <c r="F51" s="10"/>
      <c r="G51" s="11">
        <v>5150777</v>
      </c>
      <c r="H51" s="31" t="s">
        <v>948</v>
      </c>
      <c r="I51" s="13">
        <v>770.36199999999997</v>
      </c>
      <c r="J51" s="14">
        <v>355.49299999999999</v>
      </c>
      <c r="K51" s="14">
        <v>178.79</v>
      </c>
      <c r="L51" s="14">
        <v>1037.1110000000001</v>
      </c>
      <c r="M51" s="14">
        <v>0</v>
      </c>
      <c r="N51" s="14">
        <v>591.572</v>
      </c>
      <c r="O51" s="14">
        <v>592.61500000000001</v>
      </c>
      <c r="P51" s="14">
        <v>698.23199999999997</v>
      </c>
      <c r="Q51" s="14">
        <v>734.81899999999996</v>
      </c>
      <c r="R51" s="14"/>
      <c r="S51" s="14"/>
      <c r="T51" s="14"/>
      <c r="U51" s="15">
        <f t="shared" si="1"/>
        <v>4958.9940000000006</v>
      </c>
      <c r="V51" s="13">
        <f t="shared" si="2"/>
        <v>550.99933333333342</v>
      </c>
      <c r="W51" s="33">
        <f t="shared" si="3"/>
        <v>4.6001285711795865E-3</v>
      </c>
      <c r="X51" s="34">
        <f t="shared" si="4"/>
        <v>725.76326632277653</v>
      </c>
    </row>
    <row r="52" spans="1:24" x14ac:dyDescent="0.25">
      <c r="A52" s="9" t="s">
        <v>897</v>
      </c>
      <c r="B52" s="10" t="s">
        <v>898</v>
      </c>
      <c r="C52" s="10" t="s">
        <v>78</v>
      </c>
      <c r="D52" s="10" t="s">
        <v>773</v>
      </c>
      <c r="E52" s="10" t="s">
        <v>740</v>
      </c>
      <c r="F52" s="10"/>
      <c r="G52" s="11">
        <v>5151565</v>
      </c>
      <c r="H52" s="31" t="s">
        <v>949</v>
      </c>
      <c r="I52" s="13">
        <v>0</v>
      </c>
      <c r="J52" s="14">
        <v>0</v>
      </c>
      <c r="K52" s="14">
        <v>1846.8440000000001</v>
      </c>
      <c r="L52" s="14">
        <v>0</v>
      </c>
      <c r="M52" s="14">
        <v>89.394999999999996</v>
      </c>
      <c r="N52" s="14">
        <v>196.02</v>
      </c>
      <c r="O52" s="14">
        <v>629.09100000000001</v>
      </c>
      <c r="P52" s="14">
        <v>207.435</v>
      </c>
      <c r="Q52" s="14">
        <v>0</v>
      </c>
      <c r="R52" s="14"/>
      <c r="S52" s="14"/>
      <c r="T52" s="14"/>
      <c r="U52" s="15">
        <f t="shared" si="1"/>
        <v>2968.7849999999999</v>
      </c>
      <c r="V52" s="13">
        <f t="shared" si="2"/>
        <v>329.86500000000001</v>
      </c>
      <c r="W52" s="33">
        <f t="shared" si="3"/>
        <v>2.7539441871051642E-3</v>
      </c>
      <c r="X52" s="34">
        <f t="shared" si="4"/>
        <v>434.49036207949916</v>
      </c>
    </row>
    <row r="53" spans="1:24" x14ac:dyDescent="0.25">
      <c r="A53" s="9" t="s">
        <v>897</v>
      </c>
      <c r="B53" s="10" t="s">
        <v>898</v>
      </c>
      <c r="C53" s="10" t="s">
        <v>78</v>
      </c>
      <c r="D53" s="10" t="s">
        <v>773</v>
      </c>
      <c r="E53" s="10" t="s">
        <v>740</v>
      </c>
      <c r="F53" s="10"/>
      <c r="G53" s="11">
        <v>5150843</v>
      </c>
      <c r="H53" s="31" t="s">
        <v>950</v>
      </c>
      <c r="I53" s="13">
        <v>1125.982</v>
      </c>
      <c r="J53" s="14">
        <v>178.79</v>
      </c>
      <c r="K53" s="14">
        <v>1929.69</v>
      </c>
      <c r="L53" s="14">
        <v>351.74700000000001</v>
      </c>
      <c r="M53" s="14">
        <v>651.86400000000003</v>
      </c>
      <c r="N53" s="14">
        <v>413.82499999999999</v>
      </c>
      <c r="O53" s="14">
        <v>889.90300000000002</v>
      </c>
      <c r="P53" s="14">
        <v>930.82100000000003</v>
      </c>
      <c r="Q53" s="14">
        <v>771.404</v>
      </c>
      <c r="R53" s="14"/>
      <c r="S53" s="14"/>
      <c r="T53" s="14"/>
      <c r="U53" s="15">
        <f t="shared" si="1"/>
        <v>7244.0259999999998</v>
      </c>
      <c r="V53" s="13">
        <f t="shared" si="2"/>
        <v>804.89177777777775</v>
      </c>
      <c r="W53" s="33">
        <f t="shared" si="3"/>
        <v>6.7198006234667294E-3</v>
      </c>
      <c r="X53" s="34">
        <f t="shared" si="4"/>
        <v>1060.1843783410741</v>
      </c>
    </row>
    <row r="54" spans="1:24" x14ac:dyDescent="0.25">
      <c r="A54" s="9" t="s">
        <v>897</v>
      </c>
      <c r="B54" s="10" t="s">
        <v>898</v>
      </c>
      <c r="C54" s="10" t="s">
        <v>78</v>
      </c>
      <c r="D54" s="10" t="s">
        <v>773</v>
      </c>
      <c r="E54" s="10" t="s">
        <v>740</v>
      </c>
      <c r="F54" s="10"/>
      <c r="G54" s="11">
        <v>5152315</v>
      </c>
      <c r="H54" s="31" t="s">
        <v>951</v>
      </c>
      <c r="I54" s="13">
        <v>236.07900000000001</v>
      </c>
      <c r="J54" s="14">
        <v>177.74600000000001</v>
      </c>
      <c r="K54" s="14">
        <v>592.61500000000001</v>
      </c>
      <c r="L54" s="14">
        <v>530.53700000000003</v>
      </c>
      <c r="M54" s="14">
        <v>591.572</v>
      </c>
      <c r="N54" s="14">
        <v>591.572</v>
      </c>
      <c r="O54" s="14">
        <v>592.61500000000001</v>
      </c>
      <c r="P54" s="14">
        <v>414.86900000000003</v>
      </c>
      <c r="Q54" s="14">
        <v>568.81399999999996</v>
      </c>
      <c r="R54" s="14"/>
      <c r="S54" s="14"/>
      <c r="T54" s="14"/>
      <c r="U54" s="15">
        <f t="shared" si="1"/>
        <v>4296.4189999999999</v>
      </c>
      <c r="V54" s="13">
        <f t="shared" si="2"/>
        <v>477.3798888888889</v>
      </c>
      <c r="W54" s="33">
        <f t="shared" si="3"/>
        <v>3.985501856961074E-3</v>
      </c>
      <c r="X54" s="34">
        <f t="shared" si="4"/>
        <v>628.79347846180826</v>
      </c>
    </row>
    <row r="55" spans="1:24" x14ac:dyDescent="0.25">
      <c r="A55" s="9" t="s">
        <v>897</v>
      </c>
      <c r="B55" s="10" t="s">
        <v>898</v>
      </c>
      <c r="C55" s="10" t="s">
        <v>78</v>
      </c>
      <c r="D55" s="10" t="s">
        <v>773</v>
      </c>
      <c r="E55" s="10" t="s">
        <v>740</v>
      </c>
      <c r="F55" s="10"/>
      <c r="G55" s="11">
        <v>5150694</v>
      </c>
      <c r="H55" s="31" t="s">
        <v>952</v>
      </c>
      <c r="I55" s="13">
        <v>1303.729</v>
      </c>
      <c r="J55" s="14">
        <v>0</v>
      </c>
      <c r="K55" s="14">
        <v>1574.069</v>
      </c>
      <c r="L55" s="14">
        <v>151.08099999999999</v>
      </c>
      <c r="M55" s="14">
        <v>948.23599999999999</v>
      </c>
      <c r="N55" s="14">
        <v>472.15800000000002</v>
      </c>
      <c r="O55" s="14">
        <v>2558.259</v>
      </c>
      <c r="P55" s="14">
        <v>236.07900000000001</v>
      </c>
      <c r="Q55" s="14">
        <v>2177.8760000000002</v>
      </c>
      <c r="R55" s="14"/>
      <c r="S55" s="14"/>
      <c r="T55" s="14"/>
      <c r="U55" s="15">
        <f t="shared" si="1"/>
        <v>9421.487000000001</v>
      </c>
      <c r="V55" s="13">
        <f t="shared" si="2"/>
        <v>1046.8318888888889</v>
      </c>
      <c r="W55" s="33">
        <f t="shared" si="3"/>
        <v>8.7396862209748686E-3</v>
      </c>
      <c r="X55" s="34">
        <f t="shared" si="4"/>
        <v>1378.8621600948854</v>
      </c>
    </row>
    <row r="56" spans="1:24" x14ac:dyDescent="0.25">
      <c r="A56" s="9" t="s">
        <v>897</v>
      </c>
      <c r="B56" s="10" t="s">
        <v>898</v>
      </c>
      <c r="C56" s="10" t="s">
        <v>78</v>
      </c>
      <c r="D56" s="10" t="s">
        <v>773</v>
      </c>
      <c r="E56" s="10" t="s">
        <v>740</v>
      </c>
      <c r="F56" s="10"/>
      <c r="G56" s="11">
        <v>5151897</v>
      </c>
      <c r="H56" s="31" t="s">
        <v>953</v>
      </c>
      <c r="I56" s="13">
        <v>1416.9110000000001</v>
      </c>
      <c r="J56" s="14">
        <v>482.89</v>
      </c>
      <c r="K56" s="14">
        <v>2746.0286399999995</v>
      </c>
      <c r="L56" s="14">
        <v>604.32335999999987</v>
      </c>
      <c r="M56" s="14">
        <v>1427.9839999999999</v>
      </c>
      <c r="N56" s="14">
        <v>1604.6859999999999</v>
      </c>
      <c r="O56" s="14">
        <v>2554.2330000000002</v>
      </c>
      <c r="P56" s="14">
        <v>535.59100000000001</v>
      </c>
      <c r="Q56" s="14">
        <v>1906.0399999999997</v>
      </c>
      <c r="R56" s="14"/>
      <c r="S56" s="14"/>
      <c r="T56" s="14"/>
      <c r="U56" s="15">
        <f t="shared" si="1"/>
        <v>13278.687</v>
      </c>
      <c r="V56" s="13">
        <f t="shared" si="2"/>
        <v>1475.4096666666667</v>
      </c>
      <c r="W56" s="33">
        <f t="shared" si="3"/>
        <v>1.2317753854199247E-2</v>
      </c>
      <c r="X56" s="34">
        <f t="shared" si="4"/>
        <v>1943.3746541330336</v>
      </c>
    </row>
    <row r="57" spans="1:24" x14ac:dyDescent="0.25">
      <c r="A57" s="9" t="s">
        <v>897</v>
      </c>
      <c r="B57" s="10" t="s">
        <v>898</v>
      </c>
      <c r="C57" s="10" t="s">
        <v>78</v>
      </c>
      <c r="D57" s="10" t="s">
        <v>773</v>
      </c>
      <c r="E57" s="10" t="s">
        <v>740</v>
      </c>
      <c r="F57" s="10"/>
      <c r="G57" s="11">
        <v>5152270</v>
      </c>
      <c r="H57" s="31" t="s">
        <v>954</v>
      </c>
      <c r="I57" s="13">
        <v>0</v>
      </c>
      <c r="J57" s="14">
        <v>0</v>
      </c>
      <c r="K57" s="14">
        <v>474.11799999999999</v>
      </c>
      <c r="L57" s="14">
        <v>100.721</v>
      </c>
      <c r="M57" s="14">
        <v>0</v>
      </c>
      <c r="N57" s="14">
        <v>0</v>
      </c>
      <c r="O57" s="14">
        <v>0</v>
      </c>
      <c r="P57" s="14">
        <v>297.28800000000001</v>
      </c>
      <c r="Q57" s="14">
        <v>94.802000000000007</v>
      </c>
      <c r="R57" s="14"/>
      <c r="S57" s="14"/>
      <c r="T57" s="14"/>
      <c r="U57" s="15">
        <f t="shared" si="1"/>
        <v>966.92899999999997</v>
      </c>
      <c r="V57" s="13">
        <f t="shared" si="2"/>
        <v>107.43655555555556</v>
      </c>
      <c r="W57" s="33">
        <f t="shared" si="3"/>
        <v>8.9695565657109204E-4</v>
      </c>
      <c r="X57" s="34">
        <f t="shared" si="4"/>
        <v>141.51288534372412</v>
      </c>
    </row>
    <row r="58" spans="1:24" x14ac:dyDescent="0.25">
      <c r="A58" s="9" t="s">
        <v>897</v>
      </c>
      <c r="B58" s="10" t="s">
        <v>898</v>
      </c>
      <c r="C58" s="10" t="s">
        <v>78</v>
      </c>
      <c r="D58" s="10" t="s">
        <v>773</v>
      </c>
      <c r="E58" s="10" t="s">
        <v>740</v>
      </c>
      <c r="F58" s="10"/>
      <c r="G58" s="11">
        <v>5152128</v>
      </c>
      <c r="H58" s="31" t="s">
        <v>955</v>
      </c>
      <c r="I58" s="13">
        <v>2393.3180000000002</v>
      </c>
      <c r="J58" s="14">
        <v>0</v>
      </c>
      <c r="K58" s="14">
        <v>1007.484</v>
      </c>
      <c r="L58" s="14">
        <v>1658.8530000000001</v>
      </c>
      <c r="M58" s="14">
        <v>236.07900000000001</v>
      </c>
      <c r="N58" s="14">
        <v>236.07900000000001</v>
      </c>
      <c r="O58" s="14">
        <v>297.28800000000001</v>
      </c>
      <c r="P58" s="14">
        <v>614.36199999999997</v>
      </c>
      <c r="Q58" s="14">
        <v>515.95100000000002</v>
      </c>
      <c r="R58" s="14"/>
      <c r="S58" s="14"/>
      <c r="T58" s="14"/>
      <c r="U58" s="15">
        <f t="shared" si="1"/>
        <v>6959.4140000000007</v>
      </c>
      <c r="V58" s="13">
        <f t="shared" si="2"/>
        <v>773.26822222222233</v>
      </c>
      <c r="W58" s="33">
        <f t="shared" si="3"/>
        <v>6.4557850201204543E-3</v>
      </c>
      <c r="X58" s="34">
        <f t="shared" si="4"/>
        <v>1018.5305802613311</v>
      </c>
    </row>
    <row r="59" spans="1:24" x14ac:dyDescent="0.25">
      <c r="A59" s="9" t="s">
        <v>897</v>
      </c>
      <c r="B59" s="10" t="s">
        <v>898</v>
      </c>
      <c r="C59" s="10" t="s">
        <v>78</v>
      </c>
      <c r="D59" s="10" t="s">
        <v>773</v>
      </c>
      <c r="E59" s="10" t="s">
        <v>740</v>
      </c>
      <c r="F59" s="10"/>
      <c r="G59" s="11">
        <v>5152201</v>
      </c>
      <c r="H59" s="31" t="s">
        <v>956</v>
      </c>
      <c r="I59" s="13">
        <v>423.48099999999999</v>
      </c>
      <c r="J59" s="14">
        <v>0</v>
      </c>
      <c r="K59" s="14">
        <v>118.04</v>
      </c>
      <c r="L59" s="14">
        <v>401.33199999999999</v>
      </c>
      <c r="M59" s="14">
        <v>267.14100000000002</v>
      </c>
      <c r="N59" s="14">
        <v>0</v>
      </c>
      <c r="O59" s="14">
        <v>667.76199999999994</v>
      </c>
      <c r="P59" s="14">
        <v>0</v>
      </c>
      <c r="Q59" s="14">
        <v>422.07600000000002</v>
      </c>
      <c r="R59" s="14"/>
      <c r="S59" s="14"/>
      <c r="T59" s="14"/>
      <c r="U59" s="15">
        <f t="shared" si="1"/>
        <v>2299.8319999999999</v>
      </c>
      <c r="V59" s="13">
        <f t="shared" si="2"/>
        <v>255.53688888888888</v>
      </c>
      <c r="W59" s="33">
        <f t="shared" si="3"/>
        <v>2.1334010269246323E-3</v>
      </c>
      <c r="X59" s="34">
        <f t="shared" si="4"/>
        <v>336.58713527655885</v>
      </c>
    </row>
    <row r="60" spans="1:24" x14ac:dyDescent="0.25">
      <c r="A60" s="9" t="s">
        <v>897</v>
      </c>
      <c r="B60" s="10" t="s">
        <v>898</v>
      </c>
      <c r="C60" s="10" t="s">
        <v>78</v>
      </c>
      <c r="D60" s="10" t="s">
        <v>773</v>
      </c>
      <c r="E60" s="10" t="s">
        <v>740</v>
      </c>
      <c r="F60" s="10"/>
      <c r="G60" s="11">
        <v>5152045</v>
      </c>
      <c r="H60" s="31" t="s">
        <v>957</v>
      </c>
      <c r="I60" s="13">
        <v>592.61500000000001</v>
      </c>
      <c r="J60" s="14">
        <v>177.74600000000001</v>
      </c>
      <c r="K60" s="14">
        <v>1395.279</v>
      </c>
      <c r="L60" s="14">
        <v>430.59199999999998</v>
      </c>
      <c r="M60" s="14">
        <v>1006.441</v>
      </c>
      <c r="N60" s="14">
        <v>1547.1389999999999</v>
      </c>
      <c r="O60" s="14">
        <v>1070.1379999999999</v>
      </c>
      <c r="P60" s="14">
        <v>0</v>
      </c>
      <c r="Q60" s="14">
        <v>1672.67</v>
      </c>
      <c r="R60" s="14"/>
      <c r="S60" s="14"/>
      <c r="T60" s="14"/>
      <c r="U60" s="15">
        <f t="shared" si="1"/>
        <v>7892.62</v>
      </c>
      <c r="V60" s="13">
        <f t="shared" si="2"/>
        <v>876.95777777777778</v>
      </c>
      <c r="W60" s="33">
        <f t="shared" si="3"/>
        <v>7.3214580948199222E-3</v>
      </c>
      <c r="X60" s="34">
        <f t="shared" si="4"/>
        <v>1155.1080059875999</v>
      </c>
    </row>
    <row r="61" spans="1:24" x14ac:dyDescent="0.25">
      <c r="A61" s="9" t="s">
        <v>897</v>
      </c>
      <c r="B61" s="10" t="s">
        <v>898</v>
      </c>
      <c r="C61" s="10" t="s">
        <v>78</v>
      </c>
      <c r="D61" s="10" t="s">
        <v>773</v>
      </c>
      <c r="E61" s="10" t="s">
        <v>740</v>
      </c>
      <c r="F61" s="10"/>
      <c r="G61" s="11">
        <v>5150850</v>
      </c>
      <c r="H61" s="31" t="s">
        <v>958</v>
      </c>
      <c r="I61" s="13">
        <v>0</v>
      </c>
      <c r="J61" s="14">
        <v>511.83499999999998</v>
      </c>
      <c r="K61" s="14">
        <v>1712.0216400000002</v>
      </c>
      <c r="L61" s="14">
        <v>-6.4000000001396989E-4</v>
      </c>
      <c r="M61" s="14">
        <v>297.28800000000001</v>
      </c>
      <c r="N61" s="14">
        <v>298.46800000000002</v>
      </c>
      <c r="O61" s="14">
        <v>678.64300000000003</v>
      </c>
      <c r="P61" s="14">
        <v>0</v>
      </c>
      <c r="Q61" s="14">
        <v>1331.6990000000001</v>
      </c>
      <c r="R61" s="14"/>
      <c r="S61" s="14"/>
      <c r="T61" s="14"/>
      <c r="U61" s="15">
        <f t="shared" si="1"/>
        <v>4829.9539999999997</v>
      </c>
      <c r="V61" s="13">
        <f t="shared" si="2"/>
        <v>536.66155555555554</v>
      </c>
      <c r="W61" s="33">
        <f t="shared" si="3"/>
        <v>4.4804267544754292E-3</v>
      </c>
      <c r="X61" s="34">
        <f t="shared" si="4"/>
        <v>706.8778851575056</v>
      </c>
    </row>
    <row r="62" spans="1:24" x14ac:dyDescent="0.25">
      <c r="A62" s="9" t="s">
        <v>897</v>
      </c>
      <c r="B62" s="10" t="s">
        <v>898</v>
      </c>
      <c r="C62" s="10" t="s">
        <v>78</v>
      </c>
      <c r="D62" s="10" t="s">
        <v>773</v>
      </c>
      <c r="E62" s="10" t="s">
        <v>740</v>
      </c>
      <c r="F62" s="10"/>
      <c r="G62" s="11">
        <v>5151499</v>
      </c>
      <c r="H62" s="31" t="s">
        <v>959</v>
      </c>
      <c r="I62" s="13">
        <v>0</v>
      </c>
      <c r="J62" s="14">
        <v>887.94399999999996</v>
      </c>
      <c r="K62" s="14">
        <v>401.33231999999998</v>
      </c>
      <c r="L62" s="14">
        <v>200.66567999999998</v>
      </c>
      <c r="M62" s="14">
        <v>297.28800000000001</v>
      </c>
      <c r="N62" s="14">
        <v>0</v>
      </c>
      <c r="O62" s="14">
        <v>534.28200000000004</v>
      </c>
      <c r="P62" s="14">
        <v>0</v>
      </c>
      <c r="Q62" s="14">
        <v>232.47000000000003</v>
      </c>
      <c r="R62" s="14"/>
      <c r="S62" s="14"/>
      <c r="T62" s="14"/>
      <c r="U62" s="15">
        <f t="shared" si="1"/>
        <v>2553.982</v>
      </c>
      <c r="V62" s="13">
        <f t="shared" si="2"/>
        <v>283.77577777777776</v>
      </c>
      <c r="W62" s="33">
        <f t="shared" si="3"/>
        <v>2.3691590609866398E-3</v>
      </c>
      <c r="X62" s="34">
        <f t="shared" si="4"/>
        <v>373.78273062027847</v>
      </c>
    </row>
    <row r="63" spans="1:24" x14ac:dyDescent="0.25">
      <c r="A63" s="9" t="s">
        <v>897</v>
      </c>
      <c r="B63" s="10" t="s">
        <v>898</v>
      </c>
      <c r="C63" s="10" t="s">
        <v>78</v>
      </c>
      <c r="D63" s="10" t="s">
        <v>775</v>
      </c>
      <c r="E63" s="10" t="s">
        <v>744</v>
      </c>
      <c r="F63" s="10"/>
      <c r="G63" s="11">
        <v>5151112</v>
      </c>
      <c r="H63" s="31" t="s">
        <v>960</v>
      </c>
      <c r="I63" s="13">
        <v>620.10400000000004</v>
      </c>
      <c r="J63" s="14">
        <v>0</v>
      </c>
      <c r="K63" s="14">
        <v>1670.3810000000001</v>
      </c>
      <c r="L63" s="14">
        <v>256.86700000000002</v>
      </c>
      <c r="M63" s="14">
        <v>414.86900000000003</v>
      </c>
      <c r="N63" s="14">
        <v>0</v>
      </c>
      <c r="O63" s="14">
        <v>1339.7850000000001</v>
      </c>
      <c r="P63" s="14">
        <v>1031.9000000000001</v>
      </c>
      <c r="Q63" s="14">
        <v>355.49299999999999</v>
      </c>
      <c r="R63" s="14"/>
      <c r="S63" s="14"/>
      <c r="T63" s="14"/>
      <c r="U63" s="15">
        <f t="shared" si="1"/>
        <v>5689.3990000000013</v>
      </c>
      <c r="V63" s="13">
        <f t="shared" si="2"/>
        <v>632.15544444444458</v>
      </c>
      <c r="W63" s="33">
        <f t="shared" si="3"/>
        <v>5.2776766603751827E-3</v>
      </c>
      <c r="X63" s="34">
        <f t="shared" si="4"/>
        <v>832.66017294103165</v>
      </c>
    </row>
    <row r="64" spans="1:24" x14ac:dyDescent="0.25">
      <c r="A64" s="9" t="s">
        <v>897</v>
      </c>
      <c r="B64" s="10" t="s">
        <v>898</v>
      </c>
      <c r="C64" s="10" t="s">
        <v>78</v>
      </c>
      <c r="D64" s="10" t="s">
        <v>775</v>
      </c>
      <c r="E64" s="10" t="s">
        <v>744</v>
      </c>
      <c r="F64" s="10"/>
      <c r="G64" s="11">
        <v>5152225</v>
      </c>
      <c r="H64" s="31" t="s">
        <v>961</v>
      </c>
      <c r="I64" s="13">
        <v>177.74600000000001</v>
      </c>
      <c r="J64" s="14">
        <v>0</v>
      </c>
      <c r="K64" s="14">
        <v>756.19200000000001</v>
      </c>
      <c r="L64" s="14">
        <v>697.99900000000002</v>
      </c>
      <c r="M64" s="14">
        <v>623.30700000000002</v>
      </c>
      <c r="N64" s="14">
        <v>592.61500000000001</v>
      </c>
      <c r="O64" s="14">
        <v>0</v>
      </c>
      <c r="P64" s="14">
        <v>177.74600000000001</v>
      </c>
      <c r="Q64" s="14">
        <v>713.072</v>
      </c>
      <c r="R64" s="14"/>
      <c r="S64" s="14"/>
      <c r="T64" s="14"/>
      <c r="U64" s="15">
        <f t="shared" si="1"/>
        <v>3738.6769999999997</v>
      </c>
      <c r="V64" s="13">
        <f t="shared" si="2"/>
        <v>415.40855555555549</v>
      </c>
      <c r="W64" s="33">
        <f t="shared" si="3"/>
        <v>3.4681217372136319E-3</v>
      </c>
      <c r="X64" s="34">
        <f t="shared" si="4"/>
        <v>547.16630656254847</v>
      </c>
    </row>
    <row r="65" spans="1:24" x14ac:dyDescent="0.25">
      <c r="A65" s="9" t="s">
        <v>897</v>
      </c>
      <c r="B65" s="10" t="s">
        <v>898</v>
      </c>
      <c r="C65" s="10" t="s">
        <v>78</v>
      </c>
      <c r="D65" s="10" t="s">
        <v>775</v>
      </c>
      <c r="E65" s="10" t="s">
        <v>744</v>
      </c>
      <c r="F65" s="10"/>
      <c r="G65" s="11">
        <v>5151859</v>
      </c>
      <c r="H65" s="31" t="s">
        <v>962</v>
      </c>
      <c r="I65" s="13">
        <v>0</v>
      </c>
      <c r="J65" s="14">
        <v>0</v>
      </c>
      <c r="K65" s="14">
        <v>413.82499999999999</v>
      </c>
      <c r="L65" s="14">
        <v>200.666</v>
      </c>
      <c r="M65" s="14">
        <v>118.498</v>
      </c>
      <c r="N65" s="14">
        <v>385.18099999999998</v>
      </c>
      <c r="O65" s="14">
        <v>503.221</v>
      </c>
      <c r="P65" s="14">
        <v>177.74600000000001</v>
      </c>
      <c r="Q65" s="14">
        <v>515.95100000000002</v>
      </c>
      <c r="R65" s="14"/>
      <c r="S65" s="14"/>
      <c r="T65" s="14"/>
      <c r="U65" s="15">
        <f t="shared" si="1"/>
        <v>2315.0880000000002</v>
      </c>
      <c r="V65" s="13">
        <f t="shared" si="2"/>
        <v>257.23200000000003</v>
      </c>
      <c r="W65" s="33">
        <f t="shared" si="3"/>
        <v>2.1475530024023031E-3</v>
      </c>
      <c r="X65" s="34">
        <f t="shared" si="4"/>
        <v>338.81989546764203</v>
      </c>
    </row>
    <row r="66" spans="1:24" x14ac:dyDescent="0.25">
      <c r="A66" s="9" t="s">
        <v>897</v>
      </c>
      <c r="B66" s="10" t="s">
        <v>898</v>
      </c>
      <c r="C66" s="10" t="s">
        <v>78</v>
      </c>
      <c r="D66" s="10" t="s">
        <v>776</v>
      </c>
      <c r="E66" s="10" t="s">
        <v>382</v>
      </c>
      <c r="F66" s="10"/>
      <c r="G66" s="11">
        <v>5151060</v>
      </c>
      <c r="H66" s="31" t="s">
        <v>963</v>
      </c>
      <c r="I66" s="13">
        <v>0</v>
      </c>
      <c r="J66" s="14">
        <v>0</v>
      </c>
      <c r="K66" s="14">
        <v>0</v>
      </c>
      <c r="L66" s="14">
        <v>0</v>
      </c>
      <c r="M66" s="14">
        <v>770.36199999999997</v>
      </c>
      <c r="N66" s="14">
        <v>0</v>
      </c>
      <c r="O66" s="14">
        <v>0</v>
      </c>
      <c r="P66" s="14">
        <v>534.28300000000002</v>
      </c>
      <c r="Q66" s="14">
        <v>658.154</v>
      </c>
      <c r="R66" s="14"/>
      <c r="S66" s="14"/>
      <c r="T66" s="14"/>
      <c r="U66" s="15">
        <f t="shared" si="1"/>
        <v>1962.799</v>
      </c>
      <c r="V66" s="13">
        <f t="shared" si="2"/>
        <v>218.08877777777778</v>
      </c>
      <c r="W66" s="33">
        <f t="shared" si="3"/>
        <v>1.8207579519924242E-3</v>
      </c>
      <c r="X66" s="34">
        <f t="shared" si="4"/>
        <v>287.26137062780862</v>
      </c>
    </row>
    <row r="67" spans="1:24" x14ac:dyDescent="0.25">
      <c r="A67" s="9" t="s">
        <v>897</v>
      </c>
      <c r="B67" s="10" t="s">
        <v>898</v>
      </c>
      <c r="C67" s="10" t="s">
        <v>78</v>
      </c>
      <c r="D67" s="10" t="s">
        <v>775</v>
      </c>
      <c r="E67" s="10" t="s">
        <v>744</v>
      </c>
      <c r="F67" s="10"/>
      <c r="G67" s="11">
        <v>5151842</v>
      </c>
      <c r="H67" s="31" t="s">
        <v>964</v>
      </c>
      <c r="I67" s="13">
        <v>0</v>
      </c>
      <c r="J67" s="14">
        <v>1667.078</v>
      </c>
      <c r="K67" s="14">
        <v>1332.3528000000001</v>
      </c>
      <c r="L67" s="14">
        <v>327.97719999999981</v>
      </c>
      <c r="M67" s="14">
        <v>565.101</v>
      </c>
      <c r="N67" s="14">
        <v>828.69399999999996</v>
      </c>
      <c r="O67" s="14">
        <v>592.61500000000001</v>
      </c>
      <c r="P67" s="14">
        <v>970.89800000000002</v>
      </c>
      <c r="Q67" s="14">
        <v>658.154</v>
      </c>
      <c r="R67" s="14"/>
      <c r="S67" s="14"/>
      <c r="T67" s="14"/>
      <c r="U67" s="15">
        <f t="shared" si="1"/>
        <v>6942.869999999999</v>
      </c>
      <c r="V67" s="13">
        <f t="shared" si="2"/>
        <v>771.42999999999984</v>
      </c>
      <c r="W67" s="33">
        <f t="shared" si="3"/>
        <v>6.4404382527959514E-3</v>
      </c>
      <c r="X67" s="34">
        <f t="shared" si="4"/>
        <v>1016.1093175056099</v>
      </c>
    </row>
    <row r="68" spans="1:24" x14ac:dyDescent="0.25">
      <c r="A68" s="9" t="s">
        <v>897</v>
      </c>
      <c r="B68" s="10" t="s">
        <v>898</v>
      </c>
      <c r="C68" s="10" t="s">
        <v>78</v>
      </c>
      <c r="D68" s="10" t="s">
        <v>775</v>
      </c>
      <c r="E68" s="10" t="s">
        <v>744</v>
      </c>
      <c r="F68" s="10"/>
      <c r="G68" s="11">
        <v>5150649</v>
      </c>
      <c r="H68" s="31" t="s">
        <v>965</v>
      </c>
      <c r="I68" s="13">
        <v>533.36699999999996</v>
      </c>
      <c r="J68" s="14">
        <v>413.82499999999999</v>
      </c>
      <c r="K68" s="14">
        <v>414.86900000000003</v>
      </c>
      <c r="L68" s="14">
        <v>351.74700000000001</v>
      </c>
      <c r="M68" s="14">
        <v>622.30399999999997</v>
      </c>
      <c r="N68" s="14">
        <v>177.74600000000001</v>
      </c>
      <c r="O68" s="14">
        <v>887.94299999999998</v>
      </c>
      <c r="P68" s="14">
        <v>142.20400000000001</v>
      </c>
      <c r="Q68" s="14">
        <v>355.49299999999999</v>
      </c>
      <c r="R68" s="14"/>
      <c r="S68" s="14"/>
      <c r="T68" s="14"/>
      <c r="U68" s="15">
        <f t="shared" ref="U68:U131" si="5">SUM(I68:T68)</f>
        <v>3899.4980000000005</v>
      </c>
      <c r="V68" s="13">
        <f t="shared" ref="V68:V131" si="6">+AVERAGE(I68:Q68)</f>
        <v>433.27755555555564</v>
      </c>
      <c r="W68" s="33">
        <f t="shared" ref="W68:W131" si="7">+V68/$V$193</f>
        <v>3.6173046716849538E-3</v>
      </c>
      <c r="X68" s="34">
        <f t="shared" si="4"/>
        <v>570.70292996908938</v>
      </c>
    </row>
    <row r="69" spans="1:24" x14ac:dyDescent="0.25">
      <c r="A69" s="9" t="s">
        <v>897</v>
      </c>
      <c r="B69" s="10" t="s">
        <v>898</v>
      </c>
      <c r="C69" s="10" t="s">
        <v>78</v>
      </c>
      <c r="D69" s="10" t="s">
        <v>775</v>
      </c>
      <c r="E69" s="10" t="s">
        <v>744</v>
      </c>
      <c r="F69" s="10"/>
      <c r="G69" s="11">
        <v>5150504</v>
      </c>
      <c r="H69" s="31" t="s">
        <v>966</v>
      </c>
      <c r="I69" s="13">
        <v>118.498</v>
      </c>
      <c r="J69" s="14">
        <v>533.36699999999996</v>
      </c>
      <c r="K69" s="14">
        <v>1810.1486400000001</v>
      </c>
      <c r="L69" s="14">
        <v>712.63135999999986</v>
      </c>
      <c r="M69" s="14">
        <v>682.53200000000004</v>
      </c>
      <c r="N69" s="14">
        <v>324.952</v>
      </c>
      <c r="O69" s="14">
        <v>799.07</v>
      </c>
      <c r="P69" s="14">
        <v>704.62800000000004</v>
      </c>
      <c r="Q69" s="14">
        <v>592.61500000000001</v>
      </c>
      <c r="R69" s="14"/>
      <c r="S69" s="14"/>
      <c r="T69" s="14"/>
      <c r="U69" s="15">
        <f t="shared" si="5"/>
        <v>6278.4419999999991</v>
      </c>
      <c r="V69" s="13">
        <f t="shared" si="6"/>
        <v>697.60466666666662</v>
      </c>
      <c r="W69" s="33">
        <f t="shared" si="7"/>
        <v>5.8240926338474896E-3</v>
      </c>
      <c r="X69" s="34">
        <f t="shared" si="4"/>
        <v>918.86833767859059</v>
      </c>
    </row>
    <row r="70" spans="1:24" x14ac:dyDescent="0.25">
      <c r="A70" s="9" t="s">
        <v>897</v>
      </c>
      <c r="B70" s="10" t="s">
        <v>898</v>
      </c>
      <c r="C70" s="10" t="s">
        <v>78</v>
      </c>
      <c r="D70" s="10" t="s">
        <v>775</v>
      </c>
      <c r="E70" s="10" t="s">
        <v>744</v>
      </c>
      <c r="F70" s="10"/>
      <c r="G70" s="11">
        <v>5151046</v>
      </c>
      <c r="H70" s="31" t="s">
        <v>967</v>
      </c>
      <c r="I70" s="13">
        <v>0</v>
      </c>
      <c r="J70" s="14">
        <v>0</v>
      </c>
      <c r="K70" s="14">
        <v>1217.5336400000001</v>
      </c>
      <c r="L70" s="14">
        <v>379.45535999999993</v>
      </c>
      <c r="M70" s="14">
        <v>0</v>
      </c>
      <c r="N70" s="14">
        <v>0</v>
      </c>
      <c r="O70" s="14">
        <v>1485.6949999999999</v>
      </c>
      <c r="P70" s="14">
        <v>236.07900000000001</v>
      </c>
      <c r="Q70" s="14">
        <v>0</v>
      </c>
      <c r="R70" s="14"/>
      <c r="S70" s="14"/>
      <c r="T70" s="14"/>
      <c r="U70" s="15">
        <f t="shared" si="5"/>
        <v>3318.7630000000004</v>
      </c>
      <c r="V70" s="13">
        <f t="shared" si="6"/>
        <v>368.75144444444447</v>
      </c>
      <c r="W70" s="33">
        <f t="shared" si="7"/>
        <v>3.0785954766780676E-3</v>
      </c>
      <c r="X70" s="34">
        <f t="shared" si="4"/>
        <v>485.71066531461355</v>
      </c>
    </row>
    <row r="71" spans="1:24" x14ac:dyDescent="0.25">
      <c r="A71" s="9" t="s">
        <v>897</v>
      </c>
      <c r="B71" s="10" t="s">
        <v>898</v>
      </c>
      <c r="C71" s="10" t="s">
        <v>78</v>
      </c>
      <c r="D71" s="10" t="s">
        <v>775</v>
      </c>
      <c r="E71" s="10" t="s">
        <v>744</v>
      </c>
      <c r="F71" s="10"/>
      <c r="G71" s="11">
        <v>5150476</v>
      </c>
      <c r="H71" s="31" t="s">
        <v>968</v>
      </c>
      <c r="I71" s="13">
        <v>297.983</v>
      </c>
      <c r="J71" s="14">
        <v>357.57900000000001</v>
      </c>
      <c r="K71" s="14">
        <v>4439.7937999999995</v>
      </c>
      <c r="L71" s="14">
        <v>302.16119999999995</v>
      </c>
      <c r="M71" s="14">
        <v>1540.7239999999999</v>
      </c>
      <c r="N71" s="14">
        <v>1361.934</v>
      </c>
      <c r="O71" s="14">
        <v>2783.2449999999999</v>
      </c>
      <c r="P71" s="14">
        <v>520.48599999999999</v>
      </c>
      <c r="Q71" s="14">
        <v>1891.713</v>
      </c>
      <c r="R71" s="14"/>
      <c r="S71" s="14"/>
      <c r="T71" s="14"/>
      <c r="U71" s="15">
        <f t="shared" si="5"/>
        <v>13495.618999999999</v>
      </c>
      <c r="V71" s="13">
        <f t="shared" si="6"/>
        <v>1499.5132222222221</v>
      </c>
      <c r="W71" s="33">
        <f t="shared" si="7"/>
        <v>1.2518987227581655E-2</v>
      </c>
      <c r="X71" s="34">
        <f t="shared" si="4"/>
        <v>1975.1232863939179</v>
      </c>
    </row>
    <row r="72" spans="1:24" x14ac:dyDescent="0.25">
      <c r="A72" s="9" t="s">
        <v>897</v>
      </c>
      <c r="B72" s="10" t="s">
        <v>898</v>
      </c>
      <c r="C72" s="10" t="s">
        <v>78</v>
      </c>
      <c r="D72" s="10" t="s">
        <v>775</v>
      </c>
      <c r="E72" s="10" t="s">
        <v>744</v>
      </c>
      <c r="F72" s="10"/>
      <c r="G72" s="11">
        <v>5150379</v>
      </c>
      <c r="H72" s="31" t="s">
        <v>969</v>
      </c>
      <c r="I72" s="13">
        <v>770.36199999999997</v>
      </c>
      <c r="J72" s="14">
        <v>0</v>
      </c>
      <c r="K72" s="14">
        <v>236.07900000000001</v>
      </c>
      <c r="L72" s="14">
        <v>178.79</v>
      </c>
      <c r="M72" s="14">
        <v>355.49299999999999</v>
      </c>
      <c r="N72" s="14">
        <v>414.86900000000003</v>
      </c>
      <c r="O72" s="14">
        <v>0</v>
      </c>
      <c r="P72" s="14">
        <v>373.74700000000001</v>
      </c>
      <c r="Q72" s="14">
        <v>284.40699999999998</v>
      </c>
      <c r="R72" s="14"/>
      <c r="S72" s="14"/>
      <c r="T72" s="14"/>
      <c r="U72" s="15">
        <f t="shared" si="5"/>
        <v>2613.7469999999998</v>
      </c>
      <c r="V72" s="13">
        <f t="shared" si="6"/>
        <v>290.41633333333334</v>
      </c>
      <c r="W72" s="33">
        <f t="shared" si="7"/>
        <v>2.4245990724197143E-3</v>
      </c>
      <c r="X72" s="34">
        <f t="shared" ref="X72:X135" si="8">+IFERROR($W72*$X$193,0)</f>
        <v>382.52951305473607</v>
      </c>
    </row>
    <row r="73" spans="1:24" x14ac:dyDescent="0.25">
      <c r="A73" s="9" t="s">
        <v>897</v>
      </c>
      <c r="B73" s="10" t="s">
        <v>898</v>
      </c>
      <c r="C73" s="10" t="s">
        <v>78</v>
      </c>
      <c r="D73" s="10" t="s">
        <v>775</v>
      </c>
      <c r="E73" s="10" t="s">
        <v>744</v>
      </c>
      <c r="F73" s="10"/>
      <c r="G73" s="11">
        <v>5150490</v>
      </c>
      <c r="H73" s="31" t="s">
        <v>970</v>
      </c>
      <c r="I73" s="13">
        <v>297.28800000000001</v>
      </c>
      <c r="J73" s="14">
        <v>413.82499999999999</v>
      </c>
      <c r="K73" s="14">
        <v>533.36699999999996</v>
      </c>
      <c r="L73" s="14">
        <v>100.721</v>
      </c>
      <c r="M73" s="14">
        <v>592.61500000000001</v>
      </c>
      <c r="N73" s="14">
        <v>118.498</v>
      </c>
      <c r="O73" s="14">
        <v>356.53699999999998</v>
      </c>
      <c r="P73" s="14">
        <v>559.74199999999996</v>
      </c>
      <c r="Q73" s="14">
        <v>355.49200000000002</v>
      </c>
      <c r="R73" s="14"/>
      <c r="S73" s="14"/>
      <c r="T73" s="14"/>
      <c r="U73" s="15">
        <f t="shared" si="5"/>
        <v>3328.085</v>
      </c>
      <c r="V73" s="13">
        <f t="shared" si="6"/>
        <v>369.78722222222223</v>
      </c>
      <c r="W73" s="33">
        <f t="shared" si="7"/>
        <v>3.0872428754328421E-3</v>
      </c>
      <c r="X73" s="34">
        <f t="shared" si="8"/>
        <v>487.07496726147224</v>
      </c>
    </row>
    <row r="74" spans="1:24" x14ac:dyDescent="0.25">
      <c r="A74" s="9" t="s">
        <v>897</v>
      </c>
      <c r="B74" s="10" t="s">
        <v>898</v>
      </c>
      <c r="C74" s="10" t="s">
        <v>78</v>
      </c>
      <c r="D74" s="10" t="s">
        <v>776</v>
      </c>
      <c r="E74" s="10" t="s">
        <v>382</v>
      </c>
      <c r="F74" s="10"/>
      <c r="G74" s="11">
        <v>5150393</v>
      </c>
      <c r="H74" s="31" t="s">
        <v>971</v>
      </c>
      <c r="I74" s="13">
        <v>0</v>
      </c>
      <c r="J74" s="14">
        <v>2474.6729999999998</v>
      </c>
      <c r="K74" s="14">
        <v>1193.5704800000001</v>
      </c>
      <c r="L74" s="14">
        <v>525.04151999999999</v>
      </c>
      <c r="M74" s="14">
        <v>654.16899999999998</v>
      </c>
      <c r="N74" s="14">
        <v>0</v>
      </c>
      <c r="O74" s="14">
        <v>1719.6880000000001</v>
      </c>
      <c r="P74" s="14">
        <v>713.072</v>
      </c>
      <c r="Q74" s="14">
        <v>2194.9520000000002</v>
      </c>
      <c r="R74" s="14"/>
      <c r="S74" s="14"/>
      <c r="T74" s="14"/>
      <c r="U74" s="15">
        <f t="shared" si="5"/>
        <v>9475.1660000000011</v>
      </c>
      <c r="V74" s="13">
        <f t="shared" si="6"/>
        <v>1052.7962222222222</v>
      </c>
      <c r="W74" s="33">
        <f t="shared" si="7"/>
        <v>8.789480655404986E-3</v>
      </c>
      <c r="X74" s="34">
        <f t="shared" si="8"/>
        <v>1386.7182386408447</v>
      </c>
    </row>
    <row r="75" spans="1:24" x14ac:dyDescent="0.25">
      <c r="A75" s="9" t="s">
        <v>897</v>
      </c>
      <c r="B75" s="10" t="s">
        <v>898</v>
      </c>
      <c r="C75" s="10" t="s">
        <v>78</v>
      </c>
      <c r="D75" s="10" t="s">
        <v>776</v>
      </c>
      <c r="E75" s="10" t="s">
        <v>382</v>
      </c>
      <c r="F75" s="10"/>
      <c r="G75" s="11">
        <v>5151679</v>
      </c>
      <c r="H75" s="31" t="s">
        <v>972</v>
      </c>
      <c r="I75" s="13">
        <v>356.536</v>
      </c>
      <c r="J75" s="14">
        <v>355.49299999999999</v>
      </c>
      <c r="K75" s="14">
        <v>1217.5336400000001</v>
      </c>
      <c r="L75" s="14">
        <v>-6.4000000001396989E-4</v>
      </c>
      <c r="M75" s="14">
        <v>591.572</v>
      </c>
      <c r="N75" s="14">
        <v>236.07900000000001</v>
      </c>
      <c r="O75" s="14">
        <v>591.572</v>
      </c>
      <c r="P75" s="14">
        <v>355.49299999999999</v>
      </c>
      <c r="Q75" s="14">
        <v>520.48599999999999</v>
      </c>
      <c r="R75" s="14"/>
      <c r="S75" s="14"/>
      <c r="T75" s="14"/>
      <c r="U75" s="15">
        <f t="shared" si="5"/>
        <v>4224.7640000000001</v>
      </c>
      <c r="V75" s="13">
        <f t="shared" si="6"/>
        <v>469.41822222222225</v>
      </c>
      <c r="W75" s="33">
        <f t="shared" si="7"/>
        <v>3.9190322841469363E-3</v>
      </c>
      <c r="X75" s="34">
        <f t="shared" si="8"/>
        <v>618.30655977459912</v>
      </c>
    </row>
    <row r="76" spans="1:24" x14ac:dyDescent="0.25">
      <c r="A76" s="9" t="s">
        <v>897</v>
      </c>
      <c r="B76" s="10" t="s">
        <v>898</v>
      </c>
      <c r="C76" s="10" t="s">
        <v>78</v>
      </c>
      <c r="D76" s="10" t="s">
        <v>776</v>
      </c>
      <c r="E76" s="10" t="s">
        <v>382</v>
      </c>
      <c r="F76" s="10"/>
      <c r="G76" s="11">
        <v>5151527</v>
      </c>
      <c r="H76" s="31" t="s">
        <v>973</v>
      </c>
      <c r="I76" s="13">
        <v>1600.1</v>
      </c>
      <c r="J76" s="14">
        <v>414.86900000000003</v>
      </c>
      <c r="K76" s="14">
        <v>1632.40264</v>
      </c>
      <c r="L76" s="14">
        <v>543.60635999999988</v>
      </c>
      <c r="M76" s="14">
        <v>777.81399999999996</v>
      </c>
      <c r="N76" s="14">
        <v>713.60299999999995</v>
      </c>
      <c r="O76" s="14">
        <v>2134.9140000000002</v>
      </c>
      <c r="P76" s="14">
        <v>2052.7800000000002</v>
      </c>
      <c r="Q76" s="14">
        <v>829.73700000000008</v>
      </c>
      <c r="R76" s="14"/>
      <c r="S76" s="14"/>
      <c r="T76" s="14"/>
      <c r="U76" s="15">
        <f t="shared" si="5"/>
        <v>10699.826000000001</v>
      </c>
      <c r="V76" s="13">
        <f t="shared" si="6"/>
        <v>1188.8695555555557</v>
      </c>
      <c r="W76" s="33">
        <f t="shared" si="7"/>
        <v>9.9255162013203065E-3</v>
      </c>
      <c r="X76" s="34">
        <f t="shared" si="8"/>
        <v>1565.9508091450341</v>
      </c>
    </row>
    <row r="77" spans="1:24" x14ac:dyDescent="0.25">
      <c r="A77" s="9" t="s">
        <v>897</v>
      </c>
      <c r="B77" s="10" t="s">
        <v>898</v>
      </c>
      <c r="C77" s="10" t="s">
        <v>78</v>
      </c>
      <c r="D77" s="10" t="s">
        <v>776</v>
      </c>
      <c r="E77" s="10" t="s">
        <v>382</v>
      </c>
      <c r="F77" s="10"/>
      <c r="G77" s="11">
        <v>5151534</v>
      </c>
      <c r="H77" s="31" t="s">
        <v>974</v>
      </c>
      <c r="I77" s="13">
        <v>770.36199999999997</v>
      </c>
      <c r="J77" s="14">
        <v>236.07900000000001</v>
      </c>
      <c r="K77" s="14">
        <v>1396.3226400000001</v>
      </c>
      <c r="L77" s="14">
        <v>302.16135999999995</v>
      </c>
      <c r="M77" s="14">
        <v>0</v>
      </c>
      <c r="N77" s="14">
        <v>591.572</v>
      </c>
      <c r="O77" s="14">
        <v>770.36199999999997</v>
      </c>
      <c r="P77" s="14">
        <v>935.35500000000002</v>
      </c>
      <c r="Q77" s="14">
        <v>472.15899999999999</v>
      </c>
      <c r="R77" s="14"/>
      <c r="S77" s="14"/>
      <c r="T77" s="14"/>
      <c r="U77" s="15">
        <f t="shared" si="5"/>
        <v>5474.3729999999996</v>
      </c>
      <c r="V77" s="13">
        <f t="shared" si="6"/>
        <v>608.26366666666661</v>
      </c>
      <c r="W77" s="33">
        <f t="shared" si="7"/>
        <v>5.0782113562940594E-3</v>
      </c>
      <c r="X77" s="34">
        <f t="shared" si="8"/>
        <v>801.19048935110959</v>
      </c>
    </row>
    <row r="78" spans="1:24" x14ac:dyDescent="0.25">
      <c r="A78" s="9" t="s">
        <v>897</v>
      </c>
      <c r="B78" s="10" t="s">
        <v>898</v>
      </c>
      <c r="C78" s="10" t="s">
        <v>78</v>
      </c>
      <c r="D78" s="10" t="s">
        <v>776</v>
      </c>
      <c r="E78" s="10" t="s">
        <v>382</v>
      </c>
      <c r="F78" s="10"/>
      <c r="G78" s="11">
        <v>5150106</v>
      </c>
      <c r="H78" s="31" t="s">
        <v>975</v>
      </c>
      <c r="I78" s="13">
        <v>1185.231</v>
      </c>
      <c r="J78" s="14">
        <v>0</v>
      </c>
      <c r="K78" s="14">
        <v>981.45464000000015</v>
      </c>
      <c r="L78" s="14">
        <v>480.95135999999991</v>
      </c>
      <c r="M78" s="14">
        <v>1006.441</v>
      </c>
      <c r="N78" s="14">
        <v>0</v>
      </c>
      <c r="O78" s="14">
        <v>472.15800000000002</v>
      </c>
      <c r="P78" s="14">
        <v>472.15800000000002</v>
      </c>
      <c r="Q78" s="14">
        <v>878.06500000000005</v>
      </c>
      <c r="R78" s="14"/>
      <c r="S78" s="14"/>
      <c r="T78" s="14"/>
      <c r="U78" s="15">
        <f t="shared" si="5"/>
        <v>5476.4590000000007</v>
      </c>
      <c r="V78" s="13">
        <f t="shared" si="6"/>
        <v>608.4954444444445</v>
      </c>
      <c r="W78" s="33">
        <f t="shared" si="7"/>
        <v>5.0801463996112085E-3</v>
      </c>
      <c r="X78" s="34">
        <f t="shared" si="8"/>
        <v>801.49578154818619</v>
      </c>
    </row>
    <row r="79" spans="1:24" x14ac:dyDescent="0.25">
      <c r="A79" s="9" t="s">
        <v>897</v>
      </c>
      <c r="B79" s="10" t="s">
        <v>898</v>
      </c>
      <c r="C79" s="10" t="s">
        <v>78</v>
      </c>
      <c r="D79" s="10" t="s">
        <v>776</v>
      </c>
      <c r="E79" s="10" t="s">
        <v>382</v>
      </c>
      <c r="F79" s="10"/>
      <c r="G79" s="11">
        <v>5151181</v>
      </c>
      <c r="H79" s="31" t="s">
        <v>976</v>
      </c>
      <c r="I79" s="13">
        <v>1746.9829999999999</v>
      </c>
      <c r="J79" s="14">
        <v>0</v>
      </c>
      <c r="K79" s="14">
        <v>2524.4396399999996</v>
      </c>
      <c r="L79" s="14">
        <v>1221.79636</v>
      </c>
      <c r="M79" s="14">
        <v>0</v>
      </c>
      <c r="N79" s="14">
        <v>414.86900000000003</v>
      </c>
      <c r="O79" s="14">
        <v>177.74600000000001</v>
      </c>
      <c r="P79" s="14">
        <v>178.79</v>
      </c>
      <c r="Q79" s="14">
        <v>942.56099999999992</v>
      </c>
      <c r="R79" s="14"/>
      <c r="S79" s="14"/>
      <c r="T79" s="14"/>
      <c r="U79" s="15">
        <f t="shared" si="5"/>
        <v>7207.1849999999995</v>
      </c>
      <c r="V79" s="13">
        <f t="shared" si="6"/>
        <v>800.79833333333329</v>
      </c>
      <c r="W79" s="33">
        <f t="shared" si="7"/>
        <v>6.6856256805870188E-3</v>
      </c>
      <c r="X79" s="34">
        <f t="shared" si="8"/>
        <v>1054.7925903101554</v>
      </c>
    </row>
    <row r="80" spans="1:24" x14ac:dyDescent="0.25">
      <c r="A80" s="9" t="s">
        <v>897</v>
      </c>
      <c r="B80" s="10" t="s">
        <v>898</v>
      </c>
      <c r="C80" s="10" t="s">
        <v>78</v>
      </c>
      <c r="D80" s="10" t="s">
        <v>776</v>
      </c>
      <c r="E80" s="10" t="s">
        <v>382</v>
      </c>
      <c r="F80" s="10"/>
      <c r="G80" s="11">
        <v>5152007</v>
      </c>
      <c r="H80" s="31" t="s">
        <v>977</v>
      </c>
      <c r="I80" s="13">
        <v>592.61500000000001</v>
      </c>
      <c r="J80" s="14">
        <v>0</v>
      </c>
      <c r="K80" s="14">
        <v>2041.0506</v>
      </c>
      <c r="L80" s="14">
        <v>179.43039999999971</v>
      </c>
      <c r="M80" s="14">
        <v>0</v>
      </c>
      <c r="N80" s="14">
        <v>120.72199999999999</v>
      </c>
      <c r="O80" s="14">
        <v>1386.616</v>
      </c>
      <c r="P80" s="14">
        <v>472.15800000000002</v>
      </c>
      <c r="Q80" s="14">
        <v>137.66800000000001</v>
      </c>
      <c r="R80" s="14"/>
      <c r="S80" s="14"/>
      <c r="T80" s="14"/>
      <c r="U80" s="15">
        <f t="shared" si="5"/>
        <v>4930.26</v>
      </c>
      <c r="V80" s="13">
        <f t="shared" si="6"/>
        <v>547.80666666666673</v>
      </c>
      <c r="W80" s="33">
        <f t="shared" si="7"/>
        <v>4.5734739524475867E-3</v>
      </c>
      <c r="X80" s="34">
        <f t="shared" si="8"/>
        <v>721.55796143744726</v>
      </c>
    </row>
    <row r="81" spans="1:24" x14ac:dyDescent="0.25">
      <c r="A81" s="9" t="s">
        <v>897</v>
      </c>
      <c r="B81" s="10" t="s">
        <v>898</v>
      </c>
      <c r="C81" s="10" t="s">
        <v>78</v>
      </c>
      <c r="D81" s="10" t="s">
        <v>776</v>
      </c>
      <c r="E81" s="10" t="s">
        <v>382</v>
      </c>
      <c r="F81" s="10"/>
      <c r="G81" s="11">
        <v>5150234</v>
      </c>
      <c r="H81" s="31" t="s">
        <v>978</v>
      </c>
      <c r="I81" s="13">
        <v>2666.5790000000002</v>
      </c>
      <c r="J81" s="14">
        <v>0</v>
      </c>
      <c r="K81" s="14">
        <v>2022.3556400000002</v>
      </c>
      <c r="L81" s="14">
        <v>923.0623599999999</v>
      </c>
      <c r="M81" s="14">
        <v>983.61199999999997</v>
      </c>
      <c r="N81" s="14">
        <v>414.86900000000003</v>
      </c>
      <c r="O81" s="14">
        <v>2586.9920000000002</v>
      </c>
      <c r="P81" s="14">
        <v>570.83000000000004</v>
      </c>
      <c r="Q81" s="14">
        <v>1178.6400000000001</v>
      </c>
      <c r="R81" s="14"/>
      <c r="S81" s="14"/>
      <c r="T81" s="14"/>
      <c r="U81" s="15">
        <f t="shared" si="5"/>
        <v>11346.94</v>
      </c>
      <c r="V81" s="13">
        <f t="shared" si="6"/>
        <v>1260.7711111111112</v>
      </c>
      <c r="W81" s="33">
        <f t="shared" si="7"/>
        <v>1.0525800775209749E-2</v>
      </c>
      <c r="X81" s="34">
        <f t="shared" si="8"/>
        <v>1660.6578344657335</v>
      </c>
    </row>
    <row r="82" spans="1:24" x14ac:dyDescent="0.25">
      <c r="A82" s="9" t="s">
        <v>897</v>
      </c>
      <c r="B82" s="10" t="s">
        <v>898</v>
      </c>
      <c r="C82" s="10" t="s">
        <v>78</v>
      </c>
      <c r="D82" s="10" t="s">
        <v>776</v>
      </c>
      <c r="E82" s="10" t="s">
        <v>382</v>
      </c>
      <c r="F82" s="10"/>
      <c r="G82" s="11">
        <v>5150926</v>
      </c>
      <c r="H82" s="31" t="s">
        <v>979</v>
      </c>
      <c r="I82" s="13">
        <v>1242.999</v>
      </c>
      <c r="J82" s="14">
        <v>1076.549</v>
      </c>
      <c r="K82" s="14">
        <v>1630.31564</v>
      </c>
      <c r="L82" s="14">
        <v>1355.8813599999999</v>
      </c>
      <c r="M82" s="14">
        <v>0</v>
      </c>
      <c r="N82" s="14">
        <v>1011.807</v>
      </c>
      <c r="O82" s="14">
        <v>2054.7950000000001</v>
      </c>
      <c r="P82" s="14">
        <v>178.79</v>
      </c>
      <c r="Q82" s="14">
        <v>1316.308</v>
      </c>
      <c r="R82" s="14"/>
      <c r="S82" s="14"/>
      <c r="T82" s="14"/>
      <c r="U82" s="15">
        <f t="shared" si="5"/>
        <v>9867.4449999999997</v>
      </c>
      <c r="V82" s="13">
        <f t="shared" si="6"/>
        <v>1096.3827777777778</v>
      </c>
      <c r="W82" s="33">
        <f t="shared" si="7"/>
        <v>9.1533717663387273E-3</v>
      </c>
      <c r="X82" s="34">
        <f t="shared" si="8"/>
        <v>1444.1294168656684</v>
      </c>
    </row>
    <row r="83" spans="1:24" x14ac:dyDescent="0.25">
      <c r="A83" s="9" t="s">
        <v>897</v>
      </c>
      <c r="B83" s="10" t="s">
        <v>898</v>
      </c>
      <c r="C83" s="10" t="s">
        <v>78</v>
      </c>
      <c r="D83" s="10" t="s">
        <v>776</v>
      </c>
      <c r="E83" s="10" t="s">
        <v>382</v>
      </c>
      <c r="F83" s="10"/>
      <c r="G83" s="11">
        <v>5150047</v>
      </c>
      <c r="H83" s="31" t="s">
        <v>980</v>
      </c>
      <c r="I83" s="13">
        <v>592.61500000000001</v>
      </c>
      <c r="J83" s="14">
        <v>0</v>
      </c>
      <c r="K83" s="14">
        <v>177.74600000000001</v>
      </c>
      <c r="L83" s="14">
        <v>414.86900000000003</v>
      </c>
      <c r="M83" s="14">
        <v>0</v>
      </c>
      <c r="N83" s="14">
        <v>0</v>
      </c>
      <c r="O83" s="14">
        <v>178.79</v>
      </c>
      <c r="P83" s="14">
        <v>137.66800000000001</v>
      </c>
      <c r="Q83" s="14">
        <v>0</v>
      </c>
      <c r="R83" s="14"/>
      <c r="S83" s="14"/>
      <c r="T83" s="14"/>
      <c r="U83" s="15">
        <f t="shared" si="5"/>
        <v>1501.6880000000001</v>
      </c>
      <c r="V83" s="13">
        <f t="shared" si="6"/>
        <v>166.85422222222223</v>
      </c>
      <c r="W83" s="33">
        <f t="shared" si="7"/>
        <v>1.3930159773933041E-3</v>
      </c>
      <c r="X83" s="34">
        <f t="shared" si="8"/>
        <v>219.77642801699653</v>
      </c>
    </row>
    <row r="84" spans="1:24" x14ac:dyDescent="0.25">
      <c r="A84" s="9" t="s">
        <v>897</v>
      </c>
      <c r="B84" s="10" t="s">
        <v>898</v>
      </c>
      <c r="C84" s="10" t="s">
        <v>78</v>
      </c>
      <c r="D84" s="10" t="s">
        <v>776</v>
      </c>
      <c r="E84" s="10" t="s">
        <v>382</v>
      </c>
      <c r="F84" s="10"/>
      <c r="G84" s="11">
        <v>5150988</v>
      </c>
      <c r="H84" s="31" t="s">
        <v>981</v>
      </c>
      <c r="I84" s="13">
        <v>0</v>
      </c>
      <c r="J84" s="14">
        <v>592.61500000000001</v>
      </c>
      <c r="K84" s="14">
        <v>401.33231999999998</v>
      </c>
      <c r="L84" s="14">
        <v>392.52467999999993</v>
      </c>
      <c r="M84" s="14">
        <v>0</v>
      </c>
      <c r="N84" s="14">
        <v>356.536</v>
      </c>
      <c r="O84" s="14">
        <v>0</v>
      </c>
      <c r="P84" s="14">
        <v>426.61099999999999</v>
      </c>
      <c r="Q84" s="14">
        <v>0</v>
      </c>
      <c r="R84" s="14"/>
      <c r="S84" s="14"/>
      <c r="T84" s="14"/>
      <c r="U84" s="15">
        <f t="shared" si="5"/>
        <v>2169.6190000000001</v>
      </c>
      <c r="V84" s="13">
        <f t="shared" si="6"/>
        <v>241.0687777777778</v>
      </c>
      <c r="W84" s="33">
        <f t="shared" si="7"/>
        <v>2.0126110962171125E-3</v>
      </c>
      <c r="X84" s="34">
        <f t="shared" si="8"/>
        <v>317.53008213277855</v>
      </c>
    </row>
    <row r="85" spans="1:24" x14ac:dyDescent="0.25">
      <c r="A85" s="9" t="s">
        <v>897</v>
      </c>
      <c r="B85" s="10" t="s">
        <v>898</v>
      </c>
      <c r="C85" s="10" t="s">
        <v>78</v>
      </c>
      <c r="D85" s="10" t="s">
        <v>776</v>
      </c>
      <c r="E85" s="10" t="s">
        <v>382</v>
      </c>
      <c r="F85" s="10"/>
      <c r="G85" s="11">
        <v>5150317</v>
      </c>
      <c r="H85" s="31" t="s">
        <v>982</v>
      </c>
      <c r="I85" s="13">
        <v>1122.932</v>
      </c>
      <c r="J85" s="14">
        <v>988.97799999999995</v>
      </c>
      <c r="K85" s="14">
        <v>802.66463999999996</v>
      </c>
      <c r="L85" s="14">
        <v>-6.4000000001396989E-4</v>
      </c>
      <c r="M85" s="14">
        <v>2427.2730000000001</v>
      </c>
      <c r="N85" s="14">
        <v>0</v>
      </c>
      <c r="O85" s="14">
        <v>1189.287</v>
      </c>
      <c r="P85" s="14">
        <v>3770.402</v>
      </c>
      <c r="Q85" s="14">
        <v>801.1869999999999</v>
      </c>
      <c r="R85" s="14"/>
      <c r="S85" s="14"/>
      <c r="T85" s="14"/>
      <c r="U85" s="15">
        <f t="shared" si="5"/>
        <v>11102.723</v>
      </c>
      <c r="V85" s="13">
        <f t="shared" si="6"/>
        <v>1233.635888888889</v>
      </c>
      <c r="W85" s="33">
        <f t="shared" si="7"/>
        <v>1.0299256923923023E-2</v>
      </c>
      <c r="X85" s="34">
        <f t="shared" si="8"/>
        <v>1624.9159627047372</v>
      </c>
    </row>
    <row r="86" spans="1:24" x14ac:dyDescent="0.25">
      <c r="A86" s="9" t="s">
        <v>897</v>
      </c>
      <c r="B86" s="10" t="s">
        <v>898</v>
      </c>
      <c r="C86" s="10" t="s">
        <v>78</v>
      </c>
      <c r="D86" s="10" t="s">
        <v>776</v>
      </c>
      <c r="E86" s="10" t="s">
        <v>382</v>
      </c>
      <c r="F86" s="10"/>
      <c r="G86" s="11">
        <v>5150054</v>
      </c>
      <c r="H86" s="31" t="s">
        <v>983</v>
      </c>
      <c r="I86" s="13">
        <v>178.79</v>
      </c>
      <c r="J86" s="14">
        <v>713.072</v>
      </c>
      <c r="K86" s="14">
        <v>980.41064000000017</v>
      </c>
      <c r="L86" s="14">
        <v>151.08035999999993</v>
      </c>
      <c r="M86" s="14">
        <v>177.74600000000001</v>
      </c>
      <c r="N86" s="14">
        <v>355.49299999999999</v>
      </c>
      <c r="O86" s="14">
        <v>414.86900000000003</v>
      </c>
      <c r="P86" s="14">
        <v>1655.3040000000001</v>
      </c>
      <c r="Q86" s="14">
        <v>275.33499999999998</v>
      </c>
      <c r="R86" s="14"/>
      <c r="S86" s="14"/>
      <c r="T86" s="14"/>
      <c r="U86" s="15">
        <f t="shared" si="5"/>
        <v>4902.1000000000004</v>
      </c>
      <c r="V86" s="13">
        <f t="shared" si="6"/>
        <v>544.67777777777781</v>
      </c>
      <c r="W86" s="33">
        <f t="shared" si="7"/>
        <v>4.5473517952995006E-3</v>
      </c>
      <c r="X86" s="34">
        <f t="shared" si="8"/>
        <v>717.43666312983703</v>
      </c>
    </row>
    <row r="87" spans="1:24" x14ac:dyDescent="0.25">
      <c r="A87" s="9" t="s">
        <v>897</v>
      </c>
      <c r="B87" s="10" t="s">
        <v>898</v>
      </c>
      <c r="C87" s="10" t="s">
        <v>78</v>
      </c>
      <c r="D87" s="10" t="s">
        <v>776</v>
      </c>
      <c r="E87" s="10" t="s">
        <v>382</v>
      </c>
      <c r="F87" s="10"/>
      <c r="G87" s="11">
        <v>5164936</v>
      </c>
      <c r="H87" s="31" t="s">
        <v>984</v>
      </c>
      <c r="I87" s="13">
        <v>410.47</v>
      </c>
      <c r="J87" s="14">
        <v>0</v>
      </c>
      <c r="K87" s="14">
        <v>551.51199999999994</v>
      </c>
      <c r="L87" s="14">
        <v>0</v>
      </c>
      <c r="M87" s="14">
        <v>983.61099999999999</v>
      </c>
      <c r="N87" s="14">
        <v>661.68</v>
      </c>
      <c r="O87" s="14">
        <v>0</v>
      </c>
      <c r="P87" s="14">
        <v>845.92399999999998</v>
      </c>
      <c r="Q87" s="14">
        <v>284.40699999999998</v>
      </c>
      <c r="R87" s="14"/>
      <c r="S87" s="14"/>
      <c r="T87" s="14"/>
      <c r="U87" s="15">
        <f t="shared" si="5"/>
        <v>3737.6039999999998</v>
      </c>
      <c r="V87" s="13">
        <f t="shared" si="6"/>
        <v>415.28933333333333</v>
      </c>
      <c r="W87" s="33">
        <f t="shared" si="7"/>
        <v>3.4671263865524147E-3</v>
      </c>
      <c r="X87" s="34">
        <f t="shared" si="8"/>
        <v>547.00926987632465</v>
      </c>
    </row>
    <row r="88" spans="1:24" x14ac:dyDescent="0.25">
      <c r="A88" s="9" t="s">
        <v>897</v>
      </c>
      <c r="B88" s="10" t="s">
        <v>898</v>
      </c>
      <c r="C88" s="10" t="s">
        <v>78</v>
      </c>
      <c r="D88" s="10" t="s">
        <v>776</v>
      </c>
      <c r="E88" s="10" t="s">
        <v>382</v>
      </c>
      <c r="F88" s="10"/>
      <c r="G88" s="11">
        <v>5150061</v>
      </c>
      <c r="H88" s="31" t="s">
        <v>985</v>
      </c>
      <c r="I88" s="13">
        <v>0</v>
      </c>
      <c r="J88" s="14">
        <v>0</v>
      </c>
      <c r="K88" s="14">
        <v>1751.8166400000002</v>
      </c>
      <c r="L88" s="14">
        <v>-6.4000000001396989E-4</v>
      </c>
      <c r="M88" s="14">
        <v>236.07900000000001</v>
      </c>
      <c r="N88" s="14">
        <v>534.28300000000002</v>
      </c>
      <c r="O88" s="14">
        <v>1006.441</v>
      </c>
      <c r="P88" s="14">
        <v>827.65099999999995</v>
      </c>
      <c r="Q88" s="14">
        <v>878.06500000000005</v>
      </c>
      <c r="R88" s="14"/>
      <c r="S88" s="14"/>
      <c r="T88" s="14"/>
      <c r="U88" s="15">
        <f t="shared" si="5"/>
        <v>5234.3350000000009</v>
      </c>
      <c r="V88" s="13">
        <f t="shared" si="6"/>
        <v>581.59277777777788</v>
      </c>
      <c r="W88" s="33">
        <f t="shared" si="7"/>
        <v>4.8555440850755827E-3</v>
      </c>
      <c r="X88" s="34">
        <f t="shared" si="8"/>
        <v>766.06022645472672</v>
      </c>
    </row>
    <row r="89" spans="1:24" x14ac:dyDescent="0.25">
      <c r="A89" s="9" t="s">
        <v>897</v>
      </c>
      <c r="B89" s="10" t="s">
        <v>898</v>
      </c>
      <c r="C89" s="10" t="s">
        <v>78</v>
      </c>
      <c r="D89" s="10" t="s">
        <v>774</v>
      </c>
      <c r="E89" s="10" t="s">
        <v>742</v>
      </c>
      <c r="F89" s="10"/>
      <c r="G89" s="11">
        <v>5150175</v>
      </c>
      <c r="H89" s="31" t="s">
        <v>986</v>
      </c>
      <c r="I89" s="13">
        <v>949.15200000000004</v>
      </c>
      <c r="J89" s="14">
        <v>414.86900000000003</v>
      </c>
      <c r="K89" s="14">
        <v>1782.5509999999999</v>
      </c>
      <c r="L89" s="14">
        <v>401.22099999999995</v>
      </c>
      <c r="M89" s="14">
        <v>356.536</v>
      </c>
      <c r="N89" s="14">
        <v>474.14800000000002</v>
      </c>
      <c r="O89" s="14">
        <v>592.61500000000001</v>
      </c>
      <c r="P89" s="14">
        <v>762.61900000000003</v>
      </c>
      <c r="Q89" s="14">
        <v>236.07900000000001</v>
      </c>
      <c r="R89" s="14"/>
      <c r="S89" s="14"/>
      <c r="T89" s="14"/>
      <c r="U89" s="15">
        <f t="shared" si="5"/>
        <v>5969.7899999999991</v>
      </c>
      <c r="V89" s="13">
        <f t="shared" si="6"/>
        <v>663.31</v>
      </c>
      <c r="W89" s="33">
        <f t="shared" si="7"/>
        <v>5.5377767230495095E-3</v>
      </c>
      <c r="X89" s="34">
        <f t="shared" si="8"/>
        <v>873.69621533340182</v>
      </c>
    </row>
    <row r="90" spans="1:24" x14ac:dyDescent="0.25">
      <c r="A90" s="9" t="s">
        <v>897</v>
      </c>
      <c r="B90" s="10" t="s">
        <v>898</v>
      </c>
      <c r="C90" s="10" t="s">
        <v>78</v>
      </c>
      <c r="D90" s="10" t="s">
        <v>774</v>
      </c>
      <c r="E90" s="10" t="s">
        <v>742</v>
      </c>
      <c r="F90" s="10"/>
      <c r="G90" s="11">
        <v>5151105</v>
      </c>
      <c r="H90" s="31" t="s">
        <v>987</v>
      </c>
      <c r="I90" s="13">
        <v>2242.0729999999999</v>
      </c>
      <c r="J90" s="14">
        <v>1824.9680000000001</v>
      </c>
      <c r="K90" s="14">
        <v>1741.4476000000002</v>
      </c>
      <c r="L90" s="14">
        <v>2411.0120000000002</v>
      </c>
      <c r="M90" s="14">
        <v>949.15200000000004</v>
      </c>
      <c r="N90" s="14">
        <v>1328.549</v>
      </c>
      <c r="O90" s="14">
        <v>2707.7130000000002</v>
      </c>
      <c r="P90" s="14">
        <v>1604.24</v>
      </c>
      <c r="Q90" s="14">
        <v>2143.1819999999998</v>
      </c>
      <c r="R90" s="14"/>
      <c r="S90" s="14"/>
      <c r="T90" s="14"/>
      <c r="U90" s="15">
        <f t="shared" si="5"/>
        <v>16952.336599999999</v>
      </c>
      <c r="V90" s="13">
        <f t="shared" si="6"/>
        <v>1883.5929555555554</v>
      </c>
      <c r="W90" s="33">
        <f t="shared" si="7"/>
        <v>1.5725554001862756E-2</v>
      </c>
      <c r="X90" s="34">
        <f t="shared" si="8"/>
        <v>2481.0240106398896</v>
      </c>
    </row>
    <row r="91" spans="1:24" x14ac:dyDescent="0.25">
      <c r="A91" s="9" t="s">
        <v>897</v>
      </c>
      <c r="B91" s="10" t="s">
        <v>898</v>
      </c>
      <c r="C91" s="10" t="s">
        <v>78</v>
      </c>
      <c r="D91" s="10" t="s">
        <v>774</v>
      </c>
      <c r="E91" s="10" t="s">
        <v>742</v>
      </c>
      <c r="F91" s="10"/>
      <c r="G91" s="11">
        <v>5151655</v>
      </c>
      <c r="H91" s="31" t="s">
        <v>988</v>
      </c>
      <c r="I91" s="13">
        <v>0</v>
      </c>
      <c r="J91" s="14">
        <v>177.74600000000001</v>
      </c>
      <c r="K91" s="14">
        <v>1368.7249999999999</v>
      </c>
      <c r="L91" s="14">
        <v>-151.19200000000012</v>
      </c>
      <c r="M91" s="14">
        <v>355.49299999999999</v>
      </c>
      <c r="N91" s="14">
        <v>0</v>
      </c>
      <c r="O91" s="14">
        <v>0</v>
      </c>
      <c r="P91" s="14">
        <v>534.28300000000002</v>
      </c>
      <c r="Q91" s="14">
        <v>236.07900000000001</v>
      </c>
      <c r="R91" s="14"/>
      <c r="S91" s="14"/>
      <c r="T91" s="14"/>
      <c r="U91" s="15">
        <f t="shared" si="5"/>
        <v>2521.134</v>
      </c>
      <c r="V91" s="13">
        <f t="shared" si="6"/>
        <v>280.12599999999998</v>
      </c>
      <c r="W91" s="33">
        <f t="shared" si="7"/>
        <v>2.3386881583587868E-3</v>
      </c>
      <c r="X91" s="34">
        <f t="shared" si="8"/>
        <v>368.97532981032174</v>
      </c>
    </row>
    <row r="92" spans="1:24" x14ac:dyDescent="0.25">
      <c r="A92" s="9" t="s">
        <v>897</v>
      </c>
      <c r="B92" s="10" t="s">
        <v>898</v>
      </c>
      <c r="C92" s="10" t="s">
        <v>78</v>
      </c>
      <c r="D92" s="10" t="s">
        <v>774</v>
      </c>
      <c r="E92" s="10" t="s">
        <v>742</v>
      </c>
      <c r="F92" s="10"/>
      <c r="G92" s="11">
        <v>5152021</v>
      </c>
      <c r="H92" s="31" t="s">
        <v>989</v>
      </c>
      <c r="I92" s="13">
        <v>534.28300000000002</v>
      </c>
      <c r="J92" s="14">
        <v>0</v>
      </c>
      <c r="K92" s="14">
        <v>236.07900000000001</v>
      </c>
      <c r="L92" s="14">
        <v>0</v>
      </c>
      <c r="M92" s="14">
        <v>770.36199999999997</v>
      </c>
      <c r="N92" s="14">
        <v>0</v>
      </c>
      <c r="O92" s="14">
        <v>0</v>
      </c>
      <c r="P92" s="14">
        <v>534.28300000000002</v>
      </c>
      <c r="Q92" s="14">
        <v>0</v>
      </c>
      <c r="R92" s="14"/>
      <c r="S92" s="14"/>
      <c r="T92" s="14"/>
      <c r="U92" s="15">
        <f t="shared" si="5"/>
        <v>2075.0070000000001</v>
      </c>
      <c r="V92" s="13">
        <f t="shared" si="6"/>
        <v>230.55633333333333</v>
      </c>
      <c r="W92" s="33">
        <f t="shared" si="7"/>
        <v>1.9248458429467024E-3</v>
      </c>
      <c r="X92" s="34">
        <f t="shared" si="8"/>
        <v>303.68333939557607</v>
      </c>
    </row>
    <row r="93" spans="1:24" x14ac:dyDescent="0.25">
      <c r="A93" s="9" t="s">
        <v>897</v>
      </c>
      <c r="B93" s="10" t="s">
        <v>898</v>
      </c>
      <c r="C93" s="10" t="s">
        <v>78</v>
      </c>
      <c r="D93" s="10" t="s">
        <v>774</v>
      </c>
      <c r="E93" s="10" t="s">
        <v>742</v>
      </c>
      <c r="F93" s="10"/>
      <c r="G93" s="11">
        <v>5152104</v>
      </c>
      <c r="H93" s="31" t="s">
        <v>990</v>
      </c>
      <c r="I93" s="13">
        <v>591.572</v>
      </c>
      <c r="J93" s="14">
        <v>0</v>
      </c>
      <c r="K93" s="14">
        <v>0</v>
      </c>
      <c r="L93" s="14">
        <v>0</v>
      </c>
      <c r="M93" s="14">
        <v>178.79</v>
      </c>
      <c r="N93" s="14">
        <v>0</v>
      </c>
      <c r="O93" s="14">
        <v>0</v>
      </c>
      <c r="P93" s="14">
        <v>178.79</v>
      </c>
      <c r="Q93" s="14">
        <v>0</v>
      </c>
      <c r="R93" s="14"/>
      <c r="S93" s="14"/>
      <c r="T93" s="14"/>
      <c r="U93" s="15">
        <f t="shared" si="5"/>
        <v>949.15199999999993</v>
      </c>
      <c r="V93" s="13">
        <f t="shared" si="6"/>
        <v>105.46133333333333</v>
      </c>
      <c r="W93" s="33">
        <f t="shared" si="7"/>
        <v>8.8046511723794102E-4</v>
      </c>
      <c r="X93" s="34">
        <f t="shared" si="8"/>
        <v>138.91116943412229</v>
      </c>
    </row>
    <row r="94" spans="1:24" x14ac:dyDescent="0.25">
      <c r="A94" s="9" t="s">
        <v>897</v>
      </c>
      <c r="B94" s="10" t="s">
        <v>898</v>
      </c>
      <c r="C94" s="10" t="s">
        <v>78</v>
      </c>
      <c r="D94" s="10" t="s">
        <v>776</v>
      </c>
      <c r="E94" s="10" t="s">
        <v>382</v>
      </c>
      <c r="F94" s="10"/>
      <c r="G94" s="11">
        <v>5151022</v>
      </c>
      <c r="H94" s="31" t="s">
        <v>991</v>
      </c>
      <c r="I94" s="13">
        <v>535.32600000000002</v>
      </c>
      <c r="J94" s="14">
        <v>177.74600000000001</v>
      </c>
      <c r="K94" s="14">
        <v>2006.1686400000001</v>
      </c>
      <c r="L94" s="14">
        <v>151.08035999999993</v>
      </c>
      <c r="M94" s="14">
        <v>296.24400000000003</v>
      </c>
      <c r="N94" s="14">
        <v>236.07900000000001</v>
      </c>
      <c r="O94" s="14">
        <v>788.63499999999999</v>
      </c>
      <c r="P94" s="14">
        <v>413.82499999999999</v>
      </c>
      <c r="Q94" s="14">
        <v>1540.723</v>
      </c>
      <c r="R94" s="14"/>
      <c r="S94" s="14"/>
      <c r="T94" s="14"/>
      <c r="U94" s="15">
        <f t="shared" si="5"/>
        <v>6145.8270000000002</v>
      </c>
      <c r="V94" s="13">
        <f t="shared" si="6"/>
        <v>682.86966666666672</v>
      </c>
      <c r="W94" s="33">
        <f t="shared" si="7"/>
        <v>5.7010745276616431E-3</v>
      </c>
      <c r="X94" s="34">
        <f t="shared" si="8"/>
        <v>899.45974481411156</v>
      </c>
    </row>
    <row r="95" spans="1:24" x14ac:dyDescent="0.25">
      <c r="A95" s="9" t="s">
        <v>897</v>
      </c>
      <c r="B95" s="10" t="s">
        <v>898</v>
      </c>
      <c r="C95" s="10" t="s">
        <v>78</v>
      </c>
      <c r="D95" s="10" t="s">
        <v>774</v>
      </c>
      <c r="E95" s="10" t="s">
        <v>742</v>
      </c>
      <c r="F95" s="10"/>
      <c r="G95" s="11">
        <v>5150469</v>
      </c>
      <c r="H95" s="31" t="s">
        <v>992</v>
      </c>
      <c r="I95" s="13">
        <v>1131.558</v>
      </c>
      <c r="J95" s="14">
        <v>236.07900000000001</v>
      </c>
      <c r="K95" s="14">
        <v>0</v>
      </c>
      <c r="L95" s="14">
        <v>860.40700000000004</v>
      </c>
      <c r="M95" s="14">
        <v>0</v>
      </c>
      <c r="N95" s="14">
        <v>355.49299999999999</v>
      </c>
      <c r="O95" s="14">
        <v>355.49299999999999</v>
      </c>
      <c r="P95" s="14">
        <v>178.79</v>
      </c>
      <c r="Q95" s="14">
        <v>534.28300000000002</v>
      </c>
      <c r="R95" s="14"/>
      <c r="S95" s="14"/>
      <c r="T95" s="14"/>
      <c r="U95" s="15">
        <f t="shared" si="5"/>
        <v>3652.1029999999996</v>
      </c>
      <c r="V95" s="13">
        <f t="shared" si="6"/>
        <v>405.78922222222218</v>
      </c>
      <c r="W95" s="33">
        <f t="shared" si="7"/>
        <v>3.387812801384853E-3</v>
      </c>
      <c r="X95" s="34">
        <f t="shared" si="8"/>
        <v>534.49594861925834</v>
      </c>
    </row>
    <row r="96" spans="1:24" x14ac:dyDescent="0.25">
      <c r="A96" s="9" t="s">
        <v>897</v>
      </c>
      <c r="B96" s="10" t="s">
        <v>898</v>
      </c>
      <c r="C96" s="10" t="s">
        <v>78</v>
      </c>
      <c r="D96" s="10" t="s">
        <v>776</v>
      </c>
      <c r="E96" s="10" t="s">
        <v>382</v>
      </c>
      <c r="F96" s="10"/>
      <c r="G96" s="11">
        <v>5150760</v>
      </c>
      <c r="H96" s="31" t="s">
        <v>993</v>
      </c>
      <c r="I96" s="13">
        <v>0</v>
      </c>
      <c r="J96" s="14">
        <v>949.15099999999995</v>
      </c>
      <c r="K96" s="14">
        <v>710.98599999999999</v>
      </c>
      <c r="L96" s="14">
        <v>804.99099999999999</v>
      </c>
      <c r="M96" s="14">
        <v>0</v>
      </c>
      <c r="N96" s="14">
        <v>355.49299999999999</v>
      </c>
      <c r="O96" s="14">
        <v>355.49299999999999</v>
      </c>
      <c r="P96" s="14">
        <v>422.07499999999999</v>
      </c>
      <c r="Q96" s="14">
        <v>284.40699999999998</v>
      </c>
      <c r="R96" s="14"/>
      <c r="S96" s="14"/>
      <c r="T96" s="14"/>
      <c r="U96" s="15">
        <f t="shared" si="5"/>
        <v>3882.5959999999995</v>
      </c>
      <c r="V96" s="13">
        <f t="shared" si="6"/>
        <v>431.39955555555548</v>
      </c>
      <c r="W96" s="33">
        <f t="shared" si="7"/>
        <v>3.6016258115955722E-3</v>
      </c>
      <c r="X96" s="34">
        <f t="shared" si="8"/>
        <v>568.22927286698598</v>
      </c>
    </row>
    <row r="97" spans="1:24" x14ac:dyDescent="0.25">
      <c r="A97" s="9" t="s">
        <v>897</v>
      </c>
      <c r="B97" s="10" t="s">
        <v>898</v>
      </c>
      <c r="C97" s="10" t="s">
        <v>78</v>
      </c>
      <c r="D97" s="10" t="s">
        <v>776</v>
      </c>
      <c r="E97" s="10" t="s">
        <v>382</v>
      </c>
      <c r="F97" s="10"/>
      <c r="G97" s="11">
        <v>5151558</v>
      </c>
      <c r="H97" s="31" t="s">
        <v>994</v>
      </c>
      <c r="I97" s="13">
        <v>770.36199999999997</v>
      </c>
      <c r="J97" s="14">
        <v>0</v>
      </c>
      <c r="K97" s="14">
        <v>1532.9666400000001</v>
      </c>
      <c r="L97" s="14">
        <v>-6.4000000001396989E-4</v>
      </c>
      <c r="M97" s="14">
        <v>1185.23</v>
      </c>
      <c r="N97" s="14">
        <v>178.79</v>
      </c>
      <c r="O97" s="14">
        <v>2039.6489999999999</v>
      </c>
      <c r="P97" s="14">
        <v>241.44399999999999</v>
      </c>
      <c r="Q97" s="14">
        <v>983.61200000000008</v>
      </c>
      <c r="R97" s="14"/>
      <c r="S97" s="14"/>
      <c r="T97" s="14"/>
      <c r="U97" s="15">
        <f t="shared" si="5"/>
        <v>6932.0529999999999</v>
      </c>
      <c r="V97" s="13">
        <f t="shared" si="6"/>
        <v>770.22811111111105</v>
      </c>
      <c r="W97" s="33">
        <f t="shared" si="7"/>
        <v>6.4304040420761063E-3</v>
      </c>
      <c r="X97" s="34">
        <f t="shared" si="8"/>
        <v>1014.5262179390821</v>
      </c>
    </row>
    <row r="98" spans="1:24" x14ac:dyDescent="0.25">
      <c r="A98" s="9" t="s">
        <v>897</v>
      </c>
      <c r="B98" s="10" t="s">
        <v>898</v>
      </c>
      <c r="C98" s="10" t="s">
        <v>78</v>
      </c>
      <c r="D98" s="10" t="s">
        <v>774</v>
      </c>
      <c r="E98" s="10" t="s">
        <v>742</v>
      </c>
      <c r="F98" s="10"/>
      <c r="G98" s="11">
        <v>5150722</v>
      </c>
      <c r="H98" s="31" t="s">
        <v>995</v>
      </c>
      <c r="I98" s="13">
        <v>1006.442</v>
      </c>
      <c r="J98" s="14">
        <v>0</v>
      </c>
      <c r="K98" s="14">
        <v>0</v>
      </c>
      <c r="L98" s="14">
        <v>534.28300000000002</v>
      </c>
      <c r="M98" s="14">
        <v>236.07900000000001</v>
      </c>
      <c r="N98" s="14">
        <v>0</v>
      </c>
      <c r="O98" s="14">
        <v>236.07900000000001</v>
      </c>
      <c r="P98" s="14">
        <v>422.07499999999999</v>
      </c>
      <c r="Q98" s="14">
        <v>770.36199999999997</v>
      </c>
      <c r="R98" s="14"/>
      <c r="S98" s="14"/>
      <c r="T98" s="14"/>
      <c r="U98" s="15">
        <f t="shared" si="5"/>
        <v>3205.3199999999997</v>
      </c>
      <c r="V98" s="13">
        <f t="shared" si="6"/>
        <v>356.14666666666665</v>
      </c>
      <c r="W98" s="33">
        <f t="shared" si="7"/>
        <v>2.9733619584482959E-3</v>
      </c>
      <c r="X98" s="34">
        <f t="shared" si="8"/>
        <v>469.10795068711951</v>
      </c>
    </row>
    <row r="99" spans="1:24" x14ac:dyDescent="0.25">
      <c r="A99" s="9" t="s">
        <v>897</v>
      </c>
      <c r="B99" s="10" t="s">
        <v>898</v>
      </c>
      <c r="C99" s="10" t="s">
        <v>78</v>
      </c>
      <c r="D99" s="10" t="s">
        <v>776</v>
      </c>
      <c r="E99" s="10" t="s">
        <v>382</v>
      </c>
      <c r="F99" s="10"/>
      <c r="G99" s="11">
        <v>5151233</v>
      </c>
      <c r="H99" s="31" t="s">
        <v>996</v>
      </c>
      <c r="I99" s="13">
        <v>0</v>
      </c>
      <c r="J99" s="14">
        <v>0</v>
      </c>
      <c r="K99" s="14">
        <v>2119.5030000000002</v>
      </c>
      <c r="L99" s="14">
        <v>417.14299999999997</v>
      </c>
      <c r="M99" s="14">
        <v>0</v>
      </c>
      <c r="N99" s="14">
        <v>833.70299999999997</v>
      </c>
      <c r="O99" s="14">
        <v>0</v>
      </c>
      <c r="P99" s="14">
        <v>142.20400000000001</v>
      </c>
      <c r="Q99" s="14">
        <v>1000.915</v>
      </c>
      <c r="R99" s="14"/>
      <c r="S99" s="14"/>
      <c r="T99" s="14"/>
      <c r="U99" s="15">
        <f t="shared" si="5"/>
        <v>4513.4680000000008</v>
      </c>
      <c r="V99" s="13">
        <f t="shared" si="6"/>
        <v>501.49644444444453</v>
      </c>
      <c r="W99" s="33">
        <f t="shared" si="7"/>
        <v>4.186843763453795E-3</v>
      </c>
      <c r="X99" s="34">
        <f t="shared" si="8"/>
        <v>660.55923401466703</v>
      </c>
    </row>
    <row r="100" spans="1:24" x14ac:dyDescent="0.25">
      <c r="A100" s="9" t="s">
        <v>897</v>
      </c>
      <c r="B100" s="10" t="s">
        <v>898</v>
      </c>
      <c r="C100" s="10" t="s">
        <v>78</v>
      </c>
      <c r="D100" s="10" t="s">
        <v>776</v>
      </c>
      <c r="E100" s="10" t="s">
        <v>382</v>
      </c>
      <c r="F100" s="10"/>
      <c r="G100" s="11">
        <v>5151347</v>
      </c>
      <c r="H100" s="31" t="s">
        <v>997</v>
      </c>
      <c r="I100" s="13">
        <v>0</v>
      </c>
      <c r="J100" s="14">
        <v>0</v>
      </c>
      <c r="K100" s="14">
        <v>479.255</v>
      </c>
      <c r="L100" s="14">
        <v>302.16199999999998</v>
      </c>
      <c r="M100" s="14">
        <v>0</v>
      </c>
      <c r="N100" s="14">
        <v>0</v>
      </c>
      <c r="O100" s="14">
        <v>0</v>
      </c>
      <c r="P100" s="14">
        <v>279.87200000000001</v>
      </c>
      <c r="Q100" s="14">
        <v>142.20400000000001</v>
      </c>
      <c r="R100" s="14"/>
      <c r="S100" s="14"/>
      <c r="T100" s="14"/>
      <c r="U100" s="15">
        <f t="shared" si="5"/>
        <v>1203.4929999999999</v>
      </c>
      <c r="V100" s="13">
        <f t="shared" si="6"/>
        <v>133.72144444444444</v>
      </c>
      <c r="W100" s="33">
        <f t="shared" si="7"/>
        <v>1.116400329283446E-3</v>
      </c>
      <c r="X100" s="34">
        <f t="shared" si="8"/>
        <v>176.13471818610734</v>
      </c>
    </row>
    <row r="101" spans="1:24" x14ac:dyDescent="0.25">
      <c r="A101" s="9" t="s">
        <v>897</v>
      </c>
      <c r="B101" s="10" t="s">
        <v>898</v>
      </c>
      <c r="C101" s="10" t="s">
        <v>78</v>
      </c>
      <c r="D101" s="10" t="s">
        <v>776</v>
      </c>
      <c r="E101" s="10" t="s">
        <v>382</v>
      </c>
      <c r="F101" s="10"/>
      <c r="G101" s="11">
        <v>5151828</v>
      </c>
      <c r="H101" s="31" t="s">
        <v>998</v>
      </c>
      <c r="I101" s="13">
        <v>829.73800000000006</v>
      </c>
      <c r="J101" s="14">
        <v>0</v>
      </c>
      <c r="K101" s="14">
        <v>851.28899999999999</v>
      </c>
      <c r="L101" s="14">
        <v>552.41300000000001</v>
      </c>
      <c r="M101" s="14">
        <v>753.279</v>
      </c>
      <c r="N101" s="14">
        <v>0</v>
      </c>
      <c r="O101" s="14">
        <v>1006.441</v>
      </c>
      <c r="P101" s="14">
        <v>1210.9770000000001</v>
      </c>
      <c r="Q101" s="14">
        <v>712.029</v>
      </c>
      <c r="R101" s="14"/>
      <c r="S101" s="14"/>
      <c r="T101" s="14"/>
      <c r="U101" s="15">
        <f t="shared" si="5"/>
        <v>5916.1659999999993</v>
      </c>
      <c r="V101" s="13">
        <f t="shared" si="6"/>
        <v>657.35177777777767</v>
      </c>
      <c r="W101" s="33">
        <f t="shared" si="7"/>
        <v>5.4880333084575709E-3</v>
      </c>
      <c r="X101" s="34">
        <f t="shared" si="8"/>
        <v>865.84818619819964</v>
      </c>
    </row>
    <row r="102" spans="1:24" x14ac:dyDescent="0.25">
      <c r="A102" s="9" t="s">
        <v>897</v>
      </c>
      <c r="B102" s="10" t="s">
        <v>898</v>
      </c>
      <c r="C102" s="10" t="s">
        <v>78</v>
      </c>
      <c r="D102" s="10" t="s">
        <v>776</v>
      </c>
      <c r="E102" s="10" t="s">
        <v>382</v>
      </c>
      <c r="F102" s="10"/>
      <c r="G102" s="11">
        <v>5150438</v>
      </c>
      <c r="H102" s="31" t="s">
        <v>997</v>
      </c>
      <c r="I102" s="13">
        <v>1099.5450000000001</v>
      </c>
      <c r="J102" s="14">
        <v>241.44499999999999</v>
      </c>
      <c r="K102" s="14">
        <v>2286.9924799999999</v>
      </c>
      <c r="L102" s="14">
        <v>-4.8000000001047736E-4</v>
      </c>
      <c r="M102" s="14">
        <v>570.83000000000004</v>
      </c>
      <c r="N102" s="14">
        <v>0</v>
      </c>
      <c r="O102" s="14">
        <v>851.28899999999999</v>
      </c>
      <c r="P102" s="14">
        <v>0</v>
      </c>
      <c r="Q102" s="14">
        <v>1248.6770000000001</v>
      </c>
      <c r="R102" s="14"/>
      <c r="S102" s="14"/>
      <c r="T102" s="14"/>
      <c r="U102" s="15">
        <f t="shared" si="5"/>
        <v>6298.7780000000002</v>
      </c>
      <c r="V102" s="13">
        <f t="shared" si="6"/>
        <v>699.86422222222222</v>
      </c>
      <c r="W102" s="33">
        <f t="shared" si="7"/>
        <v>5.8429569871061371E-3</v>
      </c>
      <c r="X102" s="34">
        <f t="shared" si="8"/>
        <v>921.84457071777967</v>
      </c>
    </row>
    <row r="103" spans="1:24" x14ac:dyDescent="0.25">
      <c r="A103" s="9" t="s">
        <v>897</v>
      </c>
      <c r="B103" s="10" t="s">
        <v>898</v>
      </c>
      <c r="C103" s="10" t="s">
        <v>78</v>
      </c>
      <c r="D103" s="10" t="s">
        <v>774</v>
      </c>
      <c r="E103" s="10" t="s">
        <v>742</v>
      </c>
      <c r="F103" s="10"/>
      <c r="G103" s="11">
        <v>5150355</v>
      </c>
      <c r="H103" s="31" t="s">
        <v>999</v>
      </c>
      <c r="I103" s="13">
        <v>1046.9349999999999</v>
      </c>
      <c r="J103" s="14">
        <v>596.93799999999999</v>
      </c>
      <c r="K103" s="14">
        <v>6338.1540000000005</v>
      </c>
      <c r="L103" s="14">
        <v>2742.3490000000002</v>
      </c>
      <c r="M103" s="14">
        <v>3426.2620000000002</v>
      </c>
      <c r="N103" s="14">
        <v>983.61199999999997</v>
      </c>
      <c r="O103" s="14">
        <v>3835.9450000000002</v>
      </c>
      <c r="P103" s="14">
        <v>1185.231</v>
      </c>
      <c r="Q103" s="14">
        <v>2896.8460000000005</v>
      </c>
      <c r="R103" s="14"/>
      <c r="S103" s="14"/>
      <c r="T103" s="14"/>
      <c r="U103" s="15">
        <f t="shared" si="5"/>
        <v>23052.272000000001</v>
      </c>
      <c r="V103" s="13">
        <f t="shared" si="6"/>
        <v>2561.3635555555556</v>
      </c>
      <c r="W103" s="33">
        <f t="shared" si="7"/>
        <v>2.1384057947600496E-2</v>
      </c>
      <c r="X103" s="34">
        <f t="shared" si="8"/>
        <v>3373.767385659487</v>
      </c>
    </row>
    <row r="104" spans="1:24" x14ac:dyDescent="0.25">
      <c r="A104" s="9" t="s">
        <v>897</v>
      </c>
      <c r="B104" s="10" t="s">
        <v>898</v>
      </c>
      <c r="C104" s="10" t="s">
        <v>78</v>
      </c>
      <c r="D104" s="10" t="s">
        <v>773</v>
      </c>
      <c r="E104" s="10" t="s">
        <v>740</v>
      </c>
      <c r="F104" s="10"/>
      <c r="G104" s="11">
        <v>5150715</v>
      </c>
      <c r="H104" s="31" t="s">
        <v>1000</v>
      </c>
      <c r="I104" s="13">
        <v>770.36199999999997</v>
      </c>
      <c r="J104" s="14">
        <v>0</v>
      </c>
      <c r="K104" s="14">
        <v>0</v>
      </c>
      <c r="L104" s="14">
        <v>151.08099999999999</v>
      </c>
      <c r="M104" s="14">
        <v>414.86900000000003</v>
      </c>
      <c r="N104" s="14">
        <v>0</v>
      </c>
      <c r="O104" s="14">
        <v>0</v>
      </c>
      <c r="P104" s="14">
        <v>320.99299999999999</v>
      </c>
      <c r="Q104" s="14">
        <v>592.61599999999999</v>
      </c>
      <c r="R104" s="14"/>
      <c r="S104" s="14"/>
      <c r="T104" s="14"/>
      <c r="U104" s="15">
        <f t="shared" si="5"/>
        <v>2249.9209999999998</v>
      </c>
      <c r="V104" s="13">
        <f t="shared" si="6"/>
        <v>249.99122222222221</v>
      </c>
      <c r="W104" s="33">
        <f t="shared" si="7"/>
        <v>2.0871019152265448E-3</v>
      </c>
      <c r="X104" s="34">
        <f t="shared" si="8"/>
        <v>329.28251454391904</v>
      </c>
    </row>
    <row r="105" spans="1:24" x14ac:dyDescent="0.25">
      <c r="A105" s="9" t="s">
        <v>897</v>
      </c>
      <c r="B105" s="10" t="s">
        <v>898</v>
      </c>
      <c r="C105" s="10" t="s">
        <v>78</v>
      </c>
      <c r="D105" s="10" t="s">
        <v>773</v>
      </c>
      <c r="E105" s="10" t="s">
        <v>740</v>
      </c>
      <c r="F105" s="10"/>
      <c r="G105" s="11">
        <v>5151811</v>
      </c>
      <c r="H105" s="31" t="s">
        <v>1001</v>
      </c>
      <c r="I105" s="13">
        <v>472.15899999999999</v>
      </c>
      <c r="J105" s="14">
        <v>178.79</v>
      </c>
      <c r="K105" s="14">
        <v>802.66463999999996</v>
      </c>
      <c r="L105" s="14">
        <v>717.03035999999986</v>
      </c>
      <c r="M105" s="14">
        <v>593.65899999999999</v>
      </c>
      <c r="N105" s="14">
        <v>0</v>
      </c>
      <c r="O105" s="14">
        <v>534.28300000000002</v>
      </c>
      <c r="P105" s="14">
        <v>178.79</v>
      </c>
      <c r="Q105" s="14">
        <v>534.28300000000002</v>
      </c>
      <c r="R105" s="14"/>
      <c r="S105" s="14"/>
      <c r="T105" s="14"/>
      <c r="U105" s="15">
        <f t="shared" si="5"/>
        <v>4011.6589999999997</v>
      </c>
      <c r="V105" s="13">
        <f t="shared" si="6"/>
        <v>445.73988888888886</v>
      </c>
      <c r="W105" s="33">
        <f t="shared" si="7"/>
        <v>3.7213489638684228E-3</v>
      </c>
      <c r="X105" s="34">
        <f t="shared" si="8"/>
        <v>587.1180201494825</v>
      </c>
    </row>
    <row r="106" spans="1:24" x14ac:dyDescent="0.25">
      <c r="A106" s="9" t="s">
        <v>897</v>
      </c>
      <c r="B106" s="10" t="s">
        <v>898</v>
      </c>
      <c r="C106" s="10" t="s">
        <v>78</v>
      </c>
      <c r="D106" s="10" t="s">
        <v>773</v>
      </c>
      <c r="E106" s="10" t="s">
        <v>740</v>
      </c>
      <c r="F106" s="10"/>
      <c r="G106" s="11">
        <v>5152412</v>
      </c>
      <c r="H106" s="31" t="s">
        <v>1002</v>
      </c>
      <c r="I106" s="13">
        <v>770.36199999999997</v>
      </c>
      <c r="J106" s="14">
        <v>178.79</v>
      </c>
      <c r="K106" s="14">
        <v>2638.8436399999996</v>
      </c>
      <c r="L106" s="14">
        <v>1462.4043599999998</v>
      </c>
      <c r="M106" s="14">
        <v>1183.145</v>
      </c>
      <c r="N106" s="14">
        <v>1242.52</v>
      </c>
      <c r="O106" s="14">
        <v>1692.9390000000001</v>
      </c>
      <c r="P106" s="14">
        <v>839.51499999999999</v>
      </c>
      <c r="Q106" s="14">
        <v>1427.5889999999999</v>
      </c>
      <c r="R106" s="14"/>
      <c r="S106" s="14"/>
      <c r="T106" s="14"/>
      <c r="U106" s="15">
        <f t="shared" si="5"/>
        <v>11436.108</v>
      </c>
      <c r="V106" s="13">
        <f t="shared" si="6"/>
        <v>1270.6786666666667</v>
      </c>
      <c r="W106" s="33">
        <f t="shared" si="7"/>
        <v>1.0608515992133773E-2</v>
      </c>
      <c r="X106" s="34">
        <f t="shared" si="8"/>
        <v>1673.7078318909105</v>
      </c>
    </row>
    <row r="107" spans="1:24" x14ac:dyDescent="0.25">
      <c r="A107" s="9" t="s">
        <v>897</v>
      </c>
      <c r="B107" s="10" t="s">
        <v>898</v>
      </c>
      <c r="C107" s="10" t="s">
        <v>78</v>
      </c>
      <c r="D107" s="10" t="s">
        <v>773</v>
      </c>
      <c r="E107" s="10" t="s">
        <v>740</v>
      </c>
      <c r="F107" s="10"/>
      <c r="G107" s="11">
        <v>5151174</v>
      </c>
      <c r="H107" s="31" t="s">
        <v>1003</v>
      </c>
      <c r="I107" s="13">
        <v>0</v>
      </c>
      <c r="J107" s="14">
        <v>770.36199999999997</v>
      </c>
      <c r="K107" s="14">
        <v>1360.91048</v>
      </c>
      <c r="L107" s="14">
        <v>-4.8000000009778887E-4</v>
      </c>
      <c r="M107" s="14">
        <v>2667.24</v>
      </c>
      <c r="N107" s="14">
        <v>355.49299999999999</v>
      </c>
      <c r="O107" s="14">
        <v>178.79</v>
      </c>
      <c r="P107" s="14">
        <v>770.36199999999997</v>
      </c>
      <c r="Q107" s="14">
        <v>1031.9010000000001</v>
      </c>
      <c r="R107" s="14"/>
      <c r="S107" s="14"/>
      <c r="T107" s="14"/>
      <c r="U107" s="15">
        <f t="shared" si="5"/>
        <v>7135.058</v>
      </c>
      <c r="V107" s="13">
        <f t="shared" si="6"/>
        <v>792.78422222222218</v>
      </c>
      <c r="W107" s="33">
        <f t="shared" si="7"/>
        <v>6.6187182647979553E-3</v>
      </c>
      <c r="X107" s="34">
        <f t="shared" si="8"/>
        <v>1044.2365930433584</v>
      </c>
    </row>
    <row r="108" spans="1:24" x14ac:dyDescent="0.25">
      <c r="A108" s="9" t="s">
        <v>897</v>
      </c>
      <c r="B108" s="10" t="s">
        <v>898</v>
      </c>
      <c r="C108" s="10" t="s">
        <v>78</v>
      </c>
      <c r="D108" s="10" t="s">
        <v>773</v>
      </c>
      <c r="E108" s="10" t="s">
        <v>740</v>
      </c>
      <c r="F108" s="10"/>
      <c r="G108" s="11">
        <v>5150687</v>
      </c>
      <c r="H108" s="31" t="s">
        <v>1004</v>
      </c>
      <c r="I108" s="13">
        <v>938.673</v>
      </c>
      <c r="J108" s="14">
        <v>2049.2840000000001</v>
      </c>
      <c r="K108" s="14">
        <v>1279.5926400000001</v>
      </c>
      <c r="L108" s="14">
        <v>221.91935999999984</v>
      </c>
      <c r="M108" s="14">
        <v>355.49299999999999</v>
      </c>
      <c r="N108" s="14">
        <v>551.51300000000003</v>
      </c>
      <c r="O108" s="14">
        <v>920.59400000000005</v>
      </c>
      <c r="P108" s="14">
        <v>737.48800000000006</v>
      </c>
      <c r="Q108" s="14">
        <v>568.81399999999996</v>
      </c>
      <c r="R108" s="14"/>
      <c r="S108" s="14"/>
      <c r="T108" s="14"/>
      <c r="U108" s="15">
        <f t="shared" si="5"/>
        <v>7623.371000000001</v>
      </c>
      <c r="V108" s="13">
        <f t="shared" si="6"/>
        <v>847.04122222222236</v>
      </c>
      <c r="W108" s="33">
        <f t="shared" si="7"/>
        <v>7.0716937237274126E-3</v>
      </c>
      <c r="X108" s="34">
        <f t="shared" si="8"/>
        <v>1115.7026278616856</v>
      </c>
    </row>
    <row r="109" spans="1:24" x14ac:dyDescent="0.25">
      <c r="A109" s="9" t="s">
        <v>897</v>
      </c>
      <c r="B109" s="10" t="s">
        <v>898</v>
      </c>
      <c r="C109" s="10" t="s">
        <v>78</v>
      </c>
      <c r="D109" s="10" t="s">
        <v>773</v>
      </c>
      <c r="E109" s="10" t="s">
        <v>740</v>
      </c>
      <c r="F109" s="10"/>
      <c r="G109" s="11">
        <v>5150483</v>
      </c>
      <c r="H109" s="31" t="s">
        <v>1005</v>
      </c>
      <c r="I109" s="13">
        <v>1028.317</v>
      </c>
      <c r="J109" s="14">
        <v>1011.807</v>
      </c>
      <c r="K109" s="14">
        <v>1336.9476400000001</v>
      </c>
      <c r="L109" s="14">
        <v>632.03235999999993</v>
      </c>
      <c r="M109" s="14">
        <v>1481.347</v>
      </c>
      <c r="N109" s="14">
        <v>967.09500000000003</v>
      </c>
      <c r="O109" s="14">
        <v>2227.0790000000002</v>
      </c>
      <c r="P109" s="14">
        <v>2672.7130000000002</v>
      </c>
      <c r="Q109" s="14">
        <v>0</v>
      </c>
      <c r="R109" s="14"/>
      <c r="S109" s="14"/>
      <c r="T109" s="14"/>
      <c r="U109" s="15">
        <f t="shared" si="5"/>
        <v>11357.338</v>
      </c>
      <c r="V109" s="13">
        <f t="shared" si="6"/>
        <v>1261.9264444444443</v>
      </c>
      <c r="W109" s="33">
        <f t="shared" si="7"/>
        <v>1.0535446307526005E-2</v>
      </c>
      <c r="X109" s="34">
        <f t="shared" si="8"/>
        <v>1662.1796121575846</v>
      </c>
    </row>
    <row r="110" spans="1:24" x14ac:dyDescent="0.25">
      <c r="A110" s="9" t="s">
        <v>897</v>
      </c>
      <c r="B110" s="10" t="s">
        <v>898</v>
      </c>
      <c r="C110" s="10" t="s">
        <v>78</v>
      </c>
      <c r="D110" s="10" t="s">
        <v>773</v>
      </c>
      <c r="E110" s="10" t="s">
        <v>740</v>
      </c>
      <c r="F110" s="10"/>
      <c r="G110" s="11">
        <v>5152498</v>
      </c>
      <c r="H110" s="31" t="s">
        <v>1006</v>
      </c>
      <c r="I110" s="13">
        <v>0</v>
      </c>
      <c r="J110" s="14">
        <v>0</v>
      </c>
      <c r="K110" s="14">
        <v>1217.5336400000001</v>
      </c>
      <c r="L110" s="14">
        <v>480.95135999999991</v>
      </c>
      <c r="M110" s="14">
        <v>443.51400000000001</v>
      </c>
      <c r="N110" s="14">
        <v>713.072</v>
      </c>
      <c r="O110" s="14">
        <v>708.23800000000006</v>
      </c>
      <c r="P110" s="14">
        <v>355.49299999999999</v>
      </c>
      <c r="Q110" s="14">
        <v>600.86500000000001</v>
      </c>
      <c r="R110" s="14"/>
      <c r="S110" s="14"/>
      <c r="T110" s="14"/>
      <c r="U110" s="15">
        <f t="shared" si="5"/>
        <v>4519.6670000000004</v>
      </c>
      <c r="V110" s="13">
        <f t="shared" si="6"/>
        <v>502.18522222222225</v>
      </c>
      <c r="W110" s="33">
        <f t="shared" si="7"/>
        <v>4.192594163033375E-3</v>
      </c>
      <c r="X110" s="34">
        <f t="shared" si="8"/>
        <v>661.46647578344812</v>
      </c>
    </row>
    <row r="111" spans="1:24" x14ac:dyDescent="0.25">
      <c r="A111" s="9" t="s">
        <v>897</v>
      </c>
      <c r="B111" s="10" t="s">
        <v>898</v>
      </c>
      <c r="C111" s="10" t="s">
        <v>78</v>
      </c>
      <c r="D111" s="10" t="s">
        <v>773</v>
      </c>
      <c r="E111" s="10" t="s">
        <v>740</v>
      </c>
      <c r="F111" s="10"/>
      <c r="G111" s="11">
        <v>5150898</v>
      </c>
      <c r="H111" s="31" t="s">
        <v>1007</v>
      </c>
      <c r="I111" s="13">
        <v>591.572</v>
      </c>
      <c r="J111" s="14">
        <v>949.15099999999995</v>
      </c>
      <c r="K111" s="14">
        <v>1038.7436400000001</v>
      </c>
      <c r="L111" s="14">
        <v>1275.2753599999999</v>
      </c>
      <c r="M111" s="14">
        <v>592.61500000000001</v>
      </c>
      <c r="N111" s="14">
        <v>1364.019</v>
      </c>
      <c r="O111" s="14">
        <v>949.15099999999995</v>
      </c>
      <c r="P111" s="14">
        <v>413.82499999999999</v>
      </c>
      <c r="Q111" s="14">
        <v>0</v>
      </c>
      <c r="R111" s="14"/>
      <c r="S111" s="14"/>
      <c r="T111" s="14"/>
      <c r="U111" s="15">
        <f t="shared" si="5"/>
        <v>7174.3519999999999</v>
      </c>
      <c r="V111" s="13">
        <f t="shared" si="6"/>
        <v>797.15022222222217</v>
      </c>
      <c r="W111" s="33">
        <f t="shared" si="7"/>
        <v>6.6551686924604878E-3</v>
      </c>
      <c r="X111" s="34">
        <f t="shared" si="8"/>
        <v>1049.9873847940416</v>
      </c>
    </row>
    <row r="112" spans="1:24" x14ac:dyDescent="0.25">
      <c r="A112" s="9" t="s">
        <v>897</v>
      </c>
      <c r="B112" s="10" t="s">
        <v>898</v>
      </c>
      <c r="C112" s="10" t="s">
        <v>78</v>
      </c>
      <c r="D112" s="10" t="s">
        <v>774</v>
      </c>
      <c r="E112" s="10" t="s">
        <v>742</v>
      </c>
      <c r="F112" s="10"/>
      <c r="G112" s="11">
        <v>5150902</v>
      </c>
      <c r="H112" s="31" t="s">
        <v>1008</v>
      </c>
      <c r="I112" s="13">
        <v>770.36199999999997</v>
      </c>
      <c r="J112" s="14">
        <v>0</v>
      </c>
      <c r="K112" s="14">
        <v>1573.02664</v>
      </c>
      <c r="L112" s="14">
        <v>659.7403599999999</v>
      </c>
      <c r="M112" s="14">
        <v>236.07900000000001</v>
      </c>
      <c r="N112" s="14">
        <v>0</v>
      </c>
      <c r="O112" s="14">
        <v>770.36199999999997</v>
      </c>
      <c r="P112" s="14">
        <v>520.48599999999999</v>
      </c>
      <c r="Q112" s="14">
        <v>770.36199999999997</v>
      </c>
      <c r="R112" s="14"/>
      <c r="S112" s="14"/>
      <c r="T112" s="14"/>
      <c r="U112" s="15">
        <f t="shared" si="5"/>
        <v>5300.4180000000006</v>
      </c>
      <c r="V112" s="13">
        <f t="shared" si="6"/>
        <v>588.93533333333335</v>
      </c>
      <c r="W112" s="33">
        <f t="shared" si="7"/>
        <v>4.916844884465389E-3</v>
      </c>
      <c r="X112" s="34">
        <f t="shared" si="8"/>
        <v>775.73166665578503</v>
      </c>
    </row>
    <row r="113" spans="1:24" x14ac:dyDescent="0.25">
      <c r="A113" s="9" t="s">
        <v>897</v>
      </c>
      <c r="B113" s="10" t="s">
        <v>898</v>
      </c>
      <c r="C113" s="10" t="s">
        <v>78</v>
      </c>
      <c r="D113" s="10" t="s">
        <v>774</v>
      </c>
      <c r="E113" s="10" t="s">
        <v>742</v>
      </c>
      <c r="F113" s="10"/>
      <c r="G113" s="11">
        <v>5150566</v>
      </c>
      <c r="H113" s="31" t="s">
        <v>1009</v>
      </c>
      <c r="I113" s="13">
        <v>355.49299999999999</v>
      </c>
      <c r="J113" s="14">
        <v>1645.2919999999999</v>
      </c>
      <c r="K113" s="14">
        <v>1217.5336400000001</v>
      </c>
      <c r="L113" s="14">
        <v>534.28235999999993</v>
      </c>
      <c r="M113" s="14">
        <v>1730.42</v>
      </c>
      <c r="N113" s="14">
        <v>0</v>
      </c>
      <c r="O113" s="14">
        <v>1198.586</v>
      </c>
      <c r="P113" s="14">
        <v>520.48599999999999</v>
      </c>
      <c r="Q113" s="14">
        <v>1080.2280000000001</v>
      </c>
      <c r="R113" s="14"/>
      <c r="S113" s="14"/>
      <c r="T113" s="14"/>
      <c r="U113" s="15">
        <f t="shared" si="5"/>
        <v>8282.3209999999999</v>
      </c>
      <c r="V113" s="13">
        <f t="shared" si="6"/>
        <v>920.25788888888883</v>
      </c>
      <c r="W113" s="33">
        <f t="shared" si="7"/>
        <v>7.6829577667931592E-3</v>
      </c>
      <c r="X113" s="34">
        <f t="shared" si="8"/>
        <v>1212.1418863773022</v>
      </c>
    </row>
    <row r="114" spans="1:24" x14ac:dyDescent="0.25">
      <c r="A114" s="9" t="s">
        <v>897</v>
      </c>
      <c r="B114" s="10" t="s">
        <v>898</v>
      </c>
      <c r="C114" s="10" t="s">
        <v>78</v>
      </c>
      <c r="D114" s="10" t="s">
        <v>774</v>
      </c>
      <c r="E114" s="10" t="s">
        <v>742</v>
      </c>
      <c r="F114" s="10"/>
      <c r="G114" s="11">
        <v>5150078</v>
      </c>
      <c r="H114" s="31" t="s">
        <v>1010</v>
      </c>
      <c r="I114" s="13">
        <v>1540.7239999999999</v>
      </c>
      <c r="J114" s="14">
        <v>0</v>
      </c>
      <c r="K114" s="14">
        <v>2556.2759999999998</v>
      </c>
      <c r="L114" s="14">
        <v>1054.8989999999999</v>
      </c>
      <c r="M114" s="14">
        <v>827.65200000000004</v>
      </c>
      <c r="N114" s="14">
        <v>0</v>
      </c>
      <c r="O114" s="14">
        <v>1185.231</v>
      </c>
      <c r="P114" s="14">
        <v>284.40699999999998</v>
      </c>
      <c r="Q114" s="14">
        <v>1185.231</v>
      </c>
      <c r="R114" s="14"/>
      <c r="S114" s="14"/>
      <c r="T114" s="14"/>
      <c r="U114" s="15">
        <f t="shared" si="5"/>
        <v>8634.42</v>
      </c>
      <c r="V114" s="13">
        <f t="shared" si="6"/>
        <v>959.38</v>
      </c>
      <c r="W114" s="33">
        <f t="shared" si="7"/>
        <v>8.009576566852963E-3</v>
      </c>
      <c r="X114" s="34">
        <f t="shared" si="8"/>
        <v>1263.6726041617933</v>
      </c>
    </row>
    <row r="115" spans="1:24" x14ac:dyDescent="0.25">
      <c r="A115" s="9" t="s">
        <v>897</v>
      </c>
      <c r="B115" s="10" t="s">
        <v>898</v>
      </c>
      <c r="C115" s="10" t="s">
        <v>78</v>
      </c>
      <c r="D115" s="10" t="s">
        <v>773</v>
      </c>
      <c r="E115" s="10" t="s">
        <v>740</v>
      </c>
      <c r="F115" s="10"/>
      <c r="G115" s="11">
        <v>5150452</v>
      </c>
      <c r="H115" s="31" t="s">
        <v>1011</v>
      </c>
      <c r="I115" s="13">
        <v>1185.231</v>
      </c>
      <c r="J115" s="14">
        <v>0</v>
      </c>
      <c r="K115" s="14">
        <v>2371.0196800000003</v>
      </c>
      <c r="L115" s="14">
        <v>-35.413680000000106</v>
      </c>
      <c r="M115" s="14">
        <v>1453.6210000000001</v>
      </c>
      <c r="N115" s="14">
        <v>770.36099999999999</v>
      </c>
      <c r="O115" s="14">
        <v>1185.23</v>
      </c>
      <c r="P115" s="14">
        <v>236.07900000000001</v>
      </c>
      <c r="Q115" s="14">
        <v>0</v>
      </c>
      <c r="R115" s="14"/>
      <c r="S115" s="14"/>
      <c r="T115" s="14"/>
      <c r="U115" s="15">
        <f t="shared" si="5"/>
        <v>7166.1280000000006</v>
      </c>
      <c r="V115" s="13">
        <f t="shared" si="6"/>
        <v>796.23644444444449</v>
      </c>
      <c r="W115" s="33">
        <f t="shared" si="7"/>
        <v>6.647539835202468E-3</v>
      </c>
      <c r="X115" s="34">
        <f t="shared" si="8"/>
        <v>1048.7837783564783</v>
      </c>
    </row>
    <row r="116" spans="1:24" x14ac:dyDescent="0.25">
      <c r="A116" s="9" t="s">
        <v>897</v>
      </c>
      <c r="B116" s="10" t="s">
        <v>898</v>
      </c>
      <c r="C116" s="10" t="s">
        <v>78</v>
      </c>
      <c r="D116" s="10" t="s">
        <v>773</v>
      </c>
      <c r="E116" s="10" t="s">
        <v>740</v>
      </c>
      <c r="F116" s="10"/>
      <c r="G116" s="11">
        <v>5152436</v>
      </c>
      <c r="H116" s="31" t="s">
        <v>1012</v>
      </c>
      <c r="I116" s="13">
        <v>178.79</v>
      </c>
      <c r="J116" s="14">
        <v>0</v>
      </c>
      <c r="K116" s="14">
        <v>1809.1056400000002</v>
      </c>
      <c r="L116" s="14">
        <v>591.57135999999991</v>
      </c>
      <c r="M116" s="14">
        <v>1006.441</v>
      </c>
      <c r="N116" s="14">
        <v>0</v>
      </c>
      <c r="O116" s="14">
        <v>887.02800000000002</v>
      </c>
      <c r="P116" s="14">
        <v>1014.956</v>
      </c>
      <c r="Q116" s="14">
        <v>477.25800000000004</v>
      </c>
      <c r="R116" s="14"/>
      <c r="S116" s="14"/>
      <c r="T116" s="14"/>
      <c r="U116" s="15">
        <f t="shared" si="5"/>
        <v>5965.1500000000005</v>
      </c>
      <c r="V116" s="13">
        <f t="shared" si="6"/>
        <v>662.79444444444448</v>
      </c>
      <c r="W116" s="33">
        <f t="shared" si="7"/>
        <v>5.533472503973973E-3</v>
      </c>
      <c r="X116" s="34">
        <f t="shared" si="8"/>
        <v>873.0171377713524</v>
      </c>
    </row>
    <row r="117" spans="1:24" x14ac:dyDescent="0.25">
      <c r="A117" s="9" t="s">
        <v>897</v>
      </c>
      <c r="B117" s="10" t="s">
        <v>898</v>
      </c>
      <c r="C117" s="10" t="s">
        <v>78</v>
      </c>
      <c r="D117" s="10" t="s">
        <v>775</v>
      </c>
      <c r="E117" s="10" t="s">
        <v>744</v>
      </c>
      <c r="F117" s="10"/>
      <c r="G117" s="11">
        <v>5152377</v>
      </c>
      <c r="H117" s="31" t="s">
        <v>1013</v>
      </c>
      <c r="I117" s="13">
        <v>770.36199999999997</v>
      </c>
      <c r="J117" s="14">
        <v>0</v>
      </c>
      <c r="K117" s="14">
        <v>1217.5336400000001</v>
      </c>
      <c r="L117" s="14">
        <v>329.87035999999995</v>
      </c>
      <c r="M117" s="14">
        <v>177.74600000000001</v>
      </c>
      <c r="N117" s="14">
        <v>0</v>
      </c>
      <c r="O117" s="14">
        <v>592.61500000000001</v>
      </c>
      <c r="P117" s="14">
        <v>0</v>
      </c>
      <c r="Q117" s="14">
        <v>658.154</v>
      </c>
      <c r="R117" s="14"/>
      <c r="S117" s="14"/>
      <c r="T117" s="14"/>
      <c r="U117" s="15">
        <f t="shared" si="5"/>
        <v>3746.2810000000004</v>
      </c>
      <c r="V117" s="13">
        <f t="shared" si="6"/>
        <v>416.25344444444448</v>
      </c>
      <c r="W117" s="33">
        <f t="shared" si="7"/>
        <v>3.4751754617503533E-3</v>
      </c>
      <c r="X117" s="34">
        <f t="shared" si="8"/>
        <v>548.27917418794163</v>
      </c>
    </row>
    <row r="118" spans="1:24" x14ac:dyDescent="0.25">
      <c r="A118" s="9" t="s">
        <v>897</v>
      </c>
      <c r="B118" s="10" t="s">
        <v>898</v>
      </c>
      <c r="C118" s="10" t="s">
        <v>78</v>
      </c>
      <c r="D118" s="10" t="s">
        <v>776</v>
      </c>
      <c r="E118" s="10" t="s">
        <v>382</v>
      </c>
      <c r="F118" s="10"/>
      <c r="G118" s="11">
        <v>5151835</v>
      </c>
      <c r="H118" s="31" t="s">
        <v>1014</v>
      </c>
      <c r="I118" s="13">
        <v>1837.222</v>
      </c>
      <c r="J118" s="14">
        <v>551.51199999999994</v>
      </c>
      <c r="K118" s="14">
        <v>1345.896</v>
      </c>
      <c r="L118" s="14">
        <v>1011.21</v>
      </c>
      <c r="M118" s="14">
        <v>0</v>
      </c>
      <c r="N118" s="14">
        <v>0</v>
      </c>
      <c r="O118" s="14">
        <v>1221.777</v>
      </c>
      <c r="P118" s="14">
        <v>0</v>
      </c>
      <c r="Q118" s="14">
        <v>716.50599999999997</v>
      </c>
      <c r="R118" s="14"/>
      <c r="S118" s="14"/>
      <c r="T118" s="14"/>
      <c r="U118" s="15">
        <f t="shared" si="5"/>
        <v>6684.1230000000005</v>
      </c>
      <c r="V118" s="13">
        <f t="shared" si="6"/>
        <v>742.68033333333335</v>
      </c>
      <c r="W118" s="33">
        <f t="shared" si="7"/>
        <v>6.2004158878955305E-3</v>
      </c>
      <c r="X118" s="34">
        <f t="shared" si="8"/>
        <v>978.24093777552378</v>
      </c>
    </row>
    <row r="119" spans="1:24" x14ac:dyDescent="0.25">
      <c r="A119" s="9" t="s">
        <v>897</v>
      </c>
      <c r="B119" s="10" t="s">
        <v>898</v>
      </c>
      <c r="C119" s="10" t="s">
        <v>78</v>
      </c>
      <c r="D119" s="10" t="s">
        <v>775</v>
      </c>
      <c r="E119" s="10" t="s">
        <v>744</v>
      </c>
      <c r="F119" s="10"/>
      <c r="G119" s="11">
        <v>5151994</v>
      </c>
      <c r="H119" s="31" t="s">
        <v>1015</v>
      </c>
      <c r="I119" s="13">
        <v>297.28800000000001</v>
      </c>
      <c r="J119" s="14">
        <v>236.07900000000001</v>
      </c>
      <c r="K119" s="14">
        <v>503.74200000000002</v>
      </c>
      <c r="L119" s="14">
        <v>676.10299999999995</v>
      </c>
      <c r="M119" s="14">
        <v>0</v>
      </c>
      <c r="N119" s="14">
        <v>118.498</v>
      </c>
      <c r="O119" s="14">
        <v>581.11300000000006</v>
      </c>
      <c r="P119" s="14">
        <v>0</v>
      </c>
      <c r="Q119" s="14">
        <v>430.62800000000004</v>
      </c>
      <c r="R119" s="14"/>
      <c r="S119" s="14"/>
      <c r="T119" s="14"/>
      <c r="U119" s="15">
        <f t="shared" si="5"/>
        <v>2843.4510000000005</v>
      </c>
      <c r="V119" s="13">
        <f t="shared" si="6"/>
        <v>315.93900000000008</v>
      </c>
      <c r="W119" s="33">
        <f t="shared" si="7"/>
        <v>2.637680179860909E-3</v>
      </c>
      <c r="X119" s="34">
        <f t="shared" si="8"/>
        <v>416.14736484633085</v>
      </c>
    </row>
    <row r="120" spans="1:24" x14ac:dyDescent="0.25">
      <c r="A120" s="9" t="s">
        <v>897</v>
      </c>
      <c r="B120" s="10" t="s">
        <v>898</v>
      </c>
      <c r="C120" s="10" t="s">
        <v>78</v>
      </c>
      <c r="D120" s="10" t="s">
        <v>773</v>
      </c>
      <c r="E120" s="10" t="s">
        <v>740</v>
      </c>
      <c r="F120" s="10"/>
      <c r="G120" s="11">
        <v>5152052</v>
      </c>
      <c r="H120" s="31" t="s">
        <v>1016</v>
      </c>
      <c r="I120" s="13">
        <v>949.15099999999995</v>
      </c>
      <c r="J120" s="14">
        <v>0</v>
      </c>
      <c r="K120" s="14">
        <v>1809.105</v>
      </c>
      <c r="L120" s="14">
        <v>328.827</v>
      </c>
      <c r="M120" s="14">
        <v>1006.441</v>
      </c>
      <c r="N120" s="14">
        <v>0</v>
      </c>
      <c r="O120" s="14">
        <v>1006.441</v>
      </c>
      <c r="P120" s="14">
        <v>0</v>
      </c>
      <c r="Q120" s="14">
        <v>1031.9010000000001</v>
      </c>
      <c r="R120" s="14"/>
      <c r="S120" s="14"/>
      <c r="T120" s="14"/>
      <c r="U120" s="15">
        <f t="shared" si="5"/>
        <v>6131.8659999999991</v>
      </c>
      <c r="V120" s="13">
        <f t="shared" si="6"/>
        <v>681.31844444444437</v>
      </c>
      <c r="W120" s="33">
        <f t="shared" si="7"/>
        <v>5.6881238374647519E-3</v>
      </c>
      <c r="X120" s="34">
        <f t="shared" si="8"/>
        <v>897.41651165812607</v>
      </c>
    </row>
    <row r="121" spans="1:24" x14ac:dyDescent="0.25">
      <c r="A121" s="9" t="s">
        <v>897</v>
      </c>
      <c r="B121" s="10" t="s">
        <v>898</v>
      </c>
      <c r="C121" s="10" t="s">
        <v>78</v>
      </c>
      <c r="D121" s="10" t="s">
        <v>776</v>
      </c>
      <c r="E121" s="10" t="s">
        <v>382</v>
      </c>
      <c r="F121" s="10"/>
      <c r="G121" s="11">
        <v>5150362</v>
      </c>
      <c r="H121" s="31" t="s">
        <v>1017</v>
      </c>
      <c r="I121" s="13">
        <v>356.536</v>
      </c>
      <c r="J121" s="14">
        <v>827.65099999999995</v>
      </c>
      <c r="K121" s="14">
        <v>981.45464000000015</v>
      </c>
      <c r="L121" s="14">
        <v>356.53535999999991</v>
      </c>
      <c r="M121" s="14">
        <v>177.74600000000001</v>
      </c>
      <c r="N121" s="14">
        <v>0</v>
      </c>
      <c r="O121" s="14">
        <v>713.33699999999999</v>
      </c>
      <c r="P121" s="14">
        <v>0</v>
      </c>
      <c r="Q121" s="14">
        <v>1011.807</v>
      </c>
      <c r="R121" s="14"/>
      <c r="S121" s="14"/>
      <c r="T121" s="14"/>
      <c r="U121" s="15">
        <f t="shared" si="5"/>
        <v>4425.067</v>
      </c>
      <c r="V121" s="13">
        <f t="shared" si="6"/>
        <v>491.67411111111113</v>
      </c>
      <c r="W121" s="33">
        <f t="shared" si="7"/>
        <v>4.1048400413640218E-3</v>
      </c>
      <c r="X121" s="34">
        <f t="shared" si="8"/>
        <v>647.62148928131978</v>
      </c>
    </row>
    <row r="122" spans="1:24" x14ac:dyDescent="0.25">
      <c r="A122" s="9" t="s">
        <v>897</v>
      </c>
      <c r="B122" s="10" t="s">
        <v>898</v>
      </c>
      <c r="C122" s="10" t="s">
        <v>78</v>
      </c>
      <c r="D122" s="10" t="s">
        <v>776</v>
      </c>
      <c r="E122" s="10" t="s">
        <v>382</v>
      </c>
      <c r="F122" s="10"/>
      <c r="G122" s="11">
        <v>5151143</v>
      </c>
      <c r="H122" s="31" t="s">
        <v>1018</v>
      </c>
      <c r="I122" s="13">
        <v>1006.44</v>
      </c>
      <c r="J122" s="14">
        <v>0</v>
      </c>
      <c r="K122" s="14">
        <v>2045.90248</v>
      </c>
      <c r="L122" s="14">
        <v>-4.8000000001047736E-4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/>
      <c r="S122" s="14"/>
      <c r="T122" s="14"/>
      <c r="U122" s="15">
        <f t="shared" si="5"/>
        <v>3052.3420000000001</v>
      </c>
      <c r="V122" s="13">
        <f t="shared" si="6"/>
        <v>339.1491111111111</v>
      </c>
      <c r="W122" s="33">
        <f t="shared" si="7"/>
        <v>2.8314544529014231E-3</v>
      </c>
      <c r="X122" s="34">
        <f t="shared" si="8"/>
        <v>446.71917325453433</v>
      </c>
    </row>
    <row r="123" spans="1:24" x14ac:dyDescent="0.25">
      <c r="A123" s="9" t="s">
        <v>897</v>
      </c>
      <c r="B123" s="10" t="s">
        <v>898</v>
      </c>
      <c r="C123" s="10" t="s">
        <v>78</v>
      </c>
      <c r="D123" s="10" t="s">
        <v>773</v>
      </c>
      <c r="E123" s="10" t="s">
        <v>740</v>
      </c>
      <c r="F123" s="10"/>
      <c r="G123" s="11">
        <v>5151600</v>
      </c>
      <c r="H123" s="31" t="s">
        <v>1019</v>
      </c>
      <c r="I123" s="13">
        <v>393.46600000000001</v>
      </c>
      <c r="J123" s="14">
        <v>0</v>
      </c>
      <c r="K123" s="14">
        <v>119.193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/>
      <c r="S123" s="14"/>
      <c r="T123" s="14"/>
      <c r="U123" s="15">
        <f t="shared" si="5"/>
        <v>512.65899999999999</v>
      </c>
      <c r="V123" s="13">
        <f t="shared" si="6"/>
        <v>56.962111111111113</v>
      </c>
      <c r="W123" s="33">
        <f t="shared" si="7"/>
        <v>4.7555962220812434E-4</v>
      </c>
      <c r="X123" s="34">
        <f t="shared" si="8"/>
        <v>75.029143078166314</v>
      </c>
    </row>
    <row r="124" spans="1:24" x14ac:dyDescent="0.25">
      <c r="A124" s="9" t="s">
        <v>897</v>
      </c>
      <c r="B124" s="10" t="s">
        <v>898</v>
      </c>
      <c r="C124" s="10" t="s">
        <v>78</v>
      </c>
      <c r="D124" s="10" t="s">
        <v>775</v>
      </c>
      <c r="E124" s="10" t="s">
        <v>744</v>
      </c>
      <c r="F124" s="10"/>
      <c r="G124" s="11">
        <v>5150805</v>
      </c>
      <c r="H124" s="31" t="s">
        <v>1020</v>
      </c>
      <c r="I124" s="13">
        <v>770.36199999999997</v>
      </c>
      <c r="J124" s="14">
        <v>770.36199999999997</v>
      </c>
      <c r="K124" s="14">
        <v>1987.8956400000002</v>
      </c>
      <c r="L124" s="14">
        <v>302.16135999999995</v>
      </c>
      <c r="M124" s="14">
        <v>1006.441</v>
      </c>
      <c r="N124" s="14">
        <v>827.65200000000004</v>
      </c>
      <c r="O124" s="14">
        <v>1185.23</v>
      </c>
      <c r="P124" s="14">
        <v>0</v>
      </c>
      <c r="Q124" s="14">
        <v>1421.31</v>
      </c>
      <c r="R124" s="14"/>
      <c r="S124" s="14"/>
      <c r="T124" s="14"/>
      <c r="U124" s="15">
        <f t="shared" si="5"/>
        <v>8271.4139999999989</v>
      </c>
      <c r="V124" s="13">
        <f t="shared" si="6"/>
        <v>919.04599999999982</v>
      </c>
      <c r="W124" s="33">
        <f t="shared" si="7"/>
        <v>7.6728400690653821E-3</v>
      </c>
      <c r="X124" s="34">
        <f t="shared" si="8"/>
        <v>1210.5456150477173</v>
      </c>
    </row>
    <row r="125" spans="1:24" x14ac:dyDescent="0.25">
      <c r="A125" s="9" t="s">
        <v>897</v>
      </c>
      <c r="B125" s="10" t="s">
        <v>898</v>
      </c>
      <c r="C125" s="10" t="s">
        <v>78</v>
      </c>
      <c r="D125" s="10" t="s">
        <v>775</v>
      </c>
      <c r="E125" s="10" t="s">
        <v>744</v>
      </c>
      <c r="F125" s="10"/>
      <c r="G125" s="11">
        <v>5151624</v>
      </c>
      <c r="H125" s="31" t="s">
        <v>1021</v>
      </c>
      <c r="I125" s="13">
        <v>1540.7239999999999</v>
      </c>
      <c r="J125" s="14">
        <v>0</v>
      </c>
      <c r="K125" s="14">
        <v>1274.8236400000001</v>
      </c>
      <c r="L125" s="14">
        <v>1203.9953599999999</v>
      </c>
      <c r="M125" s="14">
        <v>0</v>
      </c>
      <c r="N125" s="14">
        <v>827.65200000000004</v>
      </c>
      <c r="O125" s="14">
        <v>1893.4690000000001</v>
      </c>
      <c r="P125" s="14">
        <v>0</v>
      </c>
      <c r="Q125" s="14">
        <v>1625.559</v>
      </c>
      <c r="R125" s="14"/>
      <c r="S125" s="14"/>
      <c r="T125" s="14"/>
      <c r="U125" s="15">
        <f t="shared" si="5"/>
        <v>8366.223</v>
      </c>
      <c r="V125" s="13">
        <f t="shared" si="6"/>
        <v>929.58033333333333</v>
      </c>
      <c r="W125" s="33">
        <f t="shared" si="7"/>
        <v>7.7607880661198199E-3</v>
      </c>
      <c r="X125" s="34">
        <f t="shared" si="8"/>
        <v>1224.4211893107226</v>
      </c>
    </row>
    <row r="126" spans="1:24" x14ac:dyDescent="0.25">
      <c r="A126" s="9" t="s">
        <v>897</v>
      </c>
      <c r="B126" s="10" t="s">
        <v>898</v>
      </c>
      <c r="C126" s="10" t="s">
        <v>78</v>
      </c>
      <c r="D126" s="10" t="s">
        <v>773</v>
      </c>
      <c r="E126" s="10" t="s">
        <v>740</v>
      </c>
      <c r="F126" s="10"/>
      <c r="G126" s="11">
        <v>5151707</v>
      </c>
      <c r="H126" s="31" t="s">
        <v>1022</v>
      </c>
      <c r="I126" s="13">
        <v>533.36699999999996</v>
      </c>
      <c r="J126" s="14">
        <v>592.61500000000001</v>
      </c>
      <c r="K126" s="14">
        <v>802.66463999999996</v>
      </c>
      <c r="L126" s="14">
        <v>151.08035999999993</v>
      </c>
      <c r="M126" s="14">
        <v>0</v>
      </c>
      <c r="N126" s="14">
        <v>356.536</v>
      </c>
      <c r="O126" s="14">
        <v>413.82499999999999</v>
      </c>
      <c r="P126" s="14">
        <v>0</v>
      </c>
      <c r="Q126" s="14">
        <v>515.95100000000002</v>
      </c>
      <c r="R126" s="14"/>
      <c r="S126" s="14"/>
      <c r="T126" s="14"/>
      <c r="U126" s="15">
        <f t="shared" si="5"/>
        <v>3366.0389999999998</v>
      </c>
      <c r="V126" s="13">
        <f t="shared" si="6"/>
        <v>374.00433333333331</v>
      </c>
      <c r="W126" s="33">
        <f t="shared" si="7"/>
        <v>3.1224502743106286E-3</v>
      </c>
      <c r="X126" s="34">
        <f t="shared" si="8"/>
        <v>492.62964609552904</v>
      </c>
    </row>
    <row r="127" spans="1:24" x14ac:dyDescent="0.25">
      <c r="A127" s="9" t="s">
        <v>897</v>
      </c>
      <c r="B127" s="10" t="s">
        <v>898</v>
      </c>
      <c r="C127" s="10" t="s">
        <v>78</v>
      </c>
      <c r="D127" s="10" t="s">
        <v>775</v>
      </c>
      <c r="E127" s="10" t="s">
        <v>744</v>
      </c>
      <c r="F127" s="10"/>
      <c r="G127" s="11">
        <v>5150867</v>
      </c>
      <c r="H127" s="31" t="s">
        <v>1023</v>
      </c>
      <c r="I127" s="13">
        <v>592.61500000000001</v>
      </c>
      <c r="J127" s="14">
        <v>0</v>
      </c>
      <c r="K127" s="14">
        <v>236.07900000000001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/>
      <c r="S127" s="14"/>
      <c r="T127" s="14"/>
      <c r="U127" s="15">
        <f t="shared" si="5"/>
        <v>828.69399999999996</v>
      </c>
      <c r="V127" s="13">
        <f t="shared" si="6"/>
        <v>92.077111111111108</v>
      </c>
      <c r="W127" s="33">
        <f t="shared" si="7"/>
        <v>7.6872425055668459E-4</v>
      </c>
      <c r="X127" s="34">
        <f t="shared" si="8"/>
        <v>121.28178905279717</v>
      </c>
    </row>
    <row r="128" spans="1:24" x14ac:dyDescent="0.25">
      <c r="A128" s="9" t="s">
        <v>897</v>
      </c>
      <c r="B128" s="10" t="s">
        <v>898</v>
      </c>
      <c r="C128" s="10" t="s">
        <v>78</v>
      </c>
      <c r="D128" s="10" t="s">
        <v>775</v>
      </c>
      <c r="E128" s="10" t="s">
        <v>744</v>
      </c>
      <c r="F128" s="10"/>
      <c r="G128" s="11">
        <v>5152346</v>
      </c>
      <c r="H128" s="31" t="s">
        <v>1024</v>
      </c>
      <c r="I128" s="13">
        <v>414.86900000000003</v>
      </c>
      <c r="J128" s="14">
        <v>177.74600000000001</v>
      </c>
      <c r="K128" s="14">
        <v>1395.2796400000002</v>
      </c>
      <c r="L128" s="14">
        <v>302.16135999999995</v>
      </c>
      <c r="M128" s="14">
        <v>650.94799999999998</v>
      </c>
      <c r="N128" s="14">
        <v>650.94799999999998</v>
      </c>
      <c r="O128" s="14">
        <v>236.07900000000001</v>
      </c>
      <c r="P128" s="14">
        <v>0</v>
      </c>
      <c r="Q128" s="14">
        <v>284.40699999999998</v>
      </c>
      <c r="R128" s="14"/>
      <c r="S128" s="14"/>
      <c r="T128" s="14"/>
      <c r="U128" s="15">
        <f t="shared" si="5"/>
        <v>4112.4380000000001</v>
      </c>
      <c r="V128" s="13">
        <f t="shared" si="6"/>
        <v>456.93755555555555</v>
      </c>
      <c r="W128" s="33">
        <f t="shared" si="7"/>
        <v>3.8148349324489267E-3</v>
      </c>
      <c r="X128" s="34">
        <f t="shared" si="8"/>
        <v>601.86732136193473</v>
      </c>
    </row>
    <row r="129" spans="1:24" x14ac:dyDescent="0.25">
      <c r="A129" s="9" t="s">
        <v>897</v>
      </c>
      <c r="B129" s="10" t="s">
        <v>898</v>
      </c>
      <c r="C129" s="10" t="s">
        <v>78</v>
      </c>
      <c r="D129" s="10" t="s">
        <v>773</v>
      </c>
      <c r="E129" s="10" t="s">
        <v>740</v>
      </c>
      <c r="F129" s="10"/>
      <c r="G129" s="11">
        <v>5152443</v>
      </c>
      <c r="H129" s="31" t="s">
        <v>1025</v>
      </c>
      <c r="I129" s="13">
        <v>990.68799999999999</v>
      </c>
      <c r="J129" s="14">
        <v>1641.559</v>
      </c>
      <c r="K129" s="14">
        <v>1550.1976400000001</v>
      </c>
      <c r="L129" s="14">
        <v>604.32335999999987</v>
      </c>
      <c r="M129" s="14">
        <v>1076.193</v>
      </c>
      <c r="N129" s="14">
        <v>1482.6569999999999</v>
      </c>
      <c r="O129" s="14">
        <v>1105.1120000000001</v>
      </c>
      <c r="P129" s="14">
        <v>0</v>
      </c>
      <c r="Q129" s="14">
        <v>1468.4119999999998</v>
      </c>
      <c r="R129" s="14"/>
      <c r="S129" s="14"/>
      <c r="T129" s="14"/>
      <c r="U129" s="15">
        <f t="shared" si="5"/>
        <v>9919.1419999999998</v>
      </c>
      <c r="V129" s="13">
        <f t="shared" si="6"/>
        <v>1102.126888888889</v>
      </c>
      <c r="W129" s="33">
        <f t="shared" si="7"/>
        <v>9.2013276313275289E-3</v>
      </c>
      <c r="X129" s="34">
        <f t="shared" si="8"/>
        <v>1451.6954239185284</v>
      </c>
    </row>
    <row r="130" spans="1:24" x14ac:dyDescent="0.25">
      <c r="A130" s="9" t="s">
        <v>897</v>
      </c>
      <c r="B130" s="10" t="s">
        <v>898</v>
      </c>
      <c r="C130" s="10" t="s">
        <v>78</v>
      </c>
      <c r="D130" s="10" t="s">
        <v>775</v>
      </c>
      <c r="E130" s="10" t="s">
        <v>744</v>
      </c>
      <c r="F130" s="10"/>
      <c r="G130" s="11">
        <v>5151572</v>
      </c>
      <c r="H130" s="31" t="s">
        <v>1026</v>
      </c>
      <c r="I130" s="13">
        <v>770.36199999999997</v>
      </c>
      <c r="J130" s="14">
        <v>0</v>
      </c>
      <c r="K130" s="14">
        <v>1879.9320400000001</v>
      </c>
      <c r="L130" s="14">
        <v>714.22496000000001</v>
      </c>
      <c r="M130" s="14">
        <v>178.79</v>
      </c>
      <c r="N130" s="14">
        <v>355.49299999999999</v>
      </c>
      <c r="O130" s="14">
        <v>534.28300000000002</v>
      </c>
      <c r="P130" s="14">
        <v>0</v>
      </c>
      <c r="Q130" s="14">
        <v>949.15100000000007</v>
      </c>
      <c r="R130" s="14"/>
      <c r="S130" s="14"/>
      <c r="T130" s="14"/>
      <c r="U130" s="15">
        <f t="shared" si="5"/>
        <v>5382.2359999999999</v>
      </c>
      <c r="V130" s="13">
        <f t="shared" si="6"/>
        <v>598.02622222222226</v>
      </c>
      <c r="W130" s="33">
        <f t="shared" si="7"/>
        <v>4.9927419957417436E-3</v>
      </c>
      <c r="X130" s="34">
        <f t="shared" si="8"/>
        <v>787.70597009797461</v>
      </c>
    </row>
    <row r="131" spans="1:24" x14ac:dyDescent="0.25">
      <c r="A131" s="9" t="s">
        <v>897</v>
      </c>
      <c r="B131" s="10" t="s">
        <v>898</v>
      </c>
      <c r="C131" s="10" t="s">
        <v>78</v>
      </c>
      <c r="D131" s="10" t="s">
        <v>775</v>
      </c>
      <c r="E131" s="10" t="s">
        <v>744</v>
      </c>
      <c r="F131" s="10"/>
      <c r="G131" s="11">
        <v>5150182</v>
      </c>
      <c r="H131" s="31" t="s">
        <v>1027</v>
      </c>
      <c r="I131" s="13">
        <v>1007.484</v>
      </c>
      <c r="J131" s="14">
        <v>177.74600000000001</v>
      </c>
      <c r="K131" s="14">
        <v>236.07900000000001</v>
      </c>
      <c r="L131" s="14">
        <v>894.07100000000003</v>
      </c>
      <c r="M131" s="14">
        <v>177.74600000000001</v>
      </c>
      <c r="N131" s="14">
        <v>651.86500000000001</v>
      </c>
      <c r="O131" s="14">
        <v>1657.3889999999999</v>
      </c>
      <c r="P131" s="14">
        <v>0</v>
      </c>
      <c r="Q131" s="14">
        <v>1006.441</v>
      </c>
      <c r="R131" s="14"/>
      <c r="S131" s="14"/>
      <c r="T131" s="14"/>
      <c r="U131" s="15">
        <f t="shared" si="5"/>
        <v>5808.8209999999999</v>
      </c>
      <c r="V131" s="13">
        <f t="shared" si="6"/>
        <v>645.42455555555557</v>
      </c>
      <c r="W131" s="33">
        <f t="shared" si="7"/>
        <v>5.3884564988318142E-3</v>
      </c>
      <c r="X131" s="34">
        <f t="shared" si="8"/>
        <v>850.13793169427845</v>
      </c>
    </row>
    <row r="132" spans="1:24" x14ac:dyDescent="0.25">
      <c r="A132" s="9" t="s">
        <v>897</v>
      </c>
      <c r="B132" s="10" t="s">
        <v>898</v>
      </c>
      <c r="C132" s="10" t="s">
        <v>78</v>
      </c>
      <c r="D132" s="10" t="s">
        <v>775</v>
      </c>
      <c r="E132" s="10" t="s">
        <v>744</v>
      </c>
      <c r="F132" s="10"/>
      <c r="G132" s="11">
        <v>5151039</v>
      </c>
      <c r="H132" s="31" t="s">
        <v>1028</v>
      </c>
      <c r="I132" s="13">
        <v>414.86900000000003</v>
      </c>
      <c r="J132" s="14">
        <v>0</v>
      </c>
      <c r="K132" s="14">
        <v>1158.1576400000001</v>
      </c>
      <c r="L132" s="14">
        <v>-6.4000000001396989E-4</v>
      </c>
      <c r="M132" s="14">
        <v>178.79</v>
      </c>
      <c r="N132" s="14">
        <v>0</v>
      </c>
      <c r="O132" s="14">
        <v>178.79</v>
      </c>
      <c r="P132" s="14">
        <v>0</v>
      </c>
      <c r="Q132" s="14">
        <v>0</v>
      </c>
      <c r="R132" s="14"/>
      <c r="S132" s="14"/>
      <c r="T132" s="14"/>
      <c r="U132" s="15">
        <f t="shared" ref="U132:U192" si="9">SUM(I132:T132)</f>
        <v>1930.606</v>
      </c>
      <c r="V132" s="13">
        <f t="shared" ref="V132:V192" si="10">+AVERAGE(I132:Q132)</f>
        <v>214.51177777777778</v>
      </c>
      <c r="W132" s="33">
        <f t="shared" ref="W132:W192" si="11">+V132/$V$193</f>
        <v>1.7908946492556225E-3</v>
      </c>
      <c r="X132" s="34">
        <f t="shared" si="8"/>
        <v>282.54983098232225</v>
      </c>
    </row>
    <row r="133" spans="1:24" x14ac:dyDescent="0.25">
      <c r="A133" s="9" t="s">
        <v>897</v>
      </c>
      <c r="B133" s="10" t="s">
        <v>898</v>
      </c>
      <c r="C133" s="10" t="s">
        <v>78</v>
      </c>
      <c r="D133" s="10" t="s">
        <v>774</v>
      </c>
      <c r="E133" s="10" t="s">
        <v>742</v>
      </c>
      <c r="F133" s="10"/>
      <c r="G133" s="11">
        <v>5152111</v>
      </c>
      <c r="H133" s="31" t="s">
        <v>1029</v>
      </c>
      <c r="I133" s="13">
        <v>592.61500000000001</v>
      </c>
      <c r="J133" s="14">
        <v>0</v>
      </c>
      <c r="K133" s="14">
        <v>0</v>
      </c>
      <c r="L133" s="14">
        <v>379.45600000000002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/>
      <c r="S133" s="14"/>
      <c r="T133" s="14"/>
      <c r="U133" s="15">
        <f t="shared" si="9"/>
        <v>972.07100000000003</v>
      </c>
      <c r="V133" s="13">
        <f t="shared" si="10"/>
        <v>108.00788888888889</v>
      </c>
      <c r="W133" s="33">
        <f t="shared" si="11"/>
        <v>9.0172554762419776E-4</v>
      </c>
      <c r="X133" s="34">
        <f t="shared" si="8"/>
        <v>142.26543207304698</v>
      </c>
    </row>
    <row r="134" spans="1:24" x14ac:dyDescent="0.25">
      <c r="A134" s="9" t="s">
        <v>897</v>
      </c>
      <c r="B134" s="10" t="s">
        <v>898</v>
      </c>
      <c r="C134" s="10" t="s">
        <v>78</v>
      </c>
      <c r="D134" s="10" t="s">
        <v>773</v>
      </c>
      <c r="E134" s="10" t="s">
        <v>740</v>
      </c>
      <c r="F134" s="10"/>
      <c r="G134" s="11">
        <v>5150168</v>
      </c>
      <c r="H134" s="31" t="s">
        <v>1030</v>
      </c>
      <c r="I134" s="13">
        <v>591.572</v>
      </c>
      <c r="J134" s="14">
        <v>708.23800000000006</v>
      </c>
      <c r="K134" s="14">
        <v>1160.2436400000001</v>
      </c>
      <c r="L134" s="14">
        <v>480.95135999999991</v>
      </c>
      <c r="M134" s="14">
        <v>777.98900000000003</v>
      </c>
      <c r="N134" s="14">
        <v>591.572</v>
      </c>
      <c r="O134" s="14">
        <v>593.65899999999999</v>
      </c>
      <c r="P134" s="14">
        <v>0</v>
      </c>
      <c r="Q134" s="14">
        <v>658.154</v>
      </c>
      <c r="R134" s="14"/>
      <c r="S134" s="14"/>
      <c r="T134" s="14"/>
      <c r="U134" s="15">
        <f t="shared" si="9"/>
        <v>5562.378999999999</v>
      </c>
      <c r="V134" s="13">
        <f t="shared" si="10"/>
        <v>618.04211111111101</v>
      </c>
      <c r="W134" s="33">
        <f t="shared" si="11"/>
        <v>5.159848663182357E-3</v>
      </c>
      <c r="X134" s="34">
        <f t="shared" si="8"/>
        <v>814.07042467992869</v>
      </c>
    </row>
    <row r="135" spans="1:24" x14ac:dyDescent="0.25">
      <c r="A135" s="9" t="s">
        <v>897</v>
      </c>
      <c r="B135" s="10" t="s">
        <v>898</v>
      </c>
      <c r="C135" s="10" t="s">
        <v>0</v>
      </c>
      <c r="D135" s="10" t="s">
        <v>170</v>
      </c>
      <c r="E135" s="10" t="s">
        <v>171</v>
      </c>
      <c r="F135" s="10"/>
      <c r="G135" s="11">
        <v>5151392</v>
      </c>
      <c r="H135" s="31" t="s">
        <v>1031</v>
      </c>
      <c r="I135" s="13">
        <v>2586.48</v>
      </c>
      <c r="J135" s="14">
        <v>0</v>
      </c>
      <c r="K135" s="14">
        <v>0</v>
      </c>
      <c r="L135" s="14">
        <v>804.21500000000003</v>
      </c>
      <c r="M135" s="14">
        <v>0</v>
      </c>
      <c r="N135" s="14">
        <v>1703.002</v>
      </c>
      <c r="O135" s="14">
        <v>355.49299999999999</v>
      </c>
      <c r="P135" s="14">
        <v>0</v>
      </c>
      <c r="Q135" s="14">
        <v>0</v>
      </c>
      <c r="R135" s="14"/>
      <c r="S135" s="14"/>
      <c r="T135" s="14"/>
      <c r="U135" s="15">
        <f t="shared" si="9"/>
        <v>5449.1900000000005</v>
      </c>
      <c r="V135" s="13">
        <f t="shared" si="10"/>
        <v>605.46555555555562</v>
      </c>
      <c r="W135" s="33">
        <f t="shared" si="11"/>
        <v>5.0548507638416363E-3</v>
      </c>
      <c r="X135" s="34">
        <f t="shared" si="8"/>
        <v>797.50488369484026</v>
      </c>
    </row>
    <row r="136" spans="1:24" x14ac:dyDescent="0.25">
      <c r="A136" s="9" t="s">
        <v>897</v>
      </c>
      <c r="B136" s="10" t="s">
        <v>898</v>
      </c>
      <c r="C136" s="10" t="s">
        <v>78</v>
      </c>
      <c r="D136" s="10" t="s">
        <v>773</v>
      </c>
      <c r="E136" s="10" t="s">
        <v>740</v>
      </c>
      <c r="F136" s="10"/>
      <c r="G136" s="11">
        <v>5151378</v>
      </c>
      <c r="H136" s="31" t="s">
        <v>1032</v>
      </c>
      <c r="I136" s="13">
        <v>1273.19</v>
      </c>
      <c r="J136" s="14">
        <v>0</v>
      </c>
      <c r="K136" s="14">
        <v>414.86900000000003</v>
      </c>
      <c r="L136" s="14">
        <v>434.77699999999999</v>
      </c>
      <c r="M136" s="14">
        <v>683.274</v>
      </c>
      <c r="N136" s="14">
        <v>0</v>
      </c>
      <c r="O136" s="14">
        <v>1125.855</v>
      </c>
      <c r="P136" s="14">
        <v>0</v>
      </c>
      <c r="Q136" s="14">
        <v>1125.855</v>
      </c>
      <c r="R136" s="14"/>
      <c r="S136" s="14"/>
      <c r="T136" s="14"/>
      <c r="U136" s="15">
        <f t="shared" si="9"/>
        <v>5057.82</v>
      </c>
      <c r="V136" s="13">
        <f t="shared" si="10"/>
        <v>561.98</v>
      </c>
      <c r="W136" s="33">
        <f t="shared" si="11"/>
        <v>4.6918028716879945E-3</v>
      </c>
      <c r="X136" s="34">
        <f t="shared" ref="X136:X192" si="12">+IFERROR($W136*$X$193,0)</f>
        <v>740.22674027689186</v>
      </c>
    </row>
    <row r="137" spans="1:24" x14ac:dyDescent="0.25">
      <c r="A137" s="9" t="s">
        <v>897</v>
      </c>
      <c r="B137" s="10" t="s">
        <v>898</v>
      </c>
      <c r="C137" s="10" t="s">
        <v>78</v>
      </c>
      <c r="D137" s="10" t="s">
        <v>774</v>
      </c>
      <c r="E137" s="10" t="s">
        <v>742</v>
      </c>
      <c r="F137" s="10"/>
      <c r="G137" s="11">
        <v>5152076</v>
      </c>
      <c r="H137" s="31" t="s">
        <v>1033</v>
      </c>
      <c r="I137" s="13">
        <v>355.49299999999999</v>
      </c>
      <c r="J137" s="14">
        <v>236.07900000000001</v>
      </c>
      <c r="K137" s="14">
        <v>414.86900000000003</v>
      </c>
      <c r="L137" s="14">
        <v>601.99800000000005</v>
      </c>
      <c r="M137" s="14">
        <v>0</v>
      </c>
      <c r="N137" s="14">
        <v>0</v>
      </c>
      <c r="O137" s="14">
        <v>534.28300000000002</v>
      </c>
      <c r="P137" s="14">
        <v>0</v>
      </c>
      <c r="Q137" s="14">
        <v>534.28300000000002</v>
      </c>
      <c r="R137" s="14"/>
      <c r="S137" s="14"/>
      <c r="T137" s="14"/>
      <c r="U137" s="15">
        <f t="shared" si="9"/>
        <v>2677.0050000000001</v>
      </c>
      <c r="V137" s="13">
        <f t="shared" si="10"/>
        <v>297.44499999999999</v>
      </c>
      <c r="W137" s="33">
        <f t="shared" si="11"/>
        <v>2.4832793073939203E-3</v>
      </c>
      <c r="X137" s="34">
        <f t="shared" si="12"/>
        <v>391.78750624872788</v>
      </c>
    </row>
    <row r="138" spans="1:24" x14ac:dyDescent="0.25">
      <c r="A138" s="9" t="s">
        <v>897</v>
      </c>
      <c r="B138" s="10" t="s">
        <v>898</v>
      </c>
      <c r="C138" s="10" t="s">
        <v>78</v>
      </c>
      <c r="D138" s="10" t="s">
        <v>776</v>
      </c>
      <c r="E138" s="10" t="s">
        <v>382</v>
      </c>
      <c r="F138" s="10"/>
      <c r="G138" s="11">
        <v>5151932</v>
      </c>
      <c r="H138" s="31" t="s">
        <v>1034</v>
      </c>
      <c r="I138" s="13">
        <v>529.49300000000005</v>
      </c>
      <c r="J138" s="14">
        <v>178.79</v>
      </c>
      <c r="K138" s="14">
        <v>601.99847999999997</v>
      </c>
      <c r="L138" s="14">
        <v>543.60551999999996</v>
      </c>
      <c r="M138" s="14">
        <v>0</v>
      </c>
      <c r="N138" s="14">
        <v>0</v>
      </c>
      <c r="O138" s="14">
        <v>551.51199999999994</v>
      </c>
      <c r="P138" s="14">
        <v>0</v>
      </c>
      <c r="Q138" s="14">
        <v>0</v>
      </c>
      <c r="R138" s="14"/>
      <c r="S138" s="14"/>
      <c r="T138" s="14"/>
      <c r="U138" s="15">
        <f t="shared" si="9"/>
        <v>2405.3990000000003</v>
      </c>
      <c r="V138" s="13">
        <f t="shared" si="10"/>
        <v>267.26655555555561</v>
      </c>
      <c r="W138" s="33">
        <f t="shared" si="11"/>
        <v>2.2313285043270483E-3</v>
      </c>
      <c r="X138" s="34">
        <f t="shared" si="12"/>
        <v>352.03717428364308</v>
      </c>
    </row>
    <row r="139" spans="1:24" x14ac:dyDescent="0.25">
      <c r="A139" s="9" t="s">
        <v>897</v>
      </c>
      <c r="B139" s="10" t="s">
        <v>898</v>
      </c>
      <c r="C139" s="10" t="s">
        <v>78</v>
      </c>
      <c r="D139" s="10" t="s">
        <v>773</v>
      </c>
      <c r="E139" s="10" t="s">
        <v>740</v>
      </c>
      <c r="F139" s="10"/>
      <c r="G139" s="11">
        <v>5152218</v>
      </c>
      <c r="H139" s="31" t="s">
        <v>1035</v>
      </c>
      <c r="I139" s="13">
        <v>546.4</v>
      </c>
      <c r="J139" s="14">
        <v>0</v>
      </c>
      <c r="K139" s="14">
        <v>0</v>
      </c>
      <c r="L139" s="14">
        <v>302.16199999999998</v>
      </c>
      <c r="M139" s="14">
        <v>0</v>
      </c>
      <c r="N139" s="14">
        <v>0</v>
      </c>
      <c r="O139" s="14">
        <v>0</v>
      </c>
      <c r="P139" s="14">
        <v>0</v>
      </c>
      <c r="Q139" s="14">
        <v>355.49200000000002</v>
      </c>
      <c r="R139" s="14"/>
      <c r="S139" s="14"/>
      <c r="T139" s="14"/>
      <c r="U139" s="15">
        <f t="shared" si="9"/>
        <v>1204.0539999999999</v>
      </c>
      <c r="V139" s="13">
        <f t="shared" si="10"/>
        <v>133.78377777777777</v>
      </c>
      <c r="W139" s="33">
        <f t="shared" si="11"/>
        <v>1.1169207316328806E-3</v>
      </c>
      <c r="X139" s="34">
        <f t="shared" si="12"/>
        <v>176.21682217582926</v>
      </c>
    </row>
    <row r="140" spans="1:24" x14ac:dyDescent="0.25">
      <c r="A140" s="9" t="s">
        <v>897</v>
      </c>
      <c r="B140" s="10" t="s">
        <v>898</v>
      </c>
      <c r="C140" s="10" t="s">
        <v>78</v>
      </c>
      <c r="D140" s="10" t="s">
        <v>773</v>
      </c>
      <c r="E140" s="10" t="s">
        <v>740</v>
      </c>
      <c r="F140" s="10"/>
      <c r="G140" s="11">
        <v>5151503</v>
      </c>
      <c r="H140" s="31" t="s">
        <v>1036</v>
      </c>
      <c r="I140" s="13">
        <v>356.536</v>
      </c>
      <c r="J140" s="14">
        <v>0</v>
      </c>
      <c r="K140" s="14">
        <v>413.82499999999999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/>
      <c r="S140" s="14"/>
      <c r="T140" s="14"/>
      <c r="U140" s="15">
        <f t="shared" si="9"/>
        <v>770.36099999999999</v>
      </c>
      <c r="V140" s="13">
        <f t="shared" si="10"/>
        <v>85.595666666666659</v>
      </c>
      <c r="W140" s="33">
        <f t="shared" si="11"/>
        <v>7.1461261018312917E-4</v>
      </c>
      <c r="X140" s="34">
        <f t="shared" si="12"/>
        <v>112.74458400386858</v>
      </c>
    </row>
    <row r="141" spans="1:24" x14ac:dyDescent="0.25">
      <c r="A141" s="9" t="s">
        <v>897</v>
      </c>
      <c r="B141" s="10" t="s">
        <v>898</v>
      </c>
      <c r="C141" s="10" t="s">
        <v>78</v>
      </c>
      <c r="D141" s="10" t="s">
        <v>776</v>
      </c>
      <c r="E141" s="10" t="s">
        <v>382</v>
      </c>
      <c r="F141" s="10"/>
      <c r="G141" s="11">
        <v>5150933</v>
      </c>
      <c r="H141" s="31" t="s">
        <v>1037</v>
      </c>
      <c r="I141" s="13">
        <v>414.86900000000003</v>
      </c>
      <c r="J141" s="14">
        <v>0</v>
      </c>
      <c r="K141" s="14">
        <v>1987.8956400000002</v>
      </c>
      <c r="L141" s="14">
        <v>-6.4000000001396989E-4</v>
      </c>
      <c r="M141" s="14">
        <v>1540.7239999999999</v>
      </c>
      <c r="N141" s="14">
        <v>355.49299999999999</v>
      </c>
      <c r="O141" s="14">
        <v>178.79</v>
      </c>
      <c r="P141" s="14">
        <v>0</v>
      </c>
      <c r="Q141" s="14">
        <v>894.23300000000006</v>
      </c>
      <c r="R141" s="14"/>
      <c r="S141" s="14"/>
      <c r="T141" s="14"/>
      <c r="U141" s="15">
        <f t="shared" si="9"/>
        <v>5372.0040000000008</v>
      </c>
      <c r="V141" s="13">
        <f t="shared" si="10"/>
        <v>596.88933333333341</v>
      </c>
      <c r="W141" s="33">
        <f t="shared" si="11"/>
        <v>4.9832504505734473E-3</v>
      </c>
      <c r="X141" s="34">
        <f t="shared" si="12"/>
        <v>786.20848699131727</v>
      </c>
    </row>
    <row r="142" spans="1:24" x14ac:dyDescent="0.25">
      <c r="A142" s="9" t="s">
        <v>897</v>
      </c>
      <c r="B142" s="10" t="s">
        <v>898</v>
      </c>
      <c r="C142" s="10" t="s">
        <v>78</v>
      </c>
      <c r="D142" s="10" t="s">
        <v>775</v>
      </c>
      <c r="E142" s="10" t="s">
        <v>744</v>
      </c>
      <c r="F142" s="10"/>
      <c r="G142" s="11">
        <v>5151769</v>
      </c>
      <c r="H142" s="31" t="s">
        <v>1038</v>
      </c>
      <c r="I142" s="13">
        <v>533.36699999999996</v>
      </c>
      <c r="J142" s="14">
        <v>356.536</v>
      </c>
      <c r="K142" s="14">
        <v>0</v>
      </c>
      <c r="L142" s="14">
        <v>0</v>
      </c>
      <c r="M142" s="14">
        <v>0</v>
      </c>
      <c r="N142" s="14">
        <v>0</v>
      </c>
      <c r="O142" s="14">
        <v>1185.23</v>
      </c>
      <c r="P142" s="14">
        <v>0</v>
      </c>
      <c r="Q142" s="14">
        <v>0</v>
      </c>
      <c r="R142" s="14"/>
      <c r="S142" s="14"/>
      <c r="T142" s="14"/>
      <c r="U142" s="15">
        <f t="shared" si="9"/>
        <v>2075.1329999999998</v>
      </c>
      <c r="V142" s="13">
        <f t="shared" si="10"/>
        <v>230.57033333333331</v>
      </c>
      <c r="W142" s="33">
        <f t="shared" si="11"/>
        <v>1.9249627247578051E-3</v>
      </c>
      <c r="X142" s="34">
        <f t="shared" si="12"/>
        <v>303.70177986385585</v>
      </c>
    </row>
    <row r="143" spans="1:24" x14ac:dyDescent="0.25">
      <c r="A143" s="9" t="s">
        <v>897</v>
      </c>
      <c r="B143" s="10" t="s">
        <v>898</v>
      </c>
      <c r="C143" s="10" t="s">
        <v>78</v>
      </c>
      <c r="D143" s="10" t="s">
        <v>775</v>
      </c>
      <c r="E143" s="10" t="s">
        <v>744</v>
      </c>
      <c r="F143" s="10"/>
      <c r="G143" s="11">
        <v>5151541</v>
      </c>
      <c r="H143" s="31" t="s">
        <v>1039</v>
      </c>
      <c r="I143" s="13">
        <v>592.61500000000001</v>
      </c>
      <c r="J143" s="14">
        <v>0</v>
      </c>
      <c r="K143" s="14">
        <v>503.74200000000002</v>
      </c>
      <c r="L143" s="14">
        <v>326.56700000000001</v>
      </c>
      <c r="M143" s="14">
        <v>414.86900000000003</v>
      </c>
      <c r="N143" s="14">
        <v>0</v>
      </c>
      <c r="O143" s="14">
        <v>562.99099999999999</v>
      </c>
      <c r="P143" s="14">
        <v>0</v>
      </c>
      <c r="Q143" s="14">
        <v>607.72900000000004</v>
      </c>
      <c r="R143" s="14"/>
      <c r="S143" s="14"/>
      <c r="T143" s="14"/>
      <c r="U143" s="15">
        <f t="shared" si="9"/>
        <v>3008.5129999999999</v>
      </c>
      <c r="V143" s="13">
        <f t="shared" si="10"/>
        <v>334.27922222222219</v>
      </c>
      <c r="W143" s="33">
        <f t="shared" si="11"/>
        <v>2.7907972076726064E-3</v>
      </c>
      <c r="X143" s="34">
        <f t="shared" si="12"/>
        <v>440.30467099870157</v>
      </c>
    </row>
    <row r="144" spans="1:24" x14ac:dyDescent="0.25">
      <c r="A144" s="9" t="s">
        <v>897</v>
      </c>
      <c r="B144" s="10" t="s">
        <v>898</v>
      </c>
      <c r="C144" s="10" t="s">
        <v>78</v>
      </c>
      <c r="D144" s="10" t="s">
        <v>773</v>
      </c>
      <c r="E144" s="10" t="s">
        <v>740</v>
      </c>
      <c r="F144" s="10"/>
      <c r="G144" s="11">
        <v>5151596</v>
      </c>
      <c r="H144" s="31" t="s">
        <v>1040</v>
      </c>
      <c r="I144" s="13">
        <v>534.28300000000002</v>
      </c>
      <c r="J144" s="14">
        <v>357.57900000000001</v>
      </c>
      <c r="K144" s="14">
        <v>1274.8219999999999</v>
      </c>
      <c r="L144" s="14">
        <v>703.49400000000003</v>
      </c>
      <c r="M144" s="14">
        <v>178.79</v>
      </c>
      <c r="N144" s="14">
        <v>356.536</v>
      </c>
      <c r="O144" s="14">
        <v>770.36099999999999</v>
      </c>
      <c r="P144" s="14">
        <v>0</v>
      </c>
      <c r="Q144" s="14">
        <v>890.81799999999998</v>
      </c>
      <c r="R144" s="14"/>
      <c r="S144" s="14"/>
      <c r="T144" s="14"/>
      <c r="U144" s="15">
        <f t="shared" si="9"/>
        <v>5066.6830000000009</v>
      </c>
      <c r="V144" s="13">
        <f t="shared" si="10"/>
        <v>562.96477777777784</v>
      </c>
      <c r="W144" s="33">
        <f t="shared" si="11"/>
        <v>4.7000244867023231E-3</v>
      </c>
      <c r="X144" s="34">
        <f t="shared" si="12"/>
        <v>741.52386623216</v>
      </c>
    </row>
    <row r="145" spans="1:24" x14ac:dyDescent="0.25">
      <c r="A145" s="9" t="s">
        <v>897</v>
      </c>
      <c r="B145" s="10" t="s">
        <v>898</v>
      </c>
      <c r="C145" s="10" t="s">
        <v>78</v>
      </c>
      <c r="D145" s="10" t="s">
        <v>773</v>
      </c>
      <c r="E145" s="10" t="s">
        <v>740</v>
      </c>
      <c r="F145" s="10"/>
      <c r="G145" s="11">
        <v>5150964</v>
      </c>
      <c r="H145" s="31" t="s">
        <v>1041</v>
      </c>
      <c r="I145" s="13">
        <v>356.536</v>
      </c>
      <c r="J145" s="14">
        <v>0</v>
      </c>
      <c r="K145" s="14">
        <v>0</v>
      </c>
      <c r="L145" s="14">
        <v>151.08099999999999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/>
      <c r="S145" s="14"/>
      <c r="T145" s="14"/>
      <c r="U145" s="15">
        <f t="shared" si="9"/>
        <v>507.61699999999996</v>
      </c>
      <c r="V145" s="13">
        <f t="shared" si="10"/>
        <v>56.401888888888884</v>
      </c>
      <c r="W145" s="33">
        <f t="shared" si="11"/>
        <v>4.708824944971637E-4</v>
      </c>
      <c r="X145" s="34">
        <f t="shared" si="12"/>
        <v>74.291231641128988</v>
      </c>
    </row>
    <row r="146" spans="1:24" x14ac:dyDescent="0.25">
      <c r="A146" s="9" t="s">
        <v>897</v>
      </c>
      <c r="B146" s="10" t="s">
        <v>898</v>
      </c>
      <c r="C146" s="10" t="s">
        <v>78</v>
      </c>
      <c r="D146" s="10" t="s">
        <v>775</v>
      </c>
      <c r="E146" s="10" t="s">
        <v>744</v>
      </c>
      <c r="F146" s="10"/>
      <c r="G146" s="11">
        <v>5151309</v>
      </c>
      <c r="H146" s="31" t="s">
        <v>1042</v>
      </c>
      <c r="I146" s="13">
        <v>414.86900000000003</v>
      </c>
      <c r="J146" s="14">
        <v>0</v>
      </c>
      <c r="K146" s="14">
        <v>1724.2180000000001</v>
      </c>
      <c r="L146" s="14">
        <v>-151.19200000000012</v>
      </c>
      <c r="M146" s="14">
        <v>0</v>
      </c>
      <c r="N146" s="14">
        <v>178.79</v>
      </c>
      <c r="O146" s="14">
        <v>1006.441</v>
      </c>
      <c r="P146" s="14">
        <v>0</v>
      </c>
      <c r="Q146" s="14">
        <v>894.23299999999995</v>
      </c>
      <c r="R146" s="14"/>
      <c r="S146" s="14"/>
      <c r="T146" s="14"/>
      <c r="U146" s="15">
        <f t="shared" si="9"/>
        <v>4067.3590000000004</v>
      </c>
      <c r="V146" s="13">
        <f t="shared" si="10"/>
        <v>451.92877777777784</v>
      </c>
      <c r="W146" s="33">
        <f t="shared" si="11"/>
        <v>3.7730181454432958E-3</v>
      </c>
      <c r="X146" s="34">
        <f t="shared" si="12"/>
        <v>595.26987795253274</v>
      </c>
    </row>
    <row r="147" spans="1:24" x14ac:dyDescent="0.25">
      <c r="A147" s="9" t="s">
        <v>897</v>
      </c>
      <c r="B147" s="10" t="s">
        <v>898</v>
      </c>
      <c r="C147" s="10" t="s">
        <v>78</v>
      </c>
      <c r="D147" s="10" t="s">
        <v>773</v>
      </c>
      <c r="E147" s="10" t="s">
        <v>740</v>
      </c>
      <c r="F147" s="10"/>
      <c r="G147" s="11">
        <v>5151901</v>
      </c>
      <c r="H147" s="31" t="s">
        <v>1043</v>
      </c>
      <c r="I147" s="13">
        <v>538.24099999999999</v>
      </c>
      <c r="J147" s="14">
        <v>534.28300000000002</v>
      </c>
      <c r="K147" s="14">
        <v>650.94799999999998</v>
      </c>
      <c r="L147" s="14">
        <v>401.33199999999999</v>
      </c>
      <c r="M147" s="14">
        <v>1598.0129999999999</v>
      </c>
      <c r="N147" s="14">
        <v>236.07900000000001</v>
      </c>
      <c r="O147" s="14">
        <v>236.07900000000001</v>
      </c>
      <c r="P147" s="14">
        <v>0</v>
      </c>
      <c r="Q147" s="14">
        <v>706.48199999999997</v>
      </c>
      <c r="R147" s="14"/>
      <c r="S147" s="14"/>
      <c r="T147" s="14"/>
      <c r="U147" s="15">
        <f t="shared" si="9"/>
        <v>4901.4569999999994</v>
      </c>
      <c r="V147" s="13">
        <f t="shared" si="10"/>
        <v>544.60633333333328</v>
      </c>
      <c r="W147" s="33">
        <f t="shared" si="11"/>
        <v>4.5467553270095058E-3</v>
      </c>
      <c r="X147" s="34">
        <f t="shared" si="12"/>
        <v>717.34255820044075</v>
      </c>
    </row>
    <row r="148" spans="1:24" x14ac:dyDescent="0.25">
      <c r="A148" s="9" t="s">
        <v>897</v>
      </c>
      <c r="B148" s="10" t="s">
        <v>898</v>
      </c>
      <c r="C148" s="10" t="s">
        <v>78</v>
      </c>
      <c r="D148" s="10" t="s">
        <v>774</v>
      </c>
      <c r="E148" s="10" t="s">
        <v>742</v>
      </c>
      <c r="F148" s="10"/>
      <c r="G148" s="11">
        <v>5150324</v>
      </c>
      <c r="H148" s="31" t="s">
        <v>1044</v>
      </c>
      <c r="I148" s="13">
        <v>178.79</v>
      </c>
      <c r="J148" s="14">
        <v>236.07900000000001</v>
      </c>
      <c r="K148" s="14">
        <v>0</v>
      </c>
      <c r="L148" s="14">
        <v>480.952</v>
      </c>
      <c r="M148" s="14">
        <v>236.07900000000001</v>
      </c>
      <c r="N148" s="14">
        <v>0</v>
      </c>
      <c r="O148" s="14">
        <v>178.79</v>
      </c>
      <c r="P148" s="14">
        <v>0</v>
      </c>
      <c r="Q148" s="14">
        <v>137.66800000000001</v>
      </c>
      <c r="R148" s="14"/>
      <c r="S148" s="14"/>
      <c r="T148" s="14"/>
      <c r="U148" s="15">
        <f t="shared" si="9"/>
        <v>1448.3580000000002</v>
      </c>
      <c r="V148" s="13">
        <f t="shared" si="10"/>
        <v>160.92866666666669</v>
      </c>
      <c r="W148" s="33">
        <f t="shared" si="11"/>
        <v>1.3435452870272729E-3</v>
      </c>
      <c r="X148" s="34">
        <f t="shared" si="12"/>
        <v>211.97142664111391</v>
      </c>
    </row>
    <row r="149" spans="1:24" x14ac:dyDescent="0.25">
      <c r="A149" s="9" t="s">
        <v>897</v>
      </c>
      <c r="B149" s="10" t="s">
        <v>898</v>
      </c>
      <c r="C149" s="10" t="s">
        <v>78</v>
      </c>
      <c r="D149" s="10" t="s">
        <v>773</v>
      </c>
      <c r="E149" s="10" t="s">
        <v>740</v>
      </c>
      <c r="F149" s="10"/>
      <c r="G149" s="11">
        <v>5150995</v>
      </c>
      <c r="H149" s="31" t="s">
        <v>1045</v>
      </c>
      <c r="I149" s="13">
        <v>1185.231</v>
      </c>
      <c r="J149" s="14">
        <v>0</v>
      </c>
      <c r="K149" s="14">
        <v>802.66463999999996</v>
      </c>
      <c r="L149" s="14">
        <v>-6.4000000001396989E-4</v>
      </c>
      <c r="M149" s="14">
        <v>0</v>
      </c>
      <c r="N149" s="14">
        <v>0</v>
      </c>
      <c r="O149" s="14">
        <v>1127.941</v>
      </c>
      <c r="P149" s="14">
        <v>0</v>
      </c>
      <c r="Q149" s="14">
        <v>0</v>
      </c>
      <c r="R149" s="14"/>
      <c r="S149" s="14"/>
      <c r="T149" s="14"/>
      <c r="U149" s="15">
        <f t="shared" si="9"/>
        <v>3115.8360000000002</v>
      </c>
      <c r="V149" s="13">
        <f t="shared" si="10"/>
        <v>346.20400000000001</v>
      </c>
      <c r="W149" s="33">
        <f t="shared" si="11"/>
        <v>2.8903536093630921E-3</v>
      </c>
      <c r="X149" s="34">
        <f t="shared" si="12"/>
        <v>456.01170573832002</v>
      </c>
    </row>
    <row r="150" spans="1:24" x14ac:dyDescent="0.25">
      <c r="A150" s="9" t="s">
        <v>897</v>
      </c>
      <c r="B150" s="10" t="s">
        <v>898</v>
      </c>
      <c r="C150" s="10" t="s">
        <v>78</v>
      </c>
      <c r="D150" s="10" t="s">
        <v>773</v>
      </c>
      <c r="E150" s="10" t="s">
        <v>740</v>
      </c>
      <c r="F150" s="10"/>
      <c r="G150" s="11">
        <v>5151745</v>
      </c>
      <c r="H150" s="31" t="s">
        <v>1046</v>
      </c>
      <c r="I150" s="13">
        <v>178.79</v>
      </c>
      <c r="J150" s="14">
        <v>0</v>
      </c>
      <c r="K150" s="14">
        <v>1631.3579999999999</v>
      </c>
      <c r="L150" s="14">
        <v>-1.6000000000349247E-4</v>
      </c>
      <c r="M150" s="14">
        <v>592.61500000000001</v>
      </c>
      <c r="N150" s="14">
        <v>0</v>
      </c>
      <c r="O150" s="14">
        <v>0</v>
      </c>
      <c r="P150" s="14">
        <v>0</v>
      </c>
      <c r="Q150" s="14">
        <v>0</v>
      </c>
      <c r="R150" s="14"/>
      <c r="S150" s="14"/>
      <c r="T150" s="14"/>
      <c r="U150" s="15">
        <f t="shared" si="9"/>
        <v>2402.7628399999999</v>
      </c>
      <c r="V150" s="13">
        <f t="shared" si="10"/>
        <v>266.97364888888887</v>
      </c>
      <c r="W150" s="33">
        <f t="shared" si="11"/>
        <v>2.2288831142067531E-3</v>
      </c>
      <c r="X150" s="34">
        <f t="shared" si="12"/>
        <v>351.65136456252833</v>
      </c>
    </row>
    <row r="151" spans="1:24" x14ac:dyDescent="0.25">
      <c r="A151" s="9" t="s">
        <v>897</v>
      </c>
      <c r="B151" s="10" t="s">
        <v>898</v>
      </c>
      <c r="C151" s="10" t="s">
        <v>78</v>
      </c>
      <c r="D151" s="10" t="s">
        <v>775</v>
      </c>
      <c r="E151" s="10" t="s">
        <v>744</v>
      </c>
      <c r="F151" s="10"/>
      <c r="G151" s="11">
        <v>5150137</v>
      </c>
      <c r="H151" s="31" t="s">
        <v>1047</v>
      </c>
      <c r="I151" s="13">
        <v>355.49299999999999</v>
      </c>
      <c r="J151" s="14">
        <v>0</v>
      </c>
      <c r="K151" s="14">
        <v>1368.7249999999999</v>
      </c>
      <c r="L151" s="14">
        <v>-151.19200000000012</v>
      </c>
      <c r="M151" s="14">
        <v>0</v>
      </c>
      <c r="N151" s="14">
        <v>475.72899999999998</v>
      </c>
      <c r="O151" s="14">
        <v>827.65099999999995</v>
      </c>
      <c r="P151" s="14">
        <v>0</v>
      </c>
      <c r="Q151" s="14">
        <v>750.00099999999998</v>
      </c>
      <c r="R151" s="14"/>
      <c r="S151" s="14"/>
      <c r="T151" s="14"/>
      <c r="U151" s="15">
        <f t="shared" si="9"/>
        <v>3626.4069999999992</v>
      </c>
      <c r="V151" s="13">
        <f t="shared" si="10"/>
        <v>402.93411111111101</v>
      </c>
      <c r="W151" s="33">
        <f t="shared" si="11"/>
        <v>3.3639763329872236E-3</v>
      </c>
      <c r="X151" s="34">
        <f t="shared" si="12"/>
        <v>530.73526391356393</v>
      </c>
    </row>
    <row r="152" spans="1:24" x14ac:dyDescent="0.25">
      <c r="A152" s="9" t="s">
        <v>897</v>
      </c>
      <c r="B152" s="10" t="s">
        <v>898</v>
      </c>
      <c r="C152" s="10" t="s">
        <v>78</v>
      </c>
      <c r="D152" s="10" t="s">
        <v>775</v>
      </c>
      <c r="E152" s="10" t="s">
        <v>744</v>
      </c>
      <c r="F152" s="10"/>
      <c r="G152" s="11">
        <v>5151015</v>
      </c>
      <c r="H152" s="31" t="s">
        <v>1048</v>
      </c>
      <c r="I152" s="13">
        <v>236.53800000000001</v>
      </c>
      <c r="J152" s="14">
        <v>775.95899999999995</v>
      </c>
      <c r="K152" s="14">
        <v>1177.6289999999999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/>
      <c r="S152" s="14"/>
      <c r="T152" s="14"/>
      <c r="U152" s="15">
        <f t="shared" si="9"/>
        <v>2190.1259999999997</v>
      </c>
      <c r="V152" s="13">
        <f t="shared" si="10"/>
        <v>243.3473333333333</v>
      </c>
      <c r="W152" s="33">
        <f t="shared" si="11"/>
        <v>2.0316340747908268E-3</v>
      </c>
      <c r="X152" s="34">
        <f t="shared" si="12"/>
        <v>320.5313415217758</v>
      </c>
    </row>
    <row r="153" spans="1:24" x14ac:dyDescent="0.25">
      <c r="A153" s="9" t="s">
        <v>897</v>
      </c>
      <c r="B153" s="10" t="s">
        <v>898</v>
      </c>
      <c r="C153" s="10" t="s">
        <v>78</v>
      </c>
      <c r="D153" s="10" t="s">
        <v>775</v>
      </c>
      <c r="E153" s="10" t="s">
        <v>744</v>
      </c>
      <c r="F153" s="10"/>
      <c r="G153" s="11">
        <v>5152180</v>
      </c>
      <c r="H153" s="31" t="s">
        <v>1049</v>
      </c>
      <c r="I153" s="13">
        <v>178.79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/>
      <c r="S153" s="14"/>
      <c r="T153" s="14"/>
      <c r="U153" s="15">
        <f t="shared" si="9"/>
        <v>178.79</v>
      </c>
      <c r="V153" s="13">
        <f t="shared" si="10"/>
        <v>19.865555555555556</v>
      </c>
      <c r="W153" s="33">
        <f t="shared" si="11"/>
        <v>1.6585157942139035E-4</v>
      </c>
      <c r="X153" s="34">
        <f t="shared" si="12"/>
        <v>26.166439077330846</v>
      </c>
    </row>
    <row r="154" spans="1:24" x14ac:dyDescent="0.25">
      <c r="A154" s="9" t="s">
        <v>897</v>
      </c>
      <c r="B154" s="10" t="s">
        <v>898</v>
      </c>
      <c r="C154" s="10" t="s">
        <v>78</v>
      </c>
      <c r="D154" s="10" t="s">
        <v>776</v>
      </c>
      <c r="E154" s="10" t="s">
        <v>382</v>
      </c>
      <c r="F154" s="10"/>
      <c r="G154" s="11">
        <v>5151693</v>
      </c>
      <c r="H154" s="31" t="s">
        <v>1050</v>
      </c>
      <c r="I154" s="13">
        <v>177.74600000000001</v>
      </c>
      <c r="J154" s="14">
        <v>0</v>
      </c>
      <c r="K154" s="14">
        <v>0</v>
      </c>
      <c r="L154" s="14">
        <v>0</v>
      </c>
      <c r="M154" s="14">
        <v>0</v>
      </c>
      <c r="N154" s="14">
        <v>236.07900000000001</v>
      </c>
      <c r="O154" s="14">
        <v>0</v>
      </c>
      <c r="P154" s="14">
        <v>0</v>
      </c>
      <c r="Q154" s="14">
        <v>472.15800000000002</v>
      </c>
      <c r="R154" s="14"/>
      <c r="S154" s="14"/>
      <c r="T154" s="14"/>
      <c r="U154" s="15">
        <f t="shared" si="9"/>
        <v>885.98300000000006</v>
      </c>
      <c r="V154" s="13">
        <f t="shared" si="10"/>
        <v>98.442555555555558</v>
      </c>
      <c r="W154" s="33">
        <f t="shared" si="11"/>
        <v>8.218674416382442E-4</v>
      </c>
      <c r="X154" s="34">
        <f t="shared" si="12"/>
        <v>129.66620165026464</v>
      </c>
    </row>
    <row r="155" spans="1:24" x14ac:dyDescent="0.25">
      <c r="A155" s="9" t="s">
        <v>897</v>
      </c>
      <c r="B155" s="10" t="s">
        <v>898</v>
      </c>
      <c r="C155" s="10" t="s">
        <v>78</v>
      </c>
      <c r="D155" s="10" t="s">
        <v>775</v>
      </c>
      <c r="E155" s="10" t="s">
        <v>744</v>
      </c>
      <c r="F155" s="10"/>
      <c r="G155" s="11">
        <v>5150874</v>
      </c>
      <c r="H155" s="31" t="s">
        <v>1051</v>
      </c>
      <c r="I155" s="13">
        <v>394.38200000000001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/>
      <c r="S155" s="14"/>
      <c r="T155" s="14"/>
      <c r="U155" s="15">
        <f t="shared" si="9"/>
        <v>394.38200000000001</v>
      </c>
      <c r="V155" s="13">
        <f t="shared" si="10"/>
        <v>43.82022222222222</v>
      </c>
      <c r="W155" s="33">
        <f t="shared" si="11"/>
        <v>3.6584192401905457E-4</v>
      </c>
      <c r="X155" s="34">
        <f t="shared" si="12"/>
        <v>57.718958421588979</v>
      </c>
    </row>
    <row r="156" spans="1:24" x14ac:dyDescent="0.25">
      <c r="A156" s="9" t="s">
        <v>897</v>
      </c>
      <c r="B156" s="10" t="s">
        <v>898</v>
      </c>
      <c r="C156" s="10" t="s">
        <v>78</v>
      </c>
      <c r="D156" s="10" t="s">
        <v>775</v>
      </c>
      <c r="E156" s="10" t="s">
        <v>744</v>
      </c>
      <c r="F156" s="10"/>
      <c r="G156" s="11">
        <v>5151354</v>
      </c>
      <c r="H156" s="31" t="s">
        <v>1052</v>
      </c>
      <c r="I156" s="13">
        <v>1.1199999997625128E-3</v>
      </c>
      <c r="J156" s="14">
        <v>1620.364</v>
      </c>
      <c r="K156" s="14">
        <v>0</v>
      </c>
      <c r="L156" s="14">
        <v>650.93499999999995</v>
      </c>
      <c r="M156" s="14">
        <v>0</v>
      </c>
      <c r="N156" s="14">
        <v>0</v>
      </c>
      <c r="O156" s="14">
        <v>236.07900000000001</v>
      </c>
      <c r="P156" s="14">
        <v>0</v>
      </c>
      <c r="Q156" s="14">
        <v>229.446</v>
      </c>
      <c r="R156" s="14"/>
      <c r="S156" s="14"/>
      <c r="T156" s="14"/>
      <c r="U156" s="15">
        <f t="shared" si="9"/>
        <v>2736.82512</v>
      </c>
      <c r="V156" s="13">
        <f t="shared" si="10"/>
        <v>304.09168</v>
      </c>
      <c r="W156" s="33">
        <f t="shared" si="11"/>
        <v>2.5387704499811856E-3</v>
      </c>
      <c r="X156" s="34">
        <f t="shared" si="12"/>
        <v>400.54235565629335</v>
      </c>
    </row>
    <row r="157" spans="1:24" x14ac:dyDescent="0.25">
      <c r="A157" s="9" t="s">
        <v>897</v>
      </c>
      <c r="B157" s="10" t="s">
        <v>898</v>
      </c>
      <c r="C157" s="10" t="s">
        <v>78</v>
      </c>
      <c r="D157" s="10" t="s">
        <v>774</v>
      </c>
      <c r="E157" s="10" t="s">
        <v>742</v>
      </c>
      <c r="F157" s="10"/>
      <c r="G157" s="11">
        <v>5152142</v>
      </c>
      <c r="H157" s="31" t="s">
        <v>1053</v>
      </c>
      <c r="I157" s="13">
        <v>236.07900000000001</v>
      </c>
      <c r="J157" s="14">
        <v>0</v>
      </c>
      <c r="K157" s="14">
        <v>592.61500000000001</v>
      </c>
      <c r="L157" s="14">
        <v>0</v>
      </c>
      <c r="M157" s="14">
        <v>0</v>
      </c>
      <c r="N157" s="14">
        <v>0</v>
      </c>
      <c r="O157" s="14">
        <v>592.61500000000001</v>
      </c>
      <c r="P157" s="14">
        <v>0</v>
      </c>
      <c r="Q157" s="14">
        <v>534.28300000000002</v>
      </c>
      <c r="R157" s="14"/>
      <c r="S157" s="14"/>
      <c r="T157" s="14"/>
      <c r="U157" s="15">
        <f t="shared" si="9"/>
        <v>1955.5920000000001</v>
      </c>
      <c r="V157" s="13">
        <f t="shared" si="10"/>
        <v>217.28800000000001</v>
      </c>
      <c r="W157" s="33">
        <f t="shared" si="11"/>
        <v>1.8140724979240203E-3</v>
      </c>
      <c r="X157" s="34">
        <f t="shared" si="12"/>
        <v>286.20660511278919</v>
      </c>
    </row>
    <row r="158" spans="1:24" x14ac:dyDescent="0.25">
      <c r="A158" s="9" t="s">
        <v>897</v>
      </c>
      <c r="B158" s="10" t="s">
        <v>898</v>
      </c>
      <c r="C158" s="10" t="s">
        <v>78</v>
      </c>
      <c r="D158" s="10" t="s">
        <v>773</v>
      </c>
      <c r="E158" s="10" t="s">
        <v>740</v>
      </c>
      <c r="F158" s="10"/>
      <c r="G158" s="11">
        <v>5152360</v>
      </c>
      <c r="H158" s="31" t="s">
        <v>1054</v>
      </c>
      <c r="I158" s="13">
        <v>0</v>
      </c>
      <c r="J158" s="14">
        <v>956.423</v>
      </c>
      <c r="K158" s="14">
        <v>0</v>
      </c>
      <c r="L158" s="14">
        <v>302.16199999999998</v>
      </c>
      <c r="M158" s="14">
        <v>0</v>
      </c>
      <c r="N158" s="14">
        <v>591.572</v>
      </c>
      <c r="O158" s="14">
        <v>0</v>
      </c>
      <c r="P158" s="14">
        <v>0</v>
      </c>
      <c r="Q158" s="14">
        <v>0</v>
      </c>
      <c r="R158" s="14"/>
      <c r="S158" s="14"/>
      <c r="T158" s="14"/>
      <c r="U158" s="15">
        <f t="shared" si="9"/>
        <v>1850.1570000000002</v>
      </c>
      <c r="V158" s="13">
        <f t="shared" si="10"/>
        <v>205.57300000000001</v>
      </c>
      <c r="W158" s="33">
        <f t="shared" si="11"/>
        <v>1.7162674681332362E-3</v>
      </c>
      <c r="X158" s="34">
        <f t="shared" si="12"/>
        <v>270.77588469152192</v>
      </c>
    </row>
    <row r="159" spans="1:24" x14ac:dyDescent="0.25">
      <c r="A159" s="9" t="s">
        <v>897</v>
      </c>
      <c r="B159" s="10" t="s">
        <v>898</v>
      </c>
      <c r="C159" s="10" t="s">
        <v>78</v>
      </c>
      <c r="D159" s="10" t="s">
        <v>773</v>
      </c>
      <c r="E159" s="10" t="s">
        <v>740</v>
      </c>
      <c r="F159" s="10"/>
      <c r="G159" s="11">
        <v>5150151</v>
      </c>
      <c r="H159" s="31" t="s">
        <v>1055</v>
      </c>
      <c r="I159" s="13">
        <v>0</v>
      </c>
      <c r="J159" s="14">
        <v>359.94200000000001</v>
      </c>
      <c r="K159" s="14">
        <v>1183.5374399999998</v>
      </c>
      <c r="L159" s="14">
        <v>-20.931440000000059</v>
      </c>
      <c r="M159" s="14">
        <v>318.52100000000002</v>
      </c>
      <c r="N159" s="14">
        <v>163.989</v>
      </c>
      <c r="O159" s="14">
        <v>498.49200000000002</v>
      </c>
      <c r="P159" s="14">
        <v>0</v>
      </c>
      <c r="Q159" s="14">
        <v>528.91000000000008</v>
      </c>
      <c r="R159" s="14"/>
      <c r="S159" s="14"/>
      <c r="T159" s="14"/>
      <c r="U159" s="15">
        <f t="shared" si="9"/>
        <v>3032.46</v>
      </c>
      <c r="V159" s="13">
        <f t="shared" si="10"/>
        <v>336.94</v>
      </c>
      <c r="W159" s="33">
        <f t="shared" si="11"/>
        <v>2.8130112452161159E-3</v>
      </c>
      <c r="X159" s="34">
        <f t="shared" si="12"/>
        <v>443.80938444232169</v>
      </c>
    </row>
    <row r="160" spans="1:24" x14ac:dyDescent="0.25">
      <c r="A160" s="9" t="s">
        <v>897</v>
      </c>
      <c r="B160" s="10" t="s">
        <v>898</v>
      </c>
      <c r="C160" s="10" t="s">
        <v>78</v>
      </c>
      <c r="D160" s="10" t="s">
        <v>775</v>
      </c>
      <c r="E160" s="10" t="s">
        <v>744</v>
      </c>
      <c r="F160" s="10"/>
      <c r="G160" s="11">
        <v>5151257</v>
      </c>
      <c r="H160" s="31" t="s">
        <v>1056</v>
      </c>
      <c r="I160" s="13">
        <v>0</v>
      </c>
      <c r="J160" s="14">
        <v>414.86900000000003</v>
      </c>
      <c r="K160" s="14">
        <v>354.577</v>
      </c>
      <c r="L160" s="14">
        <v>0</v>
      </c>
      <c r="M160" s="14">
        <v>356.536</v>
      </c>
      <c r="N160" s="14">
        <v>0</v>
      </c>
      <c r="O160" s="14">
        <v>354.577</v>
      </c>
      <c r="P160" s="14">
        <v>0</v>
      </c>
      <c r="Q160" s="14">
        <v>0</v>
      </c>
      <c r="R160" s="14"/>
      <c r="S160" s="14"/>
      <c r="T160" s="14"/>
      <c r="U160" s="15">
        <f t="shared" si="9"/>
        <v>1480.559</v>
      </c>
      <c r="V160" s="13">
        <f t="shared" si="10"/>
        <v>164.50655555555556</v>
      </c>
      <c r="W160" s="33">
        <f t="shared" si="11"/>
        <v>1.3734160108314463E-3</v>
      </c>
      <c r="X160" s="34">
        <f t="shared" si="12"/>
        <v>216.68413710998314</v>
      </c>
    </row>
    <row r="161" spans="1:24" x14ac:dyDescent="0.25">
      <c r="A161" s="9" t="s">
        <v>897</v>
      </c>
      <c r="B161" s="10" t="s">
        <v>898</v>
      </c>
      <c r="C161" s="10" t="s">
        <v>78</v>
      </c>
      <c r="D161" s="10" t="s">
        <v>776</v>
      </c>
      <c r="E161" s="10" t="s">
        <v>382</v>
      </c>
      <c r="F161" s="10"/>
      <c r="G161" s="11">
        <v>5150085</v>
      </c>
      <c r="H161" s="31" t="s">
        <v>1057</v>
      </c>
      <c r="I161" s="13">
        <v>0</v>
      </c>
      <c r="J161" s="14">
        <v>2785.3310000000001</v>
      </c>
      <c r="K161" s="14">
        <v>601.99847999999997</v>
      </c>
      <c r="L161" s="14">
        <v>-4.800000000395812E-4</v>
      </c>
      <c r="M161" s="14">
        <v>1063.731</v>
      </c>
      <c r="N161" s="14">
        <v>0</v>
      </c>
      <c r="O161" s="14">
        <v>355.49299999999999</v>
      </c>
      <c r="P161" s="14">
        <v>0</v>
      </c>
      <c r="Q161" s="14">
        <v>0</v>
      </c>
      <c r="R161" s="14"/>
      <c r="S161" s="14"/>
      <c r="T161" s="14"/>
      <c r="U161" s="15">
        <f t="shared" si="9"/>
        <v>4806.5530000000008</v>
      </c>
      <c r="V161" s="13">
        <f t="shared" si="10"/>
        <v>534.06144444444453</v>
      </c>
      <c r="W161" s="33">
        <f t="shared" si="11"/>
        <v>4.4587192047800331E-3</v>
      </c>
      <c r="X161" s="34">
        <f t="shared" si="12"/>
        <v>703.45308040976465</v>
      </c>
    </row>
    <row r="162" spans="1:24" x14ac:dyDescent="0.25">
      <c r="A162" s="9" t="s">
        <v>897</v>
      </c>
      <c r="B162" s="10" t="s">
        <v>898</v>
      </c>
      <c r="C162" s="10" t="s">
        <v>78</v>
      </c>
      <c r="D162" s="10" t="s">
        <v>773</v>
      </c>
      <c r="E162" s="10" t="s">
        <v>740</v>
      </c>
      <c r="F162" s="10"/>
      <c r="G162" s="11">
        <v>5151008</v>
      </c>
      <c r="H162" s="31" t="s">
        <v>1058</v>
      </c>
      <c r="I162" s="13">
        <v>0</v>
      </c>
      <c r="J162" s="14">
        <v>770.36199999999997</v>
      </c>
      <c r="K162" s="14">
        <v>1252.94748</v>
      </c>
      <c r="L162" s="14">
        <v>-4.800000000395812E-4</v>
      </c>
      <c r="M162" s="14">
        <v>355.49299999999999</v>
      </c>
      <c r="N162" s="14">
        <v>0</v>
      </c>
      <c r="O162" s="14">
        <v>775.72799999999995</v>
      </c>
      <c r="P162" s="14">
        <v>0</v>
      </c>
      <c r="Q162" s="14">
        <v>0</v>
      </c>
      <c r="R162" s="14"/>
      <c r="S162" s="14"/>
      <c r="T162" s="14"/>
      <c r="U162" s="15">
        <f t="shared" si="9"/>
        <v>3154.5299999999997</v>
      </c>
      <c r="V162" s="13">
        <f t="shared" si="10"/>
        <v>350.50333333333333</v>
      </c>
      <c r="W162" s="33">
        <f t="shared" si="11"/>
        <v>2.9262474569727529E-3</v>
      </c>
      <c r="X162" s="34">
        <f t="shared" si="12"/>
        <v>461.67468573528987</v>
      </c>
    </row>
    <row r="163" spans="1:24" x14ac:dyDescent="0.25">
      <c r="A163" s="9" t="s">
        <v>897</v>
      </c>
      <c r="B163" s="10" t="s">
        <v>898</v>
      </c>
      <c r="C163" s="10" t="s">
        <v>78</v>
      </c>
      <c r="D163" s="10" t="s">
        <v>774</v>
      </c>
      <c r="E163" s="10" t="s">
        <v>742</v>
      </c>
      <c r="F163" s="10"/>
      <c r="G163" s="11">
        <v>5152173</v>
      </c>
      <c r="H163" s="31" t="s">
        <v>1059</v>
      </c>
      <c r="I163" s="13">
        <v>0</v>
      </c>
      <c r="J163" s="14">
        <v>650.94899999999996</v>
      </c>
      <c r="K163" s="14">
        <v>0</v>
      </c>
      <c r="L163" s="14">
        <v>1203.9960000000001</v>
      </c>
      <c r="M163" s="14">
        <v>0</v>
      </c>
      <c r="N163" s="14">
        <v>0</v>
      </c>
      <c r="O163" s="14">
        <v>713.072</v>
      </c>
      <c r="P163" s="14">
        <v>0</v>
      </c>
      <c r="Q163" s="14">
        <v>0</v>
      </c>
      <c r="R163" s="14"/>
      <c r="S163" s="14"/>
      <c r="T163" s="14"/>
      <c r="U163" s="15">
        <f t="shared" si="9"/>
        <v>2568.0170000000003</v>
      </c>
      <c r="V163" s="13">
        <f t="shared" si="10"/>
        <v>285.33522222222223</v>
      </c>
      <c r="W163" s="33">
        <f t="shared" si="11"/>
        <v>2.3821783960567178E-3</v>
      </c>
      <c r="X163" s="34">
        <f t="shared" si="12"/>
        <v>375.83679389255514</v>
      </c>
    </row>
    <row r="164" spans="1:24" x14ac:dyDescent="0.25">
      <c r="A164" s="9" t="s">
        <v>897</v>
      </c>
      <c r="B164" s="10" t="s">
        <v>898</v>
      </c>
      <c r="C164" s="10" t="s">
        <v>78</v>
      </c>
      <c r="D164" s="10" t="s">
        <v>775</v>
      </c>
      <c r="E164" s="10" t="s">
        <v>744</v>
      </c>
      <c r="F164" s="10"/>
      <c r="G164" s="11">
        <v>5151662</v>
      </c>
      <c r="H164" s="31" t="s">
        <v>1060</v>
      </c>
      <c r="I164" s="13">
        <v>0</v>
      </c>
      <c r="J164" s="14">
        <v>236.07900000000001</v>
      </c>
      <c r="K164" s="14">
        <v>1161.2909999999999</v>
      </c>
      <c r="L164" s="14">
        <v>-151.19200000000012</v>
      </c>
      <c r="M164" s="14">
        <v>0</v>
      </c>
      <c r="N164" s="14">
        <v>0</v>
      </c>
      <c r="O164" s="14">
        <v>474.14800000000002</v>
      </c>
      <c r="P164" s="14">
        <v>0</v>
      </c>
      <c r="Q164" s="14">
        <v>713.33699999999999</v>
      </c>
      <c r="R164" s="14"/>
      <c r="S164" s="14"/>
      <c r="T164" s="14"/>
      <c r="U164" s="15">
        <f t="shared" si="9"/>
        <v>2433.663</v>
      </c>
      <c r="V164" s="13">
        <f t="shared" si="10"/>
        <v>270.40699999999998</v>
      </c>
      <c r="W164" s="33">
        <f t="shared" si="11"/>
        <v>2.2575471353509652E-3</v>
      </c>
      <c r="X164" s="34">
        <f t="shared" si="12"/>
        <v>356.17369329523024</v>
      </c>
    </row>
    <row r="165" spans="1:24" x14ac:dyDescent="0.25">
      <c r="A165" s="9" t="s">
        <v>897</v>
      </c>
      <c r="B165" s="10" t="s">
        <v>898</v>
      </c>
      <c r="C165" s="10" t="s">
        <v>78</v>
      </c>
      <c r="D165" s="10" t="s">
        <v>775</v>
      </c>
      <c r="E165" s="10" t="s">
        <v>744</v>
      </c>
      <c r="F165" s="10"/>
      <c r="G165" s="11">
        <v>5151202</v>
      </c>
      <c r="H165" s="31" t="s">
        <v>1061</v>
      </c>
      <c r="I165" s="13">
        <v>0</v>
      </c>
      <c r="J165" s="14">
        <v>591.572</v>
      </c>
      <c r="K165" s="14">
        <v>873.49104</v>
      </c>
      <c r="L165" s="14">
        <v>284.66596000000004</v>
      </c>
      <c r="M165" s="14">
        <v>534.28300000000002</v>
      </c>
      <c r="N165" s="14">
        <v>591.572</v>
      </c>
      <c r="O165" s="14">
        <v>357.57900000000001</v>
      </c>
      <c r="P165" s="14">
        <v>0</v>
      </c>
      <c r="Q165" s="14">
        <v>983.68299999999999</v>
      </c>
      <c r="R165" s="14"/>
      <c r="S165" s="14"/>
      <c r="T165" s="14"/>
      <c r="U165" s="15">
        <f t="shared" si="9"/>
        <v>4216.8460000000005</v>
      </c>
      <c r="V165" s="13">
        <f t="shared" si="10"/>
        <v>468.53844444444451</v>
      </c>
      <c r="W165" s="33">
        <f t="shared" si="11"/>
        <v>3.9116872827158807E-3</v>
      </c>
      <c r="X165" s="34">
        <f t="shared" si="12"/>
        <v>617.14773733142954</v>
      </c>
    </row>
    <row r="166" spans="1:24" x14ac:dyDescent="0.25">
      <c r="A166" s="9" t="s">
        <v>897</v>
      </c>
      <c r="B166" s="10" t="s">
        <v>898</v>
      </c>
      <c r="C166" s="10" t="s">
        <v>78</v>
      </c>
      <c r="D166" s="10" t="s">
        <v>774</v>
      </c>
      <c r="E166" s="10" t="s">
        <v>742</v>
      </c>
      <c r="F166" s="10"/>
      <c r="G166" s="11">
        <v>5150144</v>
      </c>
      <c r="H166" s="31" t="s">
        <v>1062</v>
      </c>
      <c r="I166" s="13">
        <v>0</v>
      </c>
      <c r="J166" s="14">
        <v>829.73800000000006</v>
      </c>
      <c r="K166" s="14">
        <v>953.85600000000011</v>
      </c>
      <c r="L166" s="14">
        <v>450.80599999999993</v>
      </c>
      <c r="M166" s="14">
        <v>0</v>
      </c>
      <c r="N166" s="14">
        <v>770.36199999999997</v>
      </c>
      <c r="O166" s="14">
        <v>829.73800000000006</v>
      </c>
      <c r="P166" s="14">
        <v>0</v>
      </c>
      <c r="Q166" s="14">
        <v>236.07900000000001</v>
      </c>
      <c r="R166" s="14"/>
      <c r="S166" s="14"/>
      <c r="T166" s="14"/>
      <c r="U166" s="15">
        <f t="shared" si="9"/>
        <v>4070.5790000000002</v>
      </c>
      <c r="V166" s="13">
        <f t="shared" si="10"/>
        <v>452.28655555555559</v>
      </c>
      <c r="W166" s="33">
        <f t="shared" si="11"/>
        <v>3.7760051250603712E-3</v>
      </c>
      <c r="X166" s="34">
        <f t="shared" si="12"/>
        <v>595.74113436412733</v>
      </c>
    </row>
    <row r="167" spans="1:24" x14ac:dyDescent="0.25">
      <c r="A167" s="9" t="s">
        <v>897</v>
      </c>
      <c r="B167" s="10" t="s">
        <v>898</v>
      </c>
      <c r="C167" s="10" t="s">
        <v>78</v>
      </c>
      <c r="D167" s="10" t="s">
        <v>776</v>
      </c>
      <c r="E167" s="10" t="s">
        <v>382</v>
      </c>
      <c r="F167" s="10"/>
      <c r="G167" s="11">
        <v>5152405</v>
      </c>
      <c r="H167" s="31" t="s">
        <v>1063</v>
      </c>
      <c r="I167" s="13">
        <v>0</v>
      </c>
      <c r="J167" s="14">
        <v>356.536</v>
      </c>
      <c r="K167" s="14">
        <v>730.56700000000001</v>
      </c>
      <c r="L167" s="14">
        <v>0</v>
      </c>
      <c r="M167" s="14">
        <v>355.49299999999999</v>
      </c>
      <c r="N167" s="14">
        <v>0</v>
      </c>
      <c r="O167" s="14">
        <v>0</v>
      </c>
      <c r="P167" s="14">
        <v>0</v>
      </c>
      <c r="Q167" s="14">
        <v>897.75900000000001</v>
      </c>
      <c r="R167" s="14"/>
      <c r="S167" s="14"/>
      <c r="T167" s="14"/>
      <c r="U167" s="15">
        <f t="shared" si="9"/>
        <v>2340.355</v>
      </c>
      <c r="V167" s="13">
        <f t="shared" si="10"/>
        <v>260.03944444444443</v>
      </c>
      <c r="W167" s="33">
        <f t="shared" si="11"/>
        <v>2.1709915160621285E-3</v>
      </c>
      <c r="X167" s="34">
        <f t="shared" si="12"/>
        <v>342.5177947694313</v>
      </c>
    </row>
    <row r="168" spans="1:24" x14ac:dyDescent="0.25">
      <c r="A168" s="9" t="s">
        <v>897</v>
      </c>
      <c r="B168" s="10" t="s">
        <v>898</v>
      </c>
      <c r="C168" s="10" t="s">
        <v>78</v>
      </c>
      <c r="D168" s="10" t="s">
        <v>773</v>
      </c>
      <c r="E168" s="10" t="s">
        <v>740</v>
      </c>
      <c r="F168" s="10"/>
      <c r="G168" s="11">
        <v>5150812</v>
      </c>
      <c r="H168" s="31" t="s">
        <v>1064</v>
      </c>
      <c r="I168" s="13">
        <v>0</v>
      </c>
      <c r="J168" s="14">
        <v>414.86900000000003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/>
      <c r="S168" s="14"/>
      <c r="T168" s="14"/>
      <c r="U168" s="15">
        <f t="shared" si="9"/>
        <v>414.86900000000003</v>
      </c>
      <c r="V168" s="13">
        <f t="shared" si="10"/>
        <v>46.096555555555561</v>
      </c>
      <c r="W168" s="33">
        <f t="shared" si="11"/>
        <v>3.8484634992434026E-4</v>
      </c>
      <c r="X168" s="34">
        <f t="shared" si="12"/>
        <v>60.717290752129152</v>
      </c>
    </row>
    <row r="169" spans="1:24" x14ac:dyDescent="0.25">
      <c r="A169" s="9" t="s">
        <v>897</v>
      </c>
      <c r="B169" s="10" t="s">
        <v>898</v>
      </c>
      <c r="C169" s="10" t="s">
        <v>78</v>
      </c>
      <c r="D169" s="10" t="s">
        <v>776</v>
      </c>
      <c r="E169" s="10" t="s">
        <v>382</v>
      </c>
      <c r="F169" s="10"/>
      <c r="G169" s="11">
        <v>5151918</v>
      </c>
      <c r="H169" s="31" t="s">
        <v>1065</v>
      </c>
      <c r="I169" s="13">
        <v>0</v>
      </c>
      <c r="J169" s="14">
        <v>178.79</v>
      </c>
      <c r="K169" s="14">
        <v>414.86900000000003</v>
      </c>
      <c r="L169" s="14">
        <v>0</v>
      </c>
      <c r="M169" s="14">
        <v>236.07900000000001</v>
      </c>
      <c r="N169" s="14">
        <v>178.79</v>
      </c>
      <c r="O169" s="14">
        <v>534.28300000000002</v>
      </c>
      <c r="P169" s="14">
        <v>0</v>
      </c>
      <c r="Q169" s="14">
        <v>414.86900000000003</v>
      </c>
      <c r="R169" s="14"/>
      <c r="S169" s="14"/>
      <c r="T169" s="14"/>
      <c r="U169" s="15">
        <f t="shared" si="9"/>
        <v>1957.6800000000003</v>
      </c>
      <c r="V169" s="13">
        <f t="shared" si="10"/>
        <v>217.52000000000004</v>
      </c>
      <c r="W169" s="33">
        <f t="shared" si="11"/>
        <v>1.8160093965080121E-3</v>
      </c>
      <c r="X169" s="34">
        <f t="shared" si="12"/>
        <v>286.5121900157115</v>
      </c>
    </row>
    <row r="170" spans="1:24" x14ac:dyDescent="0.25">
      <c r="A170" s="9" t="s">
        <v>897</v>
      </c>
      <c r="B170" s="10" t="s">
        <v>898</v>
      </c>
      <c r="C170" s="10" t="s">
        <v>78</v>
      </c>
      <c r="D170" s="10" t="s">
        <v>776</v>
      </c>
      <c r="E170" s="10" t="s">
        <v>382</v>
      </c>
      <c r="F170" s="10"/>
      <c r="G170" s="11">
        <v>5151219</v>
      </c>
      <c r="H170" s="31" t="s">
        <v>1066</v>
      </c>
      <c r="I170" s="13">
        <v>0</v>
      </c>
      <c r="J170" s="14">
        <v>0</v>
      </c>
      <c r="K170" s="14">
        <v>1126.5602400000002</v>
      </c>
      <c r="L170" s="14">
        <v>148.71575999999993</v>
      </c>
      <c r="M170" s="14">
        <v>649.904</v>
      </c>
      <c r="N170" s="14">
        <v>357.57900000000001</v>
      </c>
      <c r="O170" s="14">
        <v>769.31700000000001</v>
      </c>
      <c r="P170" s="14">
        <v>0</v>
      </c>
      <c r="Q170" s="14">
        <v>947.06500000000005</v>
      </c>
      <c r="R170" s="14"/>
      <c r="S170" s="14"/>
      <c r="T170" s="14"/>
      <c r="U170" s="15">
        <f t="shared" si="9"/>
        <v>3999.1410000000005</v>
      </c>
      <c r="V170" s="13">
        <f t="shared" si="10"/>
        <v>444.34900000000005</v>
      </c>
      <c r="W170" s="33">
        <f t="shared" si="11"/>
        <v>3.7097368486986881E-3</v>
      </c>
      <c r="X170" s="34">
        <f t="shared" si="12"/>
        <v>585.28597426117767</v>
      </c>
    </row>
    <row r="171" spans="1:24" x14ac:dyDescent="0.25">
      <c r="A171" s="9" t="s">
        <v>897</v>
      </c>
      <c r="B171" s="10" t="s">
        <v>898</v>
      </c>
      <c r="C171" s="10" t="s">
        <v>78</v>
      </c>
      <c r="D171" s="10" t="s">
        <v>774</v>
      </c>
      <c r="E171" s="10" t="s">
        <v>742</v>
      </c>
      <c r="F171" s="10"/>
      <c r="G171" s="11">
        <v>5151631</v>
      </c>
      <c r="H171" s="31" t="s">
        <v>1067</v>
      </c>
      <c r="I171" s="13">
        <v>0</v>
      </c>
      <c r="J171" s="14">
        <v>0</v>
      </c>
      <c r="K171" s="14">
        <v>534.28300000000002</v>
      </c>
      <c r="L171" s="14">
        <v>0</v>
      </c>
      <c r="M171" s="14">
        <v>0</v>
      </c>
      <c r="N171" s="14">
        <v>0</v>
      </c>
      <c r="O171" s="14">
        <v>355.49299999999999</v>
      </c>
      <c r="P171" s="14">
        <v>0</v>
      </c>
      <c r="Q171" s="14">
        <v>534.28200000000004</v>
      </c>
      <c r="R171" s="14"/>
      <c r="S171" s="14"/>
      <c r="T171" s="14"/>
      <c r="U171" s="15">
        <f t="shared" si="9"/>
        <v>1424.058</v>
      </c>
      <c r="V171" s="13">
        <f t="shared" si="10"/>
        <v>158.22866666666667</v>
      </c>
      <c r="W171" s="33">
        <f t="shared" si="11"/>
        <v>1.3210037948859909E-3</v>
      </c>
      <c r="X171" s="34">
        <f t="shared" si="12"/>
        <v>208.41505061572579</v>
      </c>
    </row>
    <row r="172" spans="1:24" x14ac:dyDescent="0.25">
      <c r="A172" s="9" t="s">
        <v>897</v>
      </c>
      <c r="B172" s="10" t="s">
        <v>898</v>
      </c>
      <c r="C172" s="10" t="s">
        <v>78</v>
      </c>
      <c r="D172" s="10" t="s">
        <v>773</v>
      </c>
      <c r="E172" s="10" t="s">
        <v>740</v>
      </c>
      <c r="F172" s="10"/>
      <c r="G172" s="11">
        <v>5150331</v>
      </c>
      <c r="H172" s="31" t="s">
        <v>1068</v>
      </c>
      <c r="I172" s="13">
        <v>0</v>
      </c>
      <c r="J172" s="14">
        <v>0</v>
      </c>
      <c r="K172" s="14">
        <v>591.572</v>
      </c>
      <c r="L172" s="14">
        <v>0</v>
      </c>
      <c r="M172" s="14">
        <v>355.49299999999999</v>
      </c>
      <c r="N172" s="14">
        <v>178.79</v>
      </c>
      <c r="O172" s="14">
        <v>355.49299999999999</v>
      </c>
      <c r="P172" s="14">
        <v>0</v>
      </c>
      <c r="Q172" s="14">
        <v>422.07499999999999</v>
      </c>
      <c r="R172" s="14"/>
      <c r="S172" s="14"/>
      <c r="T172" s="14"/>
      <c r="U172" s="15">
        <f t="shared" si="9"/>
        <v>1903.423</v>
      </c>
      <c r="V172" s="13">
        <f t="shared" si="10"/>
        <v>211.49144444444445</v>
      </c>
      <c r="W172" s="33">
        <f t="shared" si="11"/>
        <v>1.7656787899602946E-3</v>
      </c>
      <c r="X172" s="34">
        <f t="shared" si="12"/>
        <v>278.57151948034181</v>
      </c>
    </row>
    <row r="173" spans="1:24" x14ac:dyDescent="0.25">
      <c r="A173" s="9" t="s">
        <v>897</v>
      </c>
      <c r="B173" s="10" t="s">
        <v>898</v>
      </c>
      <c r="C173" s="10" t="s">
        <v>78</v>
      </c>
      <c r="D173" s="10" t="s">
        <v>774</v>
      </c>
      <c r="E173" s="10" t="s">
        <v>742</v>
      </c>
      <c r="F173" s="10"/>
      <c r="G173" s="11">
        <v>5151648</v>
      </c>
      <c r="H173" s="31" t="s">
        <v>1069</v>
      </c>
      <c r="I173" s="13">
        <v>0</v>
      </c>
      <c r="J173" s="14">
        <v>0</v>
      </c>
      <c r="K173" s="14">
        <v>592.61500000000001</v>
      </c>
      <c r="L173" s="14">
        <v>0</v>
      </c>
      <c r="M173" s="14">
        <v>414.86900000000003</v>
      </c>
      <c r="N173" s="14">
        <v>0</v>
      </c>
      <c r="O173" s="14">
        <v>0</v>
      </c>
      <c r="P173" s="14">
        <v>0</v>
      </c>
      <c r="Q173" s="14">
        <v>0</v>
      </c>
      <c r="R173" s="14"/>
      <c r="S173" s="14"/>
      <c r="T173" s="14"/>
      <c r="U173" s="15">
        <f t="shared" si="9"/>
        <v>1007.484</v>
      </c>
      <c r="V173" s="13">
        <f t="shared" si="10"/>
        <v>111.94266666666667</v>
      </c>
      <c r="W173" s="33">
        <f t="shared" si="11"/>
        <v>9.3457582997807497E-4</v>
      </c>
      <c r="X173" s="34">
        <f t="shared" si="12"/>
        <v>147.44822813012803</v>
      </c>
    </row>
    <row r="174" spans="1:24" x14ac:dyDescent="0.25">
      <c r="A174" s="9" t="s">
        <v>897</v>
      </c>
      <c r="B174" s="10" t="s">
        <v>898</v>
      </c>
      <c r="C174" s="10" t="s">
        <v>78</v>
      </c>
      <c r="D174" s="10" t="s">
        <v>776</v>
      </c>
      <c r="E174" s="10" t="s">
        <v>382</v>
      </c>
      <c r="F174" s="10"/>
      <c r="G174" s="11">
        <v>5150348</v>
      </c>
      <c r="H174" s="31" t="s">
        <v>1070</v>
      </c>
      <c r="I174" s="13">
        <v>0</v>
      </c>
      <c r="J174" s="14">
        <v>0</v>
      </c>
      <c r="K174" s="14">
        <v>1751.81564</v>
      </c>
      <c r="L174" s="14">
        <v>-6.4000000001396989E-4</v>
      </c>
      <c r="M174" s="14">
        <v>0</v>
      </c>
      <c r="N174" s="14">
        <v>1006.442</v>
      </c>
      <c r="O174" s="14">
        <v>1006.441</v>
      </c>
      <c r="P174" s="14">
        <v>0</v>
      </c>
      <c r="Q174" s="14">
        <v>1185.23</v>
      </c>
      <c r="R174" s="14"/>
      <c r="S174" s="14"/>
      <c r="T174" s="14"/>
      <c r="U174" s="15">
        <f t="shared" si="9"/>
        <v>4949.9279999999999</v>
      </c>
      <c r="V174" s="13">
        <f t="shared" si="10"/>
        <v>549.99199999999996</v>
      </c>
      <c r="W174" s="33">
        <f t="shared" si="11"/>
        <v>4.591718646580702E-3</v>
      </c>
      <c r="X174" s="34">
        <f t="shared" si="12"/>
        <v>724.43643072416853</v>
      </c>
    </row>
    <row r="175" spans="1:24" x14ac:dyDescent="0.25">
      <c r="A175" s="9" t="s">
        <v>897</v>
      </c>
      <c r="B175" s="10" t="s">
        <v>898</v>
      </c>
      <c r="C175" s="10" t="s">
        <v>78</v>
      </c>
      <c r="D175" s="10" t="s">
        <v>776</v>
      </c>
      <c r="E175" s="10" t="s">
        <v>382</v>
      </c>
      <c r="F175" s="10"/>
      <c r="G175" s="11">
        <v>5150829</v>
      </c>
      <c r="H175" s="31" t="s">
        <v>1071</v>
      </c>
      <c r="I175" s="13">
        <v>0</v>
      </c>
      <c r="J175" s="14">
        <v>0</v>
      </c>
      <c r="K175" s="14">
        <v>236.07900000000001</v>
      </c>
      <c r="L175" s="14">
        <v>401.33199999999999</v>
      </c>
      <c r="M175" s="14">
        <v>770.36199999999997</v>
      </c>
      <c r="N175" s="14">
        <v>0</v>
      </c>
      <c r="O175" s="14">
        <v>355.49299999999999</v>
      </c>
      <c r="P175" s="14">
        <v>0</v>
      </c>
      <c r="Q175" s="14">
        <v>658.154</v>
      </c>
      <c r="R175" s="14"/>
      <c r="S175" s="14"/>
      <c r="T175" s="14"/>
      <c r="U175" s="15">
        <f t="shared" si="9"/>
        <v>2421.42</v>
      </c>
      <c r="V175" s="13">
        <f t="shared" si="10"/>
        <v>269.04666666666668</v>
      </c>
      <c r="W175" s="33">
        <f t="shared" si="11"/>
        <v>2.2461901193721293E-3</v>
      </c>
      <c r="X175" s="34">
        <f t="shared" si="12"/>
        <v>354.38189446071067</v>
      </c>
    </row>
    <row r="176" spans="1:24" x14ac:dyDescent="0.25">
      <c r="A176" s="9" t="s">
        <v>897</v>
      </c>
      <c r="B176" s="10" t="s">
        <v>898</v>
      </c>
      <c r="C176" s="10" t="s">
        <v>78</v>
      </c>
      <c r="D176" s="10" t="s">
        <v>775</v>
      </c>
      <c r="E176" s="10" t="s">
        <v>744</v>
      </c>
      <c r="F176" s="10"/>
      <c r="G176" s="11">
        <v>5150753</v>
      </c>
      <c r="H176" s="31" t="s">
        <v>1072</v>
      </c>
      <c r="I176" s="13">
        <v>0</v>
      </c>
      <c r="J176" s="14">
        <v>0</v>
      </c>
      <c r="K176" s="14">
        <v>4669.79432</v>
      </c>
      <c r="L176" s="14">
        <v>-3.2000000000698494E-4</v>
      </c>
      <c r="M176" s="14">
        <v>0</v>
      </c>
      <c r="N176" s="14">
        <v>0</v>
      </c>
      <c r="O176" s="14">
        <v>355.49299999999999</v>
      </c>
      <c r="P176" s="14">
        <v>0</v>
      </c>
      <c r="Q176" s="14">
        <v>414.86900000000003</v>
      </c>
      <c r="R176" s="14"/>
      <c r="S176" s="14"/>
      <c r="T176" s="14"/>
      <c r="U176" s="15">
        <f t="shared" si="9"/>
        <v>5440.1559999999999</v>
      </c>
      <c r="V176" s="13">
        <f t="shared" si="10"/>
        <v>604.4617777777778</v>
      </c>
      <c r="W176" s="33">
        <f t="shared" si="11"/>
        <v>5.0464705235122387E-3</v>
      </c>
      <c r="X176" s="34">
        <f t="shared" si="12"/>
        <v>796.18273138976372</v>
      </c>
    </row>
    <row r="177" spans="1:24" x14ac:dyDescent="0.25">
      <c r="A177" s="9" t="s">
        <v>897</v>
      </c>
      <c r="B177" s="10" t="s">
        <v>898</v>
      </c>
      <c r="C177" s="10" t="s">
        <v>78</v>
      </c>
      <c r="D177" s="10" t="s">
        <v>774</v>
      </c>
      <c r="E177" s="10" t="s">
        <v>742</v>
      </c>
      <c r="F177" s="10"/>
      <c r="G177" s="11">
        <v>5151738</v>
      </c>
      <c r="H177" s="31" t="s">
        <v>1073</v>
      </c>
      <c r="I177" s="13">
        <v>0</v>
      </c>
      <c r="J177" s="14">
        <v>0</v>
      </c>
      <c r="K177" s="14">
        <v>296.83</v>
      </c>
      <c r="L177" s="14">
        <v>151.08099999999999</v>
      </c>
      <c r="M177" s="14">
        <v>413.82499999999999</v>
      </c>
      <c r="N177" s="14">
        <v>0</v>
      </c>
      <c r="O177" s="14">
        <v>0</v>
      </c>
      <c r="P177" s="14">
        <v>0</v>
      </c>
      <c r="Q177" s="14">
        <v>355.49200000000002</v>
      </c>
      <c r="R177" s="14"/>
      <c r="S177" s="14"/>
      <c r="T177" s="14"/>
      <c r="U177" s="15">
        <f t="shared" si="9"/>
        <v>1217.2279999999998</v>
      </c>
      <c r="V177" s="13">
        <f t="shared" si="10"/>
        <v>135.24755555555555</v>
      </c>
      <c r="W177" s="33">
        <f t="shared" si="11"/>
        <v>1.1291413743270884E-3</v>
      </c>
      <c r="X177" s="34">
        <f t="shared" si="12"/>
        <v>178.14487558152734</v>
      </c>
    </row>
    <row r="178" spans="1:24" x14ac:dyDescent="0.25">
      <c r="A178" s="9" t="s">
        <v>897</v>
      </c>
      <c r="B178" s="10" t="s">
        <v>898</v>
      </c>
      <c r="C178" s="10" t="s">
        <v>78</v>
      </c>
      <c r="D178" s="10" t="s">
        <v>776</v>
      </c>
      <c r="E178" s="10" t="s">
        <v>382</v>
      </c>
      <c r="F178" s="10"/>
      <c r="G178" s="11">
        <v>5152519</v>
      </c>
      <c r="H178" s="31" t="s">
        <v>1074</v>
      </c>
      <c r="I178" s="13">
        <v>0</v>
      </c>
      <c r="J178" s="14">
        <v>0</v>
      </c>
      <c r="K178" s="14">
        <v>355.49299999999999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/>
      <c r="S178" s="14"/>
      <c r="T178" s="14"/>
      <c r="U178" s="15">
        <f t="shared" si="9"/>
        <v>355.49299999999999</v>
      </c>
      <c r="V178" s="13">
        <f t="shared" si="10"/>
        <v>39.499222222222222</v>
      </c>
      <c r="W178" s="33">
        <f t="shared" si="11"/>
        <v>3.2976718789221049E-4</v>
      </c>
      <c r="X178" s="34">
        <f t="shared" si="12"/>
        <v>52.027439604662305</v>
      </c>
    </row>
    <row r="179" spans="1:24" x14ac:dyDescent="0.25">
      <c r="A179" s="9" t="s">
        <v>897</v>
      </c>
      <c r="B179" s="10" t="s">
        <v>898</v>
      </c>
      <c r="C179" s="10" t="s">
        <v>78</v>
      </c>
      <c r="D179" s="10" t="s">
        <v>776</v>
      </c>
      <c r="E179" s="10" t="s">
        <v>382</v>
      </c>
      <c r="F179" s="10"/>
      <c r="G179" s="11">
        <v>5150511</v>
      </c>
      <c r="H179" s="31" t="s">
        <v>1075</v>
      </c>
      <c r="I179" s="13">
        <v>0</v>
      </c>
      <c r="J179" s="14">
        <v>0</v>
      </c>
      <c r="K179" s="14">
        <v>414.86900000000003</v>
      </c>
      <c r="L179" s="14">
        <v>0</v>
      </c>
      <c r="M179" s="14">
        <v>0</v>
      </c>
      <c r="N179" s="14">
        <v>0</v>
      </c>
      <c r="O179" s="14">
        <v>178.44200000000001</v>
      </c>
      <c r="P179" s="14">
        <v>0</v>
      </c>
      <c r="Q179" s="14">
        <v>0</v>
      </c>
      <c r="R179" s="14"/>
      <c r="S179" s="14"/>
      <c r="T179" s="14"/>
      <c r="U179" s="15">
        <f t="shared" si="9"/>
        <v>593.31100000000004</v>
      </c>
      <c r="V179" s="13">
        <f t="shared" si="10"/>
        <v>65.923444444444442</v>
      </c>
      <c r="W179" s="33">
        <f t="shared" si="11"/>
        <v>5.5037511291506529E-4</v>
      </c>
      <c r="X179" s="34">
        <f t="shared" si="12"/>
        <v>86.832799012306282</v>
      </c>
    </row>
    <row r="180" spans="1:24" x14ac:dyDescent="0.25">
      <c r="A180" s="9" t="s">
        <v>897</v>
      </c>
      <c r="B180" s="10" t="s">
        <v>898</v>
      </c>
      <c r="C180" s="10" t="s">
        <v>78</v>
      </c>
      <c r="D180" s="10" t="s">
        <v>775</v>
      </c>
      <c r="E180" s="10" t="s">
        <v>744</v>
      </c>
      <c r="F180" s="10"/>
      <c r="G180" s="11">
        <v>5150113</v>
      </c>
      <c r="H180" s="31" t="s">
        <v>1076</v>
      </c>
      <c r="I180" s="13">
        <v>0</v>
      </c>
      <c r="J180" s="14">
        <v>0</v>
      </c>
      <c r="K180" s="14">
        <v>1123.10744</v>
      </c>
      <c r="L180" s="14">
        <v>210.09356</v>
      </c>
      <c r="M180" s="14">
        <v>0</v>
      </c>
      <c r="N180" s="14">
        <v>951.45899999999995</v>
      </c>
      <c r="O180" s="14">
        <v>0</v>
      </c>
      <c r="P180" s="14">
        <v>0</v>
      </c>
      <c r="Q180" s="14">
        <v>142.20400000000001</v>
      </c>
      <c r="R180" s="14"/>
      <c r="S180" s="14"/>
      <c r="T180" s="14"/>
      <c r="U180" s="15">
        <f t="shared" si="9"/>
        <v>2426.864</v>
      </c>
      <c r="V180" s="13">
        <f t="shared" si="10"/>
        <v>269.65155555555555</v>
      </c>
      <c r="W180" s="33">
        <f t="shared" si="11"/>
        <v>2.2512401557185134E-3</v>
      </c>
      <c r="X180" s="34">
        <f t="shared" si="12"/>
        <v>355.17863977273583</v>
      </c>
    </row>
    <row r="181" spans="1:24" x14ac:dyDescent="0.25">
      <c r="A181" s="9" t="s">
        <v>897</v>
      </c>
      <c r="B181" s="10" t="s">
        <v>898</v>
      </c>
      <c r="C181" s="10" t="s">
        <v>0</v>
      </c>
      <c r="D181" s="10" t="s">
        <v>170</v>
      </c>
      <c r="E181" s="10" t="s">
        <v>171</v>
      </c>
      <c r="F181" s="10"/>
      <c r="G181" s="11">
        <v>5151084</v>
      </c>
      <c r="H181" s="31" t="s">
        <v>1077</v>
      </c>
      <c r="I181" s="13">
        <v>0</v>
      </c>
      <c r="J181" s="14">
        <v>0</v>
      </c>
      <c r="K181" s="14">
        <v>1255.77</v>
      </c>
      <c r="L181" s="14">
        <v>703.49400000000003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/>
      <c r="S181" s="14"/>
      <c r="T181" s="14"/>
      <c r="U181" s="15">
        <f t="shared" si="9"/>
        <v>1959.2640000000001</v>
      </c>
      <c r="V181" s="13">
        <f t="shared" si="10"/>
        <v>217.69600000000003</v>
      </c>
      <c r="W181" s="33">
        <f t="shared" si="11"/>
        <v>1.8174787678475919E-3</v>
      </c>
      <c r="X181" s="34">
        <f t="shared" si="12"/>
        <v>286.74401304551458</v>
      </c>
    </row>
    <row r="182" spans="1:24" x14ac:dyDescent="0.25">
      <c r="A182" s="9" t="s">
        <v>897</v>
      </c>
      <c r="B182" s="10" t="s">
        <v>898</v>
      </c>
      <c r="C182" s="10" t="s">
        <v>0</v>
      </c>
      <c r="D182" s="10" t="s">
        <v>170</v>
      </c>
      <c r="E182" s="10" t="s">
        <v>171</v>
      </c>
      <c r="F182" s="10"/>
      <c r="G182" s="11">
        <v>5151288</v>
      </c>
      <c r="H182" s="31" t="s">
        <v>1078</v>
      </c>
      <c r="I182" s="13">
        <v>0</v>
      </c>
      <c r="J182" s="14">
        <v>0</v>
      </c>
      <c r="K182" s="14">
        <v>817.43600000000004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/>
      <c r="S182" s="14"/>
      <c r="T182" s="14"/>
      <c r="U182" s="15">
        <f t="shared" si="9"/>
        <v>817.43600000000004</v>
      </c>
      <c r="V182" s="13">
        <f t="shared" si="10"/>
        <v>90.826222222222228</v>
      </c>
      <c r="W182" s="33">
        <f t="shared" si="11"/>
        <v>7.5828095349797888E-4</v>
      </c>
      <c r="X182" s="34">
        <f t="shared" si="12"/>
        <v>119.63414784729022</v>
      </c>
    </row>
    <row r="183" spans="1:24" x14ac:dyDescent="0.25">
      <c r="A183" s="9" t="s">
        <v>897</v>
      </c>
      <c r="B183" s="10" t="s">
        <v>898</v>
      </c>
      <c r="C183" s="10" t="s">
        <v>78</v>
      </c>
      <c r="D183" s="10" t="s">
        <v>776</v>
      </c>
      <c r="E183" s="10" t="s">
        <v>382</v>
      </c>
      <c r="F183" s="10"/>
      <c r="G183" s="11">
        <v>5151444</v>
      </c>
      <c r="H183" s="31" t="s">
        <v>1079</v>
      </c>
      <c r="I183" s="13">
        <v>0</v>
      </c>
      <c r="J183" s="14">
        <v>0</v>
      </c>
      <c r="K183" s="14">
        <v>414.86900000000003</v>
      </c>
      <c r="L183" s="14">
        <v>0</v>
      </c>
      <c r="M183" s="14">
        <v>0</v>
      </c>
      <c r="N183" s="14">
        <v>0</v>
      </c>
      <c r="O183" s="14">
        <v>355.49299999999999</v>
      </c>
      <c r="P183" s="14">
        <v>0</v>
      </c>
      <c r="Q183" s="14">
        <v>0</v>
      </c>
      <c r="R183" s="14"/>
      <c r="S183" s="14"/>
      <c r="T183" s="14"/>
      <c r="U183" s="15">
        <f t="shared" si="9"/>
        <v>770.36200000000008</v>
      </c>
      <c r="V183" s="13">
        <f t="shared" si="10"/>
        <v>85.595777777777784</v>
      </c>
      <c r="W183" s="33">
        <f t="shared" si="11"/>
        <v>7.1461353781655074E-4</v>
      </c>
      <c r="X183" s="34">
        <f t="shared" si="12"/>
        <v>112.74473035679146</v>
      </c>
    </row>
    <row r="184" spans="1:24" x14ac:dyDescent="0.25">
      <c r="A184" s="9" t="s">
        <v>897</v>
      </c>
      <c r="B184" s="10" t="s">
        <v>898</v>
      </c>
      <c r="C184" s="10" t="s">
        <v>0</v>
      </c>
      <c r="D184" s="10" t="s">
        <v>170</v>
      </c>
      <c r="E184" s="10" t="s">
        <v>171</v>
      </c>
      <c r="F184" s="10"/>
      <c r="G184" s="11">
        <v>5152467</v>
      </c>
      <c r="H184" s="31" t="s">
        <v>1080</v>
      </c>
      <c r="I184" s="13">
        <v>0</v>
      </c>
      <c r="J184" s="14">
        <v>0</v>
      </c>
      <c r="K184" s="14">
        <v>714.29</v>
      </c>
      <c r="L184" s="14">
        <v>200.666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/>
      <c r="S184" s="14"/>
      <c r="T184" s="14"/>
      <c r="U184" s="15">
        <f t="shared" si="9"/>
        <v>914.9559999999999</v>
      </c>
      <c r="V184" s="13">
        <f t="shared" si="10"/>
        <v>101.66177777777777</v>
      </c>
      <c r="W184" s="33">
        <f t="shared" si="11"/>
        <v>8.4874376475797082E-4</v>
      </c>
      <c r="X184" s="34">
        <f t="shared" si="12"/>
        <v>133.90648488415638</v>
      </c>
    </row>
    <row r="185" spans="1:24" x14ac:dyDescent="0.25">
      <c r="A185" s="9" t="s">
        <v>897</v>
      </c>
      <c r="B185" s="10" t="s">
        <v>898</v>
      </c>
      <c r="C185" s="10" t="s">
        <v>78</v>
      </c>
      <c r="D185" s="10" t="s">
        <v>776</v>
      </c>
      <c r="E185" s="10" t="s">
        <v>382</v>
      </c>
      <c r="F185" s="10"/>
      <c r="G185" s="11">
        <v>5151970</v>
      </c>
      <c r="H185" s="31" t="s">
        <v>1081</v>
      </c>
      <c r="I185" s="13">
        <v>0</v>
      </c>
      <c r="J185" s="14">
        <v>0</v>
      </c>
      <c r="K185" s="14">
        <v>1562.126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/>
      <c r="S185" s="14"/>
      <c r="T185" s="14"/>
      <c r="U185" s="15">
        <f t="shared" si="9"/>
        <v>1562.126</v>
      </c>
      <c r="V185" s="13">
        <f t="shared" si="10"/>
        <v>173.56955555555555</v>
      </c>
      <c r="W185" s="33">
        <f t="shared" si="11"/>
        <v>1.4490802861190156E-3</v>
      </c>
      <c r="X185" s="34">
        <f t="shared" si="12"/>
        <v>228.62170596853585</v>
      </c>
    </row>
    <row r="186" spans="1:24" x14ac:dyDescent="0.25">
      <c r="A186" s="9" t="s">
        <v>897</v>
      </c>
      <c r="B186" s="10" t="s">
        <v>898</v>
      </c>
      <c r="C186" s="10" t="s">
        <v>78</v>
      </c>
      <c r="D186" s="10" t="s">
        <v>773</v>
      </c>
      <c r="E186" s="10" t="s">
        <v>740</v>
      </c>
      <c r="F186" s="10"/>
      <c r="G186" s="11">
        <v>5151880</v>
      </c>
      <c r="H186" s="31" t="s">
        <v>1082</v>
      </c>
      <c r="I186" s="13">
        <v>0</v>
      </c>
      <c r="J186" s="14">
        <v>0</v>
      </c>
      <c r="K186" s="14">
        <v>297.983</v>
      </c>
      <c r="L186" s="14">
        <v>591.57100000000003</v>
      </c>
      <c r="M186" s="14">
        <v>0</v>
      </c>
      <c r="N186" s="14">
        <v>0</v>
      </c>
      <c r="O186" s="14">
        <v>326.39100000000002</v>
      </c>
      <c r="P186" s="14">
        <v>0</v>
      </c>
      <c r="Q186" s="14">
        <v>350.97400000000005</v>
      </c>
      <c r="R186" s="14"/>
      <c r="S186" s="14"/>
      <c r="T186" s="14"/>
      <c r="U186" s="15">
        <f t="shared" si="9"/>
        <v>1566.9190000000003</v>
      </c>
      <c r="V186" s="13">
        <f t="shared" si="10"/>
        <v>174.10211111111116</v>
      </c>
      <c r="W186" s="33">
        <f t="shared" si="11"/>
        <v>1.453526433108035E-3</v>
      </c>
      <c r="X186" s="34">
        <f t="shared" si="12"/>
        <v>229.32317552778221</v>
      </c>
    </row>
    <row r="187" spans="1:24" x14ac:dyDescent="0.25">
      <c r="A187" s="9" t="s">
        <v>897</v>
      </c>
      <c r="B187" s="10" t="s">
        <v>898</v>
      </c>
      <c r="C187" s="10" t="s">
        <v>78</v>
      </c>
      <c r="D187" s="10" t="s">
        <v>776</v>
      </c>
      <c r="E187" s="10" t="s">
        <v>382</v>
      </c>
      <c r="F187" s="10"/>
      <c r="G187" s="11">
        <v>5151752</v>
      </c>
      <c r="H187" s="31" t="s">
        <v>1083</v>
      </c>
      <c r="I187" s="13">
        <v>0</v>
      </c>
      <c r="J187" s="14">
        <v>0</v>
      </c>
      <c r="K187" s="14">
        <v>0</v>
      </c>
      <c r="L187" s="14">
        <v>530.53700000000003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/>
      <c r="S187" s="14"/>
      <c r="T187" s="14"/>
      <c r="U187" s="15">
        <f t="shared" si="9"/>
        <v>530.53700000000003</v>
      </c>
      <c r="V187" s="13">
        <f t="shared" si="10"/>
        <v>58.948555555555558</v>
      </c>
      <c r="W187" s="33">
        <f t="shared" si="11"/>
        <v>4.9214385251684196E-4</v>
      </c>
      <c r="X187" s="34">
        <f t="shared" si="12"/>
        <v>77.645640632976537</v>
      </c>
    </row>
    <row r="188" spans="1:24" x14ac:dyDescent="0.25">
      <c r="A188" s="9" t="s">
        <v>897</v>
      </c>
      <c r="B188" s="10" t="s">
        <v>898</v>
      </c>
      <c r="C188" s="10" t="s">
        <v>78</v>
      </c>
      <c r="D188" s="10" t="s">
        <v>775</v>
      </c>
      <c r="E188" s="10" t="s">
        <v>744</v>
      </c>
      <c r="F188" s="10"/>
      <c r="G188" s="11">
        <v>5151617</v>
      </c>
      <c r="H188" s="31" t="s">
        <v>1084</v>
      </c>
      <c r="I188" s="13">
        <v>0</v>
      </c>
      <c r="J188" s="14">
        <v>0</v>
      </c>
      <c r="K188" s="14">
        <v>0</v>
      </c>
      <c r="L188" s="14">
        <v>525.89099999999996</v>
      </c>
      <c r="M188" s="14">
        <v>0</v>
      </c>
      <c r="N188" s="14">
        <v>0</v>
      </c>
      <c r="O188" s="14">
        <v>853.02</v>
      </c>
      <c r="P188" s="14">
        <v>0</v>
      </c>
      <c r="Q188" s="14">
        <v>788.63499999999999</v>
      </c>
      <c r="R188" s="14"/>
      <c r="S188" s="14"/>
      <c r="T188" s="14"/>
      <c r="U188" s="15">
        <f t="shared" si="9"/>
        <v>2167.5460000000003</v>
      </c>
      <c r="V188" s="13">
        <f t="shared" si="10"/>
        <v>240.83844444444446</v>
      </c>
      <c r="W188" s="33">
        <f t="shared" si="11"/>
        <v>2.0106881121344424E-3</v>
      </c>
      <c r="X188" s="34">
        <f t="shared" si="12"/>
        <v>317.22669252369911</v>
      </c>
    </row>
    <row r="189" spans="1:24" x14ac:dyDescent="0.25">
      <c r="A189" s="9" t="s">
        <v>897</v>
      </c>
      <c r="B189" s="10" t="s">
        <v>898</v>
      </c>
      <c r="C189" s="10" t="s">
        <v>78</v>
      </c>
      <c r="D189" s="10" t="s">
        <v>774</v>
      </c>
      <c r="E189" s="10" t="s">
        <v>742</v>
      </c>
      <c r="F189" s="10"/>
      <c r="G189" s="11">
        <v>5150289</v>
      </c>
      <c r="H189" s="31" t="s">
        <v>1085</v>
      </c>
      <c r="I189" s="13">
        <v>0</v>
      </c>
      <c r="J189" s="14">
        <v>0</v>
      </c>
      <c r="K189" s="14">
        <v>0</v>
      </c>
      <c r="L189" s="14">
        <v>0</v>
      </c>
      <c r="M189" s="14">
        <v>893.94799999999998</v>
      </c>
      <c r="N189" s="14">
        <v>0</v>
      </c>
      <c r="O189" s="14">
        <v>0</v>
      </c>
      <c r="P189" s="14">
        <v>0</v>
      </c>
      <c r="Q189" s="14">
        <v>0</v>
      </c>
      <c r="R189" s="14"/>
      <c r="S189" s="14"/>
      <c r="T189" s="14"/>
      <c r="U189" s="15">
        <f t="shared" si="9"/>
        <v>893.94799999999998</v>
      </c>
      <c r="V189" s="13">
        <f t="shared" si="10"/>
        <v>99.327555555555548</v>
      </c>
      <c r="W189" s="33">
        <f t="shared" si="11"/>
        <v>8.2925604184010875E-4</v>
      </c>
      <c r="X189" s="34">
        <f t="shared" si="12"/>
        <v>130.8319026808085</v>
      </c>
    </row>
    <row r="190" spans="1:24" x14ac:dyDescent="0.25">
      <c r="A190" s="9" t="s">
        <v>897</v>
      </c>
      <c r="B190" s="10" t="s">
        <v>898</v>
      </c>
      <c r="C190" s="10" t="s">
        <v>78</v>
      </c>
      <c r="D190" s="10" t="s">
        <v>774</v>
      </c>
      <c r="E190" s="10" t="s">
        <v>742</v>
      </c>
      <c r="F190" s="10"/>
      <c r="G190" s="11">
        <v>5152339</v>
      </c>
      <c r="H190" s="31" t="s">
        <v>1086</v>
      </c>
      <c r="I190" s="13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592.61500000000001</v>
      </c>
      <c r="O190" s="14">
        <v>0</v>
      </c>
      <c r="P190" s="14">
        <v>0</v>
      </c>
      <c r="Q190" s="14">
        <v>0</v>
      </c>
      <c r="R190" s="14"/>
      <c r="S190" s="14"/>
      <c r="T190" s="14"/>
      <c r="U190" s="15">
        <f t="shared" si="9"/>
        <v>592.61500000000001</v>
      </c>
      <c r="V190" s="13">
        <f t="shared" si="10"/>
        <v>65.846111111111114</v>
      </c>
      <c r="W190" s="33">
        <f t="shared" si="11"/>
        <v>5.4972948005373482E-4</v>
      </c>
      <c r="X190" s="34">
        <f t="shared" si="12"/>
        <v>86.730937377998885</v>
      </c>
    </row>
    <row r="191" spans="1:24" x14ac:dyDescent="0.25">
      <c r="A191" s="9" t="s">
        <v>897</v>
      </c>
      <c r="B191" s="10" t="s">
        <v>898</v>
      </c>
      <c r="C191" s="10" t="s">
        <v>78</v>
      </c>
      <c r="D191" s="10" t="s">
        <v>775</v>
      </c>
      <c r="E191" s="10" t="s">
        <v>744</v>
      </c>
      <c r="F191" s="10"/>
      <c r="G191" s="11">
        <v>5150656</v>
      </c>
      <c r="H191" s="31" t="s">
        <v>1087</v>
      </c>
      <c r="I191" s="13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355.49299999999999</v>
      </c>
      <c r="P191" s="14">
        <v>0</v>
      </c>
      <c r="Q191" s="14">
        <v>0</v>
      </c>
      <c r="R191" s="14"/>
      <c r="S191" s="14"/>
      <c r="T191" s="14"/>
      <c r="U191" s="15">
        <f t="shared" si="9"/>
        <v>355.49299999999999</v>
      </c>
      <c r="V191" s="13">
        <f t="shared" si="10"/>
        <v>39.499222222222222</v>
      </c>
      <c r="W191" s="33">
        <f t="shared" si="11"/>
        <v>3.2976718789221049E-4</v>
      </c>
      <c r="X191" s="34">
        <f t="shared" si="12"/>
        <v>52.027439604662305</v>
      </c>
    </row>
    <row r="192" spans="1:24" x14ac:dyDescent="0.25">
      <c r="A192" s="9" t="s">
        <v>897</v>
      </c>
      <c r="B192" s="10" t="s">
        <v>898</v>
      </c>
      <c r="C192" s="10" t="s">
        <v>78</v>
      </c>
      <c r="D192" s="10" t="s">
        <v>776</v>
      </c>
      <c r="E192" s="10" t="s">
        <v>382</v>
      </c>
      <c r="F192" s="10"/>
      <c r="G192" s="11">
        <v>5152384</v>
      </c>
      <c r="H192" s="31" t="s">
        <v>1088</v>
      </c>
      <c r="I192" s="13"/>
      <c r="J192" s="14"/>
      <c r="K192" s="14"/>
      <c r="L192" s="14"/>
      <c r="M192" s="14"/>
      <c r="N192" s="14"/>
      <c r="O192" s="14"/>
      <c r="P192" s="14"/>
      <c r="Q192" s="14">
        <v>355.49200000000002</v>
      </c>
      <c r="R192" s="14"/>
      <c r="S192" s="14"/>
      <c r="T192" s="14"/>
      <c r="U192" s="15">
        <f t="shared" si="9"/>
        <v>355.49200000000002</v>
      </c>
      <c r="V192" s="13">
        <f t="shared" si="10"/>
        <v>355.49200000000002</v>
      </c>
      <c r="W192" s="33">
        <f t="shared" si="11"/>
        <v>2.9678963423291015E-3</v>
      </c>
      <c r="X192" s="34">
        <f t="shared" si="12"/>
        <v>468.24563926565509</v>
      </c>
    </row>
    <row r="193" spans="1:24" x14ac:dyDescent="0.25">
      <c r="A193" s="17"/>
      <c r="B193" s="18"/>
      <c r="C193" s="18"/>
      <c r="D193" s="18"/>
      <c r="E193" s="18"/>
      <c r="F193" s="18"/>
      <c r="G193" s="19"/>
      <c r="H193" s="35"/>
      <c r="I193" s="21">
        <f t="shared" ref="I193:W193" si="13">+SUM(I3:I192)</f>
        <v>136975.59611999994</v>
      </c>
      <c r="J193" s="22">
        <f t="shared" si="13"/>
        <v>70347.794999999969</v>
      </c>
      <c r="K193" s="22">
        <f t="shared" si="13"/>
        <v>219224.89847999989</v>
      </c>
      <c r="L193" s="22">
        <f t="shared" si="13"/>
        <v>112662.25496000003</v>
      </c>
      <c r="M193" s="22">
        <f t="shared" si="13"/>
        <v>106505.70063999998</v>
      </c>
      <c r="N193" s="22">
        <f t="shared" si="13"/>
        <v>77590.616999999984</v>
      </c>
      <c r="O193" s="22">
        <f t="shared" si="13"/>
        <v>143889.15899999984</v>
      </c>
      <c r="P193" s="22">
        <f t="shared" si="13"/>
        <v>96472.932999999961</v>
      </c>
      <c r="Q193" s="22">
        <f t="shared" si="13"/>
        <v>111499.15299999995</v>
      </c>
      <c r="R193" s="22">
        <f t="shared" si="13"/>
        <v>0</v>
      </c>
      <c r="S193" s="22">
        <f t="shared" si="13"/>
        <v>0</v>
      </c>
      <c r="T193" s="22">
        <f t="shared" si="13"/>
        <v>0</v>
      </c>
      <c r="U193" s="23">
        <f t="shared" si="13"/>
        <v>1075168.1071999995</v>
      </c>
      <c r="V193" s="21">
        <f t="shared" si="13"/>
        <v>119779.11591111106</v>
      </c>
      <c r="W193" s="37">
        <f t="shared" si="13"/>
        <v>1.0000000000000002</v>
      </c>
      <c r="X193" s="38">
        <v>157770.21339572535</v>
      </c>
    </row>
    <row r="196" spans="1:24" x14ac:dyDescent="0.25">
      <c r="E196" t="s">
        <v>382</v>
      </c>
      <c r="X196" s="40">
        <f>SUMIFS($X$2:$X$192,$E$2:$E$192,$E196)</f>
        <v>49473.199266058495</v>
      </c>
    </row>
    <row r="197" spans="1:24" x14ac:dyDescent="0.25">
      <c r="E197" t="s">
        <v>744</v>
      </c>
      <c r="X197" s="40">
        <f t="shared" ref="X197:X201" si="14">SUMIFS($X$2:$X$192,$E$2:$E$192,$E197)</f>
        <v>48012.994555374571</v>
      </c>
    </row>
    <row r="198" spans="1:24" x14ac:dyDescent="0.25">
      <c r="E198" t="s">
        <v>171</v>
      </c>
      <c r="X198" s="40">
        <f t="shared" si="14"/>
        <v>4524.5497846591707</v>
      </c>
    </row>
    <row r="199" spans="1:24" x14ac:dyDescent="0.25">
      <c r="E199" t="s">
        <v>742</v>
      </c>
      <c r="X199" s="40">
        <f t="shared" si="14"/>
        <v>21562.232557984578</v>
      </c>
    </row>
    <row r="200" spans="1:24" x14ac:dyDescent="0.25">
      <c r="E200" t="s">
        <v>740</v>
      </c>
      <c r="X200" s="40">
        <f t="shared" si="14"/>
        <v>34197.237231648578</v>
      </c>
    </row>
    <row r="201" spans="1:24" x14ac:dyDescent="0.25">
      <c r="X201" s="40">
        <f t="shared" si="14"/>
        <v>0</v>
      </c>
    </row>
  </sheetData>
  <autoFilter ref="A2:U193" xr:uid="{70A20F32-100F-46BF-86B7-DACEB10307BA}"/>
  <conditionalFormatting sqref="G2">
    <cfRule type="duplicateValues" dxfId="30" priority="3"/>
  </conditionalFormatting>
  <conditionalFormatting sqref="G2">
    <cfRule type="duplicateValues" dxfId="29" priority="2"/>
  </conditionalFormatting>
  <conditionalFormatting sqref="G3:G192">
    <cfRule type="duplicateValues" dxfId="28" priority="4"/>
  </conditionalFormatting>
  <conditionalFormatting sqref="H1:H1048576">
    <cfRule type="containsText" dxfId="27" priority="1" operator="containsText" text="ct">
      <formula>NOT(ISERROR(SEARCH("ct",H1)))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10A7A-6173-41FB-A0CF-4930B8BA8913}">
  <dimension ref="A2:X39"/>
  <sheetViews>
    <sheetView showGridLines="0" zoomScale="85" zoomScaleNormal="85" workbookViewId="0">
      <pane xSplit="4" ySplit="4" topLeftCell="K10" activePane="bottomRight" state="frozen"/>
      <selection pane="topRight" activeCell="E1" sqref="E1"/>
      <selection pane="bottomLeft" activeCell="A5" sqref="A5"/>
      <selection pane="bottomRight" activeCell="C22" sqref="C22"/>
    </sheetView>
  </sheetViews>
  <sheetFormatPr defaultRowHeight="15" outlineLevelCol="1" x14ac:dyDescent="0.25"/>
  <cols>
    <col min="1" max="1" width="14.5703125" bestFit="1" customWidth="1"/>
    <col min="2" max="2" width="16" bestFit="1" customWidth="1"/>
    <col min="3" max="3" width="19.42578125" bestFit="1" customWidth="1"/>
    <col min="4" max="4" width="14.5703125" bestFit="1" customWidth="1"/>
    <col min="5" max="5" width="27" bestFit="1" customWidth="1"/>
    <col min="6" max="6" width="11.28515625" bestFit="1" customWidth="1"/>
    <col min="7" max="7" width="17" style="25" bestFit="1" customWidth="1"/>
    <col min="8" max="8" width="36" bestFit="1" customWidth="1"/>
    <col min="9" max="16" width="13.28515625" bestFit="1" customWidth="1"/>
    <col min="17" max="17" width="10.85546875" bestFit="1" customWidth="1"/>
    <col min="18" max="20" width="9.28515625" hidden="1" customWidth="1" outlineLevel="1"/>
    <col min="21" max="21" width="14.28515625" bestFit="1" customWidth="1" collapsed="1"/>
    <col min="22" max="22" width="13.28515625" style="26" bestFit="1" customWidth="1"/>
    <col min="23" max="23" width="12.5703125" style="39" bestFit="1" customWidth="1"/>
    <col min="24" max="24" width="13.28515625" style="40" bestFit="1" customWidth="1"/>
  </cols>
  <sheetData>
    <row r="2" spans="1:24" s="8" customFormat="1" ht="33" customHeight="1" x14ac:dyDescent="0.25">
      <c r="A2" s="1" t="s">
        <v>3</v>
      </c>
      <c r="B2" s="2" t="s">
        <v>15</v>
      </c>
      <c r="C2" s="2" t="s">
        <v>16</v>
      </c>
      <c r="D2" s="2" t="s">
        <v>17</v>
      </c>
      <c r="E2" s="3" t="s">
        <v>18</v>
      </c>
      <c r="F2" s="2" t="s">
        <v>19</v>
      </c>
      <c r="G2" s="3" t="s">
        <v>20</v>
      </c>
      <c r="H2" s="28" t="s">
        <v>21</v>
      </c>
      <c r="I2" s="1">
        <v>1</v>
      </c>
      <c r="J2" s="2">
        <f t="shared" ref="J2:T2" si="0">+I2+1</f>
        <v>2</v>
      </c>
      <c r="K2" s="2">
        <f t="shared" si="0"/>
        <v>3</v>
      </c>
      <c r="L2" s="2">
        <f t="shared" si="0"/>
        <v>4</v>
      </c>
      <c r="M2" s="2">
        <f t="shared" si="0"/>
        <v>5</v>
      </c>
      <c r="N2" s="2">
        <f t="shared" si="0"/>
        <v>6</v>
      </c>
      <c r="O2" s="2">
        <f t="shared" si="0"/>
        <v>7</v>
      </c>
      <c r="P2" s="2">
        <f t="shared" si="0"/>
        <v>8</v>
      </c>
      <c r="Q2" s="2">
        <f t="shared" si="0"/>
        <v>9</v>
      </c>
      <c r="R2" s="2">
        <f t="shared" si="0"/>
        <v>10</v>
      </c>
      <c r="S2" s="2">
        <f t="shared" si="0"/>
        <v>11</v>
      </c>
      <c r="T2" s="2">
        <f t="shared" si="0"/>
        <v>12</v>
      </c>
      <c r="U2" s="5" t="s">
        <v>23</v>
      </c>
      <c r="V2" s="6" t="s">
        <v>24</v>
      </c>
      <c r="W2" s="29" t="s">
        <v>25</v>
      </c>
      <c r="X2" s="30" t="s">
        <v>851</v>
      </c>
    </row>
    <row r="3" spans="1:24" x14ac:dyDescent="0.25">
      <c r="A3" s="9" t="s">
        <v>897</v>
      </c>
      <c r="B3" s="10" t="s">
        <v>1089</v>
      </c>
      <c r="C3" s="10" t="s">
        <v>727</v>
      </c>
      <c r="D3" s="10" t="s">
        <v>93</v>
      </c>
      <c r="E3" s="10" t="s">
        <v>94</v>
      </c>
      <c r="F3" s="10"/>
      <c r="G3" s="11">
        <v>5165357</v>
      </c>
      <c r="H3" s="31" t="s">
        <v>1090</v>
      </c>
      <c r="I3" s="13">
        <v>132633.38500000001</v>
      </c>
      <c r="J3" s="14">
        <v>64137.197999999997</v>
      </c>
      <c r="K3" s="14">
        <v>120527.003</v>
      </c>
      <c r="L3" s="14">
        <v>207107.52100000001</v>
      </c>
      <c r="M3" s="14">
        <v>110397.83100000001</v>
      </c>
      <c r="N3" s="14">
        <v>301895.95299999998</v>
      </c>
      <c r="O3" s="14">
        <v>216197.42600000001</v>
      </c>
      <c r="P3" s="14">
        <v>173524.83499999999</v>
      </c>
      <c r="Q3" s="14">
        <v>236123.8189999999</v>
      </c>
      <c r="R3" s="14">
        <v>0</v>
      </c>
      <c r="S3" s="14">
        <v>0</v>
      </c>
      <c r="T3" s="14">
        <v>0</v>
      </c>
      <c r="U3" s="15">
        <f>SUM(I3:T3)</f>
        <v>1562544.9709999999</v>
      </c>
      <c r="V3" s="13">
        <f>+AVERAGE(I3:Q3)</f>
        <v>173616.10788888889</v>
      </c>
      <c r="W3" s="33">
        <f t="shared" ref="W3:W24" si="1">+V3/$V$26</f>
        <v>7.392210833361243E-2</v>
      </c>
      <c r="X3" s="34">
        <f t="shared" ref="X3:X24" si="2">+IFERROR($W3*$X$26,0)</f>
        <v>259688.40845021186</v>
      </c>
    </row>
    <row r="4" spans="1:24" x14ac:dyDescent="0.25">
      <c r="A4" s="9" t="s">
        <v>897</v>
      </c>
      <c r="B4" s="10" t="s">
        <v>1089</v>
      </c>
      <c r="C4" s="10" t="s">
        <v>0</v>
      </c>
      <c r="D4" s="10" t="s">
        <v>160</v>
      </c>
      <c r="E4" s="10" t="s">
        <v>161</v>
      </c>
      <c r="F4" s="10"/>
      <c r="G4" s="11">
        <v>5169993</v>
      </c>
      <c r="H4" s="31" t="s">
        <v>1091</v>
      </c>
      <c r="I4" s="13">
        <v>128755.18700000001</v>
      </c>
      <c r="J4" s="14">
        <v>35252.841</v>
      </c>
      <c r="K4" s="14">
        <v>53966.455000000002</v>
      </c>
      <c r="L4" s="14">
        <v>75050.608999999997</v>
      </c>
      <c r="M4" s="14">
        <v>117093.93399999999</v>
      </c>
      <c r="N4" s="14">
        <v>135272.37599999999</v>
      </c>
      <c r="O4" s="14">
        <v>132957.571</v>
      </c>
      <c r="P4" s="14">
        <v>94246.377999999997</v>
      </c>
      <c r="Q4" s="14">
        <v>20375.237999999998</v>
      </c>
      <c r="R4" s="14">
        <v>0</v>
      </c>
      <c r="S4" s="14">
        <v>0</v>
      </c>
      <c r="T4" s="14">
        <v>0</v>
      </c>
      <c r="U4" s="15">
        <f t="shared" ref="U4:U24" si="3">SUM(I4:T4)</f>
        <v>792970.58900000004</v>
      </c>
      <c r="V4" s="13">
        <f t="shared" ref="V4:V25" si="4">+AVERAGE(I4:Q4)</f>
        <v>88107.843222222233</v>
      </c>
      <c r="W4" s="33">
        <f t="shared" si="1"/>
        <v>3.7514477261996484E-2</v>
      </c>
      <c r="X4" s="34">
        <f t="shared" si="2"/>
        <v>131788.37987200374</v>
      </c>
    </row>
    <row r="5" spans="1:24" x14ac:dyDescent="0.25">
      <c r="A5" s="9" t="s">
        <v>897</v>
      </c>
      <c r="B5" s="10" t="s">
        <v>1089</v>
      </c>
      <c r="C5" s="10" t="s">
        <v>78</v>
      </c>
      <c r="D5" s="10" t="s">
        <v>147</v>
      </c>
      <c r="E5" s="10" t="s">
        <v>148</v>
      </c>
      <c r="F5" s="10"/>
      <c r="G5" s="11">
        <v>5264267</v>
      </c>
      <c r="H5" s="31" t="s">
        <v>1092</v>
      </c>
      <c r="I5" s="13">
        <v>106576.6456</v>
      </c>
      <c r="J5" s="14">
        <v>29572.441999999999</v>
      </c>
      <c r="K5" s="14">
        <v>25426.645</v>
      </c>
      <c r="L5" s="14">
        <v>56911.497879999988</v>
      </c>
      <c r="M5" s="14">
        <v>50601.544679999992</v>
      </c>
      <c r="N5" s="14">
        <v>127648.32236000003</v>
      </c>
      <c r="O5" s="14">
        <v>66318.180999999997</v>
      </c>
      <c r="P5" s="14">
        <v>47126.127999999997</v>
      </c>
      <c r="Q5" s="14">
        <v>45307.474999999991</v>
      </c>
      <c r="R5" s="14">
        <v>0</v>
      </c>
      <c r="S5" s="14">
        <v>0</v>
      </c>
      <c r="T5" s="14">
        <v>0</v>
      </c>
      <c r="U5" s="15">
        <f t="shared" si="3"/>
        <v>555488.88151999994</v>
      </c>
      <c r="V5" s="13">
        <f t="shared" si="4"/>
        <v>61720.986835555552</v>
      </c>
      <c r="W5" s="33">
        <f t="shared" si="1"/>
        <v>2.6279505575803767E-2</v>
      </c>
      <c r="X5" s="34">
        <f t="shared" si="2"/>
        <v>92319.917974198965</v>
      </c>
    </row>
    <row r="6" spans="1:24" x14ac:dyDescent="0.25">
      <c r="A6" s="9" t="s">
        <v>897</v>
      </c>
      <c r="B6" s="10" t="s">
        <v>1089</v>
      </c>
      <c r="C6" s="10" t="s">
        <v>0</v>
      </c>
      <c r="D6" s="10" t="s">
        <v>170</v>
      </c>
      <c r="E6" s="10" t="s">
        <v>171</v>
      </c>
      <c r="F6" s="10"/>
      <c r="G6" s="11">
        <v>5268159</v>
      </c>
      <c r="H6" s="31" t="s">
        <v>1093</v>
      </c>
      <c r="I6" s="13">
        <v>170313.77100000001</v>
      </c>
      <c r="J6" s="14">
        <v>148578.66699999999</v>
      </c>
      <c r="K6" s="14">
        <v>203616.77100000001</v>
      </c>
      <c r="L6" s="14">
        <v>206599.848</v>
      </c>
      <c r="M6" s="14">
        <v>278834.36099999998</v>
      </c>
      <c r="N6" s="14">
        <v>343433.011</v>
      </c>
      <c r="O6" s="14">
        <v>357158.717</v>
      </c>
      <c r="P6" s="14">
        <v>241860.788</v>
      </c>
      <c r="Q6" s="14">
        <v>245005.01500000004</v>
      </c>
      <c r="R6" s="14">
        <v>0</v>
      </c>
      <c r="S6" s="14">
        <v>0</v>
      </c>
      <c r="T6" s="14">
        <v>0</v>
      </c>
      <c r="U6" s="15">
        <f t="shared" si="3"/>
        <v>2195400.949</v>
      </c>
      <c r="V6" s="13">
        <f t="shared" si="4"/>
        <v>243933.43877777777</v>
      </c>
      <c r="W6" s="33">
        <f t="shared" si="1"/>
        <v>0.10386175745318342</v>
      </c>
      <c r="X6" s="34">
        <f t="shared" si="2"/>
        <v>364866.41276700556</v>
      </c>
    </row>
    <row r="7" spans="1:24" x14ac:dyDescent="0.25">
      <c r="A7" s="9" t="s">
        <v>897</v>
      </c>
      <c r="B7" s="10" t="s">
        <v>1089</v>
      </c>
      <c r="C7" s="10" t="s">
        <v>727</v>
      </c>
      <c r="D7" s="10" t="s">
        <v>98</v>
      </c>
      <c r="E7" s="10" t="s">
        <v>99</v>
      </c>
      <c r="F7" s="10"/>
      <c r="G7" s="11">
        <v>5268166</v>
      </c>
      <c r="H7" s="31" t="s">
        <v>1094</v>
      </c>
      <c r="I7" s="13">
        <v>57464.724000000002</v>
      </c>
      <c r="J7" s="14">
        <v>49778.824000000001</v>
      </c>
      <c r="K7" s="14">
        <v>40980.381000000001</v>
      </c>
      <c r="L7" s="14">
        <v>87232.014999999999</v>
      </c>
      <c r="M7" s="14">
        <v>41381.865399999995</v>
      </c>
      <c r="N7" s="14">
        <v>92023.327999999994</v>
      </c>
      <c r="O7" s="14">
        <v>10877.929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5">
        <f t="shared" si="3"/>
        <v>379739.06640000001</v>
      </c>
      <c r="V7" s="13">
        <f t="shared" si="4"/>
        <v>42193.229599999999</v>
      </c>
      <c r="W7" s="33">
        <f t="shared" si="1"/>
        <v>1.796499488073015E-2</v>
      </c>
      <c r="X7" s="34">
        <f t="shared" si="2"/>
        <v>63111.037192532312</v>
      </c>
    </row>
    <row r="8" spans="1:24" x14ac:dyDescent="0.25">
      <c r="A8" s="9" t="s">
        <v>897</v>
      </c>
      <c r="B8" s="10" t="s">
        <v>1089</v>
      </c>
      <c r="C8" s="10" t="s">
        <v>727</v>
      </c>
      <c r="D8" s="10" t="s">
        <v>98</v>
      </c>
      <c r="E8" s="10" t="s">
        <v>99</v>
      </c>
      <c r="F8" s="10"/>
      <c r="G8" s="11">
        <v>5283532</v>
      </c>
      <c r="H8" s="31" t="s">
        <v>1095</v>
      </c>
      <c r="I8" s="13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94176.274999999994</v>
      </c>
      <c r="P8" s="14">
        <v>53760.586000000003</v>
      </c>
      <c r="Q8" s="14">
        <v>78528.97600000001</v>
      </c>
      <c r="R8" s="14">
        <v>0</v>
      </c>
      <c r="S8" s="14">
        <v>0</v>
      </c>
      <c r="T8" s="14">
        <v>0</v>
      </c>
      <c r="U8" s="15">
        <f t="shared" si="3"/>
        <v>226465.837</v>
      </c>
      <c r="V8" s="13">
        <f t="shared" si="4"/>
        <v>25162.870777777778</v>
      </c>
      <c r="W8" s="33">
        <f t="shared" si="1"/>
        <v>1.071382420812016E-2</v>
      </c>
      <c r="X8" s="34">
        <f t="shared" si="2"/>
        <v>37637.670512124481</v>
      </c>
    </row>
    <row r="9" spans="1:24" x14ac:dyDescent="0.25">
      <c r="A9" s="9" t="s">
        <v>897</v>
      </c>
      <c r="B9" s="10" t="s">
        <v>1089</v>
      </c>
      <c r="C9" s="10" t="s">
        <v>0</v>
      </c>
      <c r="D9" s="10" t="s">
        <v>160</v>
      </c>
      <c r="E9" s="10" t="s">
        <v>161</v>
      </c>
      <c r="F9" s="10"/>
      <c r="G9" s="11">
        <v>5269992</v>
      </c>
      <c r="H9" s="31" t="s">
        <v>1096</v>
      </c>
      <c r="I9" s="13">
        <v>207508.9278</v>
      </c>
      <c r="J9" s="14">
        <v>57592.608999999997</v>
      </c>
      <c r="K9" s="14">
        <v>117542.33199999999</v>
      </c>
      <c r="L9" s="14">
        <v>166738.041</v>
      </c>
      <c r="M9" s="14">
        <v>94896.532000000007</v>
      </c>
      <c r="N9" s="14">
        <v>168470.894</v>
      </c>
      <c r="O9" s="14">
        <v>194112.31599999999</v>
      </c>
      <c r="P9" s="14">
        <v>118881.63</v>
      </c>
      <c r="Q9" s="14">
        <v>164399.86000000002</v>
      </c>
      <c r="R9" s="14">
        <v>0</v>
      </c>
      <c r="S9" s="14">
        <v>0</v>
      </c>
      <c r="T9" s="14">
        <v>0</v>
      </c>
      <c r="U9" s="15">
        <f t="shared" si="3"/>
        <v>1290143.1418000001</v>
      </c>
      <c r="V9" s="13">
        <f t="shared" si="4"/>
        <v>143349.23797777778</v>
      </c>
      <c r="W9" s="33">
        <f t="shared" si="1"/>
        <v>6.1035108021864862E-2</v>
      </c>
      <c r="X9" s="34">
        <f t="shared" si="2"/>
        <v>214416.36905501774</v>
      </c>
    </row>
    <row r="10" spans="1:24" x14ac:dyDescent="0.25">
      <c r="A10" s="9" t="s">
        <v>897</v>
      </c>
      <c r="B10" s="10" t="s">
        <v>1089</v>
      </c>
      <c r="C10" s="10" t="s">
        <v>0</v>
      </c>
      <c r="D10" s="10" t="s">
        <v>160</v>
      </c>
      <c r="E10" s="10" t="s">
        <v>161</v>
      </c>
      <c r="F10" s="10"/>
      <c r="G10" s="11">
        <v>5284140</v>
      </c>
      <c r="H10" s="31" t="s">
        <v>1097</v>
      </c>
      <c r="I10" s="13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134936.99100000004</v>
      </c>
      <c r="R10" s="14">
        <v>0</v>
      </c>
      <c r="S10" s="14">
        <v>0</v>
      </c>
      <c r="T10" s="14">
        <v>0</v>
      </c>
      <c r="U10" s="15">
        <f t="shared" si="3"/>
        <v>134936.99100000004</v>
      </c>
      <c r="V10" s="13">
        <f t="shared" si="4"/>
        <v>14992.999000000003</v>
      </c>
      <c r="W10" s="33">
        <f t="shared" si="1"/>
        <v>6.3837054625890104E-3</v>
      </c>
      <c r="X10" s="34">
        <f t="shared" si="2"/>
        <v>22425.9609062161</v>
      </c>
    </row>
    <row r="11" spans="1:24" x14ac:dyDescent="0.25">
      <c r="A11" s="9" t="s">
        <v>897</v>
      </c>
      <c r="B11" s="10" t="s">
        <v>1089</v>
      </c>
      <c r="C11" s="10" t="s">
        <v>727</v>
      </c>
      <c r="D11" s="10" t="s">
        <v>84</v>
      </c>
      <c r="E11" s="10" t="s">
        <v>84</v>
      </c>
      <c r="F11" s="10"/>
      <c r="G11" s="11">
        <v>5280331</v>
      </c>
      <c r="H11" s="31" t="s">
        <v>1098</v>
      </c>
      <c r="I11" s="13">
        <v>115376.933</v>
      </c>
      <c r="J11" s="14">
        <v>46341.343000000001</v>
      </c>
      <c r="K11" s="14">
        <v>24115.530999999999</v>
      </c>
      <c r="L11" s="14">
        <v>59052.112999999998</v>
      </c>
      <c r="M11" s="14">
        <v>57295.665999999997</v>
      </c>
      <c r="N11" s="14">
        <v>110075.75175999998</v>
      </c>
      <c r="O11" s="14">
        <v>84096.989000000001</v>
      </c>
      <c r="P11" s="14">
        <v>56066.74</v>
      </c>
      <c r="Q11" s="14">
        <v>56483.481000000007</v>
      </c>
      <c r="R11" s="14">
        <v>0</v>
      </c>
      <c r="S11" s="14">
        <v>0</v>
      </c>
      <c r="T11" s="14">
        <v>0</v>
      </c>
      <c r="U11" s="15">
        <f t="shared" si="3"/>
        <v>608904.5477600001</v>
      </c>
      <c r="V11" s="13">
        <f t="shared" si="4"/>
        <v>67656.060862222235</v>
      </c>
      <c r="W11" s="33">
        <f t="shared" si="1"/>
        <v>2.8806535990792938E-2</v>
      </c>
      <c r="X11" s="34">
        <f t="shared" si="2"/>
        <v>101197.37725352831</v>
      </c>
    </row>
    <row r="12" spans="1:24" x14ac:dyDescent="0.25">
      <c r="A12" s="9" t="s">
        <v>897</v>
      </c>
      <c r="B12" s="10" t="s">
        <v>1089</v>
      </c>
      <c r="C12" s="10" t="s">
        <v>727</v>
      </c>
      <c r="D12" s="10" t="s">
        <v>84</v>
      </c>
      <c r="E12" s="10" t="s">
        <v>84</v>
      </c>
      <c r="F12" s="10"/>
      <c r="G12" s="11">
        <v>5280355</v>
      </c>
      <c r="H12" s="31" t="s">
        <v>1099</v>
      </c>
      <c r="I12" s="13">
        <v>54512.423999999999</v>
      </c>
      <c r="J12" s="14">
        <v>34538.01</v>
      </c>
      <c r="K12" s="14">
        <v>47902.067600000002</v>
      </c>
      <c r="L12" s="14">
        <v>88452.275999999998</v>
      </c>
      <c r="M12" s="14">
        <v>60281.406999999999</v>
      </c>
      <c r="N12" s="14">
        <v>122994.489</v>
      </c>
      <c r="O12" s="14">
        <v>98512.217000000004</v>
      </c>
      <c r="P12" s="14">
        <v>65378.83</v>
      </c>
      <c r="Q12" s="14">
        <v>80523.808999999994</v>
      </c>
      <c r="R12" s="14">
        <v>0</v>
      </c>
      <c r="S12" s="14">
        <v>0</v>
      </c>
      <c r="T12" s="14">
        <v>0</v>
      </c>
      <c r="U12" s="15">
        <f t="shared" si="3"/>
        <v>653095.52960000001</v>
      </c>
      <c r="V12" s="13">
        <f t="shared" si="4"/>
        <v>72566.169955555553</v>
      </c>
      <c r="W12" s="33">
        <f t="shared" si="1"/>
        <v>3.0897157769732553E-2</v>
      </c>
      <c r="X12" s="34">
        <f t="shared" si="2"/>
        <v>108541.73274720566</v>
      </c>
    </row>
    <row r="13" spans="1:24" x14ac:dyDescent="0.25">
      <c r="A13" s="9" t="s">
        <v>897</v>
      </c>
      <c r="B13" s="10" t="s">
        <v>1089</v>
      </c>
      <c r="C13" s="10" t="s">
        <v>78</v>
      </c>
      <c r="D13" s="10" t="s">
        <v>147</v>
      </c>
      <c r="E13" s="10" t="s">
        <v>148</v>
      </c>
      <c r="F13" s="10"/>
      <c r="G13" s="11">
        <v>5280452</v>
      </c>
      <c r="H13" s="31" t="s">
        <v>1100</v>
      </c>
      <c r="I13" s="13">
        <v>64959.659</v>
      </c>
      <c r="J13" s="14">
        <v>25289.531999999999</v>
      </c>
      <c r="K13" s="14">
        <v>75460.84</v>
      </c>
      <c r="L13" s="14">
        <v>66492.08</v>
      </c>
      <c r="M13" s="14">
        <v>84773.532680000018</v>
      </c>
      <c r="N13" s="14">
        <v>95169.998720000003</v>
      </c>
      <c r="O13" s="14">
        <v>81311.765159999995</v>
      </c>
      <c r="P13" s="14">
        <v>54431.222399999999</v>
      </c>
      <c r="Q13" s="14">
        <v>46451.375999999997</v>
      </c>
      <c r="R13" s="14">
        <v>0</v>
      </c>
      <c r="S13" s="14">
        <v>0</v>
      </c>
      <c r="T13" s="14">
        <v>0</v>
      </c>
      <c r="U13" s="15">
        <f t="shared" si="3"/>
        <v>594340.0059600001</v>
      </c>
      <c r="V13" s="13">
        <f t="shared" si="4"/>
        <v>66037.778440000009</v>
      </c>
      <c r="W13" s="33">
        <f t="shared" si="1"/>
        <v>2.8117505174559857E-2</v>
      </c>
      <c r="X13" s="34">
        <f t="shared" si="2"/>
        <v>98776.811605790164</v>
      </c>
    </row>
    <row r="14" spans="1:24" x14ac:dyDescent="0.25">
      <c r="A14" s="9" t="s">
        <v>897</v>
      </c>
      <c r="B14" s="10" t="s">
        <v>1089</v>
      </c>
      <c r="C14" s="10" t="s">
        <v>0</v>
      </c>
      <c r="D14" s="10" t="s">
        <v>165</v>
      </c>
      <c r="E14" s="10" t="s">
        <v>166</v>
      </c>
      <c r="F14" s="10"/>
      <c r="G14" s="11">
        <v>5280469</v>
      </c>
      <c r="H14" s="31" t="s">
        <v>1101</v>
      </c>
      <c r="I14" s="13">
        <v>68922.913</v>
      </c>
      <c r="J14" s="14">
        <v>30783.044999999998</v>
      </c>
      <c r="K14" s="14">
        <v>90447.161999999997</v>
      </c>
      <c r="L14" s="14">
        <v>57902.724000000002</v>
      </c>
      <c r="M14" s="14">
        <v>158565.95199999999</v>
      </c>
      <c r="N14" s="14">
        <v>163719.93700000001</v>
      </c>
      <c r="O14" s="14">
        <v>127367.511</v>
      </c>
      <c r="P14" s="14">
        <v>102378.1</v>
      </c>
      <c r="Q14" s="14">
        <v>96655.396000000022</v>
      </c>
      <c r="R14" s="14">
        <v>0</v>
      </c>
      <c r="S14" s="14">
        <v>0</v>
      </c>
      <c r="T14" s="14">
        <v>0</v>
      </c>
      <c r="U14" s="15">
        <f t="shared" si="3"/>
        <v>896742.74</v>
      </c>
      <c r="V14" s="13">
        <f t="shared" si="4"/>
        <v>99638.08222222222</v>
      </c>
      <c r="W14" s="33">
        <f t="shared" si="1"/>
        <v>4.2423811924745196E-2</v>
      </c>
      <c r="X14" s="34">
        <f t="shared" si="2"/>
        <v>149034.87532320255</v>
      </c>
    </row>
    <row r="15" spans="1:24" x14ac:dyDescent="0.25">
      <c r="A15" s="9" t="s">
        <v>897</v>
      </c>
      <c r="B15" s="10" t="s">
        <v>1089</v>
      </c>
      <c r="C15" s="10" t="s">
        <v>78</v>
      </c>
      <c r="D15" s="10" t="s">
        <v>105</v>
      </c>
      <c r="E15" s="10" t="s">
        <v>106</v>
      </c>
      <c r="F15" s="10"/>
      <c r="G15" s="11">
        <v>5280476</v>
      </c>
      <c r="H15" s="31" t="s">
        <v>1102</v>
      </c>
      <c r="I15" s="13">
        <v>56362.7212</v>
      </c>
      <c r="J15" s="14">
        <v>32365.937999999998</v>
      </c>
      <c r="K15" s="14">
        <v>36158.859400000001</v>
      </c>
      <c r="L15" s="14">
        <v>67996.232799999998</v>
      </c>
      <c r="M15" s="14">
        <v>55014.9496</v>
      </c>
      <c r="N15" s="14">
        <v>101617.07839999998</v>
      </c>
      <c r="O15" s="14">
        <v>69721.911999999997</v>
      </c>
      <c r="P15" s="14">
        <v>41992.603999999999</v>
      </c>
      <c r="Q15" s="14">
        <v>58962.74452</v>
      </c>
      <c r="R15" s="14">
        <v>0</v>
      </c>
      <c r="S15" s="14">
        <v>0</v>
      </c>
      <c r="T15" s="14">
        <v>0</v>
      </c>
      <c r="U15" s="15">
        <f t="shared" si="3"/>
        <v>520193.03992000001</v>
      </c>
      <c r="V15" s="13">
        <f t="shared" si="4"/>
        <v>57799.226657777777</v>
      </c>
      <c r="W15" s="33">
        <f t="shared" si="1"/>
        <v>2.4609702098204386E-2</v>
      </c>
      <c r="X15" s="34">
        <f t="shared" si="2"/>
        <v>86453.897411508369</v>
      </c>
    </row>
    <row r="16" spans="1:24" x14ac:dyDescent="0.25">
      <c r="A16" s="9" t="s">
        <v>897</v>
      </c>
      <c r="B16" s="10" t="s">
        <v>1089</v>
      </c>
      <c r="C16" s="10" t="s">
        <v>727</v>
      </c>
      <c r="D16" s="10" t="s">
        <v>79</v>
      </c>
      <c r="E16" s="10" t="s">
        <v>80</v>
      </c>
      <c r="F16" s="10"/>
      <c r="G16" s="11">
        <v>5280490</v>
      </c>
      <c r="H16" s="31" t="s">
        <v>1103</v>
      </c>
      <c r="I16" s="13">
        <v>108989.485</v>
      </c>
      <c r="J16" s="14">
        <v>34319.415000000001</v>
      </c>
      <c r="K16" s="14">
        <v>44615.707799999996</v>
      </c>
      <c r="L16" s="14">
        <v>53119.282119999989</v>
      </c>
      <c r="M16" s="14">
        <v>122931.011</v>
      </c>
      <c r="N16" s="14">
        <v>96397.8</v>
      </c>
      <c r="O16" s="14">
        <v>93473.604999999996</v>
      </c>
      <c r="P16" s="14">
        <v>68820.275280000016</v>
      </c>
      <c r="Q16" s="14">
        <v>69629.803119999968</v>
      </c>
      <c r="R16" s="14">
        <v>0</v>
      </c>
      <c r="S16" s="14">
        <v>0</v>
      </c>
      <c r="T16" s="14">
        <v>0</v>
      </c>
      <c r="U16" s="15">
        <f t="shared" si="3"/>
        <v>692296.38431999995</v>
      </c>
      <c r="V16" s="13">
        <f t="shared" si="4"/>
        <v>76921.820479999995</v>
      </c>
      <c r="W16" s="33">
        <f t="shared" si="1"/>
        <v>3.2751702684063883E-2</v>
      </c>
      <c r="X16" s="34">
        <f t="shared" si="2"/>
        <v>115056.75008178501</v>
      </c>
    </row>
    <row r="17" spans="1:24" x14ac:dyDescent="0.25">
      <c r="A17" s="9" t="s">
        <v>897</v>
      </c>
      <c r="B17" s="10" t="s">
        <v>1089</v>
      </c>
      <c r="C17" s="10" t="s">
        <v>727</v>
      </c>
      <c r="D17" s="10" t="s">
        <v>79</v>
      </c>
      <c r="E17" s="10" t="s">
        <v>80</v>
      </c>
      <c r="F17" s="10"/>
      <c r="G17" s="11">
        <v>5282744</v>
      </c>
      <c r="H17" s="31" t="s">
        <v>1104</v>
      </c>
      <c r="I17" s="13">
        <v>0</v>
      </c>
      <c r="J17" s="14">
        <v>0</v>
      </c>
      <c r="K17" s="14">
        <v>0</v>
      </c>
      <c r="L17" s="14">
        <v>0</v>
      </c>
      <c r="M17" s="14">
        <v>0</v>
      </c>
      <c r="N17" s="14">
        <v>9413.7330000000002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5">
        <f t="shared" si="3"/>
        <v>9413.7330000000002</v>
      </c>
      <c r="V17" s="13">
        <f t="shared" si="4"/>
        <v>1045.9703333333334</v>
      </c>
      <c r="W17" s="33">
        <f t="shared" si="1"/>
        <v>4.453522961354194E-4</v>
      </c>
      <c r="X17" s="34">
        <f t="shared" si="2"/>
        <v>1564.5228685998813</v>
      </c>
    </row>
    <row r="18" spans="1:24" x14ac:dyDescent="0.25">
      <c r="A18" s="9" t="s">
        <v>897</v>
      </c>
      <c r="B18" s="10" t="s">
        <v>1089</v>
      </c>
      <c r="C18" s="10" t="s">
        <v>78</v>
      </c>
      <c r="D18" s="10" t="s">
        <v>155</v>
      </c>
      <c r="E18" s="10" t="s">
        <v>156</v>
      </c>
      <c r="F18" s="10"/>
      <c r="G18" s="11">
        <v>5281226</v>
      </c>
      <c r="H18" s="31" t="s">
        <v>1105</v>
      </c>
      <c r="I18" s="13">
        <v>116100.667</v>
      </c>
      <c r="J18" s="14">
        <v>74226.974000000002</v>
      </c>
      <c r="K18" s="14">
        <v>139518.55600000001</v>
      </c>
      <c r="L18" s="14">
        <v>109276.111</v>
      </c>
      <c r="M18" s="14">
        <v>256557.78899999999</v>
      </c>
      <c r="N18" s="14">
        <v>223280.56299999999</v>
      </c>
      <c r="O18" s="14">
        <v>339143.15899999999</v>
      </c>
      <c r="P18" s="14">
        <v>163264.826</v>
      </c>
      <c r="Q18" s="14">
        <v>143781.00299999994</v>
      </c>
      <c r="R18" s="14">
        <v>0</v>
      </c>
      <c r="S18" s="14">
        <v>0</v>
      </c>
      <c r="T18" s="14">
        <v>0</v>
      </c>
      <c r="U18" s="15">
        <f t="shared" si="3"/>
        <v>1565149.648</v>
      </c>
      <c r="V18" s="13">
        <f t="shared" si="4"/>
        <v>173905.51644444445</v>
      </c>
      <c r="W18" s="33">
        <f t="shared" si="1"/>
        <v>7.4045332444880624E-2</v>
      </c>
      <c r="X18" s="34">
        <f t="shared" si="2"/>
        <v>260121.2948228991</v>
      </c>
    </row>
    <row r="19" spans="1:24" x14ac:dyDescent="0.25">
      <c r="A19" s="9" t="s">
        <v>897</v>
      </c>
      <c r="B19" s="10" t="s">
        <v>1089</v>
      </c>
      <c r="C19" s="10" t="s">
        <v>78</v>
      </c>
      <c r="D19" s="10"/>
      <c r="E19" s="10"/>
      <c r="F19" s="10"/>
      <c r="G19" s="11">
        <v>5163577</v>
      </c>
      <c r="H19" s="31" t="s">
        <v>1106</v>
      </c>
      <c r="I19" s="13">
        <v>102991.36136</v>
      </c>
      <c r="J19" s="14">
        <v>60190.224999999999</v>
      </c>
      <c r="K19" s="14">
        <v>139585.47959999999</v>
      </c>
      <c r="L19" s="14">
        <v>167818.36740000002</v>
      </c>
      <c r="M19" s="14">
        <v>72154.985000000001</v>
      </c>
      <c r="N19" s="14">
        <v>203240.31200000001</v>
      </c>
      <c r="O19" s="14">
        <v>220095.68700000001</v>
      </c>
      <c r="P19" s="14">
        <v>128184.402</v>
      </c>
      <c r="Q19" s="14">
        <v>225913.18799999999</v>
      </c>
      <c r="R19" s="14">
        <v>0</v>
      </c>
      <c r="S19" s="14">
        <v>0</v>
      </c>
      <c r="T19" s="14">
        <v>0</v>
      </c>
      <c r="U19" s="15">
        <f t="shared" si="3"/>
        <v>1320174.0073600002</v>
      </c>
      <c r="V19" s="13">
        <f t="shared" si="4"/>
        <v>146686.00081777779</v>
      </c>
      <c r="W19" s="33">
        <f t="shared" si="1"/>
        <v>6.2455831865645024E-2</v>
      </c>
      <c r="X19" s="34">
        <f t="shared" si="2"/>
        <v>219407.37272300673</v>
      </c>
    </row>
    <row r="20" spans="1:24" x14ac:dyDescent="0.25">
      <c r="A20" s="9" t="s">
        <v>897</v>
      </c>
      <c r="B20" s="10" t="s">
        <v>1089</v>
      </c>
      <c r="C20" s="10" t="s">
        <v>78</v>
      </c>
      <c r="D20" s="10"/>
      <c r="E20" s="10"/>
      <c r="F20" s="10"/>
      <c r="G20" s="11">
        <v>5281219</v>
      </c>
      <c r="H20" s="31" t="s">
        <v>1107</v>
      </c>
      <c r="I20" s="13">
        <v>159599.97099999999</v>
      </c>
      <c r="J20" s="14">
        <v>111284.905</v>
      </c>
      <c r="K20" s="14">
        <v>205146.04300000001</v>
      </c>
      <c r="L20" s="14">
        <v>228703.965</v>
      </c>
      <c r="M20" s="14">
        <v>100903.87300000001</v>
      </c>
      <c r="N20" s="14">
        <v>332314.86</v>
      </c>
      <c r="O20" s="14">
        <v>241880.09599999999</v>
      </c>
      <c r="P20" s="14">
        <v>123888.565</v>
      </c>
      <c r="Q20" s="14">
        <v>0</v>
      </c>
      <c r="R20" s="14">
        <v>0</v>
      </c>
      <c r="S20" s="14">
        <v>0</v>
      </c>
      <c r="T20" s="14">
        <v>0</v>
      </c>
      <c r="U20" s="15">
        <f t="shared" si="3"/>
        <v>1503722.2779999999</v>
      </c>
      <c r="V20" s="13">
        <f t="shared" si="4"/>
        <v>167080.25311111112</v>
      </c>
      <c r="W20" s="33">
        <f t="shared" si="1"/>
        <v>7.1139278037446296E-2</v>
      </c>
      <c r="X20" s="34">
        <f t="shared" si="2"/>
        <v>249912.32404340638</v>
      </c>
    </row>
    <row r="21" spans="1:24" x14ac:dyDescent="0.25">
      <c r="A21" s="9" t="s">
        <v>897</v>
      </c>
      <c r="B21" s="10" t="s">
        <v>1089</v>
      </c>
      <c r="C21" s="10" t="s">
        <v>78</v>
      </c>
      <c r="D21" s="10"/>
      <c r="E21" s="10"/>
      <c r="F21" s="10"/>
      <c r="G21" s="11">
        <v>5160286</v>
      </c>
      <c r="H21" s="31" t="s">
        <v>1108</v>
      </c>
      <c r="I21" s="13">
        <v>175982.48</v>
      </c>
      <c r="J21" s="14">
        <v>108072.20600000001</v>
      </c>
      <c r="K21" s="14">
        <v>227559.78415999998</v>
      </c>
      <c r="L21" s="14">
        <v>263864.96884000005</v>
      </c>
      <c r="M21" s="14">
        <v>189450.46599999999</v>
      </c>
      <c r="N21" s="14">
        <v>304144.40899999999</v>
      </c>
      <c r="O21" s="14">
        <v>329099.783</v>
      </c>
      <c r="P21" s="14">
        <v>200071.94099999999</v>
      </c>
      <c r="Q21" s="14">
        <v>304036.02699999994</v>
      </c>
      <c r="R21" s="14">
        <v>0</v>
      </c>
      <c r="S21" s="14">
        <v>0</v>
      </c>
      <c r="T21" s="14">
        <v>0</v>
      </c>
      <c r="U21" s="15">
        <f t="shared" si="3"/>
        <v>2102282.0649999999</v>
      </c>
      <c r="V21" s="13">
        <f t="shared" si="4"/>
        <v>233586.8961111111</v>
      </c>
      <c r="W21" s="33">
        <f t="shared" si="1"/>
        <v>9.9456415937445961E-2</v>
      </c>
      <c r="X21" s="34">
        <f t="shared" si="2"/>
        <v>349390.4455267514</v>
      </c>
    </row>
    <row r="22" spans="1:24" x14ac:dyDescent="0.25">
      <c r="A22" s="9" t="s">
        <v>897</v>
      </c>
      <c r="B22" s="10" t="s">
        <v>1089</v>
      </c>
      <c r="C22" s="10" t="s">
        <v>78</v>
      </c>
      <c r="D22" s="10"/>
      <c r="E22" s="10"/>
      <c r="F22" s="10"/>
      <c r="G22" s="11">
        <v>5265899</v>
      </c>
      <c r="H22" s="31" t="s">
        <v>1109</v>
      </c>
      <c r="I22" s="13">
        <v>148722.39499999999</v>
      </c>
      <c r="J22" s="14">
        <v>93816.785000000003</v>
      </c>
      <c r="K22" s="14">
        <v>231731.42359999995</v>
      </c>
      <c r="L22" s="14">
        <v>217211.758</v>
      </c>
      <c r="M22" s="14">
        <v>223713.94</v>
      </c>
      <c r="N22" s="14">
        <v>260005.24400000001</v>
      </c>
      <c r="O22" s="14">
        <v>304951.495</v>
      </c>
      <c r="P22" s="14">
        <v>154272.84700000001</v>
      </c>
      <c r="Q22" s="14">
        <v>267055.23600000003</v>
      </c>
      <c r="R22" s="14">
        <v>0</v>
      </c>
      <c r="S22" s="14">
        <v>0</v>
      </c>
      <c r="T22" s="14">
        <v>0</v>
      </c>
      <c r="U22" s="15">
        <f t="shared" si="3"/>
        <v>1901481.1236</v>
      </c>
      <c r="V22" s="13">
        <f t="shared" si="4"/>
        <v>211275.68040000001</v>
      </c>
      <c r="W22" s="33">
        <f t="shared" si="1"/>
        <v>8.9956766827083076E-2</v>
      </c>
      <c r="X22" s="34">
        <f t="shared" si="2"/>
        <v>316018.17282083503</v>
      </c>
    </row>
    <row r="23" spans="1:24" x14ac:dyDescent="0.25">
      <c r="A23" s="9" t="s">
        <v>897</v>
      </c>
      <c r="B23" s="10" t="s">
        <v>1089</v>
      </c>
      <c r="C23" s="10" t="s">
        <v>78</v>
      </c>
      <c r="D23" s="10"/>
      <c r="E23" s="10"/>
      <c r="F23" s="10"/>
      <c r="G23" s="11">
        <v>5261886</v>
      </c>
      <c r="H23" s="31" t="s">
        <v>1110</v>
      </c>
      <c r="I23" s="13">
        <v>122727.683</v>
      </c>
      <c r="J23" s="14">
        <v>69920.777000000002</v>
      </c>
      <c r="K23" s="14">
        <v>141216.80499999999</v>
      </c>
      <c r="L23" s="14">
        <v>232018.82399999999</v>
      </c>
      <c r="M23" s="14">
        <v>118792.44540000001</v>
      </c>
      <c r="N23" s="14">
        <v>336279.239</v>
      </c>
      <c r="O23" s="14">
        <v>231966.21799999999</v>
      </c>
      <c r="P23" s="14">
        <v>240966.11799999999</v>
      </c>
      <c r="Q23" s="14">
        <v>138015.42099999997</v>
      </c>
      <c r="R23" s="14">
        <v>0</v>
      </c>
      <c r="S23" s="14">
        <v>0</v>
      </c>
      <c r="T23" s="14">
        <v>0</v>
      </c>
      <c r="U23" s="15">
        <f t="shared" si="3"/>
        <v>1631903.5304</v>
      </c>
      <c r="V23" s="13">
        <f t="shared" si="4"/>
        <v>181322.61448888888</v>
      </c>
      <c r="W23" s="33">
        <f t="shared" si="1"/>
        <v>7.7203377696726375E-2</v>
      </c>
      <c r="X23" s="34">
        <f t="shared" si="2"/>
        <v>271215.50958155293</v>
      </c>
    </row>
    <row r="24" spans="1:24" x14ac:dyDescent="0.25">
      <c r="A24" s="9" t="s">
        <v>897</v>
      </c>
      <c r="B24" s="10" t="s">
        <v>1089</v>
      </c>
      <c r="C24" s="10" t="s">
        <v>78</v>
      </c>
      <c r="D24" s="10"/>
      <c r="E24" s="10"/>
      <c r="F24" s="10"/>
      <c r="G24" s="11">
        <v>5282467</v>
      </c>
      <c r="H24" s="31" t="s">
        <v>1111</v>
      </c>
      <c r="I24" s="13">
        <v>332.87799999999999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5">
        <f t="shared" si="3"/>
        <v>332.87799999999999</v>
      </c>
      <c r="V24" s="13">
        <f t="shared" si="4"/>
        <v>36.986444444444444</v>
      </c>
      <c r="W24" s="33">
        <f t="shared" si="1"/>
        <v>1.5748054638151106E-5</v>
      </c>
      <c r="X24" s="34">
        <f t="shared" si="2"/>
        <v>55.322924864534741</v>
      </c>
    </row>
    <row r="25" spans="1:24" x14ac:dyDescent="0.25">
      <c r="A25" s="9"/>
      <c r="B25" s="10"/>
      <c r="C25" s="10"/>
      <c r="D25" s="10"/>
      <c r="E25" s="10"/>
      <c r="F25" s="10"/>
      <c r="G25" s="11"/>
      <c r="H25" s="31"/>
      <c r="I25" s="13"/>
      <c r="J25" s="14"/>
      <c r="K25" s="14"/>
      <c r="L25" s="14"/>
      <c r="M25" s="14"/>
      <c r="N25" s="14"/>
      <c r="O25" s="14"/>
      <c r="P25" s="14"/>
      <c r="Q25" s="14">
        <v>0</v>
      </c>
      <c r="R25" s="14"/>
      <c r="S25" s="14"/>
      <c r="T25" s="14"/>
      <c r="U25" s="15">
        <f>SUM(I25:T25)</f>
        <v>0</v>
      </c>
      <c r="V25" s="13">
        <f t="shared" si="4"/>
        <v>0</v>
      </c>
      <c r="W25" s="33">
        <f>+V25/$V$26</f>
        <v>0</v>
      </c>
      <c r="X25" s="34">
        <f>+IFERROR($W25*$X$26,0)</f>
        <v>0</v>
      </c>
    </row>
    <row r="26" spans="1:24" x14ac:dyDescent="0.25">
      <c r="A26" s="17"/>
      <c r="B26" s="18"/>
      <c r="C26" s="18"/>
      <c r="D26" s="18"/>
      <c r="E26" s="18"/>
      <c r="F26" s="18"/>
      <c r="G26" s="19"/>
      <c r="H26" s="35"/>
      <c r="I26" s="21">
        <f t="shared" ref="I26:W26" si="5">+SUM(I3:I25)</f>
        <v>2098834.2109600003</v>
      </c>
      <c r="J26" s="22">
        <f t="shared" si="5"/>
        <v>1106061.736</v>
      </c>
      <c r="K26" s="22">
        <f t="shared" si="5"/>
        <v>1965517.8461599997</v>
      </c>
      <c r="L26" s="22">
        <f t="shared" si="5"/>
        <v>2411548.2340400005</v>
      </c>
      <c r="M26" s="22">
        <f t="shared" si="5"/>
        <v>2193642.08476</v>
      </c>
      <c r="N26" s="22">
        <f t="shared" si="5"/>
        <v>3527397.2992400001</v>
      </c>
      <c r="O26" s="22">
        <f t="shared" si="5"/>
        <v>3293418.8521599998</v>
      </c>
      <c r="P26" s="22">
        <f t="shared" si="5"/>
        <v>2129116.8156799995</v>
      </c>
      <c r="Q26" s="22">
        <f t="shared" si="5"/>
        <v>2412184.8586400002</v>
      </c>
      <c r="R26" s="22">
        <f t="shared" si="5"/>
        <v>0</v>
      </c>
      <c r="S26" s="22">
        <f t="shared" si="5"/>
        <v>0</v>
      </c>
      <c r="T26" s="22">
        <f t="shared" si="5"/>
        <v>0</v>
      </c>
      <c r="U26" s="23">
        <f t="shared" si="5"/>
        <v>21137721.93764</v>
      </c>
      <c r="V26" s="21">
        <f t="shared" si="5"/>
        <v>2348635.7708488889</v>
      </c>
      <c r="W26" s="37">
        <f t="shared" si="5"/>
        <v>1</v>
      </c>
      <c r="X26" s="38">
        <v>3513000.5664642467</v>
      </c>
    </row>
    <row r="28" spans="1:24" x14ac:dyDescent="0.25">
      <c r="A28" s="48" t="s">
        <v>1112</v>
      </c>
      <c r="B28" s="49"/>
    </row>
    <row r="29" spans="1:24" x14ac:dyDescent="0.25">
      <c r="A29" s="41"/>
    </row>
    <row r="30" spans="1:24" s="8" customFormat="1" ht="33" customHeight="1" x14ac:dyDescent="0.25">
      <c r="A30" s="1" t="s">
        <v>3</v>
      </c>
      <c r="B30" s="2" t="s">
        <v>15</v>
      </c>
      <c r="C30" s="2" t="s">
        <v>16</v>
      </c>
      <c r="D30" s="2" t="s">
        <v>17</v>
      </c>
      <c r="E30" s="3" t="s">
        <v>18</v>
      </c>
      <c r="F30" s="2" t="s">
        <v>19</v>
      </c>
      <c r="G30" s="3" t="s">
        <v>20</v>
      </c>
      <c r="H30" s="28" t="s">
        <v>21</v>
      </c>
      <c r="I30" s="1">
        <v>1</v>
      </c>
      <c r="J30" s="2">
        <f t="shared" ref="J30:T30" si="6">+I30+1</f>
        <v>2</v>
      </c>
      <c r="K30" s="2">
        <f t="shared" si="6"/>
        <v>3</v>
      </c>
      <c r="L30" s="2">
        <f t="shared" si="6"/>
        <v>4</v>
      </c>
      <c r="M30" s="2">
        <f t="shared" si="6"/>
        <v>5</v>
      </c>
      <c r="N30" s="2">
        <f t="shared" si="6"/>
        <v>6</v>
      </c>
      <c r="O30" s="2">
        <f t="shared" si="6"/>
        <v>7</v>
      </c>
      <c r="P30" s="2">
        <f t="shared" si="6"/>
        <v>8</v>
      </c>
      <c r="Q30" s="2">
        <f t="shared" si="6"/>
        <v>9</v>
      </c>
      <c r="R30" s="2">
        <f t="shared" si="6"/>
        <v>10</v>
      </c>
      <c r="S30" s="2">
        <f t="shared" si="6"/>
        <v>11</v>
      </c>
      <c r="T30" s="2">
        <f t="shared" si="6"/>
        <v>12</v>
      </c>
      <c r="U30" s="5" t="s">
        <v>23</v>
      </c>
      <c r="V30" s="6" t="s">
        <v>24</v>
      </c>
      <c r="W30" s="29" t="s">
        <v>25</v>
      </c>
      <c r="X30" s="30" t="s">
        <v>851</v>
      </c>
    </row>
    <row r="31" spans="1:24" x14ac:dyDescent="0.25">
      <c r="A31" s="50" t="s">
        <v>897</v>
      </c>
      <c r="B31" s="51" t="s">
        <v>1089</v>
      </c>
      <c r="C31" s="51" t="s">
        <v>78</v>
      </c>
      <c r="D31" s="51"/>
      <c r="E31" s="51"/>
      <c r="F31" s="51"/>
      <c r="G31" s="52"/>
      <c r="H31" s="53"/>
      <c r="I31" s="54">
        <f>+SUM(I19:I24)</f>
        <v>710356.76835999999</v>
      </c>
      <c r="J31" s="55">
        <f t="shared" ref="J31:P31" si="7">+SUM(J19:J24)</f>
        <v>443284.89800000004</v>
      </c>
      <c r="K31" s="55">
        <f t="shared" si="7"/>
        <v>945239.5353600001</v>
      </c>
      <c r="L31" s="55">
        <f t="shared" si="7"/>
        <v>1109617.8832400001</v>
      </c>
      <c r="M31" s="55">
        <f t="shared" si="7"/>
        <v>705015.70939999993</v>
      </c>
      <c r="N31" s="55">
        <f t="shared" si="7"/>
        <v>1435984.064</v>
      </c>
      <c r="O31" s="55">
        <f t="shared" si="7"/>
        <v>1327993.2790000001</v>
      </c>
      <c r="P31" s="55">
        <f t="shared" si="7"/>
        <v>847383.87300000002</v>
      </c>
      <c r="Q31" s="55">
        <v>0</v>
      </c>
      <c r="R31" s="55">
        <v>0</v>
      </c>
      <c r="S31" s="55">
        <v>0</v>
      </c>
      <c r="T31" s="55">
        <v>0</v>
      </c>
      <c r="U31" s="56">
        <f t="shared" ref="U31:U38" si="8">SUM(I31:T31)</f>
        <v>7524876.0103600007</v>
      </c>
      <c r="V31" s="57">
        <f>+SUM(V19:V24)</f>
        <v>939988.43137333321</v>
      </c>
      <c r="W31" s="58">
        <f>+V31/$V$26</f>
        <v>0.40022741841898479</v>
      </c>
      <c r="X31" s="59">
        <f>+SUM(X19:X24)</f>
        <v>1405999.1476204167</v>
      </c>
    </row>
    <row r="32" spans="1:24" x14ac:dyDescent="0.25">
      <c r="A32" s="9" t="s">
        <v>897</v>
      </c>
      <c r="B32" s="10" t="s">
        <v>1089</v>
      </c>
      <c r="C32" s="10" t="s">
        <v>78</v>
      </c>
      <c r="D32" s="10" t="s">
        <v>773</v>
      </c>
      <c r="E32" s="10" t="s">
        <v>740</v>
      </c>
      <c r="F32" s="10"/>
      <c r="G32" s="11"/>
      <c r="H32" s="31" t="s">
        <v>741</v>
      </c>
      <c r="I32" s="13"/>
      <c r="J32" s="14"/>
      <c r="K32" s="14"/>
      <c r="L32" s="14"/>
      <c r="M32" s="14"/>
      <c r="N32" s="14"/>
      <c r="O32" s="14"/>
      <c r="P32" s="14"/>
      <c r="Q32" s="14">
        <v>0</v>
      </c>
      <c r="R32" s="14">
        <v>0</v>
      </c>
      <c r="S32" s="14">
        <v>0</v>
      </c>
      <c r="T32" s="14">
        <v>0</v>
      </c>
      <c r="U32" s="15">
        <f t="shared" si="8"/>
        <v>0</v>
      </c>
      <c r="V32" s="13">
        <v>110</v>
      </c>
      <c r="W32" s="33">
        <f>+V32/$V$39</f>
        <v>0.21912350597609562</v>
      </c>
      <c r="X32" s="34">
        <f>+$W32*$X$31</f>
        <v>308087.46262598771</v>
      </c>
    </row>
    <row r="33" spans="1:24" x14ac:dyDescent="0.25">
      <c r="A33" s="9" t="s">
        <v>897</v>
      </c>
      <c r="B33" s="10" t="s">
        <v>1089</v>
      </c>
      <c r="C33" s="10" t="s">
        <v>78</v>
      </c>
      <c r="D33" s="10" t="s">
        <v>774</v>
      </c>
      <c r="E33" s="10" t="s">
        <v>742</v>
      </c>
      <c r="F33" s="10"/>
      <c r="G33" s="11"/>
      <c r="H33" s="31" t="s">
        <v>743</v>
      </c>
      <c r="I33" s="13"/>
      <c r="J33" s="14"/>
      <c r="K33" s="14"/>
      <c r="L33" s="14"/>
      <c r="M33" s="14"/>
      <c r="N33" s="14"/>
      <c r="O33" s="14"/>
      <c r="P33" s="14"/>
      <c r="Q33" s="14">
        <v>0</v>
      </c>
      <c r="R33" s="14">
        <v>0</v>
      </c>
      <c r="S33" s="14">
        <v>0</v>
      </c>
      <c r="T33" s="14">
        <v>0</v>
      </c>
      <c r="U33" s="15">
        <f t="shared" si="8"/>
        <v>0</v>
      </c>
      <c r="V33" s="13">
        <v>67</v>
      </c>
      <c r="W33" s="33">
        <f t="shared" ref="W33:W38" si="9">+V33/$V$39</f>
        <v>0.13346613545816732</v>
      </c>
      <c r="X33" s="34">
        <f t="shared" ref="X33:X38" si="10">+$W33*$X$31</f>
        <v>187653.27269037435</v>
      </c>
    </row>
    <row r="34" spans="1:24" x14ac:dyDescent="0.25">
      <c r="A34" s="9" t="s">
        <v>897</v>
      </c>
      <c r="B34" s="10" t="s">
        <v>1089</v>
      </c>
      <c r="C34" s="10" t="s">
        <v>78</v>
      </c>
      <c r="D34" s="10" t="s">
        <v>775</v>
      </c>
      <c r="E34" s="10" t="s">
        <v>744</v>
      </c>
      <c r="F34" s="10"/>
      <c r="G34" s="11"/>
      <c r="H34" s="31" t="s">
        <v>745</v>
      </c>
      <c r="I34" s="13"/>
      <c r="J34" s="14"/>
      <c r="K34" s="14"/>
      <c r="L34" s="14"/>
      <c r="M34" s="14"/>
      <c r="N34" s="14"/>
      <c r="O34" s="14"/>
      <c r="P34" s="14"/>
      <c r="Q34" s="14">
        <v>0</v>
      </c>
      <c r="R34" s="14">
        <v>0</v>
      </c>
      <c r="S34" s="14">
        <v>0</v>
      </c>
      <c r="T34" s="14">
        <v>0</v>
      </c>
      <c r="U34" s="15">
        <f t="shared" si="8"/>
        <v>0</v>
      </c>
      <c r="V34" s="13">
        <v>179</v>
      </c>
      <c r="W34" s="33">
        <f t="shared" si="9"/>
        <v>0.35657370517928288</v>
      </c>
      <c r="X34" s="34">
        <f t="shared" si="10"/>
        <v>501342.32554592553</v>
      </c>
    </row>
    <row r="35" spans="1:24" x14ac:dyDescent="0.25">
      <c r="A35" s="9" t="s">
        <v>897</v>
      </c>
      <c r="B35" s="10" t="s">
        <v>1089</v>
      </c>
      <c r="C35" s="10" t="s">
        <v>78</v>
      </c>
      <c r="D35" s="10" t="s">
        <v>776</v>
      </c>
      <c r="E35" s="10" t="s">
        <v>382</v>
      </c>
      <c r="F35" s="10"/>
      <c r="G35" s="11"/>
      <c r="H35" s="31" t="s">
        <v>5221</v>
      </c>
      <c r="I35" s="13"/>
      <c r="J35" s="14"/>
      <c r="K35" s="14"/>
      <c r="L35" s="14"/>
      <c r="M35" s="14"/>
      <c r="N35" s="14"/>
      <c r="O35" s="14"/>
      <c r="P35" s="14"/>
      <c r="Q35" s="14">
        <v>0</v>
      </c>
      <c r="R35" s="14">
        <v>0</v>
      </c>
      <c r="S35" s="14">
        <v>0</v>
      </c>
      <c r="T35" s="14">
        <v>0</v>
      </c>
      <c r="U35" s="15">
        <f t="shared" si="8"/>
        <v>0</v>
      </c>
      <c r="V35" s="13">
        <v>142</v>
      </c>
      <c r="W35" s="33">
        <f t="shared" si="9"/>
        <v>0.28286852589641437</v>
      </c>
      <c r="X35" s="34">
        <f t="shared" si="10"/>
        <v>397712.90629900235</v>
      </c>
    </row>
    <row r="36" spans="1:24" x14ac:dyDescent="0.25">
      <c r="A36" s="9" t="s">
        <v>897</v>
      </c>
      <c r="B36" s="10" t="s">
        <v>1089</v>
      </c>
      <c r="C36" s="10" t="s">
        <v>78</v>
      </c>
      <c r="D36" s="10"/>
      <c r="E36" s="10"/>
      <c r="F36" s="10"/>
      <c r="G36" s="11"/>
      <c r="H36" s="31"/>
      <c r="I36" s="13"/>
      <c r="J36" s="14"/>
      <c r="K36" s="14"/>
      <c r="L36" s="14"/>
      <c r="M36" s="14"/>
      <c r="N36" s="14"/>
      <c r="O36" s="14"/>
      <c r="P36" s="14"/>
      <c r="Q36" s="14">
        <v>0</v>
      </c>
      <c r="R36" s="14">
        <v>0</v>
      </c>
      <c r="S36" s="14">
        <v>0</v>
      </c>
      <c r="T36" s="14">
        <v>0</v>
      </c>
      <c r="U36" s="15">
        <f t="shared" si="8"/>
        <v>0</v>
      </c>
      <c r="V36" s="13">
        <v>4</v>
      </c>
      <c r="W36" s="33">
        <f t="shared" si="9"/>
        <v>7.9681274900398405E-3</v>
      </c>
      <c r="X36" s="34">
        <f t="shared" si="10"/>
        <v>11203.180459126826</v>
      </c>
    </row>
    <row r="37" spans="1:24" x14ac:dyDescent="0.25">
      <c r="A37" s="9" t="s">
        <v>897</v>
      </c>
      <c r="B37" s="10" t="s">
        <v>1089</v>
      </c>
      <c r="C37" s="10" t="s">
        <v>78</v>
      </c>
      <c r="D37" s="10"/>
      <c r="E37" s="10"/>
      <c r="F37" s="10"/>
      <c r="G37" s="11"/>
      <c r="H37" s="31"/>
      <c r="I37" s="13"/>
      <c r="J37" s="14"/>
      <c r="K37" s="14"/>
      <c r="L37" s="14"/>
      <c r="M37" s="14"/>
      <c r="N37" s="14"/>
      <c r="O37" s="14"/>
      <c r="P37" s="14"/>
      <c r="Q37" s="14">
        <v>0</v>
      </c>
      <c r="R37" s="14">
        <v>0</v>
      </c>
      <c r="S37" s="14">
        <v>0</v>
      </c>
      <c r="T37" s="14">
        <v>0</v>
      </c>
      <c r="U37" s="15">
        <f t="shared" si="8"/>
        <v>0</v>
      </c>
      <c r="V37" s="13"/>
      <c r="W37" s="33">
        <f t="shared" si="9"/>
        <v>0</v>
      </c>
      <c r="X37" s="34">
        <f t="shared" si="10"/>
        <v>0</v>
      </c>
    </row>
    <row r="38" spans="1:24" x14ac:dyDescent="0.25">
      <c r="A38" s="9" t="s">
        <v>897</v>
      </c>
      <c r="B38" s="10" t="s">
        <v>1089</v>
      </c>
      <c r="C38" s="10" t="s">
        <v>78</v>
      </c>
      <c r="D38" s="10"/>
      <c r="E38" s="10"/>
      <c r="F38" s="10"/>
      <c r="G38" s="11"/>
      <c r="H38" s="31"/>
      <c r="I38" s="13"/>
      <c r="J38" s="14"/>
      <c r="K38" s="14"/>
      <c r="L38" s="14"/>
      <c r="M38" s="14"/>
      <c r="N38" s="14"/>
      <c r="O38" s="14"/>
      <c r="P38" s="14"/>
      <c r="Q38" s="14">
        <v>0</v>
      </c>
      <c r="R38" s="14">
        <v>0</v>
      </c>
      <c r="S38" s="14">
        <v>0</v>
      </c>
      <c r="T38" s="14">
        <v>0</v>
      </c>
      <c r="U38" s="15">
        <f t="shared" si="8"/>
        <v>0</v>
      </c>
      <c r="V38" s="13"/>
      <c r="W38" s="33">
        <f t="shared" si="9"/>
        <v>0</v>
      </c>
      <c r="X38" s="34">
        <f t="shared" si="10"/>
        <v>0</v>
      </c>
    </row>
    <row r="39" spans="1:24" x14ac:dyDescent="0.25">
      <c r="A39" s="17"/>
      <c r="B39" s="18"/>
      <c r="C39" s="18"/>
      <c r="D39" s="18"/>
      <c r="E39" s="18"/>
      <c r="F39" s="18"/>
      <c r="G39" s="19"/>
      <c r="H39" s="35"/>
      <c r="I39" s="21">
        <f t="shared" ref="I39:P39" si="11">+SUM(I32:I38)</f>
        <v>0</v>
      </c>
      <c r="J39" s="22">
        <f t="shared" si="11"/>
        <v>0</v>
      </c>
      <c r="K39" s="22">
        <f t="shared" si="11"/>
        <v>0</v>
      </c>
      <c r="L39" s="22">
        <f t="shared" si="11"/>
        <v>0</v>
      </c>
      <c r="M39" s="22">
        <f t="shared" si="11"/>
        <v>0</v>
      </c>
      <c r="N39" s="22">
        <f t="shared" si="11"/>
        <v>0</v>
      </c>
      <c r="O39" s="22">
        <f t="shared" si="11"/>
        <v>0</v>
      </c>
      <c r="P39" s="22">
        <f t="shared" si="11"/>
        <v>0</v>
      </c>
      <c r="Q39" s="22">
        <f>+SUM(Q31:Q38)</f>
        <v>0</v>
      </c>
      <c r="R39" s="22">
        <f>+SUM(R31:R38)</f>
        <v>0</v>
      </c>
      <c r="S39" s="22">
        <f>+SUM(S31:S38)</f>
        <v>0</v>
      </c>
      <c r="T39" s="22">
        <f>+SUM(T31:T38)</f>
        <v>0</v>
      </c>
      <c r="U39" s="23">
        <f>+SUM(U31:U38)</f>
        <v>7524876.0103600007</v>
      </c>
      <c r="V39" s="21">
        <f>+SUM(V32:V38)</f>
        <v>502</v>
      </c>
      <c r="W39" s="37">
        <f>+SUM(W32:W38)</f>
        <v>1</v>
      </c>
      <c r="X39" s="38">
        <f>+SUM(X32:X38)</f>
        <v>1405999.1476204167</v>
      </c>
    </row>
  </sheetData>
  <autoFilter ref="A2:U26" xr:uid="{70A20F32-100F-46BF-86B7-DACEB10307BA}"/>
  <conditionalFormatting sqref="G2">
    <cfRule type="duplicateValues" dxfId="26" priority="4"/>
  </conditionalFormatting>
  <conditionalFormatting sqref="G2">
    <cfRule type="duplicateValues" dxfId="25" priority="3"/>
  </conditionalFormatting>
  <conditionalFormatting sqref="G3:G25">
    <cfRule type="duplicateValues" dxfId="24" priority="5"/>
  </conditionalFormatting>
  <conditionalFormatting sqref="G30">
    <cfRule type="duplicateValues" dxfId="23" priority="2"/>
  </conditionalFormatting>
  <conditionalFormatting sqref="G30">
    <cfRule type="duplicateValues" dxfId="22" priority="1"/>
  </conditionalFormatting>
  <conditionalFormatting sqref="G31:G38">
    <cfRule type="duplicateValues" dxfId="21" priority="6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B3D0-8220-4566-82F6-A981FA77E260}">
  <dimension ref="A2:X85"/>
  <sheetViews>
    <sheetView showGridLines="0" zoomScale="85" zoomScaleNormal="85" workbookViewId="0">
      <pane xSplit="4" ySplit="4" topLeftCell="M78" activePane="bottomRight" state="frozen"/>
      <selection pane="topRight" activeCell="E1" sqref="E1"/>
      <selection pane="bottomLeft" activeCell="A5" sqref="A5"/>
      <selection pane="bottomRight" activeCell="X87" sqref="X87"/>
    </sheetView>
  </sheetViews>
  <sheetFormatPr defaultRowHeight="15" outlineLevelCol="1" x14ac:dyDescent="0.25"/>
  <cols>
    <col min="1" max="1" width="14.5703125" bestFit="1" customWidth="1"/>
    <col min="2" max="2" width="24.28515625" bestFit="1" customWidth="1"/>
    <col min="3" max="3" width="19.42578125" bestFit="1" customWidth="1"/>
    <col min="4" max="4" width="14.5703125" bestFit="1" customWidth="1"/>
    <col min="5" max="5" width="27" bestFit="1" customWidth="1"/>
    <col min="6" max="6" width="11.28515625" bestFit="1" customWidth="1"/>
    <col min="7" max="7" width="17" style="25" bestFit="1" customWidth="1"/>
    <col min="8" max="8" width="36" bestFit="1" customWidth="1"/>
    <col min="9" max="16" width="13.28515625" bestFit="1" customWidth="1"/>
    <col min="17" max="17" width="9.28515625" customWidth="1"/>
    <col min="18" max="20" width="9.28515625" hidden="1" customWidth="1" outlineLevel="1"/>
    <col min="21" max="21" width="14.28515625" bestFit="1" customWidth="1" collapsed="1"/>
    <col min="22" max="22" width="15.5703125" style="26" customWidth="1"/>
    <col min="23" max="23" width="12.5703125" style="39" bestFit="1" customWidth="1"/>
    <col min="24" max="24" width="13.28515625" style="40" bestFit="1" customWidth="1"/>
  </cols>
  <sheetData>
    <row r="2" spans="1:24" s="8" customFormat="1" ht="33" customHeight="1" x14ac:dyDescent="0.25">
      <c r="A2" s="1" t="s">
        <v>3</v>
      </c>
      <c r="B2" s="2" t="s">
        <v>15</v>
      </c>
      <c r="C2" s="2" t="s">
        <v>16</v>
      </c>
      <c r="D2" s="2" t="s">
        <v>17</v>
      </c>
      <c r="E2" s="3" t="s">
        <v>18</v>
      </c>
      <c r="F2" s="2" t="s">
        <v>19</v>
      </c>
      <c r="G2" s="3" t="s">
        <v>20</v>
      </c>
      <c r="H2" s="28" t="s">
        <v>21</v>
      </c>
      <c r="I2" s="1">
        <v>1</v>
      </c>
      <c r="J2" s="2">
        <f t="shared" ref="J2:T2" si="0">+I2+1</f>
        <v>2</v>
      </c>
      <c r="K2" s="2">
        <f t="shared" si="0"/>
        <v>3</v>
      </c>
      <c r="L2" s="2">
        <f t="shared" si="0"/>
        <v>4</v>
      </c>
      <c r="M2" s="2">
        <f t="shared" si="0"/>
        <v>5</v>
      </c>
      <c r="N2" s="2">
        <f t="shared" si="0"/>
        <v>6</v>
      </c>
      <c r="O2" s="2">
        <f t="shared" si="0"/>
        <v>7</v>
      </c>
      <c r="P2" s="2">
        <f t="shared" si="0"/>
        <v>8</v>
      </c>
      <c r="Q2" s="2">
        <f t="shared" si="0"/>
        <v>9</v>
      </c>
      <c r="R2" s="2">
        <f t="shared" si="0"/>
        <v>10</v>
      </c>
      <c r="S2" s="2">
        <f t="shared" si="0"/>
        <v>11</v>
      </c>
      <c r="T2" s="2">
        <f t="shared" si="0"/>
        <v>12</v>
      </c>
      <c r="U2" s="5" t="s">
        <v>23</v>
      </c>
      <c r="V2" s="6" t="s">
        <v>24</v>
      </c>
      <c r="W2" s="29" t="s">
        <v>25</v>
      </c>
      <c r="X2" s="30" t="s">
        <v>851</v>
      </c>
    </row>
    <row r="3" spans="1:24" x14ac:dyDescent="0.25">
      <c r="A3" s="9" t="s">
        <v>897</v>
      </c>
      <c r="B3" s="10" t="s">
        <v>1116</v>
      </c>
      <c r="C3" s="10" t="s">
        <v>78</v>
      </c>
      <c r="D3" s="10"/>
      <c r="E3" s="10"/>
      <c r="F3" s="10"/>
      <c r="G3" s="11">
        <v>5269798</v>
      </c>
      <c r="H3" s="31" t="s">
        <v>1117</v>
      </c>
      <c r="I3" s="61">
        <v>0</v>
      </c>
      <c r="J3" s="62">
        <v>0</v>
      </c>
      <c r="K3" s="62">
        <v>0</v>
      </c>
      <c r="L3" s="62">
        <v>0</v>
      </c>
      <c r="M3" s="62">
        <v>0</v>
      </c>
      <c r="N3" s="62">
        <v>0</v>
      </c>
      <c r="O3" s="62">
        <v>3806.7539999999999</v>
      </c>
      <c r="P3" s="62">
        <v>0</v>
      </c>
      <c r="Q3" s="62"/>
      <c r="R3" s="62">
        <v>0</v>
      </c>
      <c r="S3" s="62">
        <v>0</v>
      </c>
      <c r="T3" s="62">
        <v>0</v>
      </c>
      <c r="U3" s="63"/>
      <c r="V3" s="61"/>
      <c r="W3" s="64">
        <f t="shared" ref="W3:W66" si="1">+V3/$V$85</f>
        <v>0</v>
      </c>
      <c r="X3" s="65"/>
    </row>
    <row r="4" spans="1:24" x14ac:dyDescent="0.25">
      <c r="A4" s="9" t="s">
        <v>897</v>
      </c>
      <c r="B4" s="10" t="s">
        <v>1118</v>
      </c>
      <c r="C4" s="10" t="s">
        <v>78</v>
      </c>
      <c r="D4" s="10"/>
      <c r="E4" s="10"/>
      <c r="F4" s="10" t="s">
        <v>1113</v>
      </c>
      <c r="G4" s="11">
        <v>5030020</v>
      </c>
      <c r="H4" s="31" t="s">
        <v>1119</v>
      </c>
      <c r="I4" s="13">
        <v>0</v>
      </c>
      <c r="J4" s="14">
        <v>2299.2779999999998</v>
      </c>
      <c r="K4" s="14">
        <v>4198.9880000000003</v>
      </c>
      <c r="L4" s="14">
        <v>1453.8130000000001</v>
      </c>
      <c r="M4" s="14">
        <v>0</v>
      </c>
      <c r="N4" s="14">
        <v>1628.1869999999999</v>
      </c>
      <c r="O4" s="14">
        <v>702.23800000000006</v>
      </c>
      <c r="P4" s="14">
        <v>1380.8409999999999</v>
      </c>
      <c r="Q4" s="62">
        <v>0</v>
      </c>
      <c r="R4" s="14">
        <v>0</v>
      </c>
      <c r="S4" s="14">
        <v>0</v>
      </c>
      <c r="T4" s="14">
        <v>0</v>
      </c>
      <c r="U4" s="15">
        <f t="shared" ref="U4:U67" si="2">SUM(I4:T4)</f>
        <v>11663.344999999999</v>
      </c>
      <c r="V4" s="13">
        <f>+AVERAGE(I4:Q4)</f>
        <v>1295.9272222222221</v>
      </c>
      <c r="W4" s="33">
        <f t="shared" si="1"/>
        <v>8.9581323957057552E-3</v>
      </c>
      <c r="X4" s="34">
        <f t="shared" ref="X4:X67" si="3">+IFERROR($W4*$X$85,0)</f>
        <v>2426.3056755497569</v>
      </c>
    </row>
    <row r="5" spans="1:24" x14ac:dyDescent="0.25">
      <c r="A5" s="9" t="s">
        <v>897</v>
      </c>
      <c r="B5" s="10" t="s">
        <v>1118</v>
      </c>
      <c r="C5" s="10" t="s">
        <v>78</v>
      </c>
      <c r="D5" s="10"/>
      <c r="E5" s="10"/>
      <c r="F5" s="10" t="s">
        <v>1113</v>
      </c>
      <c r="G5" s="11">
        <v>5030037</v>
      </c>
      <c r="H5" s="31" t="s">
        <v>1120</v>
      </c>
      <c r="I5" s="13">
        <v>1820.874</v>
      </c>
      <c r="J5" s="14">
        <v>3363.4169999999999</v>
      </c>
      <c r="K5" s="14">
        <v>2401.5535999999997</v>
      </c>
      <c r="L5" s="14">
        <v>2425.5030000000002</v>
      </c>
      <c r="M5" s="14">
        <v>0</v>
      </c>
      <c r="N5" s="14">
        <v>1359.7639999999999</v>
      </c>
      <c r="O5" s="14">
        <v>3999.4569999999999</v>
      </c>
      <c r="P5" s="14">
        <v>3298.7179999999998</v>
      </c>
      <c r="Q5" s="62">
        <v>2319.3990000000003</v>
      </c>
      <c r="R5" s="14">
        <v>0</v>
      </c>
      <c r="S5" s="14">
        <v>0</v>
      </c>
      <c r="T5" s="14">
        <v>0</v>
      </c>
      <c r="U5" s="15">
        <f t="shared" si="2"/>
        <v>20988.685600000001</v>
      </c>
      <c r="V5" s="13">
        <f t="shared" ref="V5:V68" si="4">+AVERAGE(I5:Q5)</f>
        <v>2332.076177777778</v>
      </c>
      <c r="W5" s="33">
        <f t="shared" si="1"/>
        <v>1.6120540412432532E-2</v>
      </c>
      <c r="X5" s="34">
        <f t="shared" si="3"/>
        <v>4366.240301869615</v>
      </c>
    </row>
    <row r="6" spans="1:24" x14ac:dyDescent="0.25">
      <c r="A6" s="9" t="s">
        <v>897</v>
      </c>
      <c r="B6" s="10" t="s">
        <v>1118</v>
      </c>
      <c r="C6" s="10" t="s">
        <v>78</v>
      </c>
      <c r="D6" s="10"/>
      <c r="E6" s="10"/>
      <c r="F6" s="10" t="s">
        <v>1113</v>
      </c>
      <c r="G6" s="11">
        <v>5030044</v>
      </c>
      <c r="H6" s="31" t="s">
        <v>1121</v>
      </c>
      <c r="I6" s="13">
        <v>1662.1969999999999</v>
      </c>
      <c r="J6" s="14">
        <v>2490.0459999999998</v>
      </c>
      <c r="K6" s="14">
        <v>1359.7639999999999</v>
      </c>
      <c r="L6" s="14">
        <v>3034.8620000000001</v>
      </c>
      <c r="M6" s="14">
        <v>1488.08</v>
      </c>
      <c r="N6" s="14">
        <v>4313.509</v>
      </c>
      <c r="O6" s="14">
        <v>2915.63</v>
      </c>
      <c r="P6" s="14">
        <v>1408.934</v>
      </c>
      <c r="Q6" s="62">
        <v>1943.7740000000001</v>
      </c>
      <c r="R6" s="14">
        <v>0</v>
      </c>
      <c r="S6" s="14">
        <v>0</v>
      </c>
      <c r="T6" s="14">
        <v>0</v>
      </c>
      <c r="U6" s="15">
        <f t="shared" si="2"/>
        <v>20616.796000000002</v>
      </c>
      <c r="V6" s="13">
        <f t="shared" si="4"/>
        <v>2290.7551111111115</v>
      </c>
      <c r="W6" s="33">
        <f t="shared" si="1"/>
        <v>1.5834907408059769E-2</v>
      </c>
      <c r="X6" s="34">
        <f t="shared" si="3"/>
        <v>4288.8767456035584</v>
      </c>
    </row>
    <row r="7" spans="1:24" x14ac:dyDescent="0.25">
      <c r="A7" s="9" t="s">
        <v>897</v>
      </c>
      <c r="B7" s="10" t="s">
        <v>1118</v>
      </c>
      <c r="C7" s="10" t="s">
        <v>78</v>
      </c>
      <c r="D7" s="10"/>
      <c r="E7" s="10"/>
      <c r="F7" s="10" t="s">
        <v>1113</v>
      </c>
      <c r="G7" s="11">
        <v>5030068</v>
      </c>
      <c r="H7" s="31" t="s">
        <v>1122</v>
      </c>
      <c r="I7" s="13">
        <v>0</v>
      </c>
      <c r="J7" s="14">
        <v>0</v>
      </c>
      <c r="K7" s="14">
        <v>2591.52</v>
      </c>
      <c r="L7" s="14">
        <v>1002.229</v>
      </c>
      <c r="M7" s="14">
        <v>0</v>
      </c>
      <c r="N7" s="14">
        <v>2450.8519999999999</v>
      </c>
      <c r="O7" s="14">
        <v>0</v>
      </c>
      <c r="P7" s="14">
        <v>2278.165</v>
      </c>
      <c r="Q7" s="62">
        <v>0</v>
      </c>
      <c r="R7" s="14">
        <v>0</v>
      </c>
      <c r="S7" s="14">
        <v>0</v>
      </c>
      <c r="T7" s="14">
        <v>0</v>
      </c>
      <c r="U7" s="15">
        <f t="shared" si="2"/>
        <v>8322.7659999999996</v>
      </c>
      <c r="V7" s="13">
        <f t="shared" si="4"/>
        <v>924.75177777777776</v>
      </c>
      <c r="W7" s="33">
        <f t="shared" si="1"/>
        <v>6.3923719761765085E-3</v>
      </c>
      <c r="X7" s="34">
        <f t="shared" si="3"/>
        <v>1731.3707501640865</v>
      </c>
    </row>
    <row r="8" spans="1:24" x14ac:dyDescent="0.25">
      <c r="A8" s="9" t="s">
        <v>897</v>
      </c>
      <c r="B8" s="10" t="s">
        <v>1118</v>
      </c>
      <c r="C8" s="10" t="s">
        <v>78</v>
      </c>
      <c r="D8" s="10"/>
      <c r="E8" s="10"/>
      <c r="F8" s="10" t="s">
        <v>1113</v>
      </c>
      <c r="G8" s="11">
        <v>5030075</v>
      </c>
      <c r="H8" s="31" t="s">
        <v>1123</v>
      </c>
      <c r="I8" s="13">
        <v>1744.9939999999999</v>
      </c>
      <c r="J8" s="14">
        <v>0</v>
      </c>
      <c r="K8" s="14">
        <v>1380.644</v>
      </c>
      <c r="L8" s="14">
        <v>0</v>
      </c>
      <c r="M8" s="14">
        <v>2140.5509999999999</v>
      </c>
      <c r="N8" s="14">
        <v>0</v>
      </c>
      <c r="O8" s="14">
        <v>1459.4259999999999</v>
      </c>
      <c r="P8" s="14">
        <v>1039.9670000000001</v>
      </c>
      <c r="Q8" s="62">
        <v>0</v>
      </c>
      <c r="R8" s="14">
        <v>0</v>
      </c>
      <c r="S8" s="14">
        <v>0</v>
      </c>
      <c r="T8" s="14">
        <v>0</v>
      </c>
      <c r="U8" s="15">
        <f t="shared" si="2"/>
        <v>7765.5820000000003</v>
      </c>
      <c r="V8" s="13">
        <f t="shared" si="4"/>
        <v>862.84244444444448</v>
      </c>
      <c r="W8" s="33">
        <f t="shared" si="1"/>
        <v>5.9644220149287783E-3</v>
      </c>
      <c r="X8" s="34">
        <f t="shared" si="3"/>
        <v>1615.4607173625607</v>
      </c>
    </row>
    <row r="9" spans="1:24" x14ac:dyDescent="0.25">
      <c r="A9" s="9" t="s">
        <v>897</v>
      </c>
      <c r="B9" s="10" t="s">
        <v>1118</v>
      </c>
      <c r="C9" s="10" t="s">
        <v>78</v>
      </c>
      <c r="D9" s="10"/>
      <c r="E9" s="10"/>
      <c r="F9" s="10" t="s">
        <v>1113</v>
      </c>
      <c r="G9" s="11">
        <v>5030082</v>
      </c>
      <c r="H9" s="31" t="s">
        <v>1124</v>
      </c>
      <c r="I9" s="13">
        <v>0</v>
      </c>
      <c r="J9" s="14">
        <v>118.798</v>
      </c>
      <c r="K9" s="14">
        <v>1121.3</v>
      </c>
      <c r="L9" s="14">
        <v>0</v>
      </c>
      <c r="M9" s="14">
        <v>1189.9359999999999</v>
      </c>
      <c r="N9" s="14">
        <v>0</v>
      </c>
      <c r="O9" s="14">
        <v>1517.2929999999999</v>
      </c>
      <c r="P9" s="14">
        <v>0</v>
      </c>
      <c r="Q9" s="62">
        <v>1652.498</v>
      </c>
      <c r="R9" s="14">
        <v>0</v>
      </c>
      <c r="S9" s="14">
        <v>0</v>
      </c>
      <c r="T9" s="14">
        <v>0</v>
      </c>
      <c r="U9" s="15">
        <f t="shared" si="2"/>
        <v>5599.8249999999989</v>
      </c>
      <c r="V9" s="13">
        <f t="shared" si="4"/>
        <v>622.20277777777767</v>
      </c>
      <c r="W9" s="33">
        <f t="shared" si="1"/>
        <v>4.3009937323111825E-3</v>
      </c>
      <c r="X9" s="34">
        <f t="shared" si="3"/>
        <v>1164.9219996137829</v>
      </c>
    </row>
    <row r="10" spans="1:24" x14ac:dyDescent="0.25">
      <c r="A10" s="9" t="s">
        <v>897</v>
      </c>
      <c r="B10" s="10" t="s">
        <v>1118</v>
      </c>
      <c r="C10" s="10" t="s">
        <v>78</v>
      </c>
      <c r="D10" s="10"/>
      <c r="E10" s="10"/>
      <c r="F10" s="10" t="s">
        <v>1113</v>
      </c>
      <c r="G10" s="11">
        <v>5030099</v>
      </c>
      <c r="H10" s="31" t="s">
        <v>1125</v>
      </c>
      <c r="I10" s="13">
        <v>0</v>
      </c>
      <c r="J10" s="14">
        <v>1009.092</v>
      </c>
      <c r="K10" s="14">
        <v>0</v>
      </c>
      <c r="L10" s="14">
        <v>1500.6769999999999</v>
      </c>
      <c r="M10" s="14">
        <v>0</v>
      </c>
      <c r="N10" s="14">
        <v>1528.924</v>
      </c>
      <c r="O10" s="14">
        <v>2124.2869999999998</v>
      </c>
      <c r="P10" s="14">
        <v>0</v>
      </c>
      <c r="Q10" s="62">
        <v>882.83600000000001</v>
      </c>
      <c r="R10" s="14">
        <v>0</v>
      </c>
      <c r="S10" s="14">
        <v>0</v>
      </c>
      <c r="T10" s="14">
        <v>0</v>
      </c>
      <c r="U10" s="15">
        <f t="shared" si="2"/>
        <v>7045.8159999999998</v>
      </c>
      <c r="V10" s="13">
        <f t="shared" si="4"/>
        <v>782.86844444444444</v>
      </c>
      <c r="W10" s="33">
        <f t="shared" si="1"/>
        <v>5.4115995508820106E-3</v>
      </c>
      <c r="X10" s="34">
        <f t="shared" si="3"/>
        <v>1465.7290296805322</v>
      </c>
    </row>
    <row r="11" spans="1:24" x14ac:dyDescent="0.25">
      <c r="A11" s="9" t="s">
        <v>897</v>
      </c>
      <c r="B11" s="10" t="s">
        <v>1118</v>
      </c>
      <c r="C11" s="10" t="s">
        <v>78</v>
      </c>
      <c r="D11" s="10"/>
      <c r="E11" s="10"/>
      <c r="F11" s="10" t="s">
        <v>1113</v>
      </c>
      <c r="G11" s="11">
        <v>5030110</v>
      </c>
      <c r="H11" s="31" t="s">
        <v>1126</v>
      </c>
      <c r="I11" s="13">
        <v>0</v>
      </c>
      <c r="J11" s="14">
        <v>0</v>
      </c>
      <c r="K11" s="14">
        <v>818.35299999999995</v>
      </c>
      <c r="L11" s="14">
        <v>3335.9229999999998</v>
      </c>
      <c r="M11" s="14">
        <v>0</v>
      </c>
      <c r="N11" s="14">
        <v>0</v>
      </c>
      <c r="O11" s="14">
        <v>0</v>
      </c>
      <c r="P11" s="14">
        <v>0</v>
      </c>
      <c r="Q11" s="62">
        <v>0</v>
      </c>
      <c r="R11" s="14">
        <v>0</v>
      </c>
      <c r="S11" s="14">
        <v>0</v>
      </c>
      <c r="T11" s="14">
        <v>0</v>
      </c>
      <c r="U11" s="15">
        <f t="shared" si="2"/>
        <v>4154.2759999999998</v>
      </c>
      <c r="V11" s="13">
        <f t="shared" si="4"/>
        <v>461.5862222222222</v>
      </c>
      <c r="W11" s="33">
        <f t="shared" si="1"/>
        <v>3.1907273956401803E-3</v>
      </c>
      <c r="X11" s="34">
        <f t="shared" si="3"/>
        <v>864.20691804967976</v>
      </c>
    </row>
    <row r="12" spans="1:24" x14ac:dyDescent="0.25">
      <c r="A12" s="9" t="s">
        <v>897</v>
      </c>
      <c r="B12" s="10" t="s">
        <v>1118</v>
      </c>
      <c r="C12" s="10" t="s">
        <v>78</v>
      </c>
      <c r="D12" s="10"/>
      <c r="E12" s="10"/>
      <c r="F12" s="10" t="s">
        <v>1113</v>
      </c>
      <c r="G12" s="11">
        <v>5030127</v>
      </c>
      <c r="H12" s="31" t="s">
        <v>1127</v>
      </c>
      <c r="I12" s="13">
        <v>3600.0729999999999</v>
      </c>
      <c r="J12" s="14">
        <v>0</v>
      </c>
      <c r="K12" s="14">
        <v>0</v>
      </c>
      <c r="L12" s="14">
        <v>0</v>
      </c>
      <c r="M12" s="14">
        <v>1482.067</v>
      </c>
      <c r="N12" s="14">
        <v>0</v>
      </c>
      <c r="O12" s="14">
        <v>2556.1</v>
      </c>
      <c r="P12" s="14">
        <v>0</v>
      </c>
      <c r="Q12" s="62">
        <v>0</v>
      </c>
      <c r="R12" s="14">
        <v>0</v>
      </c>
      <c r="S12" s="14">
        <v>0</v>
      </c>
      <c r="T12" s="14">
        <v>0</v>
      </c>
      <c r="U12" s="15">
        <f t="shared" si="2"/>
        <v>7638.24</v>
      </c>
      <c r="V12" s="13">
        <f t="shared" si="4"/>
        <v>848.69333333333327</v>
      </c>
      <c r="W12" s="33">
        <f t="shared" si="1"/>
        <v>5.866615897084029E-3</v>
      </c>
      <c r="X12" s="34">
        <f t="shared" si="3"/>
        <v>1588.9699792993499</v>
      </c>
    </row>
    <row r="13" spans="1:24" x14ac:dyDescent="0.25">
      <c r="A13" s="9" t="s">
        <v>897</v>
      </c>
      <c r="B13" s="10" t="s">
        <v>1118</v>
      </c>
      <c r="C13" s="10" t="s">
        <v>78</v>
      </c>
      <c r="D13" s="10"/>
      <c r="E13" s="10"/>
      <c r="F13" s="10" t="s">
        <v>1113</v>
      </c>
      <c r="G13" s="11">
        <v>5030134</v>
      </c>
      <c r="H13" s="31" t="s">
        <v>1128</v>
      </c>
      <c r="I13" s="13">
        <v>0</v>
      </c>
      <c r="J13" s="14">
        <v>1814.557</v>
      </c>
      <c r="K13" s="14">
        <v>3865.8850000000002</v>
      </c>
      <c r="L13" s="14">
        <v>1497.6379999999999</v>
      </c>
      <c r="M13" s="14">
        <v>0</v>
      </c>
      <c r="N13" s="14">
        <v>0</v>
      </c>
      <c r="O13" s="14">
        <v>4472.8770000000004</v>
      </c>
      <c r="P13" s="14">
        <v>1856.61</v>
      </c>
      <c r="Q13" s="62">
        <v>1537.405</v>
      </c>
      <c r="R13" s="14">
        <v>0</v>
      </c>
      <c r="S13" s="14">
        <v>0</v>
      </c>
      <c r="T13" s="14">
        <v>0</v>
      </c>
      <c r="U13" s="15">
        <f t="shared" si="2"/>
        <v>15044.972000000002</v>
      </c>
      <c r="V13" s="13">
        <f t="shared" si="4"/>
        <v>1671.6635555555558</v>
      </c>
      <c r="W13" s="33">
        <f t="shared" si="1"/>
        <v>1.1555420084520009E-2</v>
      </c>
      <c r="X13" s="34">
        <f t="shared" si="3"/>
        <v>3129.7797460408815</v>
      </c>
    </row>
    <row r="14" spans="1:24" x14ac:dyDescent="0.25">
      <c r="A14" s="9" t="s">
        <v>897</v>
      </c>
      <c r="B14" s="10" t="s">
        <v>1118</v>
      </c>
      <c r="C14" s="10" t="s">
        <v>78</v>
      </c>
      <c r="D14" s="10"/>
      <c r="E14" s="10"/>
      <c r="F14" s="10" t="s">
        <v>1113</v>
      </c>
      <c r="G14" s="11">
        <v>5030141</v>
      </c>
      <c r="H14" s="31" t="s">
        <v>1129</v>
      </c>
      <c r="I14" s="13">
        <v>0</v>
      </c>
      <c r="J14" s="14">
        <v>0</v>
      </c>
      <c r="K14" s="14">
        <v>0</v>
      </c>
      <c r="L14" s="14">
        <v>0</v>
      </c>
      <c r="M14" s="14">
        <v>0</v>
      </c>
      <c r="N14" s="14">
        <v>3336.229319999999</v>
      </c>
      <c r="O14" s="14">
        <v>1647.443</v>
      </c>
      <c r="P14" s="14">
        <v>2419.3539999999998</v>
      </c>
      <c r="Q14" s="62">
        <v>2766.7779999999998</v>
      </c>
      <c r="R14" s="14">
        <v>0</v>
      </c>
      <c r="S14" s="14">
        <v>0</v>
      </c>
      <c r="T14" s="14">
        <v>0</v>
      </c>
      <c r="U14" s="15">
        <f t="shared" si="2"/>
        <v>10169.804319999999</v>
      </c>
      <c r="V14" s="13">
        <f t="shared" si="4"/>
        <v>1129.9782577777778</v>
      </c>
      <c r="W14" s="33">
        <f t="shared" si="1"/>
        <v>7.8110056366317163E-3</v>
      </c>
      <c r="X14" s="34">
        <f t="shared" si="3"/>
        <v>2115.6069670275929</v>
      </c>
    </row>
    <row r="15" spans="1:24" x14ac:dyDescent="0.25">
      <c r="A15" s="9" t="s">
        <v>897</v>
      </c>
      <c r="B15" s="10" t="s">
        <v>1130</v>
      </c>
      <c r="C15" s="10" t="s">
        <v>78</v>
      </c>
      <c r="D15" s="10"/>
      <c r="E15" s="10"/>
      <c r="F15" s="10" t="s">
        <v>1113</v>
      </c>
      <c r="G15" s="11">
        <v>4812209</v>
      </c>
      <c r="H15" s="31" t="s">
        <v>1131</v>
      </c>
      <c r="I15" s="13">
        <v>0</v>
      </c>
      <c r="J15" s="14">
        <v>1397.3720000000001</v>
      </c>
      <c r="K15" s="14">
        <v>3184.12</v>
      </c>
      <c r="L15" s="14">
        <v>1864.152</v>
      </c>
      <c r="M15" s="14">
        <v>1197.5809999999999</v>
      </c>
      <c r="N15" s="14">
        <v>1663.17</v>
      </c>
      <c r="O15" s="14">
        <v>2177.6489999999999</v>
      </c>
      <c r="P15" s="14">
        <v>1588.6079999999999</v>
      </c>
      <c r="Q15" s="62">
        <v>1652.982</v>
      </c>
      <c r="R15" s="14">
        <v>0</v>
      </c>
      <c r="S15" s="14">
        <v>0</v>
      </c>
      <c r="T15" s="14">
        <v>0</v>
      </c>
      <c r="U15" s="15">
        <f t="shared" si="2"/>
        <v>14725.634</v>
      </c>
      <c r="V15" s="13">
        <f t="shared" si="4"/>
        <v>1636.1815555555556</v>
      </c>
      <c r="W15" s="33">
        <f t="shared" si="1"/>
        <v>1.1310149788307397E-2</v>
      </c>
      <c r="X15" s="34">
        <f t="shared" si="3"/>
        <v>3063.3484090771967</v>
      </c>
    </row>
    <row r="16" spans="1:24" x14ac:dyDescent="0.25">
      <c r="A16" s="9" t="s">
        <v>897</v>
      </c>
      <c r="B16" s="10" t="s">
        <v>1130</v>
      </c>
      <c r="C16" s="10" t="s">
        <v>78</v>
      </c>
      <c r="D16" s="10"/>
      <c r="E16" s="10"/>
      <c r="F16" s="10" t="s">
        <v>1113</v>
      </c>
      <c r="G16" s="11">
        <v>4810436</v>
      </c>
      <c r="H16" s="31" t="s">
        <v>1132</v>
      </c>
      <c r="I16" s="13">
        <v>0</v>
      </c>
      <c r="J16" s="14">
        <v>0</v>
      </c>
      <c r="K16" s="14">
        <v>0</v>
      </c>
      <c r="L16" s="14">
        <v>0</v>
      </c>
      <c r="M16" s="14">
        <v>120.398</v>
      </c>
      <c r="N16" s="14">
        <v>120.398</v>
      </c>
      <c r="O16" s="14">
        <v>0</v>
      </c>
      <c r="P16" s="14">
        <v>0</v>
      </c>
      <c r="Q16" s="62">
        <v>120.398</v>
      </c>
      <c r="R16" s="14">
        <v>0</v>
      </c>
      <c r="S16" s="14">
        <v>0</v>
      </c>
      <c r="T16" s="14">
        <v>0</v>
      </c>
      <c r="U16" s="15">
        <f t="shared" si="2"/>
        <v>361.19399999999996</v>
      </c>
      <c r="V16" s="13">
        <f t="shared" si="4"/>
        <v>40.132666666666665</v>
      </c>
      <c r="W16" s="33">
        <f t="shared" si="1"/>
        <v>2.7741815684390237E-4</v>
      </c>
      <c r="X16" s="34">
        <f t="shared" si="3"/>
        <v>75.138568924654024</v>
      </c>
    </row>
    <row r="17" spans="1:24" x14ac:dyDescent="0.25">
      <c r="A17" s="9" t="s">
        <v>897</v>
      </c>
      <c r="B17" s="10" t="s">
        <v>1133</v>
      </c>
      <c r="C17" s="10" t="s">
        <v>78</v>
      </c>
      <c r="D17" s="10"/>
      <c r="E17" s="10"/>
      <c r="F17" s="10" t="s">
        <v>1113</v>
      </c>
      <c r="G17" s="11">
        <v>4811978</v>
      </c>
      <c r="H17" s="31" t="s">
        <v>1134</v>
      </c>
      <c r="I17" s="13">
        <v>466.16500000000002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62">
        <v>0</v>
      </c>
      <c r="R17" s="14">
        <v>0</v>
      </c>
      <c r="S17" s="14">
        <v>0</v>
      </c>
      <c r="T17" s="14">
        <v>0</v>
      </c>
      <c r="U17" s="15">
        <f t="shared" si="2"/>
        <v>466.16500000000002</v>
      </c>
      <c r="V17" s="13">
        <f t="shared" si="4"/>
        <v>51.796111111111117</v>
      </c>
      <c r="W17" s="33">
        <f t="shared" si="1"/>
        <v>3.580420358176984E-4</v>
      </c>
      <c r="X17" s="34">
        <f t="shared" si="3"/>
        <v>96.975506189918292</v>
      </c>
    </row>
    <row r="18" spans="1:24" x14ac:dyDescent="0.25">
      <c r="A18" s="9" t="s">
        <v>897</v>
      </c>
      <c r="B18" s="10" t="s">
        <v>1133</v>
      </c>
      <c r="C18" s="10" t="s">
        <v>78</v>
      </c>
      <c r="D18" s="10"/>
      <c r="E18" s="10"/>
      <c r="F18" s="10" t="s">
        <v>1113</v>
      </c>
      <c r="G18" s="11">
        <v>4813035</v>
      </c>
      <c r="H18" s="31" t="s">
        <v>1135</v>
      </c>
      <c r="I18" s="13">
        <v>1474.394</v>
      </c>
      <c r="J18" s="14">
        <v>0</v>
      </c>
      <c r="K18" s="14">
        <v>3167.5189999999998</v>
      </c>
      <c r="L18" s="14">
        <v>3657.2840000000001</v>
      </c>
      <c r="M18" s="14">
        <v>1655.1764000000001</v>
      </c>
      <c r="N18" s="14">
        <v>0</v>
      </c>
      <c r="O18" s="14">
        <v>1192.3009999999999</v>
      </c>
      <c r="P18" s="14">
        <v>0</v>
      </c>
      <c r="Q18" s="62">
        <v>758.73699999999997</v>
      </c>
      <c r="R18" s="14">
        <v>0</v>
      </c>
      <c r="S18" s="14">
        <v>0</v>
      </c>
      <c r="T18" s="14">
        <v>0</v>
      </c>
      <c r="U18" s="15">
        <f t="shared" si="2"/>
        <v>11905.411399999999</v>
      </c>
      <c r="V18" s="13">
        <f t="shared" si="4"/>
        <v>1322.8234888888887</v>
      </c>
      <c r="W18" s="33">
        <f t="shared" si="1"/>
        <v>9.1440535752431735E-3</v>
      </c>
      <c r="X18" s="34">
        <f t="shared" si="3"/>
        <v>2476.6623339680659</v>
      </c>
    </row>
    <row r="19" spans="1:24" x14ac:dyDescent="0.25">
      <c r="A19" s="9" t="s">
        <v>897</v>
      </c>
      <c r="B19" s="10" t="s">
        <v>1133</v>
      </c>
      <c r="C19" s="10" t="s">
        <v>78</v>
      </c>
      <c r="D19" s="10"/>
      <c r="E19" s="10"/>
      <c r="F19" s="10" t="s">
        <v>1113</v>
      </c>
      <c r="G19" s="11">
        <v>4815299</v>
      </c>
      <c r="H19" s="31" t="s">
        <v>1136</v>
      </c>
      <c r="I19" s="13">
        <v>466.16500000000002</v>
      </c>
      <c r="J19" s="14">
        <v>0</v>
      </c>
      <c r="K19" s="14">
        <v>1004.6420000000001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62">
        <v>0</v>
      </c>
      <c r="R19" s="14">
        <v>0</v>
      </c>
      <c r="S19" s="14">
        <v>0</v>
      </c>
      <c r="T19" s="14">
        <v>0</v>
      </c>
      <c r="U19" s="15">
        <f t="shared" si="2"/>
        <v>1470.807</v>
      </c>
      <c r="V19" s="13">
        <f t="shared" si="4"/>
        <v>163.423</v>
      </c>
      <c r="W19" s="33">
        <f t="shared" si="1"/>
        <v>1.1296659607111677E-3</v>
      </c>
      <c r="X19" s="34">
        <f t="shared" si="3"/>
        <v>305.96946002525959</v>
      </c>
    </row>
    <row r="20" spans="1:24" x14ac:dyDescent="0.25">
      <c r="A20" s="50" t="s">
        <v>897</v>
      </c>
      <c r="B20" s="51" t="s">
        <v>1137</v>
      </c>
      <c r="C20" s="10" t="s">
        <v>78</v>
      </c>
      <c r="D20" s="51"/>
      <c r="E20" s="51"/>
      <c r="F20" s="51"/>
      <c r="G20" s="52">
        <v>3010150</v>
      </c>
      <c r="H20" s="53" t="s">
        <v>1138</v>
      </c>
      <c r="I20" s="54">
        <v>83918.595000000001</v>
      </c>
      <c r="J20" s="55">
        <v>35495.527999999998</v>
      </c>
      <c r="K20" s="55">
        <v>139948.20456000001</v>
      </c>
      <c r="L20" s="55">
        <v>82332.144440000004</v>
      </c>
      <c r="M20" s="55">
        <v>158684.0802</v>
      </c>
      <c r="N20" s="55">
        <v>78714.819680000001</v>
      </c>
      <c r="O20" s="55">
        <v>101789.511</v>
      </c>
      <c r="P20" s="55">
        <v>117027.723</v>
      </c>
      <c r="Q20" s="62">
        <v>0</v>
      </c>
      <c r="R20" s="55">
        <v>0</v>
      </c>
      <c r="S20" s="55">
        <v>0</v>
      </c>
      <c r="T20" s="55">
        <v>0</v>
      </c>
      <c r="U20" s="56">
        <f t="shared" si="2"/>
        <v>797910.60587999993</v>
      </c>
      <c r="V20" s="13">
        <f t="shared" si="4"/>
        <v>88656.733986666659</v>
      </c>
      <c r="W20" s="66">
        <f t="shared" si="1"/>
        <v>0.61284210039322629</v>
      </c>
      <c r="X20" s="60">
        <f t="shared" si="3"/>
        <v>165987.97614474999</v>
      </c>
    </row>
    <row r="21" spans="1:24" x14ac:dyDescent="0.25">
      <c r="A21" s="9" t="s">
        <v>897</v>
      </c>
      <c r="B21" s="10" t="s">
        <v>1139</v>
      </c>
      <c r="C21" s="10" t="s">
        <v>78</v>
      </c>
      <c r="D21" s="10"/>
      <c r="E21" s="10"/>
      <c r="F21" s="10" t="s">
        <v>1113</v>
      </c>
      <c r="G21" s="11">
        <v>3170300</v>
      </c>
      <c r="H21" s="31" t="s">
        <v>1140</v>
      </c>
      <c r="I21" s="13">
        <v>9899.82</v>
      </c>
      <c r="J21" s="14">
        <v>0</v>
      </c>
      <c r="K21" s="14">
        <v>10137.83</v>
      </c>
      <c r="L21" s="14">
        <v>3959.9279999999999</v>
      </c>
      <c r="M21" s="14">
        <v>1979.9639999999999</v>
      </c>
      <c r="N21" s="14">
        <v>8202.01</v>
      </c>
      <c r="O21" s="14">
        <v>1689.1410000000001</v>
      </c>
      <c r="P21" s="14">
        <v>1293.357</v>
      </c>
      <c r="Q21" s="62">
        <v>0</v>
      </c>
      <c r="R21" s="14">
        <v>0</v>
      </c>
      <c r="S21" s="14">
        <v>0</v>
      </c>
      <c r="T21" s="14">
        <v>0</v>
      </c>
      <c r="U21" s="15">
        <f t="shared" si="2"/>
        <v>37162.050000000003</v>
      </c>
      <c r="V21" s="13">
        <f t="shared" si="4"/>
        <v>4129.1166666666668</v>
      </c>
      <c r="W21" s="33">
        <f t="shared" si="1"/>
        <v>2.8542631980434177E-2</v>
      </c>
      <c r="X21" s="34">
        <f t="shared" si="3"/>
        <v>7730.7575854151492</v>
      </c>
    </row>
    <row r="22" spans="1:24" x14ac:dyDescent="0.25">
      <c r="A22" s="9" t="s">
        <v>897</v>
      </c>
      <c r="B22" s="10" t="s">
        <v>1139</v>
      </c>
      <c r="C22" s="10" t="s">
        <v>78</v>
      </c>
      <c r="D22" s="10"/>
      <c r="E22" s="10"/>
      <c r="F22" s="10" t="s">
        <v>1113</v>
      </c>
      <c r="G22" s="11">
        <v>3170324</v>
      </c>
      <c r="H22" s="31" t="s">
        <v>1141</v>
      </c>
      <c r="I22" s="13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1154.8910000000001</v>
      </c>
      <c r="Q22" s="62">
        <v>151.749</v>
      </c>
      <c r="R22" s="14">
        <v>0</v>
      </c>
      <c r="S22" s="14">
        <v>0</v>
      </c>
      <c r="T22" s="14">
        <v>0</v>
      </c>
      <c r="U22" s="15">
        <f t="shared" si="2"/>
        <v>1306.6400000000001</v>
      </c>
      <c r="V22" s="13">
        <f t="shared" si="4"/>
        <v>145.18222222222224</v>
      </c>
      <c r="W22" s="33">
        <f t="shared" si="1"/>
        <v>1.0035760850360656E-3</v>
      </c>
      <c r="X22" s="34">
        <f t="shared" si="3"/>
        <v>271.81808031060859</v>
      </c>
    </row>
    <row r="23" spans="1:24" x14ac:dyDescent="0.25">
      <c r="A23" s="9" t="s">
        <v>897</v>
      </c>
      <c r="B23" s="10" t="s">
        <v>1139</v>
      </c>
      <c r="C23" s="10" t="s">
        <v>78</v>
      </c>
      <c r="D23" s="10"/>
      <c r="E23" s="10"/>
      <c r="F23" s="10" t="s">
        <v>1113</v>
      </c>
      <c r="G23" s="11">
        <v>3170265</v>
      </c>
      <c r="H23" s="31" t="s">
        <v>1142</v>
      </c>
      <c r="I23" s="13">
        <v>0</v>
      </c>
      <c r="J23" s="14">
        <v>197.99600000000001</v>
      </c>
      <c r="K23" s="14">
        <v>0</v>
      </c>
      <c r="L23" s="14">
        <v>0</v>
      </c>
      <c r="M23" s="14">
        <v>0</v>
      </c>
      <c r="N23" s="14">
        <v>395.63</v>
      </c>
      <c r="O23" s="14">
        <v>0</v>
      </c>
      <c r="P23" s="14">
        <v>0</v>
      </c>
      <c r="Q23" s="62">
        <v>0</v>
      </c>
      <c r="R23" s="14">
        <v>0</v>
      </c>
      <c r="S23" s="14">
        <v>0</v>
      </c>
      <c r="T23" s="14">
        <v>0</v>
      </c>
      <c r="U23" s="15">
        <f t="shared" si="2"/>
        <v>593.62599999999998</v>
      </c>
      <c r="V23" s="13">
        <f t="shared" si="4"/>
        <v>65.958444444444439</v>
      </c>
      <c r="W23" s="33">
        <f t="shared" si="1"/>
        <v>4.559395526354767E-4</v>
      </c>
      <c r="X23" s="34">
        <f t="shared" si="3"/>
        <v>123.49099961922586</v>
      </c>
    </row>
    <row r="24" spans="1:24" x14ac:dyDescent="0.25">
      <c r="A24" s="9" t="s">
        <v>897</v>
      </c>
      <c r="B24" s="10" t="s">
        <v>1139</v>
      </c>
      <c r="C24" s="10" t="s">
        <v>78</v>
      </c>
      <c r="D24" s="10"/>
      <c r="E24" s="10"/>
      <c r="F24" s="10" t="s">
        <v>1113</v>
      </c>
      <c r="G24" s="11">
        <v>3170296</v>
      </c>
      <c r="H24" s="31" t="s">
        <v>1143</v>
      </c>
      <c r="I24" s="13">
        <v>395.99200000000002</v>
      </c>
      <c r="J24" s="14">
        <v>0</v>
      </c>
      <c r="K24" s="14">
        <v>197.99600000000001</v>
      </c>
      <c r="L24" s="14">
        <v>0</v>
      </c>
      <c r="M24" s="14">
        <v>0</v>
      </c>
      <c r="N24" s="14">
        <v>0</v>
      </c>
      <c r="O24" s="14">
        <v>197.99600000000001</v>
      </c>
      <c r="P24" s="14">
        <v>151.749</v>
      </c>
      <c r="Q24" s="62">
        <v>0</v>
      </c>
      <c r="R24" s="14">
        <v>0</v>
      </c>
      <c r="S24" s="14">
        <v>0</v>
      </c>
      <c r="T24" s="14">
        <v>0</v>
      </c>
      <c r="U24" s="15">
        <v>943.73300000000006</v>
      </c>
      <c r="V24" s="13">
        <f t="shared" si="4"/>
        <v>104.85922222222223</v>
      </c>
      <c r="W24" s="33">
        <f t="shared" si="1"/>
        <v>7.248422438156961E-4</v>
      </c>
      <c r="X24" s="34">
        <f t="shared" si="3"/>
        <v>196.32315893112988</v>
      </c>
    </row>
    <row r="25" spans="1:24" x14ac:dyDescent="0.25">
      <c r="A25" s="9" t="s">
        <v>897</v>
      </c>
      <c r="B25" s="10" t="s">
        <v>1139</v>
      </c>
      <c r="C25" s="10" t="s">
        <v>78</v>
      </c>
      <c r="D25" s="10"/>
      <c r="E25" s="10"/>
      <c r="F25" s="10" t="s">
        <v>1113</v>
      </c>
      <c r="G25" s="11">
        <v>3170182</v>
      </c>
      <c r="H25" s="31" t="s">
        <v>1144</v>
      </c>
      <c r="I25" s="13">
        <v>0</v>
      </c>
      <c r="J25" s="14">
        <v>197.99600000000001</v>
      </c>
      <c r="K25" s="14">
        <v>0</v>
      </c>
      <c r="L25" s="14">
        <v>197.99600000000001</v>
      </c>
      <c r="M25" s="14">
        <v>197.99600000000001</v>
      </c>
      <c r="N25" s="14">
        <v>197.99600000000001</v>
      </c>
      <c r="O25" s="14">
        <v>441.87700000000001</v>
      </c>
      <c r="P25" s="14">
        <v>0</v>
      </c>
      <c r="Q25" s="62">
        <v>0</v>
      </c>
      <c r="R25" s="14">
        <v>0</v>
      </c>
      <c r="S25" s="14">
        <v>0</v>
      </c>
      <c r="T25" s="14">
        <v>0</v>
      </c>
      <c r="U25" s="15">
        <f t="shared" si="2"/>
        <v>1233.8610000000001</v>
      </c>
      <c r="V25" s="13">
        <f t="shared" si="4"/>
        <v>137.09566666666669</v>
      </c>
      <c r="W25" s="33">
        <f t="shared" si="1"/>
        <v>9.4767754841324685E-4</v>
      </c>
      <c r="X25" s="34">
        <f t="shared" si="3"/>
        <v>256.67798964529464</v>
      </c>
    </row>
    <row r="26" spans="1:24" x14ac:dyDescent="0.25">
      <c r="A26" s="9" t="s">
        <v>897</v>
      </c>
      <c r="B26" s="10" t="s">
        <v>1139</v>
      </c>
      <c r="C26" s="10" t="s">
        <v>78</v>
      </c>
      <c r="D26" s="10"/>
      <c r="E26" s="10"/>
      <c r="F26" s="10" t="s">
        <v>1113</v>
      </c>
      <c r="G26" s="11">
        <v>3170317</v>
      </c>
      <c r="H26" s="31" t="s">
        <v>1145</v>
      </c>
      <c r="I26" s="13">
        <v>0</v>
      </c>
      <c r="J26" s="14">
        <v>197.99600000000001</v>
      </c>
      <c r="K26" s="14">
        <v>1187.979</v>
      </c>
      <c r="L26" s="14">
        <v>0</v>
      </c>
      <c r="M26" s="14">
        <v>395.99299999999999</v>
      </c>
      <c r="N26" s="14">
        <v>0</v>
      </c>
      <c r="O26" s="14">
        <v>0</v>
      </c>
      <c r="P26" s="14">
        <v>0</v>
      </c>
      <c r="Q26" s="62">
        <v>0</v>
      </c>
      <c r="R26" s="14">
        <v>0</v>
      </c>
      <c r="S26" s="14">
        <v>0</v>
      </c>
      <c r="T26" s="14">
        <v>0</v>
      </c>
      <c r="U26" s="15">
        <f t="shared" si="2"/>
        <v>1781.9680000000001</v>
      </c>
      <c r="V26" s="13">
        <f t="shared" si="4"/>
        <v>197.99644444444445</v>
      </c>
      <c r="W26" s="33">
        <f t="shared" si="1"/>
        <v>1.3686558417770368E-3</v>
      </c>
      <c r="X26" s="34">
        <f t="shared" si="3"/>
        <v>370.69974968999458</v>
      </c>
    </row>
    <row r="27" spans="1:24" x14ac:dyDescent="0.25">
      <c r="A27" s="9" t="s">
        <v>897</v>
      </c>
      <c r="B27" s="10" t="s">
        <v>1139</v>
      </c>
      <c r="C27" s="10" t="s">
        <v>78</v>
      </c>
      <c r="D27" s="10"/>
      <c r="E27" s="10"/>
      <c r="F27" s="10" t="s">
        <v>1113</v>
      </c>
      <c r="G27" s="11">
        <v>3170078</v>
      </c>
      <c r="H27" s="31" t="s">
        <v>1146</v>
      </c>
      <c r="I27" s="13">
        <v>0</v>
      </c>
      <c r="J27" s="14">
        <v>0</v>
      </c>
      <c r="K27" s="14">
        <v>5939.8919999999998</v>
      </c>
      <c r="L27" s="14">
        <v>0</v>
      </c>
      <c r="M27" s="14">
        <v>5939.8919999999998</v>
      </c>
      <c r="N27" s="14">
        <v>3959.9279999999999</v>
      </c>
      <c r="O27" s="14">
        <v>11049.016</v>
      </c>
      <c r="P27" s="14">
        <v>3959.9279999999999</v>
      </c>
      <c r="Q27" s="62">
        <v>0</v>
      </c>
      <c r="R27" s="14">
        <v>0</v>
      </c>
      <c r="S27" s="14">
        <v>0</v>
      </c>
      <c r="T27" s="14">
        <v>0</v>
      </c>
      <c r="U27" s="15">
        <f t="shared" si="2"/>
        <v>30848.655999999999</v>
      </c>
      <c r="V27" s="13">
        <f t="shared" si="4"/>
        <v>3427.6284444444445</v>
      </c>
      <c r="W27" s="33">
        <f t="shared" si="1"/>
        <v>2.3693575443201133E-2</v>
      </c>
      <c r="X27" s="34">
        <f t="shared" si="3"/>
        <v>6417.39304941096</v>
      </c>
    </row>
    <row r="28" spans="1:24" x14ac:dyDescent="0.25">
      <c r="A28" s="9" t="s">
        <v>897</v>
      </c>
      <c r="B28" s="10" t="s">
        <v>1139</v>
      </c>
      <c r="C28" s="10" t="s">
        <v>78</v>
      </c>
      <c r="D28" s="10"/>
      <c r="E28" s="10"/>
      <c r="F28" s="10" t="s">
        <v>1113</v>
      </c>
      <c r="G28" s="11">
        <v>3170241</v>
      </c>
      <c r="H28" s="31" t="s">
        <v>1147</v>
      </c>
      <c r="I28" s="13">
        <v>0</v>
      </c>
      <c r="J28" s="14">
        <v>0</v>
      </c>
      <c r="K28" s="14">
        <v>79.198999999999998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62">
        <v>0</v>
      </c>
      <c r="R28" s="14">
        <v>0</v>
      </c>
      <c r="S28" s="14">
        <v>0</v>
      </c>
      <c r="T28" s="14">
        <v>0</v>
      </c>
      <c r="U28" s="15">
        <f t="shared" si="2"/>
        <v>79.198999999999998</v>
      </c>
      <c r="V28" s="13">
        <f t="shared" si="4"/>
        <v>8.7998888888888889</v>
      </c>
      <c r="W28" s="33">
        <f t="shared" si="1"/>
        <v>6.0829472814831432E-5</v>
      </c>
      <c r="X28" s="34">
        <f t="shared" si="3"/>
        <v>16.475632264831848</v>
      </c>
    </row>
    <row r="29" spans="1:24" x14ac:dyDescent="0.25">
      <c r="A29" s="9" t="s">
        <v>897</v>
      </c>
      <c r="B29" s="10" t="s">
        <v>1139</v>
      </c>
      <c r="C29" s="10" t="s">
        <v>78</v>
      </c>
      <c r="D29" s="10"/>
      <c r="E29" s="10"/>
      <c r="F29" s="10" t="s">
        <v>1113</v>
      </c>
      <c r="G29" s="11">
        <v>3170168</v>
      </c>
      <c r="H29" s="31" t="s">
        <v>1148</v>
      </c>
      <c r="I29" s="13">
        <v>0</v>
      </c>
      <c r="J29" s="14">
        <v>0</v>
      </c>
      <c r="K29" s="14">
        <v>395.99299999999999</v>
      </c>
      <c r="L29" s="14">
        <v>0</v>
      </c>
      <c r="M29" s="14">
        <v>0</v>
      </c>
      <c r="N29" s="14">
        <v>2529.58</v>
      </c>
      <c r="O29" s="14">
        <v>965.71100000000001</v>
      </c>
      <c r="P29" s="14">
        <v>296.995</v>
      </c>
      <c r="Q29" s="62">
        <v>0</v>
      </c>
      <c r="R29" s="14">
        <v>0</v>
      </c>
      <c r="S29" s="14">
        <v>0</v>
      </c>
      <c r="T29" s="14">
        <v>0</v>
      </c>
      <c r="U29" s="15">
        <f t="shared" si="2"/>
        <v>4188.2789999999995</v>
      </c>
      <c r="V29" s="13">
        <f t="shared" si="4"/>
        <v>465.36433333333326</v>
      </c>
      <c r="W29" s="33">
        <f t="shared" si="1"/>
        <v>3.2168436921101193E-3</v>
      </c>
      <c r="X29" s="34">
        <f t="shared" si="3"/>
        <v>871.28050387653457</v>
      </c>
    </row>
    <row r="30" spans="1:24" x14ac:dyDescent="0.25">
      <c r="A30" s="9" t="s">
        <v>897</v>
      </c>
      <c r="B30" s="10" t="s">
        <v>1139</v>
      </c>
      <c r="C30" s="10" t="s">
        <v>78</v>
      </c>
      <c r="D30" s="10"/>
      <c r="E30" s="10"/>
      <c r="F30" s="10" t="s">
        <v>1113</v>
      </c>
      <c r="G30" s="11">
        <v>3170061</v>
      </c>
      <c r="H30" s="31" t="s">
        <v>1149</v>
      </c>
      <c r="I30" s="13">
        <v>0</v>
      </c>
      <c r="J30" s="14">
        <v>0</v>
      </c>
      <c r="K30" s="14">
        <v>0</v>
      </c>
      <c r="L30" s="14">
        <v>150.49799999999999</v>
      </c>
      <c r="M30" s="14">
        <v>0</v>
      </c>
      <c r="N30" s="14">
        <v>0</v>
      </c>
      <c r="O30" s="14">
        <v>0</v>
      </c>
      <c r="P30" s="14">
        <v>0</v>
      </c>
      <c r="Q30" s="62">
        <v>0</v>
      </c>
      <c r="R30" s="14">
        <v>0</v>
      </c>
      <c r="S30" s="14">
        <v>0</v>
      </c>
      <c r="T30" s="14">
        <v>0</v>
      </c>
      <c r="U30" s="15">
        <f t="shared" si="2"/>
        <v>150.49799999999999</v>
      </c>
      <c r="V30" s="13">
        <f t="shared" si="4"/>
        <v>16.721999999999998</v>
      </c>
      <c r="W30" s="33">
        <f t="shared" si="1"/>
        <v>1.1559128271425775E-4</v>
      </c>
      <c r="X30" s="34">
        <f t="shared" si="3"/>
        <v>31.307841066082439</v>
      </c>
    </row>
    <row r="31" spans="1:24" x14ac:dyDescent="0.25">
      <c r="A31" s="9" t="s">
        <v>897</v>
      </c>
      <c r="B31" s="10" t="s">
        <v>1139</v>
      </c>
      <c r="C31" s="10" t="s">
        <v>78</v>
      </c>
      <c r="D31" s="10"/>
      <c r="E31" s="10"/>
      <c r="F31" s="10" t="s">
        <v>1113</v>
      </c>
      <c r="G31" s="11">
        <v>3170092</v>
      </c>
      <c r="H31" s="31" t="s">
        <v>1150</v>
      </c>
      <c r="I31" s="13">
        <v>0</v>
      </c>
      <c r="J31" s="14">
        <v>0</v>
      </c>
      <c r="K31" s="14">
        <v>0</v>
      </c>
      <c r="L31" s="14">
        <v>1577.578</v>
      </c>
      <c r="M31" s="14">
        <v>0</v>
      </c>
      <c r="N31" s="14">
        <v>0</v>
      </c>
      <c r="O31" s="14">
        <v>0</v>
      </c>
      <c r="P31" s="14">
        <v>0</v>
      </c>
      <c r="Q31" s="62">
        <v>0</v>
      </c>
      <c r="R31" s="14">
        <v>0</v>
      </c>
      <c r="S31" s="14">
        <v>0</v>
      </c>
      <c r="T31" s="14">
        <v>0</v>
      </c>
      <c r="U31" s="15">
        <f t="shared" si="2"/>
        <v>1577.578</v>
      </c>
      <c r="V31" s="13">
        <f t="shared" si="4"/>
        <v>175.28644444444444</v>
      </c>
      <c r="W31" s="33">
        <f t="shared" si="1"/>
        <v>1.2116723451593599E-3</v>
      </c>
      <c r="X31" s="34">
        <f t="shared" si="3"/>
        <v>328.18084820627655</v>
      </c>
    </row>
    <row r="32" spans="1:24" x14ac:dyDescent="0.25">
      <c r="A32" s="9" t="s">
        <v>897</v>
      </c>
      <c r="B32" s="10" t="s">
        <v>1139</v>
      </c>
      <c r="C32" s="10" t="s">
        <v>78</v>
      </c>
      <c r="D32" s="10"/>
      <c r="E32" s="10"/>
      <c r="F32" s="10" t="s">
        <v>1113</v>
      </c>
      <c r="G32" s="11">
        <v>4811767</v>
      </c>
      <c r="H32" s="31" t="s">
        <v>1151</v>
      </c>
      <c r="I32" s="13">
        <v>0</v>
      </c>
      <c r="J32" s="14">
        <v>0</v>
      </c>
      <c r="K32" s="14">
        <v>0</v>
      </c>
      <c r="L32" s="14">
        <v>150.49799999999999</v>
      </c>
      <c r="M32" s="14">
        <v>0</v>
      </c>
      <c r="N32" s="14">
        <v>425.51600000000002</v>
      </c>
      <c r="O32" s="14">
        <v>303.49799999999999</v>
      </c>
      <c r="P32" s="14">
        <v>0</v>
      </c>
      <c r="Q32" s="62">
        <v>180.59800000000001</v>
      </c>
      <c r="R32" s="14">
        <v>0</v>
      </c>
      <c r="S32" s="14">
        <v>0</v>
      </c>
      <c r="T32" s="14">
        <v>0</v>
      </c>
      <c r="U32" s="15">
        <f t="shared" si="2"/>
        <v>1060.1099999999999</v>
      </c>
      <c r="V32" s="13">
        <f t="shared" si="4"/>
        <v>117.78999999999999</v>
      </c>
      <c r="W32" s="33">
        <f t="shared" si="1"/>
        <v>8.1422659914558192E-4</v>
      </c>
      <c r="X32" s="34">
        <f t="shared" si="3"/>
        <v>220.53286683254697</v>
      </c>
    </row>
    <row r="33" spans="1:24" x14ac:dyDescent="0.25">
      <c r="A33" s="9" t="s">
        <v>897</v>
      </c>
      <c r="B33" s="10" t="s">
        <v>1139</v>
      </c>
      <c r="C33" s="10" t="s">
        <v>78</v>
      </c>
      <c r="D33" s="10"/>
      <c r="E33" s="10"/>
      <c r="F33" s="10" t="s">
        <v>1113</v>
      </c>
      <c r="G33" s="11">
        <v>3170289</v>
      </c>
      <c r="H33" s="31" t="s">
        <v>1152</v>
      </c>
      <c r="I33" s="13">
        <v>0</v>
      </c>
      <c r="J33" s="14">
        <v>0</v>
      </c>
      <c r="K33" s="14">
        <v>0</v>
      </c>
      <c r="L33" s="14">
        <v>0</v>
      </c>
      <c r="M33" s="14">
        <v>546.49099999999999</v>
      </c>
      <c r="N33" s="14">
        <v>0</v>
      </c>
      <c r="O33" s="14">
        <v>583.31899999999996</v>
      </c>
      <c r="P33" s="14">
        <v>0</v>
      </c>
      <c r="Q33" s="62">
        <v>462.89299999999997</v>
      </c>
      <c r="R33" s="14">
        <v>0</v>
      </c>
      <c r="S33" s="14">
        <v>0</v>
      </c>
      <c r="T33" s="14">
        <v>0</v>
      </c>
      <c r="U33" s="15">
        <f t="shared" si="2"/>
        <v>1592.703</v>
      </c>
      <c r="V33" s="13">
        <f t="shared" si="4"/>
        <v>176.96699999999998</v>
      </c>
      <c r="W33" s="33">
        <f t="shared" si="1"/>
        <v>1.2232892314372715E-3</v>
      </c>
      <c r="X33" s="34">
        <f t="shared" si="3"/>
        <v>331.32727604003179</v>
      </c>
    </row>
    <row r="34" spans="1:24" x14ac:dyDescent="0.25">
      <c r="A34" s="9" t="s">
        <v>897</v>
      </c>
      <c r="B34" s="10" t="s">
        <v>1139</v>
      </c>
      <c r="C34" s="10" t="s">
        <v>78</v>
      </c>
      <c r="D34" s="10"/>
      <c r="E34" s="10"/>
      <c r="F34" s="10" t="s">
        <v>1113</v>
      </c>
      <c r="G34" s="11">
        <v>3170227</v>
      </c>
      <c r="H34" s="31" t="s">
        <v>1153</v>
      </c>
      <c r="I34" s="13">
        <v>0</v>
      </c>
      <c r="J34" s="14">
        <v>0</v>
      </c>
      <c r="K34" s="14">
        <v>0</v>
      </c>
      <c r="L34" s="14">
        <v>0</v>
      </c>
      <c r="M34" s="14">
        <v>0</v>
      </c>
      <c r="N34" s="14">
        <v>623.33100000000002</v>
      </c>
      <c r="O34" s="14">
        <v>121.941</v>
      </c>
      <c r="P34" s="14">
        <v>0</v>
      </c>
      <c r="Q34" s="62">
        <v>0</v>
      </c>
      <c r="R34" s="14">
        <v>0</v>
      </c>
      <c r="S34" s="14">
        <v>0</v>
      </c>
      <c r="T34" s="14">
        <v>0</v>
      </c>
      <c r="U34" s="15">
        <f t="shared" si="2"/>
        <v>745.27200000000005</v>
      </c>
      <c r="V34" s="13">
        <f t="shared" si="4"/>
        <v>82.808000000000007</v>
      </c>
      <c r="W34" s="33">
        <f t="shared" si="1"/>
        <v>5.7241256661896053E-4</v>
      </c>
      <c r="X34" s="34">
        <f t="shared" si="3"/>
        <v>155.03765715824395</v>
      </c>
    </row>
    <row r="35" spans="1:24" x14ac:dyDescent="0.25">
      <c r="A35" s="9" t="s">
        <v>897</v>
      </c>
      <c r="B35" s="10" t="s">
        <v>1139</v>
      </c>
      <c r="C35" s="10" t="s">
        <v>78</v>
      </c>
      <c r="D35" s="10"/>
      <c r="E35" s="10"/>
      <c r="F35" s="10" t="s">
        <v>1113</v>
      </c>
      <c r="G35" s="11">
        <v>3170234</v>
      </c>
      <c r="H35" s="31" t="s">
        <v>1154</v>
      </c>
      <c r="I35" s="13">
        <v>0</v>
      </c>
      <c r="J35" s="14">
        <v>0</v>
      </c>
      <c r="K35" s="14">
        <v>0</v>
      </c>
      <c r="L35" s="14">
        <v>0</v>
      </c>
      <c r="M35" s="14">
        <v>0</v>
      </c>
      <c r="N35" s="14">
        <v>395.63</v>
      </c>
      <c r="O35" s="14">
        <v>0</v>
      </c>
      <c r="P35" s="14">
        <v>0</v>
      </c>
      <c r="Q35" s="62">
        <v>0</v>
      </c>
      <c r="R35" s="14">
        <v>0</v>
      </c>
      <c r="S35" s="14">
        <v>0</v>
      </c>
      <c r="T35" s="14">
        <v>0</v>
      </c>
      <c r="U35" s="15">
        <f t="shared" si="2"/>
        <v>395.63</v>
      </c>
      <c r="V35" s="13">
        <f t="shared" si="4"/>
        <v>43.958888888888886</v>
      </c>
      <c r="W35" s="33">
        <f t="shared" si="1"/>
        <v>3.0386702268629347E-4</v>
      </c>
      <c r="X35" s="34">
        <f t="shared" si="3"/>
        <v>82.302230999576054</v>
      </c>
    </row>
    <row r="36" spans="1:24" x14ac:dyDescent="0.25">
      <c r="A36" s="9" t="s">
        <v>897</v>
      </c>
      <c r="B36" s="10" t="s">
        <v>1139</v>
      </c>
      <c r="C36" s="10" t="s">
        <v>78</v>
      </c>
      <c r="D36" s="10"/>
      <c r="E36" s="10"/>
      <c r="F36" s="10" t="s">
        <v>1113</v>
      </c>
      <c r="G36" s="11">
        <v>3170054</v>
      </c>
      <c r="H36" s="31" t="s">
        <v>1155</v>
      </c>
      <c r="I36" s="13">
        <v>0</v>
      </c>
      <c r="J36" s="14">
        <v>0</v>
      </c>
      <c r="K36" s="14">
        <v>0</v>
      </c>
      <c r="L36" s="14">
        <v>0</v>
      </c>
      <c r="M36" s="14">
        <v>0</v>
      </c>
      <c r="N36" s="14">
        <v>273.69</v>
      </c>
      <c r="O36" s="14">
        <v>0</v>
      </c>
      <c r="P36" s="14">
        <v>0</v>
      </c>
      <c r="Q36" s="62">
        <v>0</v>
      </c>
      <c r="R36" s="14">
        <v>0</v>
      </c>
      <c r="S36" s="14">
        <v>0</v>
      </c>
      <c r="T36" s="14">
        <v>0</v>
      </c>
      <c r="U36" s="15">
        <f t="shared" si="2"/>
        <v>273.69</v>
      </c>
      <c r="V36" s="13">
        <f t="shared" si="4"/>
        <v>30.41</v>
      </c>
      <c r="W36" s="33">
        <f t="shared" si="1"/>
        <v>2.1020995738192671E-4</v>
      </c>
      <c r="X36" s="34">
        <f t="shared" si="3"/>
        <v>56.935261740196573</v>
      </c>
    </row>
    <row r="37" spans="1:24" x14ac:dyDescent="0.25">
      <c r="A37" s="9" t="s">
        <v>897</v>
      </c>
      <c r="B37" s="10" t="s">
        <v>1139</v>
      </c>
      <c r="C37" s="10" t="s">
        <v>78</v>
      </c>
      <c r="D37" s="10"/>
      <c r="E37" s="10"/>
      <c r="F37" s="10" t="s">
        <v>1113</v>
      </c>
      <c r="G37" s="11">
        <v>6811273</v>
      </c>
      <c r="H37" s="31" t="s">
        <v>1156</v>
      </c>
      <c r="I37" s="13">
        <v>0</v>
      </c>
      <c r="J37" s="14">
        <v>0</v>
      </c>
      <c r="K37" s="14">
        <v>0</v>
      </c>
      <c r="L37" s="14">
        <v>0</v>
      </c>
      <c r="M37" s="14">
        <v>0</v>
      </c>
      <c r="N37" s="14">
        <v>857.95100000000002</v>
      </c>
      <c r="O37" s="14">
        <v>0</v>
      </c>
      <c r="P37" s="14">
        <v>0</v>
      </c>
      <c r="Q37" s="62">
        <v>151.749</v>
      </c>
      <c r="R37" s="14">
        <v>0</v>
      </c>
      <c r="S37" s="14">
        <v>0</v>
      </c>
      <c r="T37" s="14">
        <v>0</v>
      </c>
      <c r="U37" s="15">
        <f t="shared" si="2"/>
        <v>1009.7</v>
      </c>
      <c r="V37" s="13">
        <f t="shared" si="4"/>
        <v>112.1888888888889</v>
      </c>
      <c r="W37" s="33">
        <f t="shared" si="1"/>
        <v>7.7550876527652244E-4</v>
      </c>
      <c r="X37" s="34">
        <f t="shared" si="3"/>
        <v>210.0461609086064</v>
      </c>
    </row>
    <row r="38" spans="1:24" x14ac:dyDescent="0.25">
      <c r="A38" s="9" t="s">
        <v>897</v>
      </c>
      <c r="B38" s="10" t="s">
        <v>1139</v>
      </c>
      <c r="C38" s="10" t="s">
        <v>78</v>
      </c>
      <c r="D38" s="10"/>
      <c r="E38" s="10"/>
      <c r="F38" s="10" t="s">
        <v>1113</v>
      </c>
      <c r="G38" s="11">
        <v>3170016</v>
      </c>
      <c r="H38" s="31" t="s">
        <v>1157</v>
      </c>
      <c r="I38" s="13">
        <v>0</v>
      </c>
      <c r="J38" s="14">
        <v>0</v>
      </c>
      <c r="K38" s="14">
        <v>0</v>
      </c>
      <c r="L38" s="14">
        <v>0</v>
      </c>
      <c r="M38" s="14">
        <v>0</v>
      </c>
      <c r="N38" s="14">
        <v>273.69</v>
      </c>
      <c r="O38" s="14">
        <v>151.749</v>
      </c>
      <c r="P38" s="14">
        <v>303.49799999999999</v>
      </c>
      <c r="Q38" s="62">
        <v>303.49700000000001</v>
      </c>
      <c r="R38" s="14">
        <v>0</v>
      </c>
      <c r="S38" s="14">
        <v>0</v>
      </c>
      <c r="T38" s="14">
        <v>0</v>
      </c>
      <c r="U38" s="15">
        <f t="shared" si="2"/>
        <v>1032.434</v>
      </c>
      <c r="V38" s="13">
        <f t="shared" si="4"/>
        <v>114.71488888888888</v>
      </c>
      <c r="W38" s="33">
        <f t="shared" si="1"/>
        <v>7.9296980941814506E-4</v>
      </c>
      <c r="X38" s="34">
        <f t="shared" si="3"/>
        <v>214.77547597456285</v>
      </c>
    </row>
    <row r="39" spans="1:24" x14ac:dyDescent="0.25">
      <c r="A39" s="9" t="s">
        <v>897</v>
      </c>
      <c r="B39" s="10" t="s">
        <v>1139</v>
      </c>
      <c r="C39" s="10" t="s">
        <v>78</v>
      </c>
      <c r="D39" s="10"/>
      <c r="E39" s="10"/>
      <c r="F39" s="10" t="s">
        <v>1113</v>
      </c>
      <c r="G39" s="11">
        <v>3170113</v>
      </c>
      <c r="H39" s="31" t="s">
        <v>1158</v>
      </c>
      <c r="I39" s="13">
        <v>0</v>
      </c>
      <c r="J39" s="14">
        <v>0</v>
      </c>
      <c r="K39" s="14">
        <v>0</v>
      </c>
      <c r="L39" s="14">
        <v>0</v>
      </c>
      <c r="M39" s="14">
        <v>0</v>
      </c>
      <c r="N39" s="14">
        <v>395.63</v>
      </c>
      <c r="O39" s="14">
        <v>0</v>
      </c>
      <c r="P39" s="14">
        <v>0</v>
      </c>
      <c r="Q39" s="62">
        <v>0</v>
      </c>
      <c r="R39" s="14">
        <v>0</v>
      </c>
      <c r="S39" s="14">
        <v>0</v>
      </c>
      <c r="T39" s="14">
        <v>0</v>
      </c>
      <c r="U39" s="15">
        <f t="shared" si="2"/>
        <v>395.63</v>
      </c>
      <c r="V39" s="13">
        <f t="shared" si="4"/>
        <v>43.958888888888886</v>
      </c>
      <c r="W39" s="33">
        <f t="shared" si="1"/>
        <v>3.0386702268629347E-4</v>
      </c>
      <c r="X39" s="34">
        <f t="shared" si="3"/>
        <v>82.302230999576054</v>
      </c>
    </row>
    <row r="40" spans="1:24" x14ac:dyDescent="0.25">
      <c r="A40" s="9" t="s">
        <v>897</v>
      </c>
      <c r="B40" s="10" t="s">
        <v>1139</v>
      </c>
      <c r="C40" s="10" t="s">
        <v>78</v>
      </c>
      <c r="D40" s="10"/>
      <c r="E40" s="10"/>
      <c r="F40" s="10" t="s">
        <v>1113</v>
      </c>
      <c r="G40" s="11">
        <v>3170023</v>
      </c>
      <c r="H40" s="31" t="s">
        <v>1159</v>
      </c>
      <c r="I40" s="13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57.197000000000003</v>
      </c>
      <c r="Q40" s="62">
        <v>0</v>
      </c>
      <c r="R40" s="14">
        <v>0</v>
      </c>
      <c r="S40" s="14">
        <v>0</v>
      </c>
      <c r="T40" s="14">
        <v>0</v>
      </c>
      <c r="U40" s="15">
        <f t="shared" si="2"/>
        <v>57.197000000000003</v>
      </c>
      <c r="V40" s="13">
        <f t="shared" si="4"/>
        <v>6.3552222222222223</v>
      </c>
      <c r="W40" s="33">
        <f t="shared" si="1"/>
        <v>4.3930647566129796E-5</v>
      </c>
      <c r="X40" s="34">
        <f t="shared" si="3"/>
        <v>11.898593904614797</v>
      </c>
    </row>
    <row r="41" spans="1:24" x14ac:dyDescent="0.25">
      <c r="A41" s="9" t="s">
        <v>897</v>
      </c>
      <c r="B41" s="10" t="s">
        <v>1160</v>
      </c>
      <c r="C41" s="10" t="s">
        <v>78</v>
      </c>
      <c r="D41" s="10"/>
      <c r="E41" s="10"/>
      <c r="F41" s="10" t="s">
        <v>1113</v>
      </c>
      <c r="G41" s="11">
        <v>3090042</v>
      </c>
      <c r="H41" s="31" t="s">
        <v>1161</v>
      </c>
      <c r="I41" s="13">
        <v>594.99900000000002</v>
      </c>
      <c r="J41" s="14">
        <v>480.99700000000001</v>
      </c>
      <c r="K41" s="14">
        <v>1637.5830000000001</v>
      </c>
      <c r="L41" s="14">
        <v>530.64599999999996</v>
      </c>
      <c r="M41" s="14">
        <v>1628.5630000000001</v>
      </c>
      <c r="N41" s="14">
        <v>121.941</v>
      </c>
      <c r="O41" s="14">
        <v>1627.643</v>
      </c>
      <c r="P41" s="14">
        <v>729.57299999999998</v>
      </c>
      <c r="Q41" s="62">
        <v>1268.577</v>
      </c>
      <c r="R41" s="14">
        <v>0</v>
      </c>
      <c r="S41" s="14">
        <v>0</v>
      </c>
      <c r="T41" s="14">
        <v>0</v>
      </c>
      <c r="U41" s="15">
        <f t="shared" si="2"/>
        <v>8620.5220000000008</v>
      </c>
      <c r="V41" s="13">
        <f t="shared" si="4"/>
        <v>957.83577777777782</v>
      </c>
      <c r="W41" s="33">
        <f t="shared" si="1"/>
        <v>6.6210660317511123E-3</v>
      </c>
      <c r="X41" s="34">
        <f t="shared" si="3"/>
        <v>1793.3124206478969</v>
      </c>
    </row>
    <row r="42" spans="1:24" x14ac:dyDescent="0.25">
      <c r="A42" s="9" t="s">
        <v>897</v>
      </c>
      <c r="B42" s="10" t="s">
        <v>1160</v>
      </c>
      <c r="C42" s="10" t="s">
        <v>78</v>
      </c>
      <c r="D42" s="10"/>
      <c r="E42" s="10"/>
      <c r="F42" s="10" t="s">
        <v>1113</v>
      </c>
      <c r="G42" s="11">
        <v>3090215</v>
      </c>
      <c r="H42" s="31" t="s">
        <v>1162</v>
      </c>
      <c r="I42" s="13">
        <v>1155.588</v>
      </c>
      <c r="J42" s="14">
        <v>119.68600000000001</v>
      </c>
      <c r="K42" s="14">
        <v>1100.4488000000001</v>
      </c>
      <c r="L42" s="14">
        <v>646.76319999999998</v>
      </c>
      <c r="M42" s="14">
        <v>1083.223</v>
      </c>
      <c r="N42" s="14">
        <v>1648.7750000000001</v>
      </c>
      <c r="O42" s="14">
        <v>1293.1479999999999</v>
      </c>
      <c r="P42" s="14">
        <v>2386.377</v>
      </c>
      <c r="Q42" s="62">
        <v>1115.5920000000001</v>
      </c>
      <c r="R42" s="14">
        <v>0</v>
      </c>
      <c r="S42" s="14">
        <v>0</v>
      </c>
      <c r="T42" s="14">
        <v>0</v>
      </c>
      <c r="U42" s="15">
        <f t="shared" si="2"/>
        <v>10549.601000000001</v>
      </c>
      <c r="V42" s="13">
        <f t="shared" si="4"/>
        <v>1172.1778888888889</v>
      </c>
      <c r="W42" s="33">
        <f t="shared" si="1"/>
        <v>8.1027117417747513E-3</v>
      </c>
      <c r="X42" s="34">
        <f t="shared" si="3"/>
        <v>2194.6154195974991</v>
      </c>
    </row>
    <row r="43" spans="1:24" x14ac:dyDescent="0.25">
      <c r="A43" s="9" t="s">
        <v>897</v>
      </c>
      <c r="B43" s="10" t="s">
        <v>1160</v>
      </c>
      <c r="C43" s="10" t="s">
        <v>78</v>
      </c>
      <c r="D43" s="10"/>
      <c r="E43" s="10"/>
      <c r="F43" s="10" t="s">
        <v>1113</v>
      </c>
      <c r="G43" s="11">
        <v>3090222</v>
      </c>
      <c r="H43" s="31" t="s">
        <v>1163</v>
      </c>
      <c r="I43" s="13">
        <v>238.464</v>
      </c>
      <c r="J43" s="14">
        <v>1009.049</v>
      </c>
      <c r="K43" s="14">
        <v>1658.3969999999999</v>
      </c>
      <c r="L43" s="14">
        <v>370.76499999999999</v>
      </c>
      <c r="M43" s="14">
        <v>2102.502</v>
      </c>
      <c r="N43" s="14">
        <v>1688.232</v>
      </c>
      <c r="O43" s="14">
        <v>1114.3240000000001</v>
      </c>
      <c r="P43" s="14">
        <v>1862.3030000000001</v>
      </c>
      <c r="Q43" s="62">
        <v>805.02</v>
      </c>
      <c r="R43" s="14">
        <v>0</v>
      </c>
      <c r="S43" s="14">
        <v>0</v>
      </c>
      <c r="T43" s="14">
        <v>0</v>
      </c>
      <c r="U43" s="15">
        <f t="shared" si="2"/>
        <v>10849.056</v>
      </c>
      <c r="V43" s="13">
        <f t="shared" si="4"/>
        <v>1205.4506666666666</v>
      </c>
      <c r="W43" s="33">
        <f t="shared" si="1"/>
        <v>8.3327107289054639E-3</v>
      </c>
      <c r="X43" s="34">
        <f t="shared" si="3"/>
        <v>2256.9105301401223</v>
      </c>
    </row>
    <row r="44" spans="1:24" x14ac:dyDescent="0.25">
      <c r="A44" s="9" t="s">
        <v>897</v>
      </c>
      <c r="B44" s="10" t="s">
        <v>1160</v>
      </c>
      <c r="C44" s="10" t="s">
        <v>78</v>
      </c>
      <c r="D44" s="10"/>
      <c r="E44" s="10"/>
      <c r="F44" s="10" t="s">
        <v>1113</v>
      </c>
      <c r="G44" s="11">
        <v>3090239</v>
      </c>
      <c r="H44" s="31" t="s">
        <v>1164</v>
      </c>
      <c r="I44" s="13">
        <v>447.42899999999997</v>
      </c>
      <c r="J44" s="14">
        <v>1393.511</v>
      </c>
      <c r="K44" s="14">
        <v>908.66</v>
      </c>
      <c r="L44" s="14">
        <v>0</v>
      </c>
      <c r="M44" s="14">
        <v>989.19100000000003</v>
      </c>
      <c r="N44" s="14">
        <v>0</v>
      </c>
      <c r="O44" s="14">
        <v>287.19099999999997</v>
      </c>
      <c r="P44" s="14">
        <v>1354.6869999999999</v>
      </c>
      <c r="Q44" s="62">
        <v>460.11900000000003</v>
      </c>
      <c r="R44" s="14">
        <v>0</v>
      </c>
      <c r="S44" s="14">
        <v>0</v>
      </c>
      <c r="T44" s="14">
        <v>0</v>
      </c>
      <c r="U44" s="15">
        <f t="shared" si="2"/>
        <v>5840.7879999999996</v>
      </c>
      <c r="V44" s="13">
        <f t="shared" si="4"/>
        <v>648.97644444444438</v>
      </c>
      <c r="W44" s="33">
        <f t="shared" si="1"/>
        <v>4.4860674359927981E-3</v>
      </c>
      <c r="X44" s="34">
        <f t="shared" si="3"/>
        <v>1215.0491196207361</v>
      </c>
    </row>
    <row r="45" spans="1:24" x14ac:dyDescent="0.25">
      <c r="A45" s="9" t="s">
        <v>897</v>
      </c>
      <c r="B45" s="10" t="s">
        <v>1160</v>
      </c>
      <c r="C45" s="10" t="s">
        <v>78</v>
      </c>
      <c r="D45" s="10"/>
      <c r="E45" s="10"/>
      <c r="F45" s="10" t="s">
        <v>1113</v>
      </c>
      <c r="G45" s="11">
        <v>3090277</v>
      </c>
      <c r="H45" s="31" t="s">
        <v>1165</v>
      </c>
      <c r="I45" s="13">
        <v>121.941</v>
      </c>
      <c r="J45" s="14">
        <v>0</v>
      </c>
      <c r="K45" s="14">
        <v>261.267</v>
      </c>
      <c r="L45" s="14">
        <v>0</v>
      </c>
      <c r="M45" s="14">
        <v>173.428</v>
      </c>
      <c r="N45" s="14">
        <v>520.73599999999999</v>
      </c>
      <c r="O45" s="14">
        <v>1421.1089999999999</v>
      </c>
      <c r="P45" s="14">
        <v>460.78</v>
      </c>
      <c r="Q45" s="62">
        <v>603.15300000000002</v>
      </c>
      <c r="R45" s="14">
        <v>0</v>
      </c>
      <c r="S45" s="14">
        <v>0</v>
      </c>
      <c r="T45" s="14">
        <v>0</v>
      </c>
      <c r="U45" s="15">
        <f t="shared" si="2"/>
        <v>3562.4139999999998</v>
      </c>
      <c r="V45" s="13">
        <f t="shared" si="4"/>
        <v>395.82377777777776</v>
      </c>
      <c r="W45" s="33">
        <f t="shared" si="1"/>
        <v>2.7361426983696117E-3</v>
      </c>
      <c r="X45" s="34">
        <f t="shared" si="3"/>
        <v>741.08288032789153</v>
      </c>
    </row>
    <row r="46" spans="1:24" x14ac:dyDescent="0.25">
      <c r="A46" s="9" t="s">
        <v>897</v>
      </c>
      <c r="B46" s="10" t="s">
        <v>1160</v>
      </c>
      <c r="C46" s="10" t="s">
        <v>78</v>
      </c>
      <c r="D46" s="10"/>
      <c r="E46" s="10"/>
      <c r="F46" s="10" t="s">
        <v>1113</v>
      </c>
      <c r="G46" s="11">
        <v>3090284</v>
      </c>
      <c r="H46" s="31" t="s">
        <v>1166</v>
      </c>
      <c r="I46" s="13">
        <v>0</v>
      </c>
      <c r="J46" s="14">
        <v>549.11400000000003</v>
      </c>
      <c r="K46" s="14">
        <v>101.617</v>
      </c>
      <c r="L46" s="14">
        <v>98.998000000000005</v>
      </c>
      <c r="M46" s="14">
        <v>417.99200000000002</v>
      </c>
      <c r="N46" s="14">
        <v>233.19200000000001</v>
      </c>
      <c r="O46" s="14">
        <v>1063.847</v>
      </c>
      <c r="P46" s="14">
        <v>666.16399999999999</v>
      </c>
      <c r="Q46" s="62">
        <v>261.05799999999999</v>
      </c>
      <c r="R46" s="14">
        <v>0</v>
      </c>
      <c r="S46" s="14">
        <v>0</v>
      </c>
      <c r="T46" s="14">
        <v>0</v>
      </c>
      <c r="U46" s="15">
        <f t="shared" si="2"/>
        <v>3391.982</v>
      </c>
      <c r="V46" s="13">
        <f t="shared" si="4"/>
        <v>376.8868888888889</v>
      </c>
      <c r="W46" s="33">
        <f t="shared" si="1"/>
        <v>2.6052409355850144E-3</v>
      </c>
      <c r="X46" s="34">
        <f t="shared" si="3"/>
        <v>705.62820339813459</v>
      </c>
    </row>
    <row r="47" spans="1:24" x14ac:dyDescent="0.25">
      <c r="A47" s="9" t="s">
        <v>897</v>
      </c>
      <c r="B47" s="10" t="s">
        <v>1160</v>
      </c>
      <c r="C47" s="10" t="s">
        <v>78</v>
      </c>
      <c r="D47" s="10"/>
      <c r="E47" s="10"/>
      <c r="F47" s="10" t="s">
        <v>1113</v>
      </c>
      <c r="G47" s="11">
        <v>3090305</v>
      </c>
      <c r="H47" s="31" t="s">
        <v>1167</v>
      </c>
      <c r="I47" s="13">
        <v>1840.586</v>
      </c>
      <c r="J47" s="14">
        <v>351.11799999999999</v>
      </c>
      <c r="K47" s="14">
        <v>377.524</v>
      </c>
      <c r="L47" s="14">
        <v>881.76499999999999</v>
      </c>
      <c r="M47" s="14">
        <v>114.39400000000001</v>
      </c>
      <c r="N47" s="14">
        <v>1213.2760000000001</v>
      </c>
      <c r="O47" s="14">
        <v>305.86799999999999</v>
      </c>
      <c r="P47" s="14">
        <v>0</v>
      </c>
      <c r="Q47" s="62">
        <v>0</v>
      </c>
      <c r="R47" s="14">
        <v>0</v>
      </c>
      <c r="S47" s="14">
        <v>0</v>
      </c>
      <c r="T47" s="14">
        <v>0</v>
      </c>
      <c r="U47" s="15">
        <f t="shared" si="2"/>
        <v>5084.5309999999999</v>
      </c>
      <c r="V47" s="13">
        <f t="shared" si="4"/>
        <v>564.94788888888888</v>
      </c>
      <c r="W47" s="33">
        <f t="shared" si="1"/>
        <v>3.9052177456870372E-3</v>
      </c>
      <c r="X47" s="34">
        <f t="shared" si="3"/>
        <v>1057.7262717349681</v>
      </c>
    </row>
    <row r="48" spans="1:24" x14ac:dyDescent="0.25">
      <c r="A48" s="9" t="s">
        <v>897</v>
      </c>
      <c r="B48" s="10" t="s">
        <v>1160</v>
      </c>
      <c r="C48" s="10" t="s">
        <v>78</v>
      </c>
      <c r="D48" s="10"/>
      <c r="E48" s="10"/>
      <c r="F48" s="10" t="s">
        <v>1113</v>
      </c>
      <c r="G48" s="11">
        <v>3090336</v>
      </c>
      <c r="H48" s="31" t="s">
        <v>1168</v>
      </c>
      <c r="I48" s="13">
        <v>856.43</v>
      </c>
      <c r="J48" s="14">
        <v>234.08</v>
      </c>
      <c r="K48" s="14">
        <v>498.94</v>
      </c>
      <c r="L48" s="14">
        <v>0</v>
      </c>
      <c r="M48" s="14">
        <v>2976.1729999999998</v>
      </c>
      <c r="N48" s="14">
        <v>975.96600000000001</v>
      </c>
      <c r="O48" s="14">
        <v>1235.934</v>
      </c>
      <c r="P48" s="14">
        <v>1328.3030000000001</v>
      </c>
      <c r="Q48" s="62">
        <v>949.4340000000002</v>
      </c>
      <c r="R48" s="14">
        <v>0</v>
      </c>
      <c r="S48" s="14">
        <v>0</v>
      </c>
      <c r="T48" s="14">
        <v>0</v>
      </c>
      <c r="U48" s="15">
        <f t="shared" si="2"/>
        <v>9055.26</v>
      </c>
      <c r="V48" s="13">
        <f t="shared" si="4"/>
        <v>1006.14</v>
      </c>
      <c r="W48" s="33">
        <f t="shared" si="1"/>
        <v>6.9549702900444507E-3</v>
      </c>
      <c r="X48" s="34">
        <f t="shared" si="3"/>
        <v>1883.7502218770594</v>
      </c>
    </row>
    <row r="49" spans="1:24" x14ac:dyDescent="0.25">
      <c r="A49" s="9" t="s">
        <v>897</v>
      </c>
      <c r="B49" s="10" t="s">
        <v>1160</v>
      </c>
      <c r="C49" s="10" t="s">
        <v>78</v>
      </c>
      <c r="D49" s="10"/>
      <c r="E49" s="10"/>
      <c r="F49" s="10" t="s">
        <v>1113</v>
      </c>
      <c r="G49" s="11">
        <v>3090343</v>
      </c>
      <c r="H49" s="31" t="s">
        <v>1169</v>
      </c>
      <c r="I49" s="13">
        <v>534.36400000000003</v>
      </c>
      <c r="J49" s="14">
        <v>0</v>
      </c>
      <c r="K49" s="14">
        <v>279.596</v>
      </c>
      <c r="L49" s="14">
        <v>0</v>
      </c>
      <c r="M49" s="14">
        <v>576.91800000000001</v>
      </c>
      <c r="N49" s="14">
        <v>585.18200000000002</v>
      </c>
      <c r="O49" s="14">
        <v>731.03</v>
      </c>
      <c r="P49" s="14">
        <v>1411.57</v>
      </c>
      <c r="Q49" s="62">
        <v>848.77199999999993</v>
      </c>
      <c r="R49" s="14">
        <v>0</v>
      </c>
      <c r="S49" s="14">
        <v>0</v>
      </c>
      <c r="T49" s="14">
        <v>0</v>
      </c>
      <c r="U49" s="15">
        <f t="shared" si="2"/>
        <v>4967.4319999999998</v>
      </c>
      <c r="V49" s="13">
        <f t="shared" si="4"/>
        <v>551.93688888888892</v>
      </c>
      <c r="W49" s="33">
        <f t="shared" si="1"/>
        <v>3.8152788520501996E-3</v>
      </c>
      <c r="X49" s="34">
        <f t="shared" si="3"/>
        <v>1033.366367410677</v>
      </c>
    </row>
    <row r="50" spans="1:24" x14ac:dyDescent="0.25">
      <c r="A50" s="9" t="s">
        <v>897</v>
      </c>
      <c r="B50" s="10" t="s">
        <v>1160</v>
      </c>
      <c r="C50" s="10" t="s">
        <v>78</v>
      </c>
      <c r="D50" s="10"/>
      <c r="E50" s="10"/>
      <c r="F50" s="10" t="s">
        <v>1113</v>
      </c>
      <c r="G50" s="11">
        <v>3090350</v>
      </c>
      <c r="H50" s="31" t="s">
        <v>1170</v>
      </c>
      <c r="I50" s="13">
        <v>0</v>
      </c>
      <c r="J50" s="14">
        <v>0</v>
      </c>
      <c r="K50" s="14">
        <v>594.52539999999999</v>
      </c>
      <c r="L50" s="14">
        <v>179.52860000000001</v>
      </c>
      <c r="M50" s="14">
        <v>419.06200000000001</v>
      </c>
      <c r="N50" s="14">
        <v>238.464</v>
      </c>
      <c r="O50" s="14">
        <v>867.13900000000001</v>
      </c>
      <c r="P50" s="14">
        <v>815.15099999999995</v>
      </c>
      <c r="Q50" s="62">
        <v>574.55399999999997</v>
      </c>
      <c r="R50" s="14">
        <v>0</v>
      </c>
      <c r="S50" s="14">
        <v>0</v>
      </c>
      <c r="T50" s="14">
        <v>0</v>
      </c>
      <c r="U50" s="15">
        <f t="shared" si="2"/>
        <v>3688.424</v>
      </c>
      <c r="V50" s="13">
        <f t="shared" si="4"/>
        <v>409.82488888888889</v>
      </c>
      <c r="W50" s="33">
        <f t="shared" si="1"/>
        <v>2.8329257621633078E-3</v>
      </c>
      <c r="X50" s="34">
        <f t="shared" si="3"/>
        <v>767.29652471344514</v>
      </c>
    </row>
    <row r="51" spans="1:24" x14ac:dyDescent="0.25">
      <c r="A51" s="9" t="s">
        <v>897</v>
      </c>
      <c r="B51" s="10" t="s">
        <v>1160</v>
      </c>
      <c r="C51" s="10" t="s">
        <v>78</v>
      </c>
      <c r="D51" s="10"/>
      <c r="E51" s="10"/>
      <c r="F51" s="10" t="s">
        <v>1113</v>
      </c>
      <c r="G51" s="11">
        <v>3090426</v>
      </c>
      <c r="H51" s="31" t="s">
        <v>1171</v>
      </c>
      <c r="I51" s="13">
        <v>297.63799999999998</v>
      </c>
      <c r="J51" s="14">
        <v>511.69900000000001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62">
        <v>0</v>
      </c>
      <c r="R51" s="14">
        <v>0</v>
      </c>
      <c r="S51" s="14">
        <v>0</v>
      </c>
      <c r="T51" s="14">
        <v>0</v>
      </c>
      <c r="U51" s="15">
        <f t="shared" si="2"/>
        <v>809.33699999999999</v>
      </c>
      <c r="V51" s="13">
        <f t="shared" si="4"/>
        <v>89.926333333333332</v>
      </c>
      <c r="W51" s="33">
        <f t="shared" si="1"/>
        <v>6.2161824062850822E-4</v>
      </c>
      <c r="X51" s="34">
        <f t="shared" si="3"/>
        <v>168.36498933474175</v>
      </c>
    </row>
    <row r="52" spans="1:24" x14ac:dyDescent="0.25">
      <c r="A52" s="9" t="s">
        <v>897</v>
      </c>
      <c r="B52" s="10" t="s">
        <v>1160</v>
      </c>
      <c r="C52" s="10" t="s">
        <v>78</v>
      </c>
      <c r="D52" s="10"/>
      <c r="E52" s="10"/>
      <c r="F52" s="10" t="s">
        <v>1113</v>
      </c>
      <c r="G52" s="11">
        <v>3090433</v>
      </c>
      <c r="H52" s="31" t="s">
        <v>1172</v>
      </c>
      <c r="I52" s="13">
        <v>197.81399999999999</v>
      </c>
      <c r="J52" s="14">
        <v>0</v>
      </c>
      <c r="K52" s="14">
        <v>0</v>
      </c>
      <c r="L52" s="14">
        <v>0</v>
      </c>
      <c r="M52" s="14">
        <v>59.843000000000004</v>
      </c>
      <c r="N52" s="14">
        <v>523.36199999999997</v>
      </c>
      <c r="O52" s="14">
        <v>305.86799999999999</v>
      </c>
      <c r="P52" s="14">
        <v>414.59</v>
      </c>
      <c r="Q52" s="62">
        <v>980.21800000000007</v>
      </c>
      <c r="R52" s="14">
        <v>0</v>
      </c>
      <c r="S52" s="14">
        <v>0</v>
      </c>
      <c r="T52" s="14">
        <v>0</v>
      </c>
      <c r="U52" s="15">
        <f t="shared" si="2"/>
        <v>2481.6949999999997</v>
      </c>
      <c r="V52" s="13">
        <f t="shared" si="4"/>
        <v>275.74388888888888</v>
      </c>
      <c r="W52" s="33">
        <f t="shared" si="1"/>
        <v>1.9060871796007914E-3</v>
      </c>
      <c r="X52" s="34">
        <f t="shared" si="3"/>
        <v>516.26275853826269</v>
      </c>
    </row>
    <row r="53" spans="1:24" x14ac:dyDescent="0.25">
      <c r="A53" s="9" t="s">
        <v>897</v>
      </c>
      <c r="B53" s="10" t="s">
        <v>1160</v>
      </c>
      <c r="C53" s="10" t="s">
        <v>78</v>
      </c>
      <c r="D53" s="10"/>
      <c r="E53" s="10"/>
      <c r="F53" s="10" t="s">
        <v>1113</v>
      </c>
      <c r="G53" s="11">
        <v>4815583</v>
      </c>
      <c r="H53" s="31" t="s">
        <v>1173</v>
      </c>
      <c r="I53" s="13">
        <v>89.763999999999996</v>
      </c>
      <c r="J53" s="14">
        <v>220.38499999999999</v>
      </c>
      <c r="K53" s="14">
        <v>616.73199999999997</v>
      </c>
      <c r="L53" s="14">
        <v>175.559</v>
      </c>
      <c r="M53" s="14">
        <v>765.56100000000004</v>
      </c>
      <c r="N53" s="14">
        <v>920.45600000000002</v>
      </c>
      <c r="O53" s="14">
        <v>226.16</v>
      </c>
      <c r="P53" s="14">
        <v>774.83199999999999</v>
      </c>
      <c r="Q53" s="62">
        <v>497.33</v>
      </c>
      <c r="R53" s="14">
        <v>0</v>
      </c>
      <c r="S53" s="14">
        <v>0</v>
      </c>
      <c r="T53" s="14">
        <v>0</v>
      </c>
      <c r="U53" s="15">
        <f t="shared" si="2"/>
        <v>4286.7790000000005</v>
      </c>
      <c r="V53" s="13">
        <f t="shared" si="4"/>
        <v>476.30877777777783</v>
      </c>
      <c r="W53" s="33">
        <f t="shared" si="1"/>
        <v>3.2924974639034622E-3</v>
      </c>
      <c r="X53" s="34">
        <f t="shared" si="3"/>
        <v>891.77129009966814</v>
      </c>
    </row>
    <row r="54" spans="1:24" x14ac:dyDescent="0.25">
      <c r="A54" s="9" t="s">
        <v>897</v>
      </c>
      <c r="B54" s="10" t="s">
        <v>1160</v>
      </c>
      <c r="C54" s="10" t="s">
        <v>78</v>
      </c>
      <c r="D54" s="10"/>
      <c r="E54" s="10"/>
      <c r="F54" s="10" t="s">
        <v>1113</v>
      </c>
      <c r="G54" s="11">
        <v>3090464</v>
      </c>
      <c r="H54" s="31" t="s">
        <v>1174</v>
      </c>
      <c r="I54" s="13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2498.694</v>
      </c>
      <c r="P54" s="14">
        <v>1613.248</v>
      </c>
      <c r="Q54" s="62">
        <v>1815.567</v>
      </c>
      <c r="R54" s="14">
        <v>0</v>
      </c>
      <c r="S54" s="14">
        <v>0</v>
      </c>
      <c r="T54" s="14">
        <v>0</v>
      </c>
      <c r="U54" s="15">
        <f t="shared" si="2"/>
        <v>5927.509</v>
      </c>
      <c r="V54" s="13">
        <f t="shared" si="4"/>
        <v>658.61211111111106</v>
      </c>
      <c r="W54" s="33">
        <f t="shared" si="1"/>
        <v>4.5526742455734119E-3</v>
      </c>
      <c r="X54" s="34">
        <f t="shared" si="3"/>
        <v>1233.0895406568411</v>
      </c>
    </row>
    <row r="55" spans="1:24" x14ac:dyDescent="0.25">
      <c r="A55" s="9" t="s">
        <v>897</v>
      </c>
      <c r="B55" s="10" t="s">
        <v>1160</v>
      </c>
      <c r="C55" s="10" t="s">
        <v>78</v>
      </c>
      <c r="D55" s="10"/>
      <c r="E55" s="10"/>
      <c r="F55" s="10" t="s">
        <v>1113</v>
      </c>
      <c r="G55" s="11">
        <v>3090440</v>
      </c>
      <c r="H55" s="31" t="s">
        <v>1175</v>
      </c>
      <c r="I55" s="13">
        <v>0</v>
      </c>
      <c r="J55" s="14">
        <v>0</v>
      </c>
      <c r="K55" s="14">
        <v>0</v>
      </c>
      <c r="L55" s="14">
        <v>0</v>
      </c>
      <c r="M55" s="14">
        <v>0</v>
      </c>
      <c r="N55" s="14">
        <v>555.75099999999998</v>
      </c>
      <c r="O55" s="14">
        <v>505.36799999999999</v>
      </c>
      <c r="P55" s="14">
        <v>1928.01</v>
      </c>
      <c r="Q55" s="62">
        <v>426.363</v>
      </c>
      <c r="R55" s="14">
        <v>0</v>
      </c>
      <c r="S55" s="14">
        <v>0</v>
      </c>
      <c r="T55" s="14">
        <v>0</v>
      </c>
      <c r="U55" s="15">
        <f t="shared" si="2"/>
        <v>3415.4919999999997</v>
      </c>
      <c r="V55" s="13">
        <f t="shared" si="4"/>
        <v>379.49911111111106</v>
      </c>
      <c r="W55" s="33">
        <f t="shared" si="1"/>
        <v>2.623297993197821E-3</v>
      </c>
      <c r="X55" s="34">
        <f t="shared" si="3"/>
        <v>710.51894841443777</v>
      </c>
    </row>
    <row r="56" spans="1:24" x14ac:dyDescent="0.25">
      <c r="A56" s="9" t="s">
        <v>897</v>
      </c>
      <c r="B56" s="10" t="s">
        <v>1160</v>
      </c>
      <c r="C56" s="10" t="s">
        <v>78</v>
      </c>
      <c r="D56" s="10"/>
      <c r="E56" s="10"/>
      <c r="F56" s="10" t="s">
        <v>1113</v>
      </c>
      <c r="G56" s="11">
        <v>3090402</v>
      </c>
      <c r="H56" s="31" t="s">
        <v>1176</v>
      </c>
      <c r="I56" s="13">
        <v>0</v>
      </c>
      <c r="J56" s="14">
        <v>0</v>
      </c>
      <c r="K56" s="14">
        <v>0</v>
      </c>
      <c r="L56" s="14">
        <v>0</v>
      </c>
      <c r="M56" s="14">
        <v>0</v>
      </c>
      <c r="N56" s="14">
        <v>351.27800000000002</v>
      </c>
      <c r="O56" s="14">
        <v>229.994</v>
      </c>
      <c r="P56" s="14">
        <v>305.20800000000003</v>
      </c>
      <c r="Q56" s="62">
        <v>542.74800000000005</v>
      </c>
      <c r="R56" s="14">
        <v>0</v>
      </c>
      <c r="S56" s="14">
        <v>0</v>
      </c>
      <c r="T56" s="14">
        <v>0</v>
      </c>
      <c r="U56" s="15">
        <f t="shared" si="2"/>
        <v>1429.2280000000001</v>
      </c>
      <c r="V56" s="13">
        <f t="shared" si="4"/>
        <v>158.80311111111112</v>
      </c>
      <c r="W56" s="33">
        <f t="shared" si="1"/>
        <v>1.0977308523112148E-3</v>
      </c>
      <c r="X56" s="34">
        <f t="shared" si="3"/>
        <v>297.319851899659</v>
      </c>
    </row>
    <row r="57" spans="1:24" x14ac:dyDescent="0.25">
      <c r="A57" s="9" t="s">
        <v>897</v>
      </c>
      <c r="B57" s="10" t="s">
        <v>1160</v>
      </c>
      <c r="C57" s="10" t="s">
        <v>78</v>
      </c>
      <c r="D57" s="10"/>
      <c r="E57" s="10"/>
      <c r="F57" s="10" t="s">
        <v>1113</v>
      </c>
      <c r="G57" s="11">
        <v>3090457</v>
      </c>
      <c r="H57" s="31" t="s">
        <v>1177</v>
      </c>
      <c r="I57" s="13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325.70999999999998</v>
      </c>
      <c r="P57" s="14">
        <v>152.60400000000001</v>
      </c>
      <c r="Q57" s="62">
        <v>0</v>
      </c>
      <c r="R57" s="14">
        <v>0</v>
      </c>
      <c r="S57" s="14">
        <v>0</v>
      </c>
      <c r="T57" s="14">
        <v>0</v>
      </c>
      <c r="U57" s="15">
        <f t="shared" si="2"/>
        <v>478.31399999999996</v>
      </c>
      <c r="V57" s="13">
        <f t="shared" si="4"/>
        <v>53.145999999999994</v>
      </c>
      <c r="W57" s="33">
        <f t="shared" si="1"/>
        <v>3.673731797112751E-4</v>
      </c>
      <c r="X57" s="34">
        <f t="shared" si="3"/>
        <v>99.502841842962397</v>
      </c>
    </row>
    <row r="58" spans="1:24" x14ac:dyDescent="0.25">
      <c r="A58" s="9" t="s">
        <v>897</v>
      </c>
      <c r="B58" s="10" t="s">
        <v>1178</v>
      </c>
      <c r="C58" s="10" t="s">
        <v>78</v>
      </c>
      <c r="D58" s="10"/>
      <c r="E58" s="10"/>
      <c r="F58" s="10" t="s">
        <v>1113</v>
      </c>
      <c r="G58" s="11">
        <v>6840040</v>
      </c>
      <c r="H58" s="31" t="s">
        <v>1179</v>
      </c>
      <c r="I58" s="13">
        <v>1540.9079999999999</v>
      </c>
      <c r="J58" s="14">
        <v>1271.9970000000001</v>
      </c>
      <c r="K58" s="14">
        <v>408.29899999999998</v>
      </c>
      <c r="L58" s="14">
        <v>0</v>
      </c>
      <c r="M58" s="14">
        <v>1615.1780000000001</v>
      </c>
      <c r="N58" s="14">
        <v>0</v>
      </c>
      <c r="O58" s="14">
        <v>941.23099999999999</v>
      </c>
      <c r="P58" s="14">
        <v>1568.076</v>
      </c>
      <c r="Q58" s="62">
        <v>570.88199999999995</v>
      </c>
      <c r="R58" s="14">
        <v>0</v>
      </c>
      <c r="S58" s="14">
        <v>0</v>
      </c>
      <c r="T58" s="14">
        <v>0</v>
      </c>
      <c r="U58" s="15">
        <f t="shared" si="2"/>
        <v>7916.570999999999</v>
      </c>
      <c r="V58" s="13">
        <f t="shared" si="4"/>
        <v>879.61899999999991</v>
      </c>
      <c r="W58" s="33">
        <f t="shared" si="1"/>
        <v>6.080390414414107E-3</v>
      </c>
      <c r="X58" s="34">
        <f t="shared" si="3"/>
        <v>1646.8707003173288</v>
      </c>
    </row>
    <row r="59" spans="1:24" x14ac:dyDescent="0.25">
      <c r="A59" s="9" t="s">
        <v>897</v>
      </c>
      <c r="B59" s="10" t="s">
        <v>1178</v>
      </c>
      <c r="C59" s="10" t="s">
        <v>78</v>
      </c>
      <c r="D59" s="10"/>
      <c r="E59" s="10"/>
      <c r="F59" s="10" t="s">
        <v>1113</v>
      </c>
      <c r="G59" s="11">
        <v>6812317</v>
      </c>
      <c r="H59" s="31" t="s">
        <v>1180</v>
      </c>
      <c r="I59" s="13">
        <v>0</v>
      </c>
      <c r="J59" s="14">
        <v>0</v>
      </c>
      <c r="K59" s="14">
        <v>516.72199999999998</v>
      </c>
      <c r="L59" s="14">
        <v>1107.057</v>
      </c>
      <c r="M59" s="14">
        <v>1139.7439999999999</v>
      </c>
      <c r="N59" s="14">
        <v>1898.963</v>
      </c>
      <c r="O59" s="14">
        <v>722.63</v>
      </c>
      <c r="P59" s="14">
        <v>1072.452</v>
      </c>
      <c r="Q59" s="62">
        <v>2312.7309999999998</v>
      </c>
      <c r="R59" s="14">
        <v>0</v>
      </c>
      <c r="S59" s="14">
        <v>0</v>
      </c>
      <c r="T59" s="14">
        <v>0</v>
      </c>
      <c r="U59" s="15">
        <f t="shared" si="2"/>
        <v>8770.2989999999991</v>
      </c>
      <c r="V59" s="13">
        <f t="shared" si="4"/>
        <v>974.47766666666655</v>
      </c>
      <c r="W59" s="33">
        <f t="shared" si="1"/>
        <v>6.7361035442170128E-3</v>
      </c>
      <c r="X59" s="34">
        <f t="shared" si="3"/>
        <v>1824.4702733193913</v>
      </c>
    </row>
    <row r="60" spans="1:24" x14ac:dyDescent="0.25">
      <c r="A60" s="9" t="s">
        <v>897</v>
      </c>
      <c r="B60" s="10" t="s">
        <v>1178</v>
      </c>
      <c r="C60" s="10" t="s">
        <v>78</v>
      </c>
      <c r="D60" s="10"/>
      <c r="E60" s="10"/>
      <c r="F60" s="10" t="s">
        <v>1113</v>
      </c>
      <c r="G60" s="11">
        <v>6810018</v>
      </c>
      <c r="H60" s="31" t="s">
        <v>1181</v>
      </c>
      <c r="I60" s="13">
        <v>1685.8030000000001</v>
      </c>
      <c r="J60" s="14">
        <v>0</v>
      </c>
      <c r="K60" s="14">
        <v>2768.2640000000001</v>
      </c>
      <c r="L60" s="14">
        <v>2558.5479999999998</v>
      </c>
      <c r="M60" s="14">
        <v>910.49099999999999</v>
      </c>
      <c r="N60" s="14">
        <v>2347.9879999999998</v>
      </c>
      <c r="O60" s="14">
        <v>0</v>
      </c>
      <c r="P60" s="14">
        <v>1233.74</v>
      </c>
      <c r="Q60" s="62">
        <v>2029.2700000000002</v>
      </c>
      <c r="R60" s="14">
        <v>0</v>
      </c>
      <c r="S60" s="14">
        <v>0</v>
      </c>
      <c r="T60" s="14">
        <v>0</v>
      </c>
      <c r="U60" s="15">
        <f t="shared" si="2"/>
        <v>13534.103999999999</v>
      </c>
      <c r="V60" s="13">
        <f t="shared" si="4"/>
        <v>1503.7893333333332</v>
      </c>
      <c r="W60" s="33">
        <f t="shared" si="1"/>
        <v>1.039498492835896E-2</v>
      </c>
      <c r="X60" s="34">
        <f t="shared" si="3"/>
        <v>2815.476464828972</v>
      </c>
    </row>
    <row r="61" spans="1:24" x14ac:dyDescent="0.25">
      <c r="A61" s="9" t="s">
        <v>897</v>
      </c>
      <c r="B61" s="10" t="s">
        <v>1178</v>
      </c>
      <c r="C61" s="10" t="s">
        <v>78</v>
      </c>
      <c r="D61" s="10"/>
      <c r="E61" s="10"/>
      <c r="F61" s="10" t="s">
        <v>1113</v>
      </c>
      <c r="G61" s="11">
        <v>4830094</v>
      </c>
      <c r="H61" s="31" t="s">
        <v>1182</v>
      </c>
      <c r="I61" s="13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34342.099000000002</v>
      </c>
      <c r="Q61" s="62">
        <v>12609.444000000001</v>
      </c>
      <c r="R61" s="14">
        <v>0</v>
      </c>
      <c r="S61" s="14">
        <v>0</v>
      </c>
      <c r="T61" s="14">
        <v>0</v>
      </c>
      <c r="U61" s="15">
        <f t="shared" si="2"/>
        <v>46951.543000000005</v>
      </c>
      <c r="V61" s="13">
        <f t="shared" si="4"/>
        <v>5216.8381111111121</v>
      </c>
      <c r="W61" s="33">
        <f t="shared" si="1"/>
        <v>3.6061536238246567E-2</v>
      </c>
      <c r="X61" s="34">
        <f t="shared" si="3"/>
        <v>9767.2490401954583</v>
      </c>
    </row>
    <row r="62" spans="1:24" x14ac:dyDescent="0.25">
      <c r="A62" s="9" t="s">
        <v>897</v>
      </c>
      <c r="B62" s="10" t="s">
        <v>1183</v>
      </c>
      <c r="C62" s="10" t="s">
        <v>78</v>
      </c>
      <c r="D62" s="10"/>
      <c r="E62" s="10"/>
      <c r="F62" s="10" t="s">
        <v>1113</v>
      </c>
      <c r="G62" s="11">
        <v>4811909</v>
      </c>
      <c r="H62" s="31" t="s">
        <v>1184</v>
      </c>
      <c r="I62" s="13">
        <v>1158.748</v>
      </c>
      <c r="J62" s="14">
        <v>1011.202</v>
      </c>
      <c r="K62" s="14">
        <v>0</v>
      </c>
      <c r="L62" s="14">
        <v>1539.683</v>
      </c>
      <c r="M62" s="14">
        <v>0</v>
      </c>
      <c r="N62" s="14">
        <v>896.88400000000001</v>
      </c>
      <c r="O62" s="14">
        <v>292.50700000000001</v>
      </c>
      <c r="P62" s="14">
        <v>0</v>
      </c>
      <c r="Q62" s="62">
        <v>0</v>
      </c>
      <c r="R62" s="14">
        <v>0</v>
      </c>
      <c r="S62" s="14">
        <v>0</v>
      </c>
      <c r="T62" s="14">
        <v>0</v>
      </c>
      <c r="U62" s="15">
        <f t="shared" si="2"/>
        <v>4899.0239999999994</v>
      </c>
      <c r="V62" s="13">
        <f t="shared" si="4"/>
        <v>544.3359999999999</v>
      </c>
      <c r="W62" s="33">
        <f t="shared" si="1"/>
        <v>3.7627374995543718E-3</v>
      </c>
      <c r="X62" s="34">
        <f t="shared" si="3"/>
        <v>1019.1355683857822</v>
      </c>
    </row>
    <row r="63" spans="1:24" x14ac:dyDescent="0.25">
      <c r="A63" s="9" t="s">
        <v>897</v>
      </c>
      <c r="B63" s="10" t="s">
        <v>1183</v>
      </c>
      <c r="C63" s="10" t="s">
        <v>78</v>
      </c>
      <c r="D63" s="10"/>
      <c r="E63" s="10"/>
      <c r="F63" s="10" t="s">
        <v>1113</v>
      </c>
      <c r="G63" s="11">
        <v>4811916</v>
      </c>
      <c r="H63" s="31" t="s">
        <v>1185</v>
      </c>
      <c r="I63" s="13">
        <v>1062.5260000000001</v>
      </c>
      <c r="J63" s="14">
        <v>0</v>
      </c>
      <c r="K63" s="14">
        <v>0</v>
      </c>
      <c r="L63" s="14">
        <v>0</v>
      </c>
      <c r="M63" s="14">
        <v>0</v>
      </c>
      <c r="N63" s="14">
        <v>896.88400000000001</v>
      </c>
      <c r="O63" s="14">
        <v>285.89800000000002</v>
      </c>
      <c r="P63" s="14">
        <v>0</v>
      </c>
      <c r="Q63" s="62">
        <v>0</v>
      </c>
      <c r="R63" s="14">
        <v>0</v>
      </c>
      <c r="S63" s="14">
        <v>0</v>
      </c>
      <c r="T63" s="14">
        <v>0</v>
      </c>
      <c r="U63" s="15">
        <f t="shared" si="2"/>
        <v>2245.308</v>
      </c>
      <c r="V63" s="13">
        <f t="shared" si="4"/>
        <v>249.47866666666667</v>
      </c>
      <c r="W63" s="33">
        <f t="shared" si="1"/>
        <v>1.7245281120585301E-3</v>
      </c>
      <c r="X63" s="34">
        <f t="shared" si="3"/>
        <v>467.08757597046764</v>
      </c>
    </row>
    <row r="64" spans="1:24" x14ac:dyDescent="0.25">
      <c r="A64" s="9" t="s">
        <v>897</v>
      </c>
      <c r="B64" s="10" t="s">
        <v>1183</v>
      </c>
      <c r="C64" s="10" t="s">
        <v>78</v>
      </c>
      <c r="D64" s="10"/>
      <c r="E64" s="10"/>
      <c r="F64" s="10" t="s">
        <v>1113</v>
      </c>
      <c r="G64" s="11">
        <v>4811923</v>
      </c>
      <c r="H64" s="31" t="s">
        <v>1186</v>
      </c>
      <c r="I64" s="13">
        <v>1022.408</v>
      </c>
      <c r="J64" s="14">
        <v>0</v>
      </c>
      <c r="K64" s="14">
        <v>2519.1179999999999</v>
      </c>
      <c r="L64" s="14">
        <v>3531.5149999999999</v>
      </c>
      <c r="M64" s="14">
        <v>0</v>
      </c>
      <c r="N64" s="14">
        <v>3527.3829999999998</v>
      </c>
      <c r="O64" s="14">
        <v>1846.2380000000001</v>
      </c>
      <c r="P64" s="14">
        <v>2014.9349999999999</v>
      </c>
      <c r="Q64" s="62">
        <v>2601.9699999999993</v>
      </c>
      <c r="R64" s="14">
        <v>0</v>
      </c>
      <c r="S64" s="14">
        <v>0</v>
      </c>
      <c r="T64" s="14">
        <v>0</v>
      </c>
      <c r="U64" s="15">
        <f t="shared" si="2"/>
        <v>17063.566999999995</v>
      </c>
      <c r="V64" s="13">
        <f t="shared" si="4"/>
        <v>1895.9518888888883</v>
      </c>
      <c r="W64" s="33">
        <f t="shared" si="1"/>
        <v>1.3105819327902555E-2</v>
      </c>
      <c r="X64" s="34">
        <f t="shared" si="3"/>
        <v>3549.7046050874369</v>
      </c>
    </row>
    <row r="65" spans="1:24" x14ac:dyDescent="0.25">
      <c r="A65" s="9" t="s">
        <v>897</v>
      </c>
      <c r="B65" s="10" t="s">
        <v>1187</v>
      </c>
      <c r="C65" s="10" t="s">
        <v>78</v>
      </c>
      <c r="D65" s="10"/>
      <c r="E65" s="10"/>
      <c r="F65" s="10" t="s">
        <v>1113</v>
      </c>
      <c r="G65" s="11">
        <v>4810917</v>
      </c>
      <c r="H65" s="31" t="s">
        <v>1188</v>
      </c>
      <c r="I65" s="13">
        <v>2667.848</v>
      </c>
      <c r="J65" s="14">
        <v>171.59</v>
      </c>
      <c r="K65" s="14">
        <v>988.18799999999999</v>
      </c>
      <c r="L65" s="14">
        <v>1099.856</v>
      </c>
      <c r="M65" s="14">
        <v>467.92700000000002</v>
      </c>
      <c r="N65" s="14">
        <v>1473.2529999999999</v>
      </c>
      <c r="O65" s="14">
        <v>1545.537</v>
      </c>
      <c r="P65" s="14">
        <v>712.76700000000005</v>
      </c>
      <c r="Q65" s="62">
        <v>1898.953</v>
      </c>
      <c r="R65" s="14">
        <v>0</v>
      </c>
      <c r="S65" s="14">
        <v>0</v>
      </c>
      <c r="T65" s="14">
        <v>0</v>
      </c>
      <c r="U65" s="15">
        <f t="shared" si="2"/>
        <v>11025.918999999998</v>
      </c>
      <c r="V65" s="13">
        <f t="shared" si="4"/>
        <v>1225.1021111111108</v>
      </c>
      <c r="W65" s="33">
        <f t="shared" si="1"/>
        <v>8.468551876526639E-3</v>
      </c>
      <c r="X65" s="34">
        <f t="shared" si="3"/>
        <v>2293.7030369805489</v>
      </c>
    </row>
    <row r="66" spans="1:24" x14ac:dyDescent="0.25">
      <c r="A66" s="9" t="s">
        <v>897</v>
      </c>
      <c r="B66" s="10" t="s">
        <v>1187</v>
      </c>
      <c r="C66" s="10" t="s">
        <v>78</v>
      </c>
      <c r="D66" s="10"/>
      <c r="E66" s="10"/>
      <c r="F66" s="10" t="s">
        <v>1113</v>
      </c>
      <c r="G66" s="11">
        <v>4813187</v>
      </c>
      <c r="H66" s="31" t="s">
        <v>1189</v>
      </c>
      <c r="I66" s="13">
        <v>523.77800000000002</v>
      </c>
      <c r="J66" s="14">
        <v>0</v>
      </c>
      <c r="K66" s="14">
        <v>751.47900000000004</v>
      </c>
      <c r="L66" s="14">
        <v>579.88900000000001</v>
      </c>
      <c r="M66" s="14">
        <v>171.59</v>
      </c>
      <c r="N66" s="14">
        <v>807.59</v>
      </c>
      <c r="O66" s="14">
        <v>343.18</v>
      </c>
      <c r="P66" s="14">
        <v>653.39800000000002</v>
      </c>
      <c r="Q66" s="62">
        <v>408.29899999999998</v>
      </c>
      <c r="R66" s="14">
        <v>0</v>
      </c>
      <c r="S66" s="14">
        <v>0</v>
      </c>
      <c r="T66" s="14">
        <v>0</v>
      </c>
      <c r="U66" s="15">
        <f t="shared" si="2"/>
        <v>4239.2029999999995</v>
      </c>
      <c r="V66" s="13">
        <f t="shared" si="4"/>
        <v>471.02255555555553</v>
      </c>
      <c r="W66" s="33">
        <f t="shared" si="1"/>
        <v>3.2559563080979789E-3</v>
      </c>
      <c r="X66" s="34">
        <f t="shared" si="3"/>
        <v>881.87413633975132</v>
      </c>
    </row>
    <row r="67" spans="1:24" x14ac:dyDescent="0.25">
      <c r="A67" s="9" t="s">
        <v>897</v>
      </c>
      <c r="B67" s="10" t="s">
        <v>1190</v>
      </c>
      <c r="C67" s="10" t="s">
        <v>78</v>
      </c>
      <c r="D67" s="10"/>
      <c r="E67" s="10"/>
      <c r="F67" s="10" t="s">
        <v>1113</v>
      </c>
      <c r="G67" s="11">
        <v>5090077</v>
      </c>
      <c r="H67" s="31" t="s">
        <v>1191</v>
      </c>
      <c r="I67" s="13">
        <v>5251.3310000000001</v>
      </c>
      <c r="J67" s="14">
        <v>3458.6480000000001</v>
      </c>
      <c r="K67" s="14">
        <v>1470.7950000000001</v>
      </c>
      <c r="L67" s="14">
        <v>540.01700000000005</v>
      </c>
      <c r="M67" s="14">
        <v>3146.0459999999998</v>
      </c>
      <c r="N67" s="14">
        <v>3163.0320000000002</v>
      </c>
      <c r="O67" s="14">
        <v>1732.6859999999999</v>
      </c>
      <c r="P67" s="14">
        <v>2618.3209999999999</v>
      </c>
      <c r="Q67" s="62">
        <v>3986.5450000000001</v>
      </c>
      <c r="R67" s="14">
        <v>0</v>
      </c>
      <c r="S67" s="14">
        <v>0</v>
      </c>
      <c r="T67" s="14">
        <v>0</v>
      </c>
      <c r="U67" s="15">
        <f t="shared" si="2"/>
        <v>25367.421000000002</v>
      </c>
      <c r="V67" s="13">
        <f t="shared" si="4"/>
        <v>2818.6023333333337</v>
      </c>
      <c r="W67" s="33">
        <f t="shared" ref="W67:W83" si="5">+V67/$V$85</f>
        <v>1.948366577989475E-2</v>
      </c>
      <c r="X67" s="34">
        <f t="shared" si="3"/>
        <v>5277.1411242966842</v>
      </c>
    </row>
    <row r="68" spans="1:24" x14ac:dyDescent="0.25">
      <c r="A68" s="9" t="s">
        <v>897</v>
      </c>
      <c r="B68" s="10" t="s">
        <v>1190</v>
      </c>
      <c r="C68" s="10" t="s">
        <v>78</v>
      </c>
      <c r="D68" s="10"/>
      <c r="E68" s="10"/>
      <c r="F68" s="10" t="s">
        <v>1113</v>
      </c>
      <c r="G68" s="11">
        <v>5090091</v>
      </c>
      <c r="H68" s="31" t="s">
        <v>1192</v>
      </c>
      <c r="I68" s="13">
        <v>0</v>
      </c>
      <c r="J68" s="14">
        <v>0</v>
      </c>
      <c r="K68" s="14">
        <v>1361.366</v>
      </c>
      <c r="L68" s="14">
        <v>0</v>
      </c>
      <c r="M68" s="14">
        <v>1552.2619999999999</v>
      </c>
      <c r="N68" s="14">
        <v>0</v>
      </c>
      <c r="O68" s="14">
        <v>0</v>
      </c>
      <c r="P68" s="14">
        <v>0</v>
      </c>
      <c r="Q68" s="62">
        <v>0</v>
      </c>
      <c r="R68" s="14">
        <v>0</v>
      </c>
      <c r="S68" s="14">
        <v>0</v>
      </c>
      <c r="T68" s="14">
        <v>0</v>
      </c>
      <c r="U68" s="15">
        <f t="shared" ref="U68:U83" si="6">SUM(I68:T68)</f>
        <v>2913.6279999999997</v>
      </c>
      <c r="V68" s="13">
        <f t="shared" si="4"/>
        <v>323.73644444444443</v>
      </c>
      <c r="W68" s="33">
        <f t="shared" si="5"/>
        <v>2.2378370335298637E-3</v>
      </c>
      <c r="X68" s="34">
        <f t="shared" ref="X68:X83" si="7">+IFERROR($W68*$X$85,0)</f>
        <v>606.11704042371105</v>
      </c>
    </row>
    <row r="69" spans="1:24" x14ac:dyDescent="0.25">
      <c r="A69" s="9" t="s">
        <v>897</v>
      </c>
      <c r="B69" s="10" t="s">
        <v>1190</v>
      </c>
      <c r="C69" s="10" t="s">
        <v>78</v>
      </c>
      <c r="D69" s="10"/>
      <c r="E69" s="10"/>
      <c r="F69" s="10" t="s">
        <v>1113</v>
      </c>
      <c r="G69" s="11">
        <v>5090105</v>
      </c>
      <c r="H69" s="31" t="s">
        <v>1193</v>
      </c>
      <c r="I69" s="13">
        <v>0</v>
      </c>
      <c r="J69" s="14">
        <v>0</v>
      </c>
      <c r="K69" s="14">
        <v>690.72299999999996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62">
        <v>0</v>
      </c>
      <c r="R69" s="14">
        <v>0</v>
      </c>
      <c r="S69" s="14">
        <v>0</v>
      </c>
      <c r="T69" s="14">
        <v>0</v>
      </c>
      <c r="U69" s="15">
        <f t="shared" si="6"/>
        <v>690.72299999999996</v>
      </c>
      <c r="V69" s="13">
        <f t="shared" ref="V69:V83" si="8">+AVERAGE(I69:Q69)</f>
        <v>76.747</v>
      </c>
      <c r="W69" s="33">
        <f t="shared" si="5"/>
        <v>5.305157382173867E-4</v>
      </c>
      <c r="X69" s="34">
        <f t="shared" si="7"/>
        <v>143.68992215635865</v>
      </c>
    </row>
    <row r="70" spans="1:24" x14ac:dyDescent="0.25">
      <c r="A70" s="9" t="s">
        <v>897</v>
      </c>
      <c r="B70" s="10" t="s">
        <v>1190</v>
      </c>
      <c r="C70" s="10" t="s">
        <v>78</v>
      </c>
      <c r="D70" s="10"/>
      <c r="E70" s="10"/>
      <c r="F70" s="10" t="s">
        <v>1113</v>
      </c>
      <c r="G70" s="11">
        <v>5090129</v>
      </c>
      <c r="H70" s="31" t="s">
        <v>1194</v>
      </c>
      <c r="I70" s="13">
        <v>1170.029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62">
        <v>0</v>
      </c>
      <c r="R70" s="14">
        <v>0</v>
      </c>
      <c r="S70" s="14">
        <v>0</v>
      </c>
      <c r="T70" s="14">
        <v>0</v>
      </c>
      <c r="U70" s="15">
        <f t="shared" si="6"/>
        <v>1170.029</v>
      </c>
      <c r="V70" s="13">
        <f t="shared" si="8"/>
        <v>130.00322222222223</v>
      </c>
      <c r="W70" s="33">
        <f t="shared" si="5"/>
        <v>8.986508320567736E-4</v>
      </c>
      <c r="X70" s="34">
        <f t="shared" si="7"/>
        <v>243.39912805955814</v>
      </c>
    </row>
    <row r="71" spans="1:24" x14ac:dyDescent="0.25">
      <c r="A71" s="9" t="s">
        <v>897</v>
      </c>
      <c r="B71" s="10" t="s">
        <v>1190</v>
      </c>
      <c r="C71" s="10" t="s">
        <v>78</v>
      </c>
      <c r="D71" s="10"/>
      <c r="E71" s="10"/>
      <c r="F71" s="10" t="s">
        <v>1113</v>
      </c>
      <c r="G71" s="11">
        <v>5090202</v>
      </c>
      <c r="H71" s="31" t="s">
        <v>1195</v>
      </c>
      <c r="I71" s="13">
        <v>539.92600000000004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62">
        <v>0</v>
      </c>
      <c r="R71" s="14">
        <v>0</v>
      </c>
      <c r="S71" s="14">
        <v>0</v>
      </c>
      <c r="T71" s="14">
        <v>0</v>
      </c>
      <c r="U71" s="15">
        <f t="shared" si="6"/>
        <v>539.92600000000004</v>
      </c>
      <c r="V71" s="13">
        <f t="shared" si="8"/>
        <v>59.991777777777784</v>
      </c>
      <c r="W71" s="33">
        <f t="shared" si="5"/>
        <v>4.1469480598265986E-4</v>
      </c>
      <c r="X71" s="34">
        <f t="shared" si="7"/>
        <v>112.31988063260395</v>
      </c>
    </row>
    <row r="72" spans="1:24" x14ac:dyDescent="0.25">
      <c r="A72" s="9" t="s">
        <v>897</v>
      </c>
      <c r="B72" s="10" t="s">
        <v>1190</v>
      </c>
      <c r="C72" s="10" t="s">
        <v>78</v>
      </c>
      <c r="D72" s="10"/>
      <c r="E72" s="10"/>
      <c r="F72" s="10" t="s">
        <v>1113</v>
      </c>
      <c r="G72" s="11">
        <v>5090271</v>
      </c>
      <c r="H72" s="31" t="s">
        <v>1196</v>
      </c>
      <c r="I72" s="13">
        <v>1047.712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62">
        <v>0</v>
      </c>
      <c r="R72" s="14">
        <v>0</v>
      </c>
      <c r="S72" s="14">
        <v>0</v>
      </c>
      <c r="T72" s="14">
        <v>0</v>
      </c>
      <c r="U72" s="15">
        <f t="shared" si="6"/>
        <v>1047.712</v>
      </c>
      <c r="V72" s="13">
        <f t="shared" si="8"/>
        <v>116.41244444444445</v>
      </c>
      <c r="W72" s="33">
        <f t="shared" si="5"/>
        <v>8.0470420866138044E-4</v>
      </c>
      <c r="X72" s="34">
        <f t="shared" si="7"/>
        <v>217.9537321361571</v>
      </c>
    </row>
    <row r="73" spans="1:24" x14ac:dyDescent="0.25">
      <c r="A73" s="9" t="s">
        <v>897</v>
      </c>
      <c r="B73" s="10" t="s">
        <v>1190</v>
      </c>
      <c r="C73" s="10" t="s">
        <v>78</v>
      </c>
      <c r="D73" s="10"/>
      <c r="E73" s="10"/>
      <c r="F73" s="10" t="s">
        <v>1113</v>
      </c>
      <c r="G73" s="11">
        <v>5090295</v>
      </c>
      <c r="H73" s="31" t="s">
        <v>1197</v>
      </c>
      <c r="I73" s="13">
        <v>1944.3910000000001</v>
      </c>
      <c r="J73" s="14">
        <v>0</v>
      </c>
      <c r="K73" s="14">
        <v>0</v>
      </c>
      <c r="L73" s="14">
        <v>1246.2360000000001</v>
      </c>
      <c r="M73" s="14">
        <v>0</v>
      </c>
      <c r="N73" s="14">
        <v>0</v>
      </c>
      <c r="O73" s="14">
        <v>0</v>
      </c>
      <c r="P73" s="14">
        <v>1189.529</v>
      </c>
      <c r="Q73" s="62">
        <v>0</v>
      </c>
      <c r="R73" s="14">
        <v>0</v>
      </c>
      <c r="S73" s="14">
        <v>0</v>
      </c>
      <c r="T73" s="14">
        <v>0</v>
      </c>
      <c r="U73" s="15">
        <f t="shared" si="6"/>
        <v>4380.1560000000009</v>
      </c>
      <c r="V73" s="13">
        <f t="shared" si="8"/>
        <v>486.68400000000008</v>
      </c>
      <c r="W73" s="33">
        <f t="shared" si="5"/>
        <v>3.3642164715049537E-3</v>
      </c>
      <c r="X73" s="34">
        <f t="shared" si="7"/>
        <v>911.19634741091204</v>
      </c>
    </row>
    <row r="74" spans="1:24" x14ac:dyDescent="0.25">
      <c r="A74" s="9" t="s">
        <v>897</v>
      </c>
      <c r="B74" s="10" t="s">
        <v>1190</v>
      </c>
      <c r="C74" s="10" t="s">
        <v>78</v>
      </c>
      <c r="D74" s="10"/>
      <c r="E74" s="10"/>
      <c r="F74" s="10" t="s">
        <v>1113</v>
      </c>
      <c r="G74" s="11">
        <v>5090309</v>
      </c>
      <c r="H74" s="31" t="s">
        <v>1198</v>
      </c>
      <c r="I74" s="13">
        <v>933.53099999999995</v>
      </c>
      <c r="J74" s="14">
        <v>0</v>
      </c>
      <c r="K74" s="14">
        <v>695.84900000000005</v>
      </c>
      <c r="L74" s="14">
        <v>0</v>
      </c>
      <c r="M74" s="14">
        <v>521.07600000000002</v>
      </c>
      <c r="N74" s="14">
        <v>0</v>
      </c>
      <c r="O74" s="14">
        <v>754.77099999999996</v>
      </c>
      <c r="P74" s="14">
        <v>344.08800000000002</v>
      </c>
      <c r="Q74" s="62">
        <v>762.54700000000003</v>
      </c>
      <c r="R74" s="14">
        <v>0</v>
      </c>
      <c r="S74" s="14">
        <v>0</v>
      </c>
      <c r="T74" s="14">
        <v>0</v>
      </c>
      <c r="U74" s="15">
        <f t="shared" si="6"/>
        <v>4011.8620000000001</v>
      </c>
      <c r="V74" s="13">
        <f t="shared" si="8"/>
        <v>445.76244444444444</v>
      </c>
      <c r="W74" s="33">
        <f t="shared" si="5"/>
        <v>3.0813450986231549E-3</v>
      </c>
      <c r="X74" s="34">
        <f t="shared" si="7"/>
        <v>834.58077765189989</v>
      </c>
    </row>
    <row r="75" spans="1:24" x14ac:dyDescent="0.25">
      <c r="A75" s="9" t="s">
        <v>897</v>
      </c>
      <c r="B75" s="10" t="s">
        <v>1190</v>
      </c>
      <c r="C75" s="10" t="s">
        <v>78</v>
      </c>
      <c r="D75" s="10"/>
      <c r="E75" s="10"/>
      <c r="F75" s="10" t="s">
        <v>1113</v>
      </c>
      <c r="G75" s="11">
        <v>5090323</v>
      </c>
      <c r="H75" s="31" t="s">
        <v>1199</v>
      </c>
      <c r="I75" s="13">
        <v>-9.6000000016647396E-4</v>
      </c>
      <c r="J75" s="14">
        <v>1488.8979999999999</v>
      </c>
      <c r="K75" s="14">
        <v>0</v>
      </c>
      <c r="L75" s="14">
        <v>1171.9490000000001</v>
      </c>
      <c r="M75" s="14">
        <v>369.96499999999997</v>
      </c>
      <c r="N75" s="14">
        <v>1021.894</v>
      </c>
      <c r="O75" s="14">
        <v>0</v>
      </c>
      <c r="P75" s="14">
        <v>352.92</v>
      </c>
      <c r="Q75" s="62">
        <v>0</v>
      </c>
      <c r="R75" s="14">
        <v>0</v>
      </c>
      <c r="S75" s="14">
        <v>0</v>
      </c>
      <c r="T75" s="14">
        <v>0</v>
      </c>
      <c r="U75" s="15">
        <f t="shared" si="6"/>
        <v>4405.6250399999999</v>
      </c>
      <c r="V75" s="13">
        <f t="shared" si="8"/>
        <v>489.51389333333333</v>
      </c>
      <c r="W75" s="33">
        <f t="shared" si="5"/>
        <v>3.3837781866314048E-3</v>
      </c>
      <c r="X75" s="34">
        <f t="shared" si="7"/>
        <v>916.49462816165737</v>
      </c>
    </row>
    <row r="76" spans="1:24" x14ac:dyDescent="0.25">
      <c r="A76" s="9" t="s">
        <v>897</v>
      </c>
      <c r="B76" s="10" t="s">
        <v>1190</v>
      </c>
      <c r="C76" s="10" t="s">
        <v>78</v>
      </c>
      <c r="D76" s="10"/>
      <c r="E76" s="10"/>
      <c r="F76" s="10" t="s">
        <v>1113</v>
      </c>
      <c r="G76" s="11">
        <v>5090330</v>
      </c>
      <c r="H76" s="31" t="s">
        <v>1200</v>
      </c>
      <c r="I76" s="13">
        <v>0</v>
      </c>
      <c r="J76" s="14">
        <v>1906.913</v>
      </c>
      <c r="K76" s="14">
        <v>-992.14308000000005</v>
      </c>
      <c r="L76" s="14">
        <v>922.92700000000002</v>
      </c>
      <c r="M76" s="14">
        <v>771.81600000000003</v>
      </c>
      <c r="N76" s="14">
        <v>0</v>
      </c>
      <c r="O76" s="14">
        <v>344.08800000000002</v>
      </c>
      <c r="P76" s="14">
        <v>0</v>
      </c>
      <c r="Q76" s="62">
        <v>586.61500000000001</v>
      </c>
      <c r="R76" s="14">
        <v>0</v>
      </c>
      <c r="S76" s="14">
        <v>0</v>
      </c>
      <c r="T76" s="14">
        <v>0</v>
      </c>
      <c r="U76" s="15">
        <f t="shared" si="6"/>
        <v>3540.2159200000006</v>
      </c>
      <c r="V76" s="13">
        <f t="shared" si="8"/>
        <v>393.35732444444449</v>
      </c>
      <c r="W76" s="33">
        <f t="shared" si="5"/>
        <v>2.7190932721912332E-3</v>
      </c>
      <c r="X76" s="34">
        <f t="shared" si="7"/>
        <v>736.46505178125199</v>
      </c>
    </row>
    <row r="77" spans="1:24" x14ac:dyDescent="0.25">
      <c r="A77" s="9" t="s">
        <v>897</v>
      </c>
      <c r="B77" s="10" t="s">
        <v>1190</v>
      </c>
      <c r="C77" s="10" t="s">
        <v>78</v>
      </c>
      <c r="D77" s="10"/>
      <c r="E77" s="10"/>
      <c r="F77" s="10" t="s">
        <v>1113</v>
      </c>
      <c r="G77" s="11">
        <v>5090392</v>
      </c>
      <c r="H77" s="31" t="s">
        <v>1201</v>
      </c>
      <c r="I77" s="13">
        <v>619.43299999999999</v>
      </c>
      <c r="J77" s="14">
        <v>0</v>
      </c>
      <c r="K77" s="14">
        <v>0</v>
      </c>
      <c r="L77" s="14">
        <v>0</v>
      </c>
      <c r="M77" s="14">
        <v>0</v>
      </c>
      <c r="N77" s="14">
        <v>1171.9490000000001</v>
      </c>
      <c r="O77" s="14">
        <v>0</v>
      </c>
      <c r="P77" s="14">
        <v>0</v>
      </c>
      <c r="Q77" s="62">
        <v>604.71599999999989</v>
      </c>
      <c r="R77" s="14">
        <v>0</v>
      </c>
      <c r="S77" s="14">
        <v>0</v>
      </c>
      <c r="T77" s="14">
        <v>0</v>
      </c>
      <c r="U77" s="15">
        <f t="shared" si="6"/>
        <v>2396.098</v>
      </c>
      <c r="V77" s="13">
        <f t="shared" si="8"/>
        <v>266.2331111111111</v>
      </c>
      <c r="W77" s="33">
        <f t="shared" si="5"/>
        <v>1.8403436678830788E-3</v>
      </c>
      <c r="X77" s="34">
        <f t="shared" si="7"/>
        <v>498.45616129621664</v>
      </c>
    </row>
    <row r="78" spans="1:24" x14ac:dyDescent="0.25">
      <c r="A78" s="9" t="s">
        <v>897</v>
      </c>
      <c r="B78" s="10" t="s">
        <v>1190</v>
      </c>
      <c r="C78" s="10" t="s">
        <v>78</v>
      </c>
      <c r="D78" s="10"/>
      <c r="E78" s="10"/>
      <c r="F78" s="10" t="s">
        <v>1113</v>
      </c>
      <c r="G78" s="11">
        <v>5090451</v>
      </c>
      <c r="H78" s="31" t="s">
        <v>1202</v>
      </c>
      <c r="I78" s="13">
        <v>0</v>
      </c>
      <c r="J78" s="14">
        <v>2228.7179999999998</v>
      </c>
      <c r="K78" s="14">
        <v>-1144.4911200000001</v>
      </c>
      <c r="L78" s="14">
        <v>956.58</v>
      </c>
      <c r="M78" s="14">
        <v>699.28300000000002</v>
      </c>
      <c r="N78" s="14">
        <v>0</v>
      </c>
      <c r="O78" s="14">
        <v>768.33699999999999</v>
      </c>
      <c r="P78" s="14">
        <v>520.02</v>
      </c>
      <c r="Q78" s="62">
        <v>604.71599999999989</v>
      </c>
      <c r="R78" s="14">
        <v>0</v>
      </c>
      <c r="S78" s="14">
        <v>0</v>
      </c>
      <c r="T78" s="14">
        <v>0</v>
      </c>
      <c r="U78" s="15">
        <f t="shared" si="6"/>
        <v>4633.1628799999999</v>
      </c>
      <c r="V78" s="13">
        <f t="shared" si="8"/>
        <v>514.79587555555554</v>
      </c>
      <c r="W78" s="33">
        <f t="shared" si="5"/>
        <v>3.55854058076044E-3</v>
      </c>
      <c r="X78" s="34">
        <f t="shared" si="7"/>
        <v>963.82893513742908</v>
      </c>
    </row>
    <row r="79" spans="1:24" x14ac:dyDescent="0.25">
      <c r="A79" s="9" t="s">
        <v>897</v>
      </c>
      <c r="B79" s="10" t="s">
        <v>1190</v>
      </c>
      <c r="C79" s="10" t="s">
        <v>78</v>
      </c>
      <c r="D79" s="10"/>
      <c r="E79" s="10"/>
      <c r="F79" s="10" t="s">
        <v>1113</v>
      </c>
      <c r="G79" s="11">
        <v>5090468</v>
      </c>
      <c r="H79" s="31" t="s">
        <v>1203</v>
      </c>
      <c r="I79" s="13">
        <v>575.346</v>
      </c>
      <c r="J79" s="14">
        <v>437.64600000000002</v>
      </c>
      <c r="K79" s="14">
        <v>676.65499999999997</v>
      </c>
      <c r="L79" s="14">
        <v>0</v>
      </c>
      <c r="M79" s="14">
        <v>0</v>
      </c>
      <c r="N79" s="14">
        <v>0</v>
      </c>
      <c r="O79" s="14">
        <v>401.851</v>
      </c>
      <c r="P79" s="14">
        <v>0</v>
      </c>
      <c r="Q79" s="62">
        <v>168.15600000000001</v>
      </c>
      <c r="R79" s="14">
        <v>0</v>
      </c>
      <c r="S79" s="14">
        <v>0</v>
      </c>
      <c r="T79" s="14">
        <v>0</v>
      </c>
      <c r="U79" s="15">
        <f t="shared" si="6"/>
        <v>2259.654</v>
      </c>
      <c r="V79" s="13">
        <f t="shared" si="8"/>
        <v>251.07266666666666</v>
      </c>
      <c r="W79" s="33">
        <f t="shared" si="5"/>
        <v>1.7355466806894672E-3</v>
      </c>
      <c r="X79" s="34">
        <f t="shared" si="7"/>
        <v>470.07194976901661</v>
      </c>
    </row>
    <row r="80" spans="1:24" x14ac:dyDescent="0.25">
      <c r="A80" s="9" t="s">
        <v>897</v>
      </c>
      <c r="B80" s="10" t="s">
        <v>1190</v>
      </c>
      <c r="C80" s="10" t="s">
        <v>78</v>
      </c>
      <c r="D80" s="10"/>
      <c r="E80" s="10"/>
      <c r="F80" s="10" t="s">
        <v>1113</v>
      </c>
      <c r="G80" s="11">
        <v>5090503</v>
      </c>
      <c r="H80" s="31" t="s">
        <v>1204</v>
      </c>
      <c r="I80" s="13">
        <v>713.428</v>
      </c>
      <c r="J80" s="14">
        <v>1471.38</v>
      </c>
      <c r="K80" s="14">
        <v>335.40848</v>
      </c>
      <c r="L80" s="14">
        <v>1069.248</v>
      </c>
      <c r="M80" s="14">
        <v>1573.402</v>
      </c>
      <c r="N80" s="14">
        <v>0</v>
      </c>
      <c r="O80" s="14">
        <v>1477.0340000000001</v>
      </c>
      <c r="P80" s="14">
        <v>1478.874</v>
      </c>
      <c r="Q80" s="62">
        <v>668.73599999999999</v>
      </c>
      <c r="R80" s="14">
        <v>0</v>
      </c>
      <c r="S80" s="14">
        <v>0</v>
      </c>
      <c r="T80" s="14">
        <v>0</v>
      </c>
      <c r="U80" s="15">
        <f t="shared" si="6"/>
        <v>8787.5104800000008</v>
      </c>
      <c r="V80" s="13">
        <f t="shared" si="8"/>
        <v>976.39005333333341</v>
      </c>
      <c r="W80" s="33">
        <f t="shared" si="5"/>
        <v>6.7493229693961583E-3</v>
      </c>
      <c r="X80" s="34">
        <f t="shared" si="7"/>
        <v>1828.0507480124245</v>
      </c>
    </row>
    <row r="81" spans="1:24" x14ac:dyDescent="0.25">
      <c r="A81" s="9" t="s">
        <v>897</v>
      </c>
      <c r="B81" s="10" t="s">
        <v>1190</v>
      </c>
      <c r="C81" s="10" t="s">
        <v>78</v>
      </c>
      <c r="D81" s="10"/>
      <c r="E81" s="10"/>
      <c r="F81" s="10" t="s">
        <v>1113</v>
      </c>
      <c r="G81" s="11">
        <v>5090648</v>
      </c>
      <c r="H81" s="31" t="s">
        <v>1205</v>
      </c>
      <c r="I81" s="13">
        <v>0</v>
      </c>
      <c r="J81" s="14">
        <v>486.08699999999999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62">
        <v>0</v>
      </c>
      <c r="R81" s="14">
        <v>0</v>
      </c>
      <c r="S81" s="14">
        <v>0</v>
      </c>
      <c r="T81" s="14">
        <v>0</v>
      </c>
      <c r="U81" s="15">
        <f t="shared" si="6"/>
        <v>486.08699999999999</v>
      </c>
      <c r="V81" s="13">
        <f t="shared" si="8"/>
        <v>54.009666666666668</v>
      </c>
      <c r="W81" s="33">
        <f t="shared" si="5"/>
        <v>3.7334329918487565E-4</v>
      </c>
      <c r="X81" s="34">
        <f t="shared" si="7"/>
        <v>101.11984571415445</v>
      </c>
    </row>
    <row r="82" spans="1:24" x14ac:dyDescent="0.25">
      <c r="A82" s="9" t="s">
        <v>897</v>
      </c>
      <c r="B82" s="10" t="s">
        <v>1190</v>
      </c>
      <c r="C82" s="10" t="s">
        <v>78</v>
      </c>
      <c r="D82" s="10"/>
      <c r="E82" s="10"/>
      <c r="F82" s="10" t="s">
        <v>1113</v>
      </c>
      <c r="G82" s="11">
        <v>5090655</v>
      </c>
      <c r="H82" s="31" t="s">
        <v>1206</v>
      </c>
      <c r="I82" s="13">
        <v>0</v>
      </c>
      <c r="J82" s="14">
        <v>722.58799999999997</v>
      </c>
      <c r="K82" s="14">
        <v>0</v>
      </c>
      <c r="L82" s="14">
        <v>691.53200000000004</v>
      </c>
      <c r="M82" s="14">
        <v>0</v>
      </c>
      <c r="N82" s="14">
        <v>0</v>
      </c>
      <c r="O82" s="14">
        <v>0</v>
      </c>
      <c r="P82" s="14">
        <v>0</v>
      </c>
      <c r="Q82" s="62">
        <v>0</v>
      </c>
      <c r="R82" s="14">
        <v>0</v>
      </c>
      <c r="S82" s="14">
        <v>0</v>
      </c>
      <c r="T82" s="14">
        <v>0</v>
      </c>
      <c r="U82" s="15">
        <f t="shared" si="6"/>
        <v>1414.12</v>
      </c>
      <c r="V82" s="13">
        <f t="shared" si="8"/>
        <v>157.12444444444444</v>
      </c>
      <c r="W82" s="33">
        <f t="shared" si="5"/>
        <v>1.0861270230294502E-3</v>
      </c>
      <c r="X82" s="34">
        <f t="shared" si="7"/>
        <v>294.17696054677475</v>
      </c>
    </row>
    <row r="83" spans="1:24" x14ac:dyDescent="0.25">
      <c r="A83" s="9" t="s">
        <v>897</v>
      </c>
      <c r="B83" s="10" t="s">
        <v>1190</v>
      </c>
      <c r="C83" s="10" t="s">
        <v>78</v>
      </c>
      <c r="D83" s="10"/>
      <c r="E83" s="10"/>
      <c r="F83" s="10" t="s">
        <v>1113</v>
      </c>
      <c r="G83" s="11">
        <v>5090143</v>
      </c>
      <c r="H83" s="31" t="s">
        <v>1207</v>
      </c>
      <c r="I83" s="13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344.08800000000002</v>
      </c>
      <c r="P83" s="14">
        <v>233.69499999999999</v>
      </c>
      <c r="Q83" s="62">
        <v>0</v>
      </c>
      <c r="R83" s="14">
        <v>0</v>
      </c>
      <c r="S83" s="14">
        <v>0</v>
      </c>
      <c r="T83" s="14">
        <v>0</v>
      </c>
      <c r="U83" s="15">
        <f t="shared" si="6"/>
        <v>577.78300000000002</v>
      </c>
      <c r="V83" s="13">
        <f t="shared" si="8"/>
        <v>64.198111111111118</v>
      </c>
      <c r="W83" s="33">
        <f t="shared" si="5"/>
        <v>4.4377120028500048E-4</v>
      </c>
      <c r="X83" s="34">
        <f t="shared" si="7"/>
        <v>120.19520747574263</v>
      </c>
    </row>
    <row r="84" spans="1:24" x14ac:dyDescent="0.25">
      <c r="A84" s="9"/>
      <c r="B84" s="10"/>
      <c r="C84" s="10"/>
      <c r="D84" s="10"/>
      <c r="E84" s="10"/>
      <c r="F84" s="10"/>
      <c r="G84" s="11"/>
      <c r="H84" s="31"/>
      <c r="I84" s="13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5">
        <f>SUM(I84:T84)</f>
        <v>0</v>
      </c>
      <c r="V84" s="13"/>
      <c r="W84" s="33">
        <f>+V84/$V$85</f>
        <v>0</v>
      </c>
      <c r="X84" s="34">
        <f>+IFERROR($W84*$X$85,0)</f>
        <v>0</v>
      </c>
    </row>
    <row r="85" spans="1:24" x14ac:dyDescent="0.25">
      <c r="A85" s="17"/>
      <c r="B85" s="18"/>
      <c r="C85" s="18"/>
      <c r="D85" s="18"/>
      <c r="E85" s="18"/>
      <c r="F85" s="18"/>
      <c r="G85" s="19"/>
      <c r="H85" s="35"/>
      <c r="I85" s="21">
        <f t="shared" ref="I85:U85" si="9">+SUM(I3:I84)</f>
        <v>134281.43104</v>
      </c>
      <c r="J85" s="22">
        <f t="shared" si="9"/>
        <v>68107.382000000012</v>
      </c>
      <c r="K85" s="22">
        <f t="shared" si="9"/>
        <v>202062.90463999999</v>
      </c>
      <c r="L85" s="22">
        <f t="shared" si="9"/>
        <v>128039.78524000003</v>
      </c>
      <c r="M85" s="22">
        <f t="shared" si="9"/>
        <v>201263.83560000002</v>
      </c>
      <c r="N85" s="22">
        <f t="shared" si="9"/>
        <v>140428.86600000004</v>
      </c>
      <c r="O85" s="22">
        <f t="shared" si="9"/>
        <v>171704.31699999995</v>
      </c>
      <c r="P85" s="22">
        <f t="shared" si="9"/>
        <v>204054.84899999996</v>
      </c>
      <c r="Q85" s="22">
        <f t="shared" si="9"/>
        <v>55847.377999999997</v>
      </c>
      <c r="R85" s="22">
        <f t="shared" si="9"/>
        <v>0</v>
      </c>
      <c r="S85" s="22">
        <f t="shared" si="9"/>
        <v>0</v>
      </c>
      <c r="T85" s="22">
        <f t="shared" si="9"/>
        <v>0</v>
      </c>
      <c r="U85" s="23">
        <f t="shared" si="9"/>
        <v>1301983.9945200011</v>
      </c>
      <c r="V85" s="21">
        <f>+SUM(V4:V84)</f>
        <v>144664.88828000004</v>
      </c>
      <c r="W85" s="37">
        <f>+SUM(W3:W84)</f>
        <v>1</v>
      </c>
      <c r="X85" s="38">
        <v>270849.49946853332</v>
      </c>
    </row>
  </sheetData>
  <autoFilter ref="A2:U85" xr:uid="{70A20F32-100F-46BF-86B7-DACEB10307BA}"/>
  <conditionalFormatting sqref="G2">
    <cfRule type="duplicateValues" dxfId="20" priority="4"/>
  </conditionalFormatting>
  <conditionalFormatting sqref="G2">
    <cfRule type="duplicateValues" dxfId="19" priority="3"/>
  </conditionalFormatting>
  <conditionalFormatting sqref="G3:G84">
    <cfRule type="duplicateValues" dxfId="18" priority="5"/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65C0C-B425-407E-8DA2-AC3700D45A91}">
  <dimension ref="A2:X19"/>
  <sheetViews>
    <sheetView showGridLines="0" zoomScale="85" zoomScaleNormal="85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D3" sqref="D3:E14"/>
    </sheetView>
  </sheetViews>
  <sheetFormatPr defaultRowHeight="15" outlineLevelCol="1" x14ac:dyDescent="0.25"/>
  <cols>
    <col min="1" max="1" width="13.140625" bestFit="1" customWidth="1"/>
    <col min="2" max="2" width="9.28515625" bestFit="1" customWidth="1"/>
    <col min="3" max="3" width="19.42578125" bestFit="1" customWidth="1"/>
    <col min="4" max="4" width="14.140625" bestFit="1" customWidth="1"/>
    <col min="5" max="5" width="27" bestFit="1" customWidth="1"/>
    <col min="6" max="6" width="11.28515625" bestFit="1" customWidth="1"/>
    <col min="7" max="7" width="17" style="25" bestFit="1" customWidth="1"/>
    <col min="8" max="8" width="36" bestFit="1" customWidth="1"/>
    <col min="9" max="16" width="13.28515625" bestFit="1" customWidth="1"/>
    <col min="17" max="17" width="9.28515625" customWidth="1"/>
    <col min="18" max="20" width="9.28515625" hidden="1" customWidth="1" outlineLevel="1"/>
    <col min="21" max="21" width="13.28515625" bestFit="1" customWidth="1" collapsed="1"/>
    <col min="22" max="22" width="13.28515625" style="26" bestFit="1" customWidth="1"/>
    <col min="23" max="23" width="12.5703125" style="39" bestFit="1" customWidth="1"/>
    <col min="24" max="24" width="13.28515625" style="40" bestFit="1" customWidth="1"/>
  </cols>
  <sheetData>
    <row r="2" spans="1:24" s="8" customFormat="1" ht="33" customHeight="1" x14ac:dyDescent="0.25">
      <c r="A2" s="1" t="s">
        <v>3</v>
      </c>
      <c r="B2" s="2" t="s">
        <v>15</v>
      </c>
      <c r="C2" s="2" t="s">
        <v>16</v>
      </c>
      <c r="D2" s="2" t="s">
        <v>17</v>
      </c>
      <c r="E2" s="3" t="s">
        <v>18</v>
      </c>
      <c r="F2" s="2" t="s">
        <v>19</v>
      </c>
      <c r="G2" s="3" t="s">
        <v>20</v>
      </c>
      <c r="H2" s="28" t="s">
        <v>21</v>
      </c>
      <c r="I2" s="1">
        <v>1</v>
      </c>
      <c r="J2" s="2">
        <f t="shared" ref="J2:T2" si="0">+I2+1</f>
        <v>2</v>
      </c>
      <c r="K2" s="2">
        <f t="shared" si="0"/>
        <v>3</v>
      </c>
      <c r="L2" s="2">
        <f t="shared" si="0"/>
        <v>4</v>
      </c>
      <c r="M2" s="2">
        <f t="shared" si="0"/>
        <v>5</v>
      </c>
      <c r="N2" s="2">
        <f t="shared" si="0"/>
        <v>6</v>
      </c>
      <c r="O2" s="2">
        <f t="shared" si="0"/>
        <v>7</v>
      </c>
      <c r="P2" s="2">
        <f t="shared" si="0"/>
        <v>8</v>
      </c>
      <c r="Q2" s="2">
        <f t="shared" si="0"/>
        <v>9</v>
      </c>
      <c r="R2" s="2">
        <f t="shared" si="0"/>
        <v>10</v>
      </c>
      <c r="S2" s="2">
        <f t="shared" si="0"/>
        <v>11</v>
      </c>
      <c r="T2" s="2">
        <f t="shared" si="0"/>
        <v>12</v>
      </c>
      <c r="U2" s="5" t="s">
        <v>23</v>
      </c>
      <c r="V2" s="6" t="s">
        <v>24</v>
      </c>
      <c r="W2" s="29" t="s">
        <v>25</v>
      </c>
      <c r="X2" s="30" t="s">
        <v>851</v>
      </c>
    </row>
    <row r="3" spans="1:24" x14ac:dyDescent="0.25">
      <c r="A3" s="9" t="s">
        <v>897</v>
      </c>
      <c r="B3" s="10" t="s">
        <v>1209</v>
      </c>
      <c r="C3" s="10" t="s">
        <v>727</v>
      </c>
      <c r="D3" s="10" t="s">
        <v>98</v>
      </c>
      <c r="E3" s="10" t="s">
        <v>99</v>
      </c>
      <c r="F3" s="10" t="s">
        <v>1217</v>
      </c>
      <c r="G3" s="11">
        <v>5010019</v>
      </c>
      <c r="H3" s="31" t="s">
        <v>1218</v>
      </c>
      <c r="I3" s="13">
        <v>44861.75</v>
      </c>
      <c r="J3" s="14">
        <v>50315.19</v>
      </c>
      <c r="K3" s="14">
        <v>36251.294000000002</v>
      </c>
      <c r="L3" s="14">
        <v>25966.163</v>
      </c>
      <c r="M3" s="14">
        <v>29845.37</v>
      </c>
      <c r="N3" s="14">
        <v>29972.178</v>
      </c>
      <c r="O3" s="14">
        <v>32166.914000000001</v>
      </c>
      <c r="P3" s="14">
        <v>40927.764000000003</v>
      </c>
      <c r="Q3" s="14">
        <v>32948.1</v>
      </c>
      <c r="R3" s="14">
        <v>0</v>
      </c>
      <c r="S3" s="14">
        <v>0</v>
      </c>
      <c r="T3" s="14">
        <v>0</v>
      </c>
      <c r="U3" s="15">
        <f>SUM(I3:T3)</f>
        <v>323254.723</v>
      </c>
      <c r="V3" s="13">
        <f>+AVERAGE(I3:Q3)</f>
        <v>35917.191444444441</v>
      </c>
      <c r="W3" s="33">
        <f t="shared" ref="W3:W18" si="1">+V3/$V$19</f>
        <v>0.132316080015909</v>
      </c>
      <c r="X3" s="34">
        <f t="shared" ref="X3:X18" si="2">+IFERROR($W3*$X$19,0)</f>
        <v>49803.703946140718</v>
      </c>
    </row>
    <row r="4" spans="1:24" x14ac:dyDescent="0.25">
      <c r="A4" s="9" t="s">
        <v>897</v>
      </c>
      <c r="B4" s="10" t="s">
        <v>1209</v>
      </c>
      <c r="C4" s="10" t="s">
        <v>899</v>
      </c>
      <c r="D4" s="10" t="s">
        <v>771</v>
      </c>
      <c r="E4" s="10" t="s">
        <v>736</v>
      </c>
      <c r="F4" s="10" t="s">
        <v>1217</v>
      </c>
      <c r="G4" s="11">
        <v>5010026</v>
      </c>
      <c r="H4" s="31" t="s">
        <v>1219</v>
      </c>
      <c r="I4" s="13">
        <v>51216.773999999998</v>
      </c>
      <c r="J4" s="14">
        <v>83082.39</v>
      </c>
      <c r="K4" s="14">
        <v>62537.182999999997</v>
      </c>
      <c r="L4" s="14">
        <v>21557.777999999998</v>
      </c>
      <c r="M4" s="14">
        <v>33267.379999999997</v>
      </c>
      <c r="N4" s="14">
        <v>22344.362000000001</v>
      </c>
      <c r="O4" s="14">
        <v>27876.278999999999</v>
      </c>
      <c r="P4" s="14">
        <v>30884.294000000002</v>
      </c>
      <c r="Q4" s="14">
        <v>44616.426000000007</v>
      </c>
      <c r="R4" s="14">
        <v>0</v>
      </c>
      <c r="S4" s="14">
        <v>0</v>
      </c>
      <c r="T4" s="14">
        <v>0</v>
      </c>
      <c r="U4" s="15">
        <f t="shared" ref="U4:U18" si="3">SUM(I4:T4)</f>
        <v>377382.86599999992</v>
      </c>
      <c r="V4" s="13">
        <f t="shared" ref="V4:V18" si="4">+AVERAGE(I4:Q4)</f>
        <v>41931.429555555544</v>
      </c>
      <c r="W4" s="33">
        <f t="shared" si="1"/>
        <v>0.15447205544554116</v>
      </c>
      <c r="X4" s="34">
        <f t="shared" si="2"/>
        <v>58143.201615680919</v>
      </c>
    </row>
    <row r="5" spans="1:24" x14ac:dyDescent="0.25">
      <c r="A5" s="9" t="s">
        <v>897</v>
      </c>
      <c r="B5" s="10" t="s">
        <v>1209</v>
      </c>
      <c r="C5" s="10" t="s">
        <v>899</v>
      </c>
      <c r="D5" s="10" t="s">
        <v>772</v>
      </c>
      <c r="E5" s="10" t="s">
        <v>738</v>
      </c>
      <c r="F5" s="10" t="s">
        <v>1217</v>
      </c>
      <c r="G5" s="11">
        <v>5010040</v>
      </c>
      <c r="H5" s="31" t="s">
        <v>1220</v>
      </c>
      <c r="I5" s="13">
        <v>90034.134000000005</v>
      </c>
      <c r="J5" s="14">
        <v>17046.224999999999</v>
      </c>
      <c r="K5" s="14">
        <v>55427.455999999998</v>
      </c>
      <c r="L5" s="14">
        <v>20865.455999999998</v>
      </c>
      <c r="M5" s="14">
        <v>26193.107</v>
      </c>
      <c r="N5" s="14">
        <v>19030.508999999998</v>
      </c>
      <c r="O5" s="14">
        <v>20256.713</v>
      </c>
      <c r="P5" s="14">
        <v>19450.509999999998</v>
      </c>
      <c r="Q5" s="14">
        <v>20858.324999999993</v>
      </c>
      <c r="R5" s="14">
        <v>0</v>
      </c>
      <c r="S5" s="14">
        <v>0</v>
      </c>
      <c r="T5" s="14">
        <v>0</v>
      </c>
      <c r="U5" s="15">
        <f t="shared" si="3"/>
        <v>289162.435</v>
      </c>
      <c r="V5" s="13">
        <f t="shared" si="4"/>
        <v>32129.159444444445</v>
      </c>
      <c r="W5" s="33">
        <f t="shared" si="1"/>
        <v>0.11836127104956511</v>
      </c>
      <c r="X5" s="34">
        <f t="shared" si="2"/>
        <v>44551.121083187267</v>
      </c>
    </row>
    <row r="6" spans="1:24" x14ac:dyDescent="0.25">
      <c r="A6" s="9" t="s">
        <v>897</v>
      </c>
      <c r="B6" s="10" t="s">
        <v>1209</v>
      </c>
      <c r="C6" s="10" t="s">
        <v>727</v>
      </c>
      <c r="D6" s="10" t="s">
        <v>79</v>
      </c>
      <c r="E6" s="10" t="s">
        <v>80</v>
      </c>
      <c r="F6" s="10" t="s">
        <v>1217</v>
      </c>
      <c r="G6" s="11">
        <v>5010341</v>
      </c>
      <c r="H6" s="31" t="s">
        <v>1221</v>
      </c>
      <c r="I6" s="13">
        <v>3763.0140000000001</v>
      </c>
      <c r="J6" s="14">
        <v>32648.909</v>
      </c>
      <c r="K6" s="14">
        <v>17962.261999999999</v>
      </c>
      <c r="L6" s="14">
        <v>8473.5969999999998</v>
      </c>
      <c r="M6" s="14">
        <v>18490.026999999998</v>
      </c>
      <c r="N6" s="14">
        <v>14479.912</v>
      </c>
      <c r="O6" s="14">
        <v>12295.425999999999</v>
      </c>
      <c r="P6" s="14">
        <v>15772.022999999999</v>
      </c>
      <c r="Q6" s="14">
        <v>24354.689999999995</v>
      </c>
      <c r="R6" s="14">
        <v>0</v>
      </c>
      <c r="S6" s="14">
        <v>0</v>
      </c>
      <c r="T6" s="14">
        <v>0</v>
      </c>
      <c r="U6" s="15">
        <f t="shared" si="3"/>
        <v>148239.85999999999</v>
      </c>
      <c r="V6" s="13">
        <f t="shared" si="4"/>
        <v>16471.095555555556</v>
      </c>
      <c r="W6" s="33">
        <f t="shared" si="1"/>
        <v>6.0678207561122466E-2</v>
      </c>
      <c r="X6" s="34">
        <f t="shared" si="2"/>
        <v>22839.245879966144</v>
      </c>
    </row>
    <row r="7" spans="1:24" x14ac:dyDescent="0.25">
      <c r="A7" s="9" t="s">
        <v>897</v>
      </c>
      <c r="B7" s="10" t="s">
        <v>1209</v>
      </c>
      <c r="C7" s="10" t="s">
        <v>899</v>
      </c>
      <c r="D7" s="10" t="s">
        <v>770</v>
      </c>
      <c r="E7" s="10" t="s">
        <v>734</v>
      </c>
      <c r="F7" s="10" t="s">
        <v>1217</v>
      </c>
      <c r="G7" s="11">
        <v>5010455</v>
      </c>
      <c r="H7" s="31" t="s">
        <v>1222</v>
      </c>
      <c r="I7" s="13">
        <v>0</v>
      </c>
      <c r="J7" s="14">
        <v>0</v>
      </c>
      <c r="K7" s="14">
        <v>2787.748</v>
      </c>
      <c r="L7" s="14">
        <v>12530.04</v>
      </c>
      <c r="M7" s="14">
        <v>8130.7150000000001</v>
      </c>
      <c r="N7" s="14">
        <v>10345.424999999999</v>
      </c>
      <c r="O7" s="14">
        <v>8365.8220000000001</v>
      </c>
      <c r="P7" s="14">
        <v>7422.7120000000004</v>
      </c>
      <c r="Q7" s="14">
        <v>7289.3530000000001</v>
      </c>
      <c r="R7" s="14">
        <v>0</v>
      </c>
      <c r="S7" s="14">
        <v>0</v>
      </c>
      <c r="T7" s="14">
        <v>0</v>
      </c>
      <c r="U7" s="15">
        <f t="shared" si="3"/>
        <v>56871.815000000002</v>
      </c>
      <c r="V7" s="13">
        <f t="shared" si="4"/>
        <v>6319.0905555555555</v>
      </c>
      <c r="W7" s="33">
        <f t="shared" si="1"/>
        <v>2.3279027617455643E-2</v>
      </c>
      <c r="X7" s="34">
        <f t="shared" si="2"/>
        <v>8762.2139310233215</v>
      </c>
    </row>
    <row r="8" spans="1:24" x14ac:dyDescent="0.25">
      <c r="A8" s="9" t="s">
        <v>897</v>
      </c>
      <c r="B8" s="10" t="s">
        <v>1209</v>
      </c>
      <c r="C8" s="10" t="s">
        <v>318</v>
      </c>
      <c r="D8" s="10" t="s">
        <v>755</v>
      </c>
      <c r="E8" s="10" t="s">
        <v>756</v>
      </c>
      <c r="F8" s="10" t="s">
        <v>1217</v>
      </c>
      <c r="G8" s="11">
        <v>5010327</v>
      </c>
      <c r="H8" s="31" t="s">
        <v>1223</v>
      </c>
      <c r="I8" s="13">
        <v>37307.758000000002</v>
      </c>
      <c r="J8" s="14">
        <v>3590.5680000000002</v>
      </c>
      <c r="K8" s="14">
        <v>32119.740399999999</v>
      </c>
      <c r="L8" s="14">
        <v>26711.888999999999</v>
      </c>
      <c r="M8" s="14">
        <v>34973.014000000003</v>
      </c>
      <c r="N8" s="14">
        <v>20917.245999999999</v>
      </c>
      <c r="O8" s="14">
        <v>40775.879000000001</v>
      </c>
      <c r="P8" s="14">
        <v>44744.262999999999</v>
      </c>
      <c r="Q8" s="14">
        <v>38395.796000000002</v>
      </c>
      <c r="R8" s="14">
        <v>0</v>
      </c>
      <c r="S8" s="14">
        <v>0</v>
      </c>
      <c r="T8" s="14">
        <v>0</v>
      </c>
      <c r="U8" s="15">
        <f t="shared" si="3"/>
        <v>279536.15340000001</v>
      </c>
      <c r="V8" s="13">
        <f t="shared" si="4"/>
        <v>31059.5726</v>
      </c>
      <c r="W8" s="33">
        <f t="shared" si="1"/>
        <v>0.11442099808272195</v>
      </c>
      <c r="X8" s="34">
        <f t="shared" si="2"/>
        <v>43068.004380485349</v>
      </c>
    </row>
    <row r="9" spans="1:24" x14ac:dyDescent="0.25">
      <c r="A9" s="9" t="s">
        <v>897</v>
      </c>
      <c r="B9" s="10" t="s">
        <v>1209</v>
      </c>
      <c r="C9" s="10" t="s">
        <v>318</v>
      </c>
      <c r="D9" s="10" t="s">
        <v>755</v>
      </c>
      <c r="E9" s="10" t="s">
        <v>756</v>
      </c>
      <c r="F9" s="10" t="s">
        <v>1217</v>
      </c>
      <c r="G9" s="11">
        <v>5010033</v>
      </c>
      <c r="H9" s="31" t="s">
        <v>1224</v>
      </c>
      <c r="I9" s="13">
        <v>30597.867999999999</v>
      </c>
      <c r="J9" s="14">
        <v>95137.826000000001</v>
      </c>
      <c r="K9" s="14">
        <v>50687.387000000002</v>
      </c>
      <c r="L9" s="14">
        <v>22706.618999999999</v>
      </c>
      <c r="M9" s="14">
        <v>11973.387000000001</v>
      </c>
      <c r="N9" s="14">
        <v>21646.278999999999</v>
      </c>
      <c r="O9" s="14">
        <v>24914.213</v>
      </c>
      <c r="P9" s="14">
        <v>25251.588</v>
      </c>
      <c r="Q9" s="14">
        <v>28043.108</v>
      </c>
      <c r="R9" s="14">
        <v>0</v>
      </c>
      <c r="S9" s="14">
        <v>0</v>
      </c>
      <c r="T9" s="14">
        <v>0</v>
      </c>
      <c r="U9" s="15">
        <f t="shared" si="3"/>
        <v>310958.27500000002</v>
      </c>
      <c r="V9" s="13">
        <f t="shared" si="4"/>
        <v>34550.919444444444</v>
      </c>
      <c r="W9" s="33">
        <f t="shared" si="1"/>
        <v>0.12728284250469879</v>
      </c>
      <c r="X9" s="34">
        <f t="shared" si="2"/>
        <v>47909.195955359974</v>
      </c>
    </row>
    <row r="10" spans="1:24" x14ac:dyDescent="0.25">
      <c r="A10" s="9" t="s">
        <v>897</v>
      </c>
      <c r="B10" s="10" t="s">
        <v>1209</v>
      </c>
      <c r="C10" s="10" t="s">
        <v>318</v>
      </c>
      <c r="D10" s="10" t="s">
        <v>330</v>
      </c>
      <c r="E10" s="10" t="s">
        <v>331</v>
      </c>
      <c r="F10" s="10" t="s">
        <v>1217</v>
      </c>
      <c r="G10" s="11">
        <v>5010251</v>
      </c>
      <c r="H10" s="31" t="s">
        <v>1225</v>
      </c>
      <c r="I10" s="13">
        <v>50193.345000000001</v>
      </c>
      <c r="J10" s="14">
        <v>27133.530999999999</v>
      </c>
      <c r="K10" s="14">
        <v>43768.800000000003</v>
      </c>
      <c r="L10" s="14">
        <v>22642.052079999998</v>
      </c>
      <c r="M10" s="14">
        <v>12617.922</v>
      </c>
      <c r="N10" s="14">
        <v>22980.952000000001</v>
      </c>
      <c r="O10" s="14">
        <v>33236.023999999998</v>
      </c>
      <c r="P10" s="14">
        <v>38769.612000000001</v>
      </c>
      <c r="Q10" s="14">
        <v>15126.783999999998</v>
      </c>
      <c r="R10" s="14">
        <v>0</v>
      </c>
      <c r="S10" s="14">
        <v>0</v>
      </c>
      <c r="T10" s="14">
        <v>0</v>
      </c>
      <c r="U10" s="15">
        <f t="shared" si="3"/>
        <v>266469.02207999997</v>
      </c>
      <c r="V10" s="13">
        <f t="shared" si="4"/>
        <v>29607.669119999995</v>
      </c>
      <c r="W10" s="33">
        <f t="shared" si="1"/>
        <v>0.1090723010017654</v>
      </c>
      <c r="X10" s="34">
        <f t="shared" si="2"/>
        <v>41054.757571136717</v>
      </c>
    </row>
    <row r="11" spans="1:24" x14ac:dyDescent="0.25">
      <c r="A11" s="9" t="s">
        <v>897</v>
      </c>
      <c r="B11" s="10" t="s">
        <v>1209</v>
      </c>
      <c r="C11" s="10" t="s">
        <v>318</v>
      </c>
      <c r="D11" s="10" t="s">
        <v>319</v>
      </c>
      <c r="E11" s="10" t="s">
        <v>320</v>
      </c>
      <c r="F11" s="10" t="s">
        <v>1217</v>
      </c>
      <c r="G11" s="11">
        <v>5010220</v>
      </c>
      <c r="H11" s="31" t="s">
        <v>1226</v>
      </c>
      <c r="I11" s="13">
        <v>141557.76000000001</v>
      </c>
      <c r="J11" s="14">
        <v>0</v>
      </c>
      <c r="K11" s="14">
        <v>59188.319000000003</v>
      </c>
      <c r="L11" s="14">
        <v>3511.1880000000001</v>
      </c>
      <c r="M11" s="14">
        <v>7984.9480000000003</v>
      </c>
      <c r="N11" s="14">
        <v>9386.6689999999999</v>
      </c>
      <c r="O11" s="14">
        <v>15211.347</v>
      </c>
      <c r="P11" s="14">
        <v>12011.567999999999</v>
      </c>
      <c r="Q11" s="14">
        <v>18110.09</v>
      </c>
      <c r="R11" s="14">
        <v>0</v>
      </c>
      <c r="S11" s="14">
        <v>0</v>
      </c>
      <c r="T11" s="14">
        <v>0</v>
      </c>
      <c r="U11" s="15">
        <f t="shared" si="3"/>
        <v>266961.88900000002</v>
      </c>
      <c r="V11" s="13">
        <f t="shared" si="4"/>
        <v>29662.432111111113</v>
      </c>
      <c r="W11" s="33">
        <f t="shared" si="1"/>
        <v>0.10927404351064104</v>
      </c>
      <c r="X11" s="34">
        <f t="shared" si="2"/>
        <v>41130.693346925917</v>
      </c>
    </row>
    <row r="12" spans="1:24" x14ac:dyDescent="0.25">
      <c r="A12" s="9" t="s">
        <v>897</v>
      </c>
      <c r="B12" s="10" t="s">
        <v>1209</v>
      </c>
      <c r="C12" s="10" t="s">
        <v>899</v>
      </c>
      <c r="D12" s="10" t="s">
        <v>854</v>
      </c>
      <c r="E12" s="10" t="s">
        <v>737</v>
      </c>
      <c r="F12" s="10" t="s">
        <v>1217</v>
      </c>
      <c r="G12" s="11">
        <v>5040508</v>
      </c>
      <c r="H12" s="31" t="s">
        <v>1227</v>
      </c>
      <c r="I12" s="13">
        <v>0</v>
      </c>
      <c r="J12" s="14">
        <v>0</v>
      </c>
      <c r="K12" s="14">
        <v>0</v>
      </c>
      <c r="L12" s="14">
        <v>838.12300000000005</v>
      </c>
      <c r="M12" s="14">
        <v>15303.882</v>
      </c>
      <c r="N12" s="14">
        <v>15601.143</v>
      </c>
      <c r="O12" s="14">
        <v>11723.851000000001</v>
      </c>
      <c r="P12" s="14">
        <v>18646.173999999999</v>
      </c>
      <c r="Q12" s="14">
        <v>45178.981999999982</v>
      </c>
      <c r="R12" s="14">
        <v>0</v>
      </c>
      <c r="S12" s="14">
        <v>0</v>
      </c>
      <c r="T12" s="14">
        <v>0</v>
      </c>
      <c r="U12" s="15">
        <f t="shared" si="3"/>
        <v>107292.15499999998</v>
      </c>
      <c r="V12" s="13">
        <f t="shared" si="4"/>
        <v>11921.350555555553</v>
      </c>
      <c r="W12" s="33">
        <f t="shared" si="1"/>
        <v>4.3917308413338504E-2</v>
      </c>
      <c r="X12" s="34">
        <f t="shared" si="2"/>
        <v>16530.452126954508</v>
      </c>
    </row>
    <row r="13" spans="1:24" x14ac:dyDescent="0.25">
      <c r="A13" s="9" t="s">
        <v>897</v>
      </c>
      <c r="B13" s="10" t="s">
        <v>1209</v>
      </c>
      <c r="C13" s="10" t="s">
        <v>899</v>
      </c>
      <c r="D13" s="10" t="s">
        <v>775</v>
      </c>
      <c r="E13" s="10" t="s">
        <v>744</v>
      </c>
      <c r="F13" s="10" t="s">
        <v>1217</v>
      </c>
      <c r="G13" s="11">
        <v>5010479</v>
      </c>
      <c r="H13" s="31" t="s">
        <v>1228</v>
      </c>
      <c r="I13" s="13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3169.8739999999998</v>
      </c>
      <c r="Q13" s="14">
        <v>2150.337</v>
      </c>
      <c r="R13" s="14">
        <v>0</v>
      </c>
      <c r="S13" s="14">
        <v>0</v>
      </c>
      <c r="T13" s="14">
        <v>0</v>
      </c>
      <c r="U13" s="15">
        <f t="shared" si="3"/>
        <v>5320.2109999999993</v>
      </c>
      <c r="V13" s="13">
        <f t="shared" si="4"/>
        <v>591.13455555555549</v>
      </c>
      <c r="W13" s="33">
        <f t="shared" si="1"/>
        <v>2.1776927428760855E-3</v>
      </c>
      <c r="X13" s="34">
        <f t="shared" si="2"/>
        <v>819.68241984511155</v>
      </c>
    </row>
    <row r="14" spans="1:24" x14ac:dyDescent="0.25">
      <c r="A14" s="9" t="s">
        <v>897</v>
      </c>
      <c r="B14" s="10" t="s">
        <v>1209</v>
      </c>
      <c r="C14" s="10" t="s">
        <v>110</v>
      </c>
      <c r="D14" s="10" t="s">
        <v>118</v>
      </c>
      <c r="E14" s="10" t="s">
        <v>119</v>
      </c>
      <c r="F14" s="10" t="s">
        <v>1217</v>
      </c>
      <c r="G14" s="11">
        <v>5010486</v>
      </c>
      <c r="H14" s="31" t="s">
        <v>1229</v>
      </c>
      <c r="I14" s="13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3435.2289999999998</v>
      </c>
      <c r="Q14" s="14">
        <v>8164.7900000000009</v>
      </c>
      <c r="R14" s="14">
        <v>0</v>
      </c>
      <c r="S14" s="14">
        <v>0</v>
      </c>
      <c r="T14" s="14">
        <v>0</v>
      </c>
      <c r="U14" s="15">
        <f t="shared" si="3"/>
        <v>11600.019</v>
      </c>
      <c r="V14" s="13">
        <f t="shared" si="4"/>
        <v>1288.8910000000001</v>
      </c>
      <c r="W14" s="33">
        <f t="shared" si="1"/>
        <v>4.7481720543648938E-3</v>
      </c>
      <c r="X14" s="34">
        <f t="shared" si="2"/>
        <v>1787.2095005572658</v>
      </c>
    </row>
    <row r="15" spans="1:24" x14ac:dyDescent="0.25">
      <c r="A15" s="9"/>
      <c r="B15" s="10"/>
      <c r="C15" s="10"/>
      <c r="D15" s="10"/>
      <c r="E15" s="10"/>
      <c r="F15" s="10"/>
      <c r="G15" s="11"/>
      <c r="H15" s="31"/>
      <c r="I15" s="13"/>
      <c r="J15" s="14"/>
      <c r="K15" s="14"/>
      <c r="L15" s="14"/>
      <c r="M15" s="14"/>
      <c r="N15" s="14"/>
      <c r="O15" s="14"/>
      <c r="P15" s="14"/>
      <c r="Q15" s="14">
        <v>0</v>
      </c>
      <c r="R15" s="14">
        <v>0</v>
      </c>
      <c r="S15" s="14">
        <v>0</v>
      </c>
      <c r="T15" s="14">
        <v>0</v>
      </c>
      <c r="U15" s="15">
        <f t="shared" si="3"/>
        <v>0</v>
      </c>
      <c r="V15" s="13">
        <f t="shared" si="4"/>
        <v>0</v>
      </c>
      <c r="W15" s="33">
        <f t="shared" si="1"/>
        <v>0</v>
      </c>
      <c r="X15" s="34">
        <f t="shared" si="2"/>
        <v>0</v>
      </c>
    </row>
    <row r="16" spans="1:24" x14ac:dyDescent="0.25">
      <c r="A16" s="9"/>
      <c r="B16" s="10"/>
      <c r="C16" s="10"/>
      <c r="D16" s="10"/>
      <c r="E16" s="10"/>
      <c r="F16" s="10"/>
      <c r="G16" s="11"/>
      <c r="H16" s="31"/>
      <c r="I16" s="13"/>
      <c r="J16" s="14"/>
      <c r="K16" s="14"/>
      <c r="L16" s="14"/>
      <c r="M16" s="14"/>
      <c r="N16" s="14"/>
      <c r="O16" s="14"/>
      <c r="P16" s="14"/>
      <c r="Q16" s="14">
        <v>0</v>
      </c>
      <c r="R16" s="14">
        <v>0</v>
      </c>
      <c r="S16" s="14">
        <v>0</v>
      </c>
      <c r="T16" s="14">
        <v>0</v>
      </c>
      <c r="U16" s="15">
        <f t="shared" si="3"/>
        <v>0</v>
      </c>
      <c r="V16" s="13">
        <f t="shared" si="4"/>
        <v>0</v>
      </c>
      <c r="W16" s="33">
        <f t="shared" si="1"/>
        <v>0</v>
      </c>
      <c r="X16" s="34">
        <f t="shared" si="2"/>
        <v>0</v>
      </c>
    </row>
    <row r="17" spans="1:24" x14ac:dyDescent="0.25">
      <c r="A17" s="9"/>
      <c r="B17" s="10"/>
      <c r="C17" s="10"/>
      <c r="D17" s="10"/>
      <c r="E17" s="10"/>
      <c r="F17" s="10"/>
      <c r="G17" s="11"/>
      <c r="H17" s="31"/>
      <c r="I17" s="13"/>
      <c r="J17" s="14"/>
      <c r="K17" s="14"/>
      <c r="L17" s="14"/>
      <c r="M17" s="14"/>
      <c r="N17" s="14"/>
      <c r="O17" s="14"/>
      <c r="P17" s="14"/>
      <c r="Q17" s="14">
        <v>0</v>
      </c>
      <c r="R17" s="14">
        <v>0</v>
      </c>
      <c r="S17" s="14">
        <v>0</v>
      </c>
      <c r="T17" s="14">
        <v>0</v>
      </c>
      <c r="U17" s="15">
        <f t="shared" si="3"/>
        <v>0</v>
      </c>
      <c r="V17" s="13">
        <f t="shared" si="4"/>
        <v>0</v>
      </c>
      <c r="W17" s="33">
        <f t="shared" si="1"/>
        <v>0</v>
      </c>
      <c r="X17" s="34">
        <f t="shared" si="2"/>
        <v>0</v>
      </c>
    </row>
    <row r="18" spans="1:24" x14ac:dyDescent="0.25">
      <c r="A18" s="9"/>
      <c r="B18" s="10"/>
      <c r="C18" s="10"/>
      <c r="D18" s="10"/>
      <c r="E18" s="10"/>
      <c r="F18" s="10"/>
      <c r="G18" s="11"/>
      <c r="H18" s="31"/>
      <c r="I18" s="13"/>
      <c r="J18" s="14"/>
      <c r="K18" s="14"/>
      <c r="L18" s="14"/>
      <c r="M18" s="14"/>
      <c r="N18" s="14"/>
      <c r="O18" s="14"/>
      <c r="P18" s="14"/>
      <c r="Q18" s="14">
        <v>0</v>
      </c>
      <c r="R18" s="14">
        <v>0</v>
      </c>
      <c r="S18" s="14">
        <v>0</v>
      </c>
      <c r="T18" s="14">
        <v>0</v>
      </c>
      <c r="U18" s="15">
        <f t="shared" si="3"/>
        <v>0</v>
      </c>
      <c r="V18" s="13">
        <f t="shared" si="4"/>
        <v>0</v>
      </c>
      <c r="W18" s="33">
        <f t="shared" si="1"/>
        <v>0</v>
      </c>
      <c r="X18" s="34">
        <f t="shared" si="2"/>
        <v>0</v>
      </c>
    </row>
    <row r="19" spans="1:24" x14ac:dyDescent="0.25">
      <c r="A19" s="17"/>
      <c r="B19" s="18"/>
      <c r="C19" s="18"/>
      <c r="D19" s="18"/>
      <c r="E19" s="18"/>
      <c r="F19" s="18"/>
      <c r="G19" s="19"/>
      <c r="H19" s="35"/>
      <c r="I19" s="21">
        <f t="shared" ref="I19:U19" si="5">+SUM(I3:I18)</f>
        <v>449532.40299999999</v>
      </c>
      <c r="J19" s="22">
        <f t="shared" si="5"/>
        <v>308954.63900000002</v>
      </c>
      <c r="K19" s="22">
        <f t="shared" si="5"/>
        <v>360730.18939999997</v>
      </c>
      <c r="L19" s="22">
        <f t="shared" si="5"/>
        <v>165802.90507999997</v>
      </c>
      <c r="M19" s="22">
        <f t="shared" si="5"/>
        <v>198779.75200000001</v>
      </c>
      <c r="N19" s="22">
        <f t="shared" si="5"/>
        <v>186704.67499999999</v>
      </c>
      <c r="O19" s="22">
        <f t="shared" si="5"/>
        <v>226822.46799999999</v>
      </c>
      <c r="P19" s="22">
        <f t="shared" si="5"/>
        <v>260485.61099999998</v>
      </c>
      <c r="Q19" s="22">
        <f t="shared" si="5"/>
        <v>285236.78099999996</v>
      </c>
      <c r="R19" s="22">
        <f t="shared" si="5"/>
        <v>0</v>
      </c>
      <c r="S19" s="22">
        <f t="shared" si="5"/>
        <v>0</v>
      </c>
      <c r="T19" s="22">
        <f t="shared" si="5"/>
        <v>0</v>
      </c>
      <c r="U19" s="23">
        <f t="shared" si="5"/>
        <v>2443049.4234799999</v>
      </c>
      <c r="V19" s="21">
        <f>+SUM(V3:V18)</f>
        <v>271449.93594222219</v>
      </c>
      <c r="W19" s="37">
        <f>+SUM(W3:W18)</f>
        <v>1.0000000000000002</v>
      </c>
      <c r="X19" s="38">
        <v>376399.48175726319</v>
      </c>
    </row>
  </sheetData>
  <autoFilter ref="A2:U19" xr:uid="{70A20F32-100F-46BF-86B7-DACEB10307BA}"/>
  <conditionalFormatting sqref="G2">
    <cfRule type="duplicateValues" dxfId="17" priority="2"/>
  </conditionalFormatting>
  <conditionalFormatting sqref="G2">
    <cfRule type="duplicateValues" dxfId="16" priority="1"/>
  </conditionalFormatting>
  <conditionalFormatting sqref="G3:G18">
    <cfRule type="duplicateValues" dxfId="15" priority="3"/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F5C6E-8391-4A8D-A673-F7C591F2054D}">
  <dimension ref="A2:X7"/>
  <sheetViews>
    <sheetView showGridLines="0" tabSelected="1" zoomScale="70" zoomScaleNormal="70" workbookViewId="0">
      <pane xSplit="4" ySplit="4" topLeftCell="I5" activePane="bottomRight" state="frozen"/>
      <selection pane="topRight" activeCell="E1" sqref="E1"/>
      <selection pane="bottomLeft" activeCell="A5" sqref="A5"/>
      <selection pane="bottomRight" activeCell="O17" sqref="O17"/>
    </sheetView>
  </sheetViews>
  <sheetFormatPr defaultRowHeight="15" outlineLevelCol="1" x14ac:dyDescent="0.25"/>
  <cols>
    <col min="1" max="1" width="13.140625" bestFit="1" customWidth="1"/>
    <col min="2" max="2" width="12.85546875" bestFit="1" customWidth="1"/>
    <col min="3" max="3" width="17.5703125" bestFit="1" customWidth="1"/>
    <col min="4" max="4" width="14.140625" bestFit="1" customWidth="1"/>
    <col min="5" max="5" width="27" bestFit="1" customWidth="1"/>
    <col min="6" max="6" width="11.28515625" bestFit="1" customWidth="1"/>
    <col min="7" max="7" width="17" style="25" bestFit="1" customWidth="1"/>
    <col min="8" max="8" width="36" bestFit="1" customWidth="1"/>
    <col min="9" max="16" width="13.28515625" bestFit="1" customWidth="1"/>
    <col min="17" max="17" width="13.5703125" customWidth="1"/>
    <col min="18" max="20" width="9.28515625" hidden="1" customWidth="1" outlineLevel="1"/>
    <col min="21" max="21" width="15.28515625" customWidth="1" collapsed="1"/>
    <col min="22" max="22" width="13.28515625" style="26" bestFit="1" customWidth="1"/>
    <col min="23" max="23" width="12.5703125" style="39" bestFit="1" customWidth="1"/>
    <col min="24" max="24" width="13.28515625" style="40" bestFit="1" customWidth="1"/>
  </cols>
  <sheetData>
    <row r="2" spans="1:24" s="8" customFormat="1" ht="33" customHeight="1" x14ac:dyDescent="0.25">
      <c r="A2" s="1" t="s">
        <v>3</v>
      </c>
      <c r="B2" s="2" t="s">
        <v>15</v>
      </c>
      <c r="C2" s="2" t="s">
        <v>16</v>
      </c>
      <c r="D2" s="2" t="s">
        <v>17</v>
      </c>
      <c r="E2" s="3" t="s">
        <v>18</v>
      </c>
      <c r="F2" s="2" t="s">
        <v>19</v>
      </c>
      <c r="G2" s="3" t="s">
        <v>20</v>
      </c>
      <c r="H2" s="28" t="s">
        <v>21</v>
      </c>
      <c r="I2" s="1">
        <v>1</v>
      </c>
      <c r="J2" s="2">
        <f t="shared" ref="J2:T2" si="0">+I2+1</f>
        <v>2</v>
      </c>
      <c r="K2" s="2">
        <f t="shared" si="0"/>
        <v>3</v>
      </c>
      <c r="L2" s="2">
        <f t="shared" si="0"/>
        <v>4</v>
      </c>
      <c r="M2" s="2">
        <f t="shared" si="0"/>
        <v>5</v>
      </c>
      <c r="N2" s="2">
        <f t="shared" si="0"/>
        <v>6</v>
      </c>
      <c r="O2" s="2">
        <f t="shared" si="0"/>
        <v>7</v>
      </c>
      <c r="P2" s="2">
        <f t="shared" si="0"/>
        <v>8</v>
      </c>
      <c r="Q2" s="2">
        <f t="shared" si="0"/>
        <v>9</v>
      </c>
      <c r="R2" s="2">
        <f t="shared" si="0"/>
        <v>10</v>
      </c>
      <c r="S2" s="2">
        <f t="shared" si="0"/>
        <v>11</v>
      </c>
      <c r="T2" s="2">
        <f t="shared" si="0"/>
        <v>12</v>
      </c>
      <c r="U2" s="5" t="s">
        <v>23</v>
      </c>
      <c r="V2" s="6" t="s">
        <v>24</v>
      </c>
      <c r="W2" s="29" t="s">
        <v>25</v>
      </c>
      <c r="X2" s="30" t="s">
        <v>851</v>
      </c>
    </row>
    <row r="3" spans="1:24" x14ac:dyDescent="0.25">
      <c r="A3" s="9" t="s">
        <v>897</v>
      </c>
      <c r="B3" s="10" t="s">
        <v>1230</v>
      </c>
      <c r="C3" s="10" t="s">
        <v>727</v>
      </c>
      <c r="D3" s="10" t="s">
        <v>774</v>
      </c>
      <c r="E3" s="10" t="s">
        <v>742</v>
      </c>
      <c r="F3" s="10" t="s">
        <v>1231</v>
      </c>
      <c r="G3" s="11">
        <v>6811453</v>
      </c>
      <c r="H3" s="31" t="s">
        <v>1232</v>
      </c>
      <c r="I3" s="13">
        <v>219683.27499999999</v>
      </c>
      <c r="J3" s="14">
        <v>86958.803</v>
      </c>
      <c r="K3" s="14">
        <v>73564.87</v>
      </c>
      <c r="L3" s="14">
        <v>132654.057</v>
      </c>
      <c r="M3" s="14">
        <v>49264.383000000002</v>
      </c>
      <c r="N3" s="14">
        <v>84254.528999999995</v>
      </c>
      <c r="O3" s="14">
        <v>54145.216999999997</v>
      </c>
      <c r="P3" s="14">
        <v>31873.813999999998</v>
      </c>
      <c r="Q3" s="14">
        <v>78455.226999999999</v>
      </c>
      <c r="R3" s="14">
        <v>0</v>
      </c>
      <c r="S3" s="14">
        <v>0</v>
      </c>
      <c r="T3" s="14">
        <v>0</v>
      </c>
      <c r="U3" s="15">
        <f>SUM(I3:T3)</f>
        <v>810854.17499999993</v>
      </c>
      <c r="V3" s="13">
        <f>+AVERAGE(I3:Q3)</f>
        <v>90094.908333333326</v>
      </c>
      <c r="W3" s="33">
        <f>+V3/$V$7</f>
        <v>0.5067710891363012</v>
      </c>
      <c r="X3" s="34">
        <f>+IFERROR($W3*$X$7,0)</f>
        <v>92097.775805043668</v>
      </c>
    </row>
    <row r="4" spans="1:24" x14ac:dyDescent="0.25">
      <c r="A4" s="9" t="s">
        <v>897</v>
      </c>
      <c r="B4" s="10" t="s">
        <v>1230</v>
      </c>
      <c r="C4" s="10" t="s">
        <v>727</v>
      </c>
      <c r="D4" s="10" t="s">
        <v>770</v>
      </c>
      <c r="E4" s="10" t="s">
        <v>734</v>
      </c>
      <c r="F4" s="10" t="s">
        <v>1231</v>
      </c>
      <c r="G4" s="11">
        <v>6812300</v>
      </c>
      <c r="H4" s="31" t="s">
        <v>1233</v>
      </c>
      <c r="I4" s="13">
        <v>69250.820000000007</v>
      </c>
      <c r="J4" s="14">
        <v>33720.883999999998</v>
      </c>
      <c r="K4" s="14">
        <v>55170.333399999996</v>
      </c>
      <c r="L4" s="14">
        <v>19105.436000000002</v>
      </c>
      <c r="M4" s="14">
        <v>21252.326000000001</v>
      </c>
      <c r="N4" s="14">
        <v>48485.95</v>
      </c>
      <c r="O4" s="14">
        <v>22346.875</v>
      </c>
      <c r="P4" s="14">
        <v>29873.643</v>
      </c>
      <c r="Q4" s="14">
        <v>55269.767</v>
      </c>
      <c r="R4" s="14">
        <v>0</v>
      </c>
      <c r="S4" s="14">
        <v>0</v>
      </c>
      <c r="T4" s="14">
        <v>0</v>
      </c>
      <c r="U4" s="15">
        <f>SUM(I4:T4)</f>
        <v>354476.0344</v>
      </c>
      <c r="V4" s="13">
        <f>+AVERAGE(I4:Q4)</f>
        <v>39386.226044444447</v>
      </c>
      <c r="W4" s="33">
        <f>+V4/$V$7</f>
        <v>0.22154193881483686</v>
      </c>
      <c r="X4" s="34">
        <f>+IFERROR($W4*$X$7,0)</f>
        <v>40261.807056037112</v>
      </c>
    </row>
    <row r="5" spans="1:24" x14ac:dyDescent="0.25">
      <c r="A5" s="9" t="s">
        <v>897</v>
      </c>
      <c r="B5" s="10" t="s">
        <v>1230</v>
      </c>
      <c r="C5" s="10" t="s">
        <v>727</v>
      </c>
      <c r="D5" s="10" t="s">
        <v>854</v>
      </c>
      <c r="E5" s="10" t="s">
        <v>737</v>
      </c>
      <c r="F5" s="10" t="s">
        <v>1231</v>
      </c>
      <c r="G5" s="11">
        <v>6812663</v>
      </c>
      <c r="H5" s="31" t="s">
        <v>1234</v>
      </c>
      <c r="I5" s="13">
        <v>125213.9326</v>
      </c>
      <c r="J5" s="14">
        <v>54367.196000000004</v>
      </c>
      <c r="K5" s="14">
        <v>39438.555760000003</v>
      </c>
      <c r="L5" s="14">
        <v>61017.142999999996</v>
      </c>
      <c r="M5" s="14">
        <v>15661.965</v>
      </c>
      <c r="N5" s="14">
        <v>50273.427000000003</v>
      </c>
      <c r="O5" s="14">
        <v>18460.742999999999</v>
      </c>
      <c r="P5" s="14">
        <v>28000.472000000002</v>
      </c>
      <c r="Q5" s="14">
        <v>42276.675000000003</v>
      </c>
      <c r="R5" s="14">
        <v>0</v>
      </c>
      <c r="S5" s="14">
        <v>0</v>
      </c>
      <c r="T5" s="14">
        <v>0</v>
      </c>
      <c r="U5" s="15">
        <f>SUM(I5:T5)</f>
        <v>434710.10936000006</v>
      </c>
      <c r="V5" s="13">
        <f>+AVERAGE(I5:Q5)</f>
        <v>48301.123262222231</v>
      </c>
      <c r="W5" s="33">
        <f>+V5/$V$7</f>
        <v>0.27168697204886177</v>
      </c>
      <c r="X5" s="34">
        <f>+IFERROR($W5*$X$7,0)</f>
        <v>49374.888144373559</v>
      </c>
    </row>
    <row r="6" spans="1:24" x14ac:dyDescent="0.25">
      <c r="A6" s="9"/>
      <c r="B6" s="10"/>
      <c r="C6" s="10"/>
      <c r="D6" s="10"/>
      <c r="E6" s="10"/>
      <c r="F6" s="10"/>
      <c r="G6" s="11"/>
      <c r="H6" s="31"/>
      <c r="I6" s="13"/>
      <c r="J6" s="14"/>
      <c r="K6" s="14"/>
      <c r="L6" s="14"/>
      <c r="M6" s="14"/>
      <c r="N6" s="14"/>
      <c r="O6" s="14"/>
      <c r="P6" s="14"/>
      <c r="Q6" s="14">
        <v>0</v>
      </c>
      <c r="R6" s="14">
        <v>0</v>
      </c>
      <c r="S6" s="14">
        <v>0</v>
      </c>
      <c r="T6" s="14">
        <v>0</v>
      </c>
      <c r="U6" s="15">
        <f>SUM(I6:T6)</f>
        <v>0</v>
      </c>
      <c r="V6" s="13"/>
      <c r="W6" s="33">
        <f>+V6/$V$7</f>
        <v>0</v>
      </c>
      <c r="X6" s="34">
        <f>+IFERROR($W6*$X$7,0)</f>
        <v>0</v>
      </c>
    </row>
    <row r="7" spans="1:24" x14ac:dyDescent="0.25">
      <c r="A7" s="17"/>
      <c r="B7" s="18"/>
      <c r="C7" s="18"/>
      <c r="D7" s="18"/>
      <c r="E7" s="18"/>
      <c r="F7" s="18"/>
      <c r="G7" s="19"/>
      <c r="H7" s="35"/>
      <c r="I7" s="21">
        <f t="shared" ref="I7:W7" si="1">+SUM(I3:I6)</f>
        <v>414148.02759999997</v>
      </c>
      <c r="J7" s="22">
        <f t="shared" si="1"/>
        <v>175046.883</v>
      </c>
      <c r="K7" s="22">
        <f t="shared" si="1"/>
        <v>168173.75916000002</v>
      </c>
      <c r="L7" s="22">
        <f t="shared" si="1"/>
        <v>212776.636</v>
      </c>
      <c r="M7" s="22">
        <f t="shared" si="1"/>
        <v>86178.673999999999</v>
      </c>
      <c r="N7" s="22">
        <f t="shared" si="1"/>
        <v>183013.90599999999</v>
      </c>
      <c r="O7" s="22">
        <f t="shared" si="1"/>
        <v>94952.835000000006</v>
      </c>
      <c r="P7" s="22">
        <f t="shared" si="1"/>
        <v>89747.929000000004</v>
      </c>
      <c r="Q7" s="22">
        <f t="shared" si="1"/>
        <v>176001.66899999999</v>
      </c>
      <c r="R7" s="22">
        <f t="shared" si="1"/>
        <v>0</v>
      </c>
      <c r="S7" s="22">
        <f t="shared" si="1"/>
        <v>0</v>
      </c>
      <c r="T7" s="22">
        <f t="shared" si="1"/>
        <v>0</v>
      </c>
      <c r="U7" s="23">
        <f t="shared" si="1"/>
        <v>1600040.3187600002</v>
      </c>
      <c r="V7" s="21">
        <f t="shared" si="1"/>
        <v>177782.25764000003</v>
      </c>
      <c r="W7" s="37">
        <f t="shared" si="1"/>
        <v>0.99999999999999978</v>
      </c>
      <c r="X7" s="38">
        <v>181734.47100545437</v>
      </c>
    </row>
  </sheetData>
  <autoFilter ref="A2:U7" xr:uid="{70A20F32-100F-46BF-86B7-DACEB10307BA}"/>
  <conditionalFormatting sqref="G2">
    <cfRule type="duplicateValues" dxfId="14" priority="2"/>
  </conditionalFormatting>
  <conditionalFormatting sqref="G2">
    <cfRule type="duplicateValues" dxfId="13" priority="1"/>
  </conditionalFormatting>
  <conditionalFormatting sqref="G3:G6">
    <cfRule type="duplicateValues" dxfId="12" priority="3"/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E0277-F7A9-4A41-91D4-F340777E6B97}">
  <dimension ref="A2:Y25"/>
  <sheetViews>
    <sheetView showGridLines="0" zoomScale="85" zoomScaleNormal="85" workbookViewId="0">
      <pane xSplit="4" ySplit="4" topLeftCell="O10" activePane="bottomRight" state="frozen"/>
      <selection pane="topRight" activeCell="E1" sqref="E1"/>
      <selection pane="bottomLeft" activeCell="A5" sqref="A5"/>
      <selection pane="bottomRight" activeCell="Y2" sqref="Y2:Y25"/>
    </sheetView>
  </sheetViews>
  <sheetFormatPr defaultRowHeight="15" outlineLevelCol="1" x14ac:dyDescent="0.25"/>
  <cols>
    <col min="1" max="1" width="19.28515625" bestFit="1" customWidth="1"/>
    <col min="2" max="2" width="24.28515625" bestFit="1" customWidth="1"/>
    <col min="3" max="3" width="19.42578125" bestFit="1" customWidth="1"/>
    <col min="4" max="4" width="14.140625" bestFit="1" customWidth="1"/>
    <col min="5" max="5" width="27" bestFit="1" customWidth="1"/>
    <col min="6" max="6" width="11.28515625" bestFit="1" customWidth="1"/>
    <col min="7" max="7" width="17" style="25" bestFit="1" customWidth="1"/>
    <col min="8" max="8" width="36" bestFit="1" customWidth="1"/>
    <col min="9" max="9" width="21.42578125" customWidth="1"/>
    <col min="10" max="10" width="10.5703125" customWidth="1"/>
    <col min="11" max="12" width="11.5703125" customWidth="1"/>
    <col min="13" max="13" width="10.5703125" customWidth="1"/>
    <col min="14" max="17" width="11.5703125" customWidth="1"/>
    <col min="18" max="18" width="9.28515625" customWidth="1"/>
    <col min="19" max="21" width="9.28515625" customWidth="1" outlineLevel="1"/>
    <col min="22" max="22" width="13.28515625" bestFit="1" customWidth="1"/>
    <col min="23" max="23" width="13.28515625" style="26" bestFit="1" customWidth="1"/>
    <col min="24" max="24" width="12.5703125" style="39" bestFit="1" customWidth="1"/>
    <col min="25" max="25" width="13.28515625" style="40" bestFit="1" customWidth="1"/>
  </cols>
  <sheetData>
    <row r="2" spans="1:25" s="8" customFormat="1" ht="33" customHeight="1" x14ac:dyDescent="0.25">
      <c r="A2" s="1" t="s">
        <v>3</v>
      </c>
      <c r="B2" s="2" t="s">
        <v>15</v>
      </c>
      <c r="C2" s="2" t="s">
        <v>16</v>
      </c>
      <c r="D2" s="2" t="s">
        <v>17</v>
      </c>
      <c r="E2" s="3" t="s">
        <v>18</v>
      </c>
      <c r="F2" s="2" t="s">
        <v>19</v>
      </c>
      <c r="G2" s="43" t="s">
        <v>20</v>
      </c>
      <c r="H2" s="44" t="s">
        <v>21</v>
      </c>
      <c r="I2" s="4" t="s">
        <v>857</v>
      </c>
      <c r="J2" s="1">
        <v>1</v>
      </c>
      <c r="K2" s="2">
        <f t="shared" ref="K2:U2" si="0">+J2+1</f>
        <v>2</v>
      </c>
      <c r="L2" s="2">
        <f t="shared" si="0"/>
        <v>3</v>
      </c>
      <c r="M2" s="2">
        <f t="shared" si="0"/>
        <v>4</v>
      </c>
      <c r="N2" s="2">
        <f t="shared" si="0"/>
        <v>5</v>
      </c>
      <c r="O2" s="2">
        <f t="shared" si="0"/>
        <v>6</v>
      </c>
      <c r="P2" s="2">
        <f t="shared" si="0"/>
        <v>7</v>
      </c>
      <c r="Q2" s="2">
        <f t="shared" si="0"/>
        <v>8</v>
      </c>
      <c r="R2" s="2">
        <f t="shared" si="0"/>
        <v>9</v>
      </c>
      <c r="S2" s="2">
        <f t="shared" si="0"/>
        <v>10</v>
      </c>
      <c r="T2" s="2">
        <f t="shared" si="0"/>
        <v>11</v>
      </c>
      <c r="U2" s="2">
        <f t="shared" si="0"/>
        <v>12</v>
      </c>
      <c r="V2" s="5" t="s">
        <v>23</v>
      </c>
      <c r="W2" s="6" t="s">
        <v>24</v>
      </c>
      <c r="X2" s="29" t="s">
        <v>25</v>
      </c>
      <c r="Y2" s="30" t="s">
        <v>851</v>
      </c>
    </row>
    <row r="3" spans="1:25" x14ac:dyDescent="0.25">
      <c r="A3" s="9" t="s">
        <v>897</v>
      </c>
      <c r="B3" s="10" t="s">
        <v>1211</v>
      </c>
      <c r="C3" s="10"/>
      <c r="D3" s="10" t="s">
        <v>770</v>
      </c>
      <c r="E3" s="10" t="s">
        <v>734</v>
      </c>
      <c r="F3" s="10" t="s">
        <v>1235</v>
      </c>
      <c r="G3" s="45">
        <v>10010</v>
      </c>
      <c r="H3" s="32" t="s">
        <v>1236</v>
      </c>
      <c r="I3" s="12" t="s">
        <v>627</v>
      </c>
      <c r="J3" s="13">
        <v>7873.9905600000056</v>
      </c>
      <c r="K3" s="14">
        <v>14956.047359999999</v>
      </c>
      <c r="L3" s="14">
        <v>28530.51551999999</v>
      </c>
      <c r="M3" s="14">
        <v>14657.60448</v>
      </c>
      <c r="N3" s="14">
        <v>46180.132560000005</v>
      </c>
      <c r="O3" s="14">
        <v>40193.400960000006</v>
      </c>
      <c r="P3" s="14">
        <v>23332.741199999989</v>
      </c>
      <c r="Q3" s="14">
        <v>53351.410320000039</v>
      </c>
      <c r="R3" s="14">
        <v>26419.556159999989</v>
      </c>
      <c r="S3" s="14">
        <v>0</v>
      </c>
      <c r="T3" s="14">
        <v>0</v>
      </c>
      <c r="U3" s="14">
        <v>0</v>
      </c>
      <c r="V3" s="15">
        <f>SUM(J3:U3)</f>
        <v>255495.39912000002</v>
      </c>
      <c r="W3" s="13">
        <f>+AVERAGE(J3:R3)</f>
        <v>28388.377680000001</v>
      </c>
      <c r="X3" s="33">
        <f t="shared" ref="X3:X24" si="1">+W3/$W$25</f>
        <v>0.17382573788326927</v>
      </c>
      <c r="Y3" s="34">
        <f t="shared" ref="Y3:Y24" si="2">+IFERROR($X3*$Y$25,0)</f>
        <v>64472.353311124301</v>
      </c>
    </row>
    <row r="4" spans="1:25" x14ac:dyDescent="0.25">
      <c r="A4" s="9" t="s">
        <v>897</v>
      </c>
      <c r="B4" s="10" t="s">
        <v>1211</v>
      </c>
      <c r="C4" s="10"/>
      <c r="D4" s="10" t="s">
        <v>772</v>
      </c>
      <c r="E4" s="10" t="s">
        <v>738</v>
      </c>
      <c r="F4" s="10" t="s">
        <v>1235</v>
      </c>
      <c r="G4" s="45">
        <v>10011</v>
      </c>
      <c r="H4" s="32" t="s">
        <v>1237</v>
      </c>
      <c r="I4" s="12" t="s">
        <v>628</v>
      </c>
      <c r="J4" s="13">
        <v>8387.0035200000038</v>
      </c>
      <c r="K4" s="14">
        <v>8743.1961599999977</v>
      </c>
      <c r="L4" s="14">
        <v>14160.497760000015</v>
      </c>
      <c r="M4" s="14">
        <v>8704.2643200000002</v>
      </c>
      <c r="N4" s="14">
        <v>13502.563919999997</v>
      </c>
      <c r="O4" s="14">
        <v>23753.295359999982</v>
      </c>
      <c r="P4" s="14">
        <v>15318.601199999997</v>
      </c>
      <c r="Q4" s="14">
        <v>20219.766479999991</v>
      </c>
      <c r="R4" s="14">
        <v>10286.580959999994</v>
      </c>
      <c r="S4" s="14">
        <v>0</v>
      </c>
      <c r="T4" s="14">
        <v>0</v>
      </c>
      <c r="U4" s="14">
        <v>0</v>
      </c>
      <c r="V4" s="15">
        <f t="shared" ref="V4:V24" si="3">SUM(J4:U4)</f>
        <v>123075.76968</v>
      </c>
      <c r="W4" s="13">
        <f t="shared" ref="W4:W24" si="4">+AVERAGE(J4:R4)</f>
        <v>13675.085520000001</v>
      </c>
      <c r="X4" s="33">
        <f t="shared" si="1"/>
        <v>8.3734331631268158E-2</v>
      </c>
      <c r="Y4" s="34">
        <f t="shared" si="2"/>
        <v>31057.250088173409</v>
      </c>
    </row>
    <row r="5" spans="1:25" x14ac:dyDescent="0.25">
      <c r="A5" s="9" t="s">
        <v>897</v>
      </c>
      <c r="B5" s="10" t="s">
        <v>1211</v>
      </c>
      <c r="C5" s="10"/>
      <c r="D5" s="10" t="s">
        <v>854</v>
      </c>
      <c r="E5" s="10" t="s">
        <v>737</v>
      </c>
      <c r="F5" s="10" t="s">
        <v>1235</v>
      </c>
      <c r="G5" s="45">
        <v>10012</v>
      </c>
      <c r="H5" s="32" t="s">
        <v>1238</v>
      </c>
      <c r="I5" s="12" t="s">
        <v>640</v>
      </c>
      <c r="J5" s="13">
        <v>6494.2430400000021</v>
      </c>
      <c r="K5" s="14">
        <v>17018.69184</v>
      </c>
      <c r="L5" s="14">
        <v>10909.831680000005</v>
      </c>
      <c r="M5" s="14">
        <v>7621.7414399999989</v>
      </c>
      <c r="N5" s="14">
        <v>18599.768639999984</v>
      </c>
      <c r="O5" s="14">
        <v>14677.230240000006</v>
      </c>
      <c r="P5" s="14">
        <v>23010.328799999996</v>
      </c>
      <c r="Q5" s="14">
        <v>24843.954959999995</v>
      </c>
      <c r="R5" s="14">
        <v>14299.011000000002</v>
      </c>
      <c r="S5" s="14">
        <v>0</v>
      </c>
      <c r="T5" s="14">
        <v>0</v>
      </c>
      <c r="U5" s="14">
        <v>0</v>
      </c>
      <c r="V5" s="15">
        <f t="shared" si="3"/>
        <v>137474.80163999999</v>
      </c>
      <c r="W5" s="13">
        <f t="shared" si="4"/>
        <v>15274.977959999998</v>
      </c>
      <c r="X5" s="33">
        <f t="shared" si="1"/>
        <v>9.353068163941923E-2</v>
      </c>
      <c r="Y5" s="34">
        <f t="shared" si="2"/>
        <v>34690.738123812247</v>
      </c>
    </row>
    <row r="6" spans="1:25" x14ac:dyDescent="0.25">
      <c r="A6" s="9" t="s">
        <v>897</v>
      </c>
      <c r="B6" s="10" t="s">
        <v>1211</v>
      </c>
      <c r="C6" s="10"/>
      <c r="D6" s="10" t="s">
        <v>93</v>
      </c>
      <c r="E6" s="10" t="s">
        <v>1239</v>
      </c>
      <c r="F6" s="10" t="s">
        <v>1235</v>
      </c>
      <c r="G6" s="45">
        <v>10018</v>
      </c>
      <c r="H6" s="32" t="s">
        <v>1240</v>
      </c>
      <c r="I6" s="12" t="s">
        <v>97</v>
      </c>
      <c r="J6" s="13">
        <v>5757.2208000000019</v>
      </c>
      <c r="K6" s="14">
        <v>7607.5588799999978</v>
      </c>
      <c r="L6" s="14">
        <v>11384.928000000005</v>
      </c>
      <c r="M6" s="14">
        <v>6811.8191999999963</v>
      </c>
      <c r="N6" s="14">
        <v>9911.1967199999981</v>
      </c>
      <c r="O6" s="14">
        <v>11972.888639999992</v>
      </c>
      <c r="P6" s="14">
        <v>15896.09448</v>
      </c>
      <c r="Q6" s="14">
        <v>19787.414399999994</v>
      </c>
      <c r="R6" s="14">
        <v>10593.117359999998</v>
      </c>
      <c r="S6" s="14">
        <v>0</v>
      </c>
      <c r="T6" s="14">
        <v>0</v>
      </c>
      <c r="U6" s="14">
        <v>0</v>
      </c>
      <c r="V6" s="15">
        <f t="shared" si="3"/>
        <v>99722.238479999985</v>
      </c>
      <c r="W6" s="13">
        <f t="shared" si="4"/>
        <v>11080.248719999998</v>
      </c>
      <c r="X6" s="33">
        <f t="shared" si="1"/>
        <v>6.7845807583469822E-2</v>
      </c>
      <c r="Y6" s="34">
        <f t="shared" si="2"/>
        <v>25164.161133246296</v>
      </c>
    </row>
    <row r="7" spans="1:25" x14ac:dyDescent="0.25">
      <c r="A7" s="9" t="s">
        <v>897</v>
      </c>
      <c r="B7" s="10" t="s">
        <v>1211</v>
      </c>
      <c r="C7" s="10"/>
      <c r="D7" s="10" t="s">
        <v>79</v>
      </c>
      <c r="E7" s="10" t="s">
        <v>80</v>
      </c>
      <c r="F7" s="10" t="s">
        <v>1235</v>
      </c>
      <c r="G7" s="45">
        <v>10019</v>
      </c>
      <c r="H7" s="32" t="s">
        <v>1241</v>
      </c>
      <c r="I7" s="12" t="s">
        <v>83</v>
      </c>
      <c r="J7" s="13">
        <v>32556.820320000003</v>
      </c>
      <c r="K7" s="14">
        <v>18042.978960000008</v>
      </c>
      <c r="L7" s="14">
        <v>20075.024879999997</v>
      </c>
      <c r="M7" s="14">
        <v>13833.634680000005</v>
      </c>
      <c r="N7" s="14">
        <v>14198.441399999989</v>
      </c>
      <c r="O7" s="14">
        <v>19377.779039999998</v>
      </c>
      <c r="P7" s="14">
        <v>14569.302600000003</v>
      </c>
      <c r="Q7" s="14">
        <v>23989.464359999994</v>
      </c>
      <c r="R7" s="14">
        <v>14068.095120000002</v>
      </c>
      <c r="S7" s="14">
        <v>0</v>
      </c>
      <c r="T7" s="14">
        <v>0</v>
      </c>
      <c r="U7" s="14">
        <v>0</v>
      </c>
      <c r="V7" s="15">
        <f t="shared" si="3"/>
        <v>170711.54135999997</v>
      </c>
      <c r="W7" s="13">
        <f t="shared" si="4"/>
        <v>18967.949039999996</v>
      </c>
      <c r="X7" s="33">
        <f t="shared" si="1"/>
        <v>0.11614322506118807</v>
      </c>
      <c r="Y7" s="34">
        <f t="shared" si="2"/>
        <v>43077.780839721476</v>
      </c>
    </row>
    <row r="8" spans="1:25" x14ac:dyDescent="0.25">
      <c r="A8" s="9" t="s">
        <v>897</v>
      </c>
      <c r="B8" s="10" t="s">
        <v>1211</v>
      </c>
      <c r="C8" s="10"/>
      <c r="D8" s="10" t="s">
        <v>84</v>
      </c>
      <c r="E8" s="10" t="s">
        <v>84</v>
      </c>
      <c r="F8" s="10" t="s">
        <v>1235</v>
      </c>
      <c r="G8" s="45">
        <v>10022</v>
      </c>
      <c r="H8" s="32" t="s">
        <v>1242</v>
      </c>
      <c r="I8" s="12" t="s">
        <v>87</v>
      </c>
      <c r="J8" s="13">
        <v>747.61919999999986</v>
      </c>
      <c r="K8" s="14">
        <v>1559.1225600000002</v>
      </c>
      <c r="L8" s="14">
        <v>2616.3907200000008</v>
      </c>
      <c r="M8" s="14">
        <v>747.61919999999975</v>
      </c>
      <c r="N8" s="14">
        <v>1766.5754399999998</v>
      </c>
      <c r="O8" s="14">
        <v>2617.88112</v>
      </c>
      <c r="P8" s="14">
        <v>1391.1782400000002</v>
      </c>
      <c r="Q8" s="14">
        <v>2773.4011200000009</v>
      </c>
      <c r="R8" s="14">
        <v>1350.7257599999998</v>
      </c>
      <c r="S8" s="14">
        <v>0</v>
      </c>
      <c r="T8" s="14">
        <v>0</v>
      </c>
      <c r="U8" s="14">
        <v>0</v>
      </c>
      <c r="V8" s="15">
        <f t="shared" si="3"/>
        <v>15570.513360000001</v>
      </c>
      <c r="W8" s="13">
        <f t="shared" si="4"/>
        <v>1730.0570400000001</v>
      </c>
      <c r="X8" s="33">
        <f t="shared" si="1"/>
        <v>1.0593364825141522E-2</v>
      </c>
      <c r="Y8" s="34">
        <f t="shared" si="2"/>
        <v>3929.102606305677</v>
      </c>
    </row>
    <row r="9" spans="1:25" x14ac:dyDescent="0.25">
      <c r="A9" s="9" t="s">
        <v>897</v>
      </c>
      <c r="B9" s="10" t="s">
        <v>1211</v>
      </c>
      <c r="C9" s="10"/>
      <c r="D9" s="10" t="s">
        <v>165</v>
      </c>
      <c r="E9" s="10" t="s">
        <v>166</v>
      </c>
      <c r="F9" s="10" t="s">
        <v>1235</v>
      </c>
      <c r="G9" s="45">
        <v>10015</v>
      </c>
      <c r="H9" s="32" t="s">
        <v>1243</v>
      </c>
      <c r="I9" s="12" t="s">
        <v>197</v>
      </c>
      <c r="J9" s="13">
        <v>1906.4289599999997</v>
      </c>
      <c r="K9" s="14">
        <v>6868.11312</v>
      </c>
      <c r="L9" s="14">
        <v>3618.6047999999996</v>
      </c>
      <c r="M9" s="14">
        <v>2668.5849600000006</v>
      </c>
      <c r="N9" s="14">
        <v>16291.646639999997</v>
      </c>
      <c r="O9" s="14">
        <v>21332.989439999994</v>
      </c>
      <c r="P9" s="14">
        <v>15312.479759999997</v>
      </c>
      <c r="Q9" s="14">
        <v>16070.888159999997</v>
      </c>
      <c r="R9" s="14">
        <v>21628.995839999985</v>
      </c>
      <c r="S9" s="14">
        <v>0</v>
      </c>
      <c r="T9" s="14">
        <v>0</v>
      </c>
      <c r="U9" s="14">
        <v>0</v>
      </c>
      <c r="V9" s="15">
        <f t="shared" si="3"/>
        <v>105698.73167999998</v>
      </c>
      <c r="W9" s="13">
        <f t="shared" si="4"/>
        <v>11744.303519999998</v>
      </c>
      <c r="X9" s="33">
        <f t="shared" si="1"/>
        <v>7.1911901705017614E-2</v>
      </c>
      <c r="Y9" s="34">
        <f t="shared" si="2"/>
        <v>26672.284498594869</v>
      </c>
    </row>
    <row r="10" spans="1:25" x14ac:dyDescent="0.25">
      <c r="A10" s="9" t="s">
        <v>897</v>
      </c>
      <c r="B10" s="10" t="s">
        <v>1211</v>
      </c>
      <c r="C10" s="10"/>
      <c r="D10" s="10" t="s">
        <v>155</v>
      </c>
      <c r="E10" s="10" t="s">
        <v>156</v>
      </c>
      <c r="F10" s="10" t="s">
        <v>1235</v>
      </c>
      <c r="G10" s="45">
        <v>10020</v>
      </c>
      <c r="H10" s="32" t="s">
        <v>1244</v>
      </c>
      <c r="I10" s="12" t="s">
        <v>191</v>
      </c>
      <c r="J10" s="13">
        <v>4132.5465599999989</v>
      </c>
      <c r="K10" s="14">
        <v>5539.7131199999985</v>
      </c>
      <c r="L10" s="14">
        <v>5284.09872</v>
      </c>
      <c r="M10" s="14">
        <v>2355.4929600000005</v>
      </c>
      <c r="N10" s="14">
        <v>5797.8612000000012</v>
      </c>
      <c r="O10" s="14">
        <v>9149.0644800000027</v>
      </c>
      <c r="P10" s="14">
        <v>2683.2600000000007</v>
      </c>
      <c r="Q10" s="14">
        <v>8205.9912000000004</v>
      </c>
      <c r="R10" s="14">
        <v>4806.035640000001</v>
      </c>
      <c r="S10" s="14">
        <v>0</v>
      </c>
      <c r="T10" s="14">
        <v>0</v>
      </c>
      <c r="U10" s="14">
        <v>0</v>
      </c>
      <c r="V10" s="15">
        <f t="shared" si="3"/>
        <v>47954.063880000002</v>
      </c>
      <c r="W10" s="13">
        <f t="shared" si="4"/>
        <v>5328.2293200000004</v>
      </c>
      <c r="X10" s="33">
        <f t="shared" si="1"/>
        <v>3.2625442834402579E-2</v>
      </c>
      <c r="Y10" s="34">
        <f t="shared" si="2"/>
        <v>12100.849407951502</v>
      </c>
    </row>
    <row r="11" spans="1:25" x14ac:dyDescent="0.25">
      <c r="A11" s="9" t="s">
        <v>897</v>
      </c>
      <c r="B11" s="10" t="s">
        <v>1211</v>
      </c>
      <c r="C11" s="10"/>
      <c r="D11" s="10" t="s">
        <v>155</v>
      </c>
      <c r="E11" s="10" t="s">
        <v>156</v>
      </c>
      <c r="F11" s="10" t="s">
        <v>1235</v>
      </c>
      <c r="G11" s="45">
        <v>10028</v>
      </c>
      <c r="H11" s="32" t="s">
        <v>1245</v>
      </c>
      <c r="I11" s="12" t="s">
        <v>159</v>
      </c>
      <c r="J11" s="13">
        <v>1196.1907199999998</v>
      </c>
      <c r="K11" s="14">
        <v>3965.1681599999993</v>
      </c>
      <c r="L11" s="14">
        <v>4011.2020799999987</v>
      </c>
      <c r="M11" s="14">
        <v>3063.3033600000017</v>
      </c>
      <c r="N11" s="14">
        <v>4341.9888000000001</v>
      </c>
      <c r="O11" s="14">
        <v>7247.1239999999998</v>
      </c>
      <c r="P11" s="14">
        <v>8595.8668799999978</v>
      </c>
      <c r="Q11" s="14">
        <v>6716.4919200000013</v>
      </c>
      <c r="R11" s="14">
        <v>3796.7410799999998</v>
      </c>
      <c r="S11" s="14">
        <v>0</v>
      </c>
      <c r="T11" s="14">
        <v>0</v>
      </c>
      <c r="U11" s="14">
        <v>0</v>
      </c>
      <c r="V11" s="15">
        <f t="shared" si="3"/>
        <v>42934.076999999997</v>
      </c>
      <c r="W11" s="13">
        <f t="shared" si="4"/>
        <v>4770.4529999999995</v>
      </c>
      <c r="X11" s="33">
        <f t="shared" si="1"/>
        <v>2.9210105702752346E-2</v>
      </c>
      <c r="Y11" s="34">
        <f t="shared" si="2"/>
        <v>10834.093259467754</v>
      </c>
    </row>
    <row r="12" spans="1:25" x14ac:dyDescent="0.25">
      <c r="A12" s="9" t="s">
        <v>897</v>
      </c>
      <c r="B12" s="10" t="s">
        <v>1211</v>
      </c>
      <c r="C12" s="10"/>
      <c r="D12" s="10" t="s">
        <v>118</v>
      </c>
      <c r="E12" s="10" t="s">
        <v>110</v>
      </c>
      <c r="F12" s="10" t="s">
        <v>1235</v>
      </c>
      <c r="G12" s="45">
        <v>10021</v>
      </c>
      <c r="H12" s="32" t="s">
        <v>1246</v>
      </c>
      <c r="I12" s="12" t="s">
        <v>146</v>
      </c>
      <c r="J12" s="13">
        <v>1682.1431999999995</v>
      </c>
      <c r="K12" s="14">
        <v>2941.9415999999997</v>
      </c>
      <c r="L12" s="14">
        <v>2018.0188800000001</v>
      </c>
      <c r="M12" s="14">
        <v>1245.66336</v>
      </c>
      <c r="N12" s="14">
        <v>1951.8343200000002</v>
      </c>
      <c r="O12" s="14">
        <v>573.08256000000017</v>
      </c>
      <c r="P12" s="14">
        <v>906.8047200000002</v>
      </c>
      <c r="Q12" s="14">
        <v>1053.5054400000001</v>
      </c>
      <c r="R12" s="14">
        <v>1374.9782400000001</v>
      </c>
      <c r="S12" s="14">
        <v>0</v>
      </c>
      <c r="T12" s="14">
        <v>0</v>
      </c>
      <c r="U12" s="14">
        <v>0</v>
      </c>
      <c r="V12" s="15">
        <f t="shared" si="3"/>
        <v>13747.972320000001</v>
      </c>
      <c r="W12" s="13">
        <f t="shared" si="4"/>
        <v>1527.5524800000001</v>
      </c>
      <c r="X12" s="33">
        <f t="shared" si="1"/>
        <v>9.3534030012037625E-3</v>
      </c>
      <c r="Y12" s="34">
        <f t="shared" si="2"/>
        <v>3469.1980042673622</v>
      </c>
    </row>
    <row r="13" spans="1:25" x14ac:dyDescent="0.25">
      <c r="A13" s="9" t="s">
        <v>897</v>
      </c>
      <c r="B13" s="10" t="s">
        <v>1211</v>
      </c>
      <c r="C13" s="10"/>
      <c r="D13" s="10" t="s">
        <v>118</v>
      </c>
      <c r="E13" s="10" t="s">
        <v>119</v>
      </c>
      <c r="F13" s="10" t="s">
        <v>1235</v>
      </c>
      <c r="G13" s="45">
        <v>10017</v>
      </c>
      <c r="H13" s="32" t="s">
        <v>1247</v>
      </c>
      <c r="I13" s="12" t="s">
        <v>122</v>
      </c>
      <c r="J13" s="13">
        <v>5868.8107200000022</v>
      </c>
      <c r="K13" s="14">
        <v>5881.3516800000007</v>
      </c>
      <c r="L13" s="14">
        <v>10757.62944000001</v>
      </c>
      <c r="M13" s="14">
        <v>5310.2649600000004</v>
      </c>
      <c r="N13" s="14">
        <v>14341.125600000005</v>
      </c>
      <c r="O13" s="14">
        <v>17853.155999999988</v>
      </c>
      <c r="P13" s="14">
        <v>13404.096000000001</v>
      </c>
      <c r="Q13" s="14">
        <v>23418.886319999987</v>
      </c>
      <c r="R13" s="14">
        <v>16009.71372</v>
      </c>
      <c r="S13" s="14">
        <v>0</v>
      </c>
      <c r="T13" s="14">
        <v>0</v>
      </c>
      <c r="U13" s="14">
        <v>0</v>
      </c>
      <c r="V13" s="15">
        <f t="shared" si="3"/>
        <v>112845.03444</v>
      </c>
      <c r="W13" s="13">
        <f t="shared" si="4"/>
        <v>12538.337160000001</v>
      </c>
      <c r="X13" s="33">
        <f t="shared" si="1"/>
        <v>7.677387321085602E-2</v>
      </c>
      <c r="Y13" s="34">
        <f t="shared" si="2"/>
        <v>28475.600558288716</v>
      </c>
    </row>
    <row r="14" spans="1:25" x14ac:dyDescent="0.25">
      <c r="A14" s="9" t="s">
        <v>897</v>
      </c>
      <c r="B14" s="10" t="s">
        <v>1211</v>
      </c>
      <c r="C14" s="10"/>
      <c r="D14" s="10" t="s">
        <v>105</v>
      </c>
      <c r="E14" s="10" t="s">
        <v>106</v>
      </c>
      <c r="F14" s="10" t="s">
        <v>1235</v>
      </c>
      <c r="G14" s="45">
        <v>10025</v>
      </c>
      <c r="H14" s="32" t="s">
        <v>1248</v>
      </c>
      <c r="I14" s="12" t="s">
        <v>109</v>
      </c>
      <c r="J14" s="13">
        <v>1345.7145599999997</v>
      </c>
      <c r="K14" s="14">
        <v>3524.1350399999992</v>
      </c>
      <c r="L14" s="14">
        <v>2294.0971200000004</v>
      </c>
      <c r="M14" s="14">
        <v>644.31072000000006</v>
      </c>
      <c r="N14" s="14">
        <v>4224.3832800000009</v>
      </c>
      <c r="O14" s="14">
        <v>1697.7686400000002</v>
      </c>
      <c r="P14" s="14">
        <v>3064.21704</v>
      </c>
      <c r="Q14" s="14">
        <v>2911.6259999999997</v>
      </c>
      <c r="R14" s="14">
        <v>2111.4734399999998</v>
      </c>
      <c r="S14" s="14">
        <v>0</v>
      </c>
      <c r="T14" s="14">
        <v>0</v>
      </c>
      <c r="U14" s="14">
        <v>0</v>
      </c>
      <c r="V14" s="15">
        <f t="shared" si="3"/>
        <v>21817.725839999999</v>
      </c>
      <c r="W14" s="13">
        <f t="shared" si="4"/>
        <v>2424.1917599999997</v>
      </c>
      <c r="X14" s="33">
        <f t="shared" si="1"/>
        <v>1.4843642218745524E-2</v>
      </c>
      <c r="Y14" s="34">
        <f t="shared" si="2"/>
        <v>5505.5399574575558</v>
      </c>
    </row>
    <row r="15" spans="1:25" x14ac:dyDescent="0.25">
      <c r="A15" s="9" t="s">
        <v>897</v>
      </c>
      <c r="B15" s="10" t="s">
        <v>1211</v>
      </c>
      <c r="C15" s="10"/>
      <c r="D15" s="10" t="s">
        <v>147</v>
      </c>
      <c r="E15" s="10" t="s">
        <v>148</v>
      </c>
      <c r="F15" s="10" t="s">
        <v>1235</v>
      </c>
      <c r="G15" s="45">
        <v>10027</v>
      </c>
      <c r="H15" s="32" t="s">
        <v>1249</v>
      </c>
      <c r="I15" s="12" t="s">
        <v>154</v>
      </c>
      <c r="J15" s="13">
        <v>2691.4291199999989</v>
      </c>
      <c r="K15" s="14">
        <v>3694.6713599999989</v>
      </c>
      <c r="L15" s="14">
        <v>1979.7955200000004</v>
      </c>
      <c r="M15" s="14">
        <v>1724.0558400000004</v>
      </c>
      <c r="N15" s="14">
        <v>3350.1189600000016</v>
      </c>
      <c r="O15" s="14">
        <v>3344.392800000001</v>
      </c>
      <c r="P15" s="14">
        <v>60917.719680000038</v>
      </c>
      <c r="Q15" s="14">
        <v>4832.6976000000013</v>
      </c>
      <c r="R15" s="14">
        <v>4497.2344799999983</v>
      </c>
      <c r="S15" s="14">
        <v>0</v>
      </c>
      <c r="T15" s="14">
        <v>0</v>
      </c>
      <c r="U15" s="14">
        <v>0</v>
      </c>
      <c r="V15" s="15">
        <f t="shared" si="3"/>
        <v>87032.11536000004</v>
      </c>
      <c r="W15" s="13">
        <f t="shared" si="4"/>
        <v>9670.235040000005</v>
      </c>
      <c r="X15" s="33">
        <f t="shared" si="1"/>
        <v>5.9212109979672738E-2</v>
      </c>
      <c r="Y15" s="34">
        <f t="shared" si="2"/>
        <v>21961.903463745046</v>
      </c>
    </row>
    <row r="16" spans="1:25" x14ac:dyDescent="0.25">
      <c r="A16" s="9" t="s">
        <v>897</v>
      </c>
      <c r="B16" s="10" t="s">
        <v>1211</v>
      </c>
      <c r="C16" s="10"/>
      <c r="D16" s="10"/>
      <c r="E16" s="10" t="s">
        <v>727</v>
      </c>
      <c r="F16" s="10" t="s">
        <v>1235</v>
      </c>
      <c r="G16" s="45">
        <v>10029</v>
      </c>
      <c r="H16" s="32" t="s">
        <v>1250</v>
      </c>
      <c r="I16" s="12" t="s">
        <v>634</v>
      </c>
      <c r="J16" s="13">
        <v>1270.9526399999997</v>
      </c>
      <c r="K16" s="14">
        <v>3118.2451199999991</v>
      </c>
      <c r="L16" s="14">
        <v>1158.8097599999996</v>
      </c>
      <c r="M16" s="14">
        <v>1107.01728</v>
      </c>
      <c r="N16" s="14">
        <v>4588.0732800000014</v>
      </c>
      <c r="O16" s="14">
        <v>3735.499679999999</v>
      </c>
      <c r="P16" s="14">
        <v>2769.1632000000004</v>
      </c>
      <c r="Q16" s="14">
        <v>3513.7281600000006</v>
      </c>
      <c r="R16" s="14">
        <v>2175.1113600000003</v>
      </c>
      <c r="S16" s="14">
        <v>0</v>
      </c>
      <c r="T16" s="14">
        <v>0</v>
      </c>
      <c r="U16" s="14">
        <v>0</v>
      </c>
      <c r="V16" s="15">
        <f t="shared" si="3"/>
        <v>23436.600479999997</v>
      </c>
      <c r="W16" s="67">
        <f t="shared" si="4"/>
        <v>2604.0667199999998</v>
      </c>
      <c r="X16" s="33">
        <f t="shared" si="1"/>
        <v>1.5945040051378683E-2</v>
      </c>
      <c r="Y16" s="34">
        <f t="shared" si="2"/>
        <v>5914.0508665228017</v>
      </c>
    </row>
    <row r="17" spans="1:25" x14ac:dyDescent="0.25">
      <c r="A17" s="9" t="s">
        <v>897</v>
      </c>
      <c r="B17" s="10" t="s">
        <v>1211</v>
      </c>
      <c r="C17" s="10"/>
      <c r="D17" s="10" t="s">
        <v>330</v>
      </c>
      <c r="E17" s="10" t="s">
        <v>331</v>
      </c>
      <c r="F17" s="10" t="s">
        <v>1235</v>
      </c>
      <c r="G17" s="45">
        <v>10024</v>
      </c>
      <c r="H17" s="32" t="s">
        <v>1251</v>
      </c>
      <c r="I17" s="12" t="s">
        <v>837</v>
      </c>
      <c r="J17" s="13">
        <v>411.19056000000006</v>
      </c>
      <c r="K17" s="14">
        <v>3193.00704</v>
      </c>
      <c r="L17" s="14">
        <v>897.1430399999997</v>
      </c>
      <c r="M17" s="14">
        <v>523.33344000000011</v>
      </c>
      <c r="N17" s="14">
        <v>1302.048</v>
      </c>
      <c r="O17" s="14">
        <v>1911.4531200000001</v>
      </c>
      <c r="P17" s="14">
        <v>1254.366</v>
      </c>
      <c r="Q17" s="14">
        <v>1312.76376</v>
      </c>
      <c r="R17" s="14">
        <v>998.16192000000001</v>
      </c>
      <c r="S17" s="14">
        <v>0</v>
      </c>
      <c r="T17" s="14">
        <v>0</v>
      </c>
      <c r="U17" s="14">
        <v>0</v>
      </c>
      <c r="V17" s="15">
        <f t="shared" si="3"/>
        <v>11803.46688</v>
      </c>
      <c r="W17" s="13">
        <f t="shared" si="4"/>
        <v>1311.49632</v>
      </c>
      <c r="X17" s="33">
        <f t="shared" si="1"/>
        <v>8.0304629635740508E-3</v>
      </c>
      <c r="Y17" s="34">
        <f t="shared" si="2"/>
        <v>2978.5165979685294</v>
      </c>
    </row>
    <row r="18" spans="1:25" x14ac:dyDescent="0.25">
      <c r="A18" s="9" t="s">
        <v>897</v>
      </c>
      <c r="B18" s="10" t="s">
        <v>1211</v>
      </c>
      <c r="C18" s="10"/>
      <c r="D18" s="10" t="s">
        <v>330</v>
      </c>
      <c r="E18" s="10" t="s">
        <v>331</v>
      </c>
      <c r="F18" s="10" t="s">
        <v>1235</v>
      </c>
      <c r="G18" s="45">
        <v>10016</v>
      </c>
      <c r="H18" s="32" t="s">
        <v>1252</v>
      </c>
      <c r="I18" s="12" t="s">
        <v>334</v>
      </c>
      <c r="J18" s="13">
        <v>0</v>
      </c>
      <c r="K18" s="14">
        <v>4606.7659199999989</v>
      </c>
      <c r="L18" s="14">
        <v>3948.7046399999967</v>
      </c>
      <c r="M18" s="14">
        <v>1994.2891199999997</v>
      </c>
      <c r="N18" s="14">
        <v>4468.080960000003</v>
      </c>
      <c r="O18" s="14">
        <v>2271.8966400000004</v>
      </c>
      <c r="P18" s="14">
        <v>4404.5056800000011</v>
      </c>
      <c r="Q18" s="14">
        <v>4389.4612800000004</v>
      </c>
      <c r="R18" s="14">
        <v>33937.740720000002</v>
      </c>
      <c r="S18" s="14">
        <v>0</v>
      </c>
      <c r="T18" s="14">
        <v>0</v>
      </c>
      <c r="U18" s="14">
        <v>0</v>
      </c>
      <c r="V18" s="15">
        <f t="shared" si="3"/>
        <v>60021.444960000001</v>
      </c>
      <c r="W18" s="13">
        <f t="shared" si="4"/>
        <v>6669.0494399999998</v>
      </c>
      <c r="X18" s="33">
        <f t="shared" si="1"/>
        <v>4.0835459248687984E-2</v>
      </c>
      <c r="Y18" s="34">
        <f t="shared" si="2"/>
        <v>15145.962780675378</v>
      </c>
    </row>
    <row r="19" spans="1:25" x14ac:dyDescent="0.25">
      <c r="A19" s="9" t="s">
        <v>897</v>
      </c>
      <c r="B19" s="10" t="s">
        <v>1211</v>
      </c>
      <c r="C19" s="10"/>
      <c r="D19" s="10" t="s">
        <v>319</v>
      </c>
      <c r="E19" s="10" t="s">
        <v>320</v>
      </c>
      <c r="F19" s="10" t="s">
        <v>1235</v>
      </c>
      <c r="G19" s="45">
        <v>10026</v>
      </c>
      <c r="H19" s="32" t="s">
        <v>1253</v>
      </c>
      <c r="I19" s="12" t="s">
        <v>716</v>
      </c>
      <c r="J19" s="13">
        <v>2531.8612799999992</v>
      </c>
      <c r="K19" s="14">
        <v>7449.9523200000003</v>
      </c>
      <c r="L19" s="14">
        <v>2502.5587199999986</v>
      </c>
      <c r="M19" s="14">
        <v>1842.1084800000001</v>
      </c>
      <c r="N19" s="14">
        <v>2867.8795200000013</v>
      </c>
      <c r="O19" s="14">
        <v>3687.0076799999993</v>
      </c>
      <c r="P19" s="14">
        <v>1887.4749599999998</v>
      </c>
      <c r="Q19" s="14">
        <v>3215.285280000001</v>
      </c>
      <c r="R19" s="14">
        <v>3742.346880000001</v>
      </c>
      <c r="S19" s="14">
        <v>0</v>
      </c>
      <c r="T19" s="14">
        <v>0</v>
      </c>
      <c r="U19" s="14">
        <v>0</v>
      </c>
      <c r="V19" s="15">
        <f t="shared" si="3"/>
        <v>29726.475119999999</v>
      </c>
      <c r="W19" s="13">
        <f t="shared" si="4"/>
        <v>3302.9416799999999</v>
      </c>
      <c r="X19" s="33">
        <f t="shared" si="1"/>
        <v>2.0224342552547195E-2</v>
      </c>
      <c r="Y19" s="34">
        <f t="shared" si="2"/>
        <v>7501.2536947126619</v>
      </c>
    </row>
    <row r="20" spans="1:25" x14ac:dyDescent="0.25">
      <c r="A20" s="9" t="s">
        <v>897</v>
      </c>
      <c r="B20" s="10" t="s">
        <v>1211</v>
      </c>
      <c r="C20" s="10"/>
      <c r="D20" s="10" t="s">
        <v>350</v>
      </c>
      <c r="E20" s="10" t="s">
        <v>351</v>
      </c>
      <c r="F20" s="10" t="s">
        <v>1235</v>
      </c>
      <c r="G20" s="45">
        <v>10014</v>
      </c>
      <c r="H20" s="32" t="s">
        <v>1254</v>
      </c>
      <c r="I20" s="12" t="s">
        <v>5214</v>
      </c>
      <c r="J20" s="13">
        <v>2429.7623999999996</v>
      </c>
      <c r="K20" s="14">
        <v>6250.1241600000012</v>
      </c>
      <c r="L20" s="14">
        <v>4167.0288</v>
      </c>
      <c r="M20" s="14">
        <v>2158.5182399999999</v>
      </c>
      <c r="N20" s="14">
        <v>4147.9776000000011</v>
      </c>
      <c r="O20" s="14">
        <v>2374.8335999999999</v>
      </c>
      <c r="P20" s="14">
        <v>1809.3110400000005</v>
      </c>
      <c r="Q20" s="14">
        <v>2847.2126400000002</v>
      </c>
      <c r="R20" s="14">
        <v>4968.01512</v>
      </c>
      <c r="S20" s="14">
        <v>0</v>
      </c>
      <c r="T20" s="14">
        <v>0</v>
      </c>
      <c r="U20" s="14">
        <v>0</v>
      </c>
      <c r="V20" s="15">
        <f t="shared" si="3"/>
        <v>31152.783600000002</v>
      </c>
      <c r="W20" s="13">
        <f t="shared" si="4"/>
        <v>3461.4204000000004</v>
      </c>
      <c r="X20" s="33">
        <f t="shared" si="1"/>
        <v>2.1194728417964357E-2</v>
      </c>
      <c r="Y20" s="34">
        <f t="shared" si="2"/>
        <v>7861.1719733585423</v>
      </c>
    </row>
    <row r="21" spans="1:25" x14ac:dyDescent="0.25">
      <c r="A21" s="9" t="s">
        <v>897</v>
      </c>
      <c r="B21" s="10" t="s">
        <v>1211</v>
      </c>
      <c r="C21" s="10"/>
      <c r="D21" s="10"/>
      <c r="E21" s="10" t="s">
        <v>318</v>
      </c>
      <c r="F21" s="10" t="s">
        <v>1235</v>
      </c>
      <c r="G21" s="45">
        <v>10013</v>
      </c>
      <c r="H21" s="32" t="s">
        <v>1255</v>
      </c>
      <c r="I21" s="12" t="s">
        <v>5215</v>
      </c>
      <c r="J21" s="13">
        <v>7326.668160000002</v>
      </c>
      <c r="K21" s="14">
        <v>7508.1729600000008</v>
      </c>
      <c r="L21" s="14">
        <v>5194.5407999999979</v>
      </c>
      <c r="M21" s="14">
        <v>4590.9115199999997</v>
      </c>
      <c r="N21" s="14">
        <v>4598.9445599999999</v>
      </c>
      <c r="O21" s="14">
        <v>4593.4084799999991</v>
      </c>
      <c r="P21" s="14">
        <v>6842.186639999999</v>
      </c>
      <c r="Q21" s="14">
        <v>6579.3535199999978</v>
      </c>
      <c r="R21" s="14">
        <v>7764.7939199999992</v>
      </c>
      <c r="S21" s="14">
        <v>0</v>
      </c>
      <c r="T21" s="14">
        <v>0</v>
      </c>
      <c r="U21" s="14">
        <v>0</v>
      </c>
      <c r="V21" s="15">
        <f t="shared" si="3"/>
        <v>54998.980559999996</v>
      </c>
      <c r="W21" s="13">
        <f t="shared" si="4"/>
        <v>6110.99784</v>
      </c>
      <c r="X21" s="33">
        <f t="shared" si="1"/>
        <v>3.7418436541706054E-2</v>
      </c>
      <c r="Y21" s="34">
        <f t="shared" si="2"/>
        <v>13878.581448547129</v>
      </c>
    </row>
    <row r="22" spans="1:25" x14ac:dyDescent="0.25">
      <c r="A22" s="9" t="s">
        <v>897</v>
      </c>
      <c r="B22" s="10" t="s">
        <v>1211</v>
      </c>
      <c r="C22" s="10"/>
      <c r="D22" s="10" t="s">
        <v>350</v>
      </c>
      <c r="E22" s="10" t="s">
        <v>351</v>
      </c>
      <c r="F22" s="10" t="s">
        <v>1235</v>
      </c>
      <c r="G22" s="45">
        <v>20090</v>
      </c>
      <c r="H22" s="32" t="s">
        <v>1256</v>
      </c>
      <c r="I22" s="12" t="s">
        <v>5216</v>
      </c>
      <c r="J22" s="13">
        <v>795.32063999999991</v>
      </c>
      <c r="K22" s="14">
        <v>4038.9926399999972</v>
      </c>
      <c r="L22" s="14">
        <v>1011.3292799999998</v>
      </c>
      <c r="M22" s="14">
        <v>1260.1396799999998</v>
      </c>
      <c r="N22" s="14">
        <v>1848.4783199999997</v>
      </c>
      <c r="O22" s="14">
        <v>1043.7983999999999</v>
      </c>
      <c r="P22" s="14">
        <v>1058.7844799999998</v>
      </c>
      <c r="Q22" s="14">
        <v>2212.380000000001</v>
      </c>
      <c r="R22" s="14">
        <v>1091.7547199999999</v>
      </c>
      <c r="S22" s="14">
        <v>0</v>
      </c>
      <c r="T22" s="14">
        <v>0</v>
      </c>
      <c r="U22" s="14">
        <v>0</v>
      </c>
      <c r="V22" s="15">
        <f t="shared" si="3"/>
        <v>14360.978159999999</v>
      </c>
      <c r="W22" s="13">
        <f t="shared" si="4"/>
        <v>1595.6642399999998</v>
      </c>
      <c r="X22" s="33">
        <f t="shared" si="1"/>
        <v>9.7704601882676531E-3</v>
      </c>
      <c r="Y22" s="34">
        <f t="shared" si="2"/>
        <v>3623.8854437844238</v>
      </c>
    </row>
    <row r="23" spans="1:25" x14ac:dyDescent="0.25">
      <c r="A23" s="9" t="s">
        <v>897</v>
      </c>
      <c r="B23" s="10" t="s">
        <v>1211</v>
      </c>
      <c r="C23" s="10"/>
      <c r="D23" s="10"/>
      <c r="E23" s="10" t="s">
        <v>318</v>
      </c>
      <c r="F23" s="10" t="s">
        <v>1235</v>
      </c>
      <c r="G23" s="45">
        <v>10023</v>
      </c>
      <c r="H23" s="32" t="s">
        <v>1257</v>
      </c>
      <c r="I23" s="12" t="s">
        <v>830</v>
      </c>
      <c r="J23" s="13">
        <v>74.761920000000003</v>
      </c>
      <c r="K23" s="14">
        <v>1600.0372799999998</v>
      </c>
      <c r="L23" s="14">
        <v>338.19551999999999</v>
      </c>
      <c r="M23" s="14">
        <v>485.95248000000009</v>
      </c>
      <c r="N23" s="14">
        <v>209.3364</v>
      </c>
      <c r="O23" s="14">
        <v>186.90480000000002</v>
      </c>
      <c r="P23" s="14">
        <v>209.33640000000003</v>
      </c>
      <c r="Q23" s="14">
        <v>448.57800000000003</v>
      </c>
      <c r="R23" s="14">
        <v>336.42864000000003</v>
      </c>
      <c r="S23" s="14">
        <v>0</v>
      </c>
      <c r="T23" s="14">
        <v>0</v>
      </c>
      <c r="U23" s="14">
        <v>0</v>
      </c>
      <c r="V23" s="15">
        <f t="shared" si="3"/>
        <v>3889.5314400000002</v>
      </c>
      <c r="W23" s="67">
        <f t="shared" si="4"/>
        <v>432.17016000000001</v>
      </c>
      <c r="X23" s="33">
        <f t="shared" si="1"/>
        <v>2.6462342371207505E-3</v>
      </c>
      <c r="Y23" s="34">
        <f t="shared" si="2"/>
        <v>981.49417202079155</v>
      </c>
    </row>
    <row r="24" spans="1:25" x14ac:dyDescent="0.25">
      <c r="A24" s="9" t="s">
        <v>897</v>
      </c>
      <c r="B24" s="10" t="s">
        <v>1211</v>
      </c>
      <c r="C24" s="10"/>
      <c r="D24" s="10"/>
      <c r="E24" s="10" t="s">
        <v>727</v>
      </c>
      <c r="F24" s="10" t="s">
        <v>1235</v>
      </c>
      <c r="G24" s="45">
        <v>10050</v>
      </c>
      <c r="H24" s="32" t="s">
        <v>1258</v>
      </c>
      <c r="I24" s="12"/>
      <c r="J24" s="13">
        <v>822.38112000000001</v>
      </c>
      <c r="K24" s="14">
        <v>1495.2384</v>
      </c>
      <c r="L24" s="14">
        <v>382.64400000000001</v>
      </c>
      <c r="M24" s="14">
        <v>0</v>
      </c>
      <c r="N24" s="14">
        <v>1076.76</v>
      </c>
      <c r="O24" s="14">
        <v>37.380960000000002</v>
      </c>
      <c r="P24" s="14">
        <v>59.810400000000001</v>
      </c>
      <c r="Q24" s="14">
        <v>1702.944</v>
      </c>
      <c r="R24" s="14">
        <v>789.00912000000005</v>
      </c>
      <c r="S24" s="14">
        <v>0</v>
      </c>
      <c r="T24" s="14">
        <v>0</v>
      </c>
      <c r="U24" s="14">
        <v>0</v>
      </c>
      <c r="V24" s="15">
        <f t="shared" si="3"/>
        <v>6366.1680000000006</v>
      </c>
      <c r="W24" s="67">
        <f t="shared" si="4"/>
        <v>707.35200000000009</v>
      </c>
      <c r="X24" s="33">
        <f t="shared" si="1"/>
        <v>4.3312085223464695E-3</v>
      </c>
      <c r="Y24" s="34">
        <f t="shared" si="2"/>
        <v>1606.4548870455355</v>
      </c>
    </row>
    <row r="25" spans="1:25" x14ac:dyDescent="0.25">
      <c r="A25" s="17"/>
      <c r="B25" s="18"/>
      <c r="C25" s="18"/>
      <c r="D25" s="18"/>
      <c r="E25" s="18"/>
      <c r="F25" s="18"/>
      <c r="G25" s="69"/>
      <c r="H25" s="36"/>
      <c r="I25" s="20"/>
      <c r="J25" s="21">
        <f t="shared" ref="J25:U25" si="5">+SUM(J3:J24)</f>
        <v>96303.060000000027</v>
      </c>
      <c r="K25" s="22">
        <f t="shared" si="5"/>
        <v>139603.22568</v>
      </c>
      <c r="L25" s="22">
        <f t="shared" si="5"/>
        <v>137241.58968000003</v>
      </c>
      <c r="M25" s="22">
        <f t="shared" si="5"/>
        <v>83350.629719999983</v>
      </c>
      <c r="N25" s="22">
        <f t="shared" si="5"/>
        <v>179565.21612</v>
      </c>
      <c r="O25" s="22">
        <f t="shared" si="5"/>
        <v>193632.23664000002</v>
      </c>
      <c r="P25" s="22">
        <f t="shared" si="5"/>
        <v>218697.62940000001</v>
      </c>
      <c r="Q25" s="22">
        <f t="shared" si="5"/>
        <v>234397.20492000002</v>
      </c>
      <c r="R25" s="22">
        <f t="shared" si="5"/>
        <v>187045.62119999997</v>
      </c>
      <c r="S25" s="22">
        <f t="shared" si="5"/>
        <v>0</v>
      </c>
      <c r="T25" s="22">
        <f t="shared" si="5"/>
        <v>0</v>
      </c>
      <c r="U25" s="22">
        <f t="shared" si="5"/>
        <v>0</v>
      </c>
      <c r="V25" s="23">
        <f>+SUM(V3:V24)</f>
        <v>1469836.4133599999</v>
      </c>
      <c r="W25" s="21">
        <f>+SUM(W3:W24)</f>
        <v>163315.15704000002</v>
      </c>
      <c r="X25" s="37">
        <f>+SUM(X3:X24)</f>
        <v>1</v>
      </c>
      <c r="Y25" s="38">
        <v>370902.22711679206</v>
      </c>
    </row>
  </sheetData>
  <autoFilter ref="A2:V25" xr:uid="{70A20F32-100F-46BF-86B7-DACEB10307BA}"/>
  <conditionalFormatting sqref="G2">
    <cfRule type="duplicateValues" dxfId="11" priority="2"/>
  </conditionalFormatting>
  <conditionalFormatting sqref="G2">
    <cfRule type="duplicateValues" dxfId="10" priority="1"/>
  </conditionalFormatting>
  <conditionalFormatting sqref="G3:G24">
    <cfRule type="duplicateValues" dxfId="9" priority="3"/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23919-91C4-4000-9A29-D1987A91C1DC}">
  <dimension ref="A2:Y3768"/>
  <sheetViews>
    <sheetView showGridLines="0" zoomScale="85" zoomScaleNormal="85" workbookViewId="0">
      <pane xSplit="8" ySplit="4" topLeftCell="R3762" activePane="bottomRight" state="frozen"/>
      <selection pane="topRight" activeCell="I1" sqref="I1"/>
      <selection pane="bottomLeft" activeCell="A5" sqref="A5"/>
      <selection pane="bottomRight" activeCell="H3760" sqref="H3760"/>
    </sheetView>
  </sheetViews>
  <sheetFormatPr defaultRowHeight="15" outlineLevelCol="1" x14ac:dyDescent="0.25"/>
  <cols>
    <col min="1" max="1" width="13.140625" bestFit="1" customWidth="1"/>
    <col min="2" max="2" width="12.28515625" bestFit="1" customWidth="1"/>
    <col min="3" max="3" width="19.42578125" bestFit="1" customWidth="1"/>
    <col min="4" max="4" width="14.140625" bestFit="1" customWidth="1"/>
    <col min="5" max="5" width="21.42578125" customWidth="1"/>
    <col min="6" max="6" width="11.28515625" bestFit="1" customWidth="1"/>
    <col min="7" max="7" width="17" style="25" bestFit="1" customWidth="1"/>
    <col min="8" max="8" width="36" bestFit="1" customWidth="1"/>
    <col min="9" max="9" width="18.7109375" customWidth="1"/>
    <col min="10" max="17" width="13.28515625" bestFit="1" customWidth="1"/>
    <col min="18" max="18" width="10.5703125" bestFit="1" customWidth="1"/>
    <col min="19" max="21" width="9.28515625" hidden="1" customWidth="1" outlineLevel="1"/>
    <col min="22" max="22" width="14.28515625" bestFit="1" customWidth="1" collapsed="1"/>
    <col min="23" max="23" width="13.28515625" style="26" bestFit="1" customWidth="1"/>
    <col min="24" max="24" width="12.5703125" style="39" bestFit="1" customWidth="1"/>
    <col min="25" max="25" width="13.28515625" style="40" bestFit="1" customWidth="1"/>
  </cols>
  <sheetData>
    <row r="2" spans="1:25" s="8" customFormat="1" ht="33" customHeight="1" x14ac:dyDescent="0.25">
      <c r="A2" s="1" t="s">
        <v>3</v>
      </c>
      <c r="B2" s="2" t="s">
        <v>15</v>
      </c>
      <c r="C2" s="2" t="s">
        <v>16</v>
      </c>
      <c r="D2" s="2" t="s">
        <v>17</v>
      </c>
      <c r="E2" s="3" t="s">
        <v>18</v>
      </c>
      <c r="F2" s="2" t="s">
        <v>19</v>
      </c>
      <c r="G2" s="3" t="s">
        <v>20</v>
      </c>
      <c r="H2" s="28" t="s">
        <v>21</v>
      </c>
      <c r="I2" s="4" t="s">
        <v>857</v>
      </c>
      <c r="J2" s="1">
        <v>1</v>
      </c>
      <c r="K2" s="2">
        <f t="shared" ref="K2:U2" si="0">+J2+1</f>
        <v>2</v>
      </c>
      <c r="L2" s="2">
        <f t="shared" si="0"/>
        <v>3</v>
      </c>
      <c r="M2" s="2">
        <f t="shared" si="0"/>
        <v>4</v>
      </c>
      <c r="N2" s="2">
        <f t="shared" si="0"/>
        <v>5</v>
      </c>
      <c r="O2" s="2">
        <f t="shared" si="0"/>
        <v>6</v>
      </c>
      <c r="P2" s="2">
        <f t="shared" si="0"/>
        <v>7</v>
      </c>
      <c r="Q2" s="2">
        <f t="shared" si="0"/>
        <v>8</v>
      </c>
      <c r="R2" s="2">
        <f t="shared" si="0"/>
        <v>9</v>
      </c>
      <c r="S2" s="2">
        <f t="shared" si="0"/>
        <v>10</v>
      </c>
      <c r="T2" s="2">
        <f t="shared" si="0"/>
        <v>11</v>
      </c>
      <c r="U2" s="2">
        <f t="shared" si="0"/>
        <v>12</v>
      </c>
      <c r="V2" s="5" t="s">
        <v>23</v>
      </c>
      <c r="W2" s="6" t="s">
        <v>24</v>
      </c>
      <c r="X2" s="29" t="s">
        <v>25</v>
      </c>
      <c r="Y2" s="30" t="s">
        <v>851</v>
      </c>
    </row>
    <row r="3" spans="1:25" x14ac:dyDescent="0.25">
      <c r="A3" s="9" t="s">
        <v>897</v>
      </c>
      <c r="B3" s="10" t="s">
        <v>1259</v>
      </c>
      <c r="C3" s="10"/>
      <c r="D3" s="10"/>
      <c r="E3" s="10" t="s">
        <v>318</v>
      </c>
      <c r="F3" s="10" t="s">
        <v>1260</v>
      </c>
      <c r="G3" s="11">
        <v>5292516</v>
      </c>
      <c r="H3" s="31" t="s">
        <v>1261</v>
      </c>
      <c r="I3" s="12" t="s">
        <v>340</v>
      </c>
      <c r="J3" s="13">
        <v>359.05700000000002</v>
      </c>
      <c r="K3" s="14">
        <v>180.59800000000001</v>
      </c>
      <c r="L3" s="14">
        <v>1776.6869999999999</v>
      </c>
      <c r="M3" s="14">
        <v>0</v>
      </c>
      <c r="N3" s="14">
        <v>0</v>
      </c>
      <c r="O3" s="14">
        <v>0</v>
      </c>
      <c r="P3" s="14">
        <v>539.65499999999997</v>
      </c>
      <c r="Q3" s="14">
        <v>1016.583</v>
      </c>
      <c r="R3" s="14">
        <v>541.79300000000001</v>
      </c>
      <c r="S3" s="14"/>
      <c r="T3" s="14"/>
      <c r="U3" s="14"/>
      <c r="V3" s="15">
        <f t="shared" ref="V3:V66" si="1">SUM(J3:U3)</f>
        <v>4414.3729999999996</v>
      </c>
      <c r="W3" s="13">
        <f>+AVERAGE(J3:R3)</f>
        <v>490.48588888888884</v>
      </c>
      <c r="X3" s="33">
        <f t="shared" ref="X3:X66" si="2">+W3/$W$3768</f>
        <v>2.2976782038328593E-4</v>
      </c>
      <c r="Y3" s="34">
        <f t="shared" ref="Y3:Y66" si="3">+IFERROR($X3*$Y$3768,0)</f>
        <v>688.21706163647411</v>
      </c>
    </row>
    <row r="4" spans="1:25" x14ac:dyDescent="0.25">
      <c r="A4" s="9" t="s">
        <v>897</v>
      </c>
      <c r="B4" s="10" t="s">
        <v>1259</v>
      </c>
      <c r="C4" s="10"/>
      <c r="D4" s="10"/>
      <c r="E4" s="10" t="s">
        <v>318</v>
      </c>
      <c r="F4" s="10" t="s">
        <v>1260</v>
      </c>
      <c r="G4" s="11">
        <v>5297867</v>
      </c>
      <c r="H4" s="31" t="s">
        <v>1262</v>
      </c>
      <c r="I4" s="12" t="s">
        <v>340</v>
      </c>
      <c r="J4" s="13">
        <v>0</v>
      </c>
      <c r="K4" s="14">
        <v>1424.6279999999999</v>
      </c>
      <c r="L4" s="14">
        <v>1283.883</v>
      </c>
      <c r="M4" s="14">
        <v>1179.1659999999999</v>
      </c>
      <c r="N4" s="14">
        <v>1785.8230000000001</v>
      </c>
      <c r="O4" s="14">
        <v>2250.893</v>
      </c>
      <c r="P4" s="14">
        <v>5923.5609999999997</v>
      </c>
      <c r="Q4" s="14">
        <v>2215.9009999999998</v>
      </c>
      <c r="R4" s="14">
        <v>3467.74</v>
      </c>
      <c r="S4" s="14"/>
      <c r="T4" s="14"/>
      <c r="U4" s="14"/>
      <c r="V4" s="15">
        <f t="shared" si="1"/>
        <v>19531.595000000001</v>
      </c>
      <c r="W4" s="13">
        <f t="shared" ref="W4:W67" si="4">+AVERAGE(J4:R4)</f>
        <v>2170.1772222222226</v>
      </c>
      <c r="X4" s="33">
        <f t="shared" si="2"/>
        <v>1.0166182177534808E-3</v>
      </c>
      <c r="Y4" s="34">
        <f t="shared" si="3"/>
        <v>3045.0478289835614</v>
      </c>
    </row>
    <row r="5" spans="1:25" x14ac:dyDescent="0.25">
      <c r="A5" s="9" t="s">
        <v>897</v>
      </c>
      <c r="B5" s="10" t="s">
        <v>1259</v>
      </c>
      <c r="C5" s="10"/>
      <c r="D5" s="10"/>
      <c r="E5" s="10" t="s">
        <v>318</v>
      </c>
      <c r="F5" s="10" t="s">
        <v>1260</v>
      </c>
      <c r="G5" s="11">
        <v>5291050</v>
      </c>
      <c r="H5" s="31" t="s">
        <v>1263</v>
      </c>
      <c r="I5" s="12" t="s">
        <v>340</v>
      </c>
      <c r="J5" s="13">
        <v>343.18099999999998</v>
      </c>
      <c r="K5" s="14">
        <v>1079.309</v>
      </c>
      <c r="L5" s="14">
        <v>1894.558</v>
      </c>
      <c r="M5" s="14">
        <v>343.18099999999998</v>
      </c>
      <c r="N5" s="14">
        <v>1408.7529999999999</v>
      </c>
      <c r="O5" s="14">
        <v>715.39200000000005</v>
      </c>
      <c r="P5" s="14">
        <v>3736.11</v>
      </c>
      <c r="Q5" s="14">
        <v>2155.8960000000002</v>
      </c>
      <c r="R5" s="14">
        <v>778.11899999999991</v>
      </c>
      <c r="S5" s="14"/>
      <c r="T5" s="14"/>
      <c r="U5" s="14"/>
      <c r="V5" s="15">
        <f t="shared" si="1"/>
        <v>12454.499000000002</v>
      </c>
      <c r="W5" s="13">
        <f t="shared" si="4"/>
        <v>1383.8332222222225</v>
      </c>
      <c r="X5" s="33">
        <f t="shared" si="2"/>
        <v>6.4825584272009068E-4</v>
      </c>
      <c r="Y5" s="34">
        <f t="shared" si="3"/>
        <v>1941.7024129892075</v>
      </c>
    </row>
    <row r="6" spans="1:25" x14ac:dyDescent="0.25">
      <c r="A6" s="9" t="s">
        <v>897</v>
      </c>
      <c r="B6" s="10" t="s">
        <v>1259</v>
      </c>
      <c r="C6" s="10"/>
      <c r="D6" s="10"/>
      <c r="E6" s="10" t="s">
        <v>318</v>
      </c>
      <c r="F6" s="10" t="s">
        <v>1260</v>
      </c>
      <c r="G6" s="11">
        <v>5137811</v>
      </c>
      <c r="H6" s="31" t="s">
        <v>1264</v>
      </c>
      <c r="I6" s="12" t="s">
        <v>340</v>
      </c>
      <c r="J6" s="13">
        <v>0</v>
      </c>
      <c r="K6" s="14">
        <v>1197.18</v>
      </c>
      <c r="L6" s="14">
        <v>303.49700000000001</v>
      </c>
      <c r="M6" s="14">
        <v>0</v>
      </c>
      <c r="N6" s="14">
        <v>0</v>
      </c>
      <c r="O6" s="14">
        <v>0</v>
      </c>
      <c r="P6" s="14">
        <v>0</v>
      </c>
      <c r="Q6" s="14">
        <v>597.52099999999996</v>
      </c>
      <c r="R6" s="14">
        <v>541.96100000000001</v>
      </c>
      <c r="S6" s="14"/>
      <c r="T6" s="14"/>
      <c r="U6" s="14"/>
      <c r="V6" s="15">
        <f t="shared" si="1"/>
        <v>2640.1590000000006</v>
      </c>
      <c r="W6" s="13">
        <f t="shared" si="4"/>
        <v>293.35100000000006</v>
      </c>
      <c r="X6" s="33">
        <f t="shared" si="2"/>
        <v>1.3742009995424401E-4</v>
      </c>
      <c r="Y6" s="34">
        <f t="shared" si="3"/>
        <v>411.610543384778</v>
      </c>
    </row>
    <row r="7" spans="1:25" x14ac:dyDescent="0.25">
      <c r="A7" s="9" t="s">
        <v>897</v>
      </c>
      <c r="B7" s="10" t="s">
        <v>1259</v>
      </c>
      <c r="C7" s="10"/>
      <c r="D7" s="10"/>
      <c r="E7" s="10" t="s">
        <v>318</v>
      </c>
      <c r="F7" s="10" t="s">
        <v>1260</v>
      </c>
      <c r="G7" s="11">
        <v>5270943</v>
      </c>
      <c r="H7" s="31" t="s">
        <v>1265</v>
      </c>
      <c r="I7" s="12" t="s">
        <v>340</v>
      </c>
      <c r="J7" s="13">
        <v>780.25699999999995</v>
      </c>
      <c r="K7" s="14">
        <v>359.05700000000002</v>
      </c>
      <c r="L7" s="14">
        <v>4238.1260000000002</v>
      </c>
      <c r="M7" s="14">
        <v>959.27300000000002</v>
      </c>
      <c r="N7" s="14">
        <v>2349.078</v>
      </c>
      <c r="O7" s="14">
        <v>4313.9960000000001</v>
      </c>
      <c r="P7" s="14">
        <v>4021.4360000000001</v>
      </c>
      <c r="Q7" s="14">
        <v>1979.7429999999999</v>
      </c>
      <c r="R7" s="14">
        <v>1315.635</v>
      </c>
      <c r="S7" s="14"/>
      <c r="T7" s="14"/>
      <c r="U7" s="14"/>
      <c r="V7" s="15">
        <f t="shared" si="1"/>
        <v>20316.600999999999</v>
      </c>
      <c r="W7" s="13">
        <f t="shared" si="4"/>
        <v>2257.4001111111111</v>
      </c>
      <c r="X7" s="33">
        <f t="shared" si="2"/>
        <v>1.0574777277241609E-3</v>
      </c>
      <c r="Y7" s="34">
        <f t="shared" si="3"/>
        <v>3167.4331649501869</v>
      </c>
    </row>
    <row r="8" spans="1:25" x14ac:dyDescent="0.25">
      <c r="A8" s="9" t="s">
        <v>897</v>
      </c>
      <c r="B8" s="10" t="s">
        <v>1259</v>
      </c>
      <c r="C8" s="10"/>
      <c r="D8" s="10"/>
      <c r="E8" s="10" t="s">
        <v>318</v>
      </c>
      <c r="F8" s="10" t="s">
        <v>1260</v>
      </c>
      <c r="G8" s="11">
        <v>5137828</v>
      </c>
      <c r="H8" s="31" t="s">
        <v>1266</v>
      </c>
      <c r="I8" s="12" t="s">
        <v>340</v>
      </c>
      <c r="J8" s="13">
        <v>1141.452</v>
      </c>
      <c r="K8" s="14">
        <v>956.57799999999997</v>
      </c>
      <c r="L8" s="14">
        <v>3197.5680000000002</v>
      </c>
      <c r="M8" s="14">
        <v>1857.9849999999999</v>
      </c>
      <c r="N8" s="14">
        <v>2179.8719999999998</v>
      </c>
      <c r="O8" s="14">
        <v>3988.8290000000002</v>
      </c>
      <c r="P8" s="14">
        <v>4683.3819999999996</v>
      </c>
      <c r="Q8" s="14">
        <v>2762.7220000000002</v>
      </c>
      <c r="R8" s="14">
        <v>476.928</v>
      </c>
      <c r="S8" s="14"/>
      <c r="T8" s="14"/>
      <c r="U8" s="14"/>
      <c r="V8" s="15">
        <f t="shared" si="1"/>
        <v>21245.315999999999</v>
      </c>
      <c r="W8" s="13">
        <f t="shared" si="4"/>
        <v>2360.5906666666665</v>
      </c>
      <c r="X8" s="33">
        <f t="shared" si="2"/>
        <v>1.1058172815650491E-3</v>
      </c>
      <c r="Y8" s="34">
        <f t="shared" si="3"/>
        <v>3312.2232650159758</v>
      </c>
    </row>
    <row r="9" spans="1:25" x14ac:dyDescent="0.25">
      <c r="A9" s="9" t="s">
        <v>897</v>
      </c>
      <c r="B9" s="10" t="s">
        <v>1259</v>
      </c>
      <c r="C9" s="10"/>
      <c r="D9" s="10"/>
      <c r="E9" s="10" t="s">
        <v>318</v>
      </c>
      <c r="F9" s="10" t="s">
        <v>1260</v>
      </c>
      <c r="G9" s="11">
        <v>5290369</v>
      </c>
      <c r="H9" s="31" t="s">
        <v>1267</v>
      </c>
      <c r="I9" s="12" t="s">
        <v>340</v>
      </c>
      <c r="J9" s="13">
        <v>0</v>
      </c>
      <c r="K9" s="14">
        <v>1065.5709999999999</v>
      </c>
      <c r="L9" s="14">
        <v>238.464</v>
      </c>
      <c r="M9" s="14">
        <v>476.928</v>
      </c>
      <c r="N9" s="14">
        <v>0</v>
      </c>
      <c r="O9" s="14">
        <v>0</v>
      </c>
      <c r="P9" s="14">
        <v>343.18099999999998</v>
      </c>
      <c r="Q9" s="14">
        <v>419.06200000000001</v>
      </c>
      <c r="R9" s="14">
        <v>180.59800000000001</v>
      </c>
      <c r="S9" s="14"/>
      <c r="T9" s="14"/>
      <c r="U9" s="14"/>
      <c r="V9" s="15">
        <f t="shared" si="1"/>
        <v>2723.8039999999996</v>
      </c>
      <c r="W9" s="13">
        <f t="shared" si="4"/>
        <v>302.64488888888883</v>
      </c>
      <c r="X9" s="33">
        <f t="shared" si="2"/>
        <v>1.417738166283809E-4</v>
      </c>
      <c r="Y9" s="34">
        <f t="shared" si="3"/>
        <v>424.65110794979819</v>
      </c>
    </row>
    <row r="10" spans="1:25" x14ac:dyDescent="0.25">
      <c r="A10" s="9" t="s">
        <v>897</v>
      </c>
      <c r="B10" s="10" t="s">
        <v>1259</v>
      </c>
      <c r="C10" s="10"/>
      <c r="D10" s="10"/>
      <c r="E10" s="10" t="s">
        <v>318</v>
      </c>
      <c r="F10" s="10" t="s">
        <v>1260</v>
      </c>
      <c r="G10" s="11">
        <v>5292509</v>
      </c>
      <c r="H10" s="31" t="s">
        <v>1268</v>
      </c>
      <c r="I10" s="12" t="s">
        <v>340</v>
      </c>
      <c r="J10" s="13">
        <v>419.06200000000001</v>
      </c>
      <c r="K10" s="14">
        <v>359.05700000000002</v>
      </c>
      <c r="L10" s="14">
        <v>238.464</v>
      </c>
      <c r="M10" s="14">
        <v>238.464</v>
      </c>
      <c r="N10" s="14">
        <v>0</v>
      </c>
      <c r="O10" s="14">
        <v>303.49700000000001</v>
      </c>
      <c r="P10" s="14">
        <v>0</v>
      </c>
      <c r="Q10" s="14">
        <v>361.19600000000003</v>
      </c>
      <c r="R10" s="14">
        <v>541.96100000000001</v>
      </c>
      <c r="S10" s="14"/>
      <c r="T10" s="14"/>
      <c r="U10" s="14"/>
      <c r="V10" s="15">
        <f t="shared" si="1"/>
        <v>2461.701</v>
      </c>
      <c r="W10" s="13">
        <f t="shared" si="4"/>
        <v>273.52233333333334</v>
      </c>
      <c r="X10" s="33">
        <f t="shared" si="2"/>
        <v>1.2813137295044063E-4</v>
      </c>
      <c r="Y10" s="34">
        <f t="shared" si="3"/>
        <v>383.7882817894116</v>
      </c>
    </row>
    <row r="11" spans="1:25" x14ac:dyDescent="0.25">
      <c r="A11" s="9" t="s">
        <v>897</v>
      </c>
      <c r="B11" s="10" t="s">
        <v>1259</v>
      </c>
      <c r="C11" s="10"/>
      <c r="D11" s="10"/>
      <c r="E11" s="10" t="s">
        <v>318</v>
      </c>
      <c r="F11" s="10" t="s">
        <v>1260</v>
      </c>
      <c r="G11" s="11">
        <v>5274572</v>
      </c>
      <c r="H11" s="31" t="s">
        <v>1269</v>
      </c>
      <c r="I11" s="12" t="s">
        <v>340</v>
      </c>
      <c r="J11" s="13">
        <v>180.59800000000001</v>
      </c>
      <c r="K11" s="14">
        <v>523.779</v>
      </c>
      <c r="L11" s="14">
        <v>1656.0940000000001</v>
      </c>
      <c r="M11" s="14">
        <v>702.23800000000006</v>
      </c>
      <c r="N11" s="14">
        <v>1262.0450000000001</v>
      </c>
      <c r="O11" s="14">
        <v>0</v>
      </c>
      <c r="P11" s="14">
        <v>4197.7460000000001</v>
      </c>
      <c r="Q11" s="14">
        <v>1972.577</v>
      </c>
      <c r="R11" s="14">
        <v>956.57799999999997</v>
      </c>
      <c r="S11" s="14"/>
      <c r="T11" s="14"/>
      <c r="U11" s="14"/>
      <c r="V11" s="15">
        <f t="shared" si="1"/>
        <v>11451.654999999999</v>
      </c>
      <c r="W11" s="13">
        <f t="shared" si="4"/>
        <v>1272.4061111111109</v>
      </c>
      <c r="X11" s="33">
        <f t="shared" si="2"/>
        <v>5.9605787937071881E-4</v>
      </c>
      <c r="Y11" s="34">
        <f t="shared" si="3"/>
        <v>1785.3553279196472</v>
      </c>
    </row>
    <row r="12" spans="1:25" x14ac:dyDescent="0.25">
      <c r="A12" s="9" t="s">
        <v>897</v>
      </c>
      <c r="B12" s="10" t="s">
        <v>1259</v>
      </c>
      <c r="C12" s="10"/>
      <c r="D12" s="10"/>
      <c r="E12" s="10" t="s">
        <v>318</v>
      </c>
      <c r="F12" s="10" t="s">
        <v>1260</v>
      </c>
      <c r="G12" s="11">
        <v>5290158</v>
      </c>
      <c r="H12" s="31" t="s">
        <v>1270</v>
      </c>
      <c r="I12" s="12" t="s">
        <v>830</v>
      </c>
      <c r="J12" s="13">
        <v>180.59800000000001</v>
      </c>
      <c r="K12" s="14">
        <v>702.23800000000006</v>
      </c>
      <c r="L12" s="14">
        <v>1512.9939999999999</v>
      </c>
      <c r="M12" s="14">
        <v>0</v>
      </c>
      <c r="N12" s="14">
        <v>359.05700000000002</v>
      </c>
      <c r="O12" s="14">
        <v>597.52099999999996</v>
      </c>
      <c r="P12" s="14">
        <v>0</v>
      </c>
      <c r="Q12" s="14">
        <v>1016.583</v>
      </c>
      <c r="R12" s="14">
        <v>539.65499999999997</v>
      </c>
      <c r="S12" s="14"/>
      <c r="T12" s="14"/>
      <c r="U12" s="14"/>
      <c r="V12" s="15">
        <f t="shared" si="1"/>
        <v>4908.6459999999988</v>
      </c>
      <c r="W12" s="13">
        <f t="shared" si="4"/>
        <v>545.40511111111095</v>
      </c>
      <c r="X12" s="33">
        <f t="shared" si="2"/>
        <v>2.5549469708453153E-4</v>
      </c>
      <c r="Y12" s="34">
        <f t="shared" si="3"/>
        <v>765.27604865597709</v>
      </c>
    </row>
    <row r="13" spans="1:25" x14ac:dyDescent="0.25">
      <c r="A13" s="9" t="s">
        <v>897</v>
      </c>
      <c r="B13" s="10" t="s">
        <v>1259</v>
      </c>
      <c r="C13" s="10"/>
      <c r="D13" s="10"/>
      <c r="E13" s="10" t="s">
        <v>318</v>
      </c>
      <c r="F13" s="10" t="s">
        <v>1260</v>
      </c>
      <c r="G13" s="11">
        <v>5292796</v>
      </c>
      <c r="H13" s="31" t="s">
        <v>1271</v>
      </c>
      <c r="I13" s="12" t="s">
        <v>830</v>
      </c>
      <c r="J13" s="13">
        <v>0</v>
      </c>
      <c r="K13" s="14">
        <v>1063.433</v>
      </c>
      <c r="L13" s="14">
        <v>238.464</v>
      </c>
      <c r="M13" s="14">
        <v>0</v>
      </c>
      <c r="N13" s="14">
        <v>0</v>
      </c>
      <c r="O13" s="14">
        <v>0</v>
      </c>
      <c r="P13" s="14">
        <v>0</v>
      </c>
      <c r="Q13" s="14">
        <v>2452.2269999999999</v>
      </c>
      <c r="R13" s="14">
        <v>3109.2670000000003</v>
      </c>
      <c r="S13" s="14"/>
      <c r="T13" s="14"/>
      <c r="U13" s="14"/>
      <c r="V13" s="15">
        <f t="shared" si="1"/>
        <v>6863.3909999999996</v>
      </c>
      <c r="W13" s="13">
        <f t="shared" si="4"/>
        <v>762.59899999999993</v>
      </c>
      <c r="X13" s="33">
        <f t="shared" si="2"/>
        <v>3.5723904402918858E-4</v>
      </c>
      <c r="Y13" s="34">
        <f t="shared" si="3"/>
        <v>1070.0280168626941</v>
      </c>
    </row>
    <row r="14" spans="1:25" x14ac:dyDescent="0.25">
      <c r="A14" s="9" t="s">
        <v>897</v>
      </c>
      <c r="B14" s="10" t="s">
        <v>1259</v>
      </c>
      <c r="C14" s="10"/>
      <c r="D14" s="10"/>
      <c r="E14" s="10" t="s">
        <v>318</v>
      </c>
      <c r="F14" s="10" t="s">
        <v>1260</v>
      </c>
      <c r="G14" s="11">
        <v>5137174</v>
      </c>
      <c r="H14" s="31" t="s">
        <v>1272</v>
      </c>
      <c r="I14" s="12" t="s">
        <v>830</v>
      </c>
      <c r="J14" s="13">
        <v>419.06200000000001</v>
      </c>
      <c r="K14" s="14">
        <v>1137.1759999999999</v>
      </c>
      <c r="L14" s="14">
        <v>0</v>
      </c>
      <c r="M14" s="14">
        <v>238.464</v>
      </c>
      <c r="N14" s="14">
        <v>0</v>
      </c>
      <c r="O14" s="14">
        <v>0</v>
      </c>
      <c r="P14" s="14">
        <v>238.464</v>
      </c>
      <c r="Q14" s="14">
        <v>1734.6969999999999</v>
      </c>
      <c r="R14" s="14">
        <v>361.19499999999999</v>
      </c>
      <c r="S14" s="14"/>
      <c r="T14" s="14"/>
      <c r="U14" s="14"/>
      <c r="V14" s="15">
        <f t="shared" si="1"/>
        <v>4129.0579999999991</v>
      </c>
      <c r="W14" s="13">
        <f t="shared" si="4"/>
        <v>458.78422222222213</v>
      </c>
      <c r="X14" s="33">
        <f t="shared" si="2"/>
        <v>2.1491719365268174E-4</v>
      </c>
      <c r="Y14" s="34">
        <f t="shared" si="3"/>
        <v>643.7353989086505</v>
      </c>
    </row>
    <row r="15" spans="1:25" x14ac:dyDescent="0.25">
      <c r="A15" s="9" t="s">
        <v>897</v>
      </c>
      <c r="B15" s="10" t="s">
        <v>1259</v>
      </c>
      <c r="C15" s="10"/>
      <c r="D15" s="10"/>
      <c r="E15" s="10" t="s">
        <v>318</v>
      </c>
      <c r="F15" s="10" t="s">
        <v>1260</v>
      </c>
      <c r="G15" s="11">
        <v>5133604</v>
      </c>
      <c r="H15" s="31" t="s">
        <v>1273</v>
      </c>
      <c r="I15" s="12" t="s">
        <v>830</v>
      </c>
      <c r="J15" s="13">
        <v>1317.7729999999999</v>
      </c>
      <c r="K15" s="14">
        <v>539.65499999999997</v>
      </c>
      <c r="L15" s="14">
        <v>3620.2979999999998</v>
      </c>
      <c r="M15" s="14">
        <v>953.85599999999999</v>
      </c>
      <c r="N15" s="14">
        <v>1744.002</v>
      </c>
      <c r="O15" s="14">
        <v>3685.3310000000001</v>
      </c>
      <c r="P15" s="14">
        <v>2635.1309999999999</v>
      </c>
      <c r="Q15" s="14">
        <v>3177.5070000000001</v>
      </c>
      <c r="R15" s="14">
        <v>2402.933</v>
      </c>
      <c r="S15" s="14"/>
      <c r="T15" s="14"/>
      <c r="U15" s="14"/>
      <c r="V15" s="15">
        <f t="shared" si="1"/>
        <v>20076.486000000001</v>
      </c>
      <c r="W15" s="13">
        <f t="shared" si="4"/>
        <v>2230.7206666666666</v>
      </c>
      <c r="X15" s="33">
        <f t="shared" si="2"/>
        <v>1.0449797579804776E-3</v>
      </c>
      <c r="Y15" s="34">
        <f t="shared" si="3"/>
        <v>3129.9983492346046</v>
      </c>
    </row>
    <row r="16" spans="1:25" x14ac:dyDescent="0.25">
      <c r="A16" s="9" t="s">
        <v>897</v>
      </c>
      <c r="B16" s="10" t="s">
        <v>1259</v>
      </c>
      <c r="C16" s="10"/>
      <c r="D16" s="10"/>
      <c r="E16" s="10" t="s">
        <v>318</v>
      </c>
      <c r="F16" s="10" t="s">
        <v>1260</v>
      </c>
      <c r="G16" s="11">
        <v>5134395</v>
      </c>
      <c r="H16" s="31" t="s">
        <v>1274</v>
      </c>
      <c r="I16" s="12" t="s">
        <v>830</v>
      </c>
      <c r="J16" s="13">
        <v>238.464</v>
      </c>
      <c r="K16" s="14">
        <v>720.25199999999995</v>
      </c>
      <c r="L16" s="14">
        <v>2839.873</v>
      </c>
      <c r="M16" s="14">
        <v>1437.951</v>
      </c>
      <c r="N16" s="14">
        <v>1259.9069999999999</v>
      </c>
      <c r="O16" s="14">
        <v>2722.002</v>
      </c>
      <c r="P16" s="14">
        <v>2697.6889999999999</v>
      </c>
      <c r="Q16" s="14">
        <v>1857.0119999999999</v>
      </c>
      <c r="R16" s="14">
        <v>2286.1320000000001</v>
      </c>
      <c r="S16" s="14"/>
      <c r="T16" s="14"/>
      <c r="U16" s="14"/>
      <c r="V16" s="15">
        <f t="shared" si="1"/>
        <v>16059.282000000001</v>
      </c>
      <c r="W16" s="13">
        <f t="shared" si="4"/>
        <v>1784.3646666666668</v>
      </c>
      <c r="X16" s="33">
        <f t="shared" si="2"/>
        <v>8.3588455757149143E-4</v>
      </c>
      <c r="Y16" s="34">
        <f t="shared" si="3"/>
        <v>2503.7014022221324</v>
      </c>
    </row>
    <row r="17" spans="1:25" x14ac:dyDescent="0.25">
      <c r="A17" s="9" t="s">
        <v>897</v>
      </c>
      <c r="B17" s="10" t="s">
        <v>1259</v>
      </c>
      <c r="C17" s="10"/>
      <c r="D17" s="10"/>
      <c r="E17" s="10" t="s">
        <v>318</v>
      </c>
      <c r="F17" s="10" t="s">
        <v>1260</v>
      </c>
      <c r="G17" s="11">
        <v>5279418</v>
      </c>
      <c r="H17" s="31" t="s">
        <v>1275</v>
      </c>
      <c r="I17" s="12" t="s">
        <v>830</v>
      </c>
      <c r="J17" s="13">
        <v>419.06200000000001</v>
      </c>
      <c r="K17" s="14">
        <v>359.05700000000002</v>
      </c>
      <c r="L17" s="14">
        <v>238.464</v>
      </c>
      <c r="M17" s="14">
        <v>238.464</v>
      </c>
      <c r="N17" s="14">
        <v>0</v>
      </c>
      <c r="O17" s="14">
        <v>0</v>
      </c>
      <c r="P17" s="14">
        <v>1081.616</v>
      </c>
      <c r="Q17" s="14">
        <v>722.55899999999997</v>
      </c>
      <c r="R17" s="14">
        <v>419.06200000000001</v>
      </c>
      <c r="S17" s="14"/>
      <c r="T17" s="14"/>
      <c r="U17" s="14"/>
      <c r="V17" s="15">
        <f t="shared" si="1"/>
        <v>3478.2839999999997</v>
      </c>
      <c r="W17" s="13">
        <f t="shared" si="4"/>
        <v>386.47599999999994</v>
      </c>
      <c r="X17" s="33">
        <f t="shared" si="2"/>
        <v>1.8104445033395621E-4</v>
      </c>
      <c r="Y17" s="34">
        <f t="shared" si="3"/>
        <v>542.27732772404181</v>
      </c>
    </row>
    <row r="18" spans="1:25" x14ac:dyDescent="0.25">
      <c r="A18" s="9" t="s">
        <v>897</v>
      </c>
      <c r="B18" s="10" t="s">
        <v>1259</v>
      </c>
      <c r="C18" s="10"/>
      <c r="D18" s="10"/>
      <c r="E18" s="10" t="s">
        <v>318</v>
      </c>
      <c r="F18" s="10" t="s">
        <v>1260</v>
      </c>
      <c r="G18" s="11">
        <v>5136030</v>
      </c>
      <c r="H18" s="31" t="s">
        <v>1276</v>
      </c>
      <c r="I18" s="12" t="s">
        <v>830</v>
      </c>
      <c r="J18" s="13">
        <v>657.52599999999995</v>
      </c>
      <c r="K18" s="14">
        <v>1016.583</v>
      </c>
      <c r="L18" s="14">
        <v>2666.442</v>
      </c>
      <c r="M18" s="14">
        <v>1616.41</v>
      </c>
      <c r="N18" s="14">
        <v>2364.1370000000002</v>
      </c>
      <c r="O18" s="14">
        <v>3690.7489999999998</v>
      </c>
      <c r="P18" s="14">
        <v>2833.1210000000001</v>
      </c>
      <c r="Q18" s="14">
        <v>1921.877</v>
      </c>
      <c r="R18" s="14">
        <v>1385.114</v>
      </c>
      <c r="S18" s="14"/>
      <c r="T18" s="14"/>
      <c r="U18" s="14"/>
      <c r="V18" s="15">
        <f t="shared" si="1"/>
        <v>18151.959000000003</v>
      </c>
      <c r="W18" s="13">
        <f t="shared" si="4"/>
        <v>2016.8843333333336</v>
      </c>
      <c r="X18" s="33">
        <f t="shared" si="2"/>
        <v>9.4480825592145731E-4</v>
      </c>
      <c r="Y18" s="34">
        <f t="shared" si="3"/>
        <v>2829.9574788822224</v>
      </c>
    </row>
    <row r="19" spans="1:25" x14ac:dyDescent="0.25">
      <c r="A19" s="9" t="s">
        <v>897</v>
      </c>
      <c r="B19" s="10" t="s">
        <v>1259</v>
      </c>
      <c r="C19" s="10"/>
      <c r="D19" s="10"/>
      <c r="E19" s="10" t="s">
        <v>318</v>
      </c>
      <c r="F19" s="10" t="s">
        <v>1260</v>
      </c>
      <c r="G19" s="11">
        <v>5137150</v>
      </c>
      <c r="H19" s="31" t="s">
        <v>1277</v>
      </c>
      <c r="I19" s="12" t="s">
        <v>830</v>
      </c>
      <c r="J19" s="13">
        <v>-359.0564</v>
      </c>
      <c r="K19" s="14">
        <v>1801.8679999999999</v>
      </c>
      <c r="L19" s="14">
        <v>-303.49728000000005</v>
      </c>
      <c r="M19" s="14">
        <v>238.46399999999997</v>
      </c>
      <c r="N19" s="14">
        <v>359.05700000000002</v>
      </c>
      <c r="O19" s="14">
        <v>0</v>
      </c>
      <c r="P19" s="14">
        <v>0</v>
      </c>
      <c r="Q19" s="14">
        <v>657.52599999999995</v>
      </c>
      <c r="R19" s="14">
        <v>0</v>
      </c>
      <c r="S19" s="14"/>
      <c r="T19" s="14"/>
      <c r="U19" s="14"/>
      <c r="V19" s="15">
        <f t="shared" si="1"/>
        <v>2394.36132</v>
      </c>
      <c r="W19" s="13">
        <f t="shared" si="4"/>
        <v>266.04014666666666</v>
      </c>
      <c r="X19" s="33">
        <f t="shared" si="2"/>
        <v>1.24626347095374E-4</v>
      </c>
      <c r="Y19" s="34">
        <f t="shared" si="3"/>
        <v>373.28977685991413</v>
      </c>
    </row>
    <row r="20" spans="1:25" x14ac:dyDescent="0.25">
      <c r="A20" s="9" t="s">
        <v>897</v>
      </c>
      <c r="B20" s="10" t="s">
        <v>1259</v>
      </c>
      <c r="C20" s="10"/>
      <c r="D20" s="10"/>
      <c r="E20" s="10" t="s">
        <v>318</v>
      </c>
      <c r="F20" s="10" t="s">
        <v>1260</v>
      </c>
      <c r="G20" s="11">
        <v>5133590</v>
      </c>
      <c r="H20" s="31" t="s">
        <v>1278</v>
      </c>
      <c r="I20" s="12" t="s">
        <v>830</v>
      </c>
      <c r="J20" s="13">
        <v>238.464</v>
      </c>
      <c r="K20" s="14">
        <v>720.25199999999995</v>
      </c>
      <c r="L20" s="14">
        <v>303.49700000000001</v>
      </c>
      <c r="M20" s="14">
        <v>238.464</v>
      </c>
      <c r="N20" s="14">
        <v>180.59800000000001</v>
      </c>
      <c r="O20" s="14">
        <v>0</v>
      </c>
      <c r="P20" s="14">
        <v>0</v>
      </c>
      <c r="Q20" s="14">
        <v>484.09500000000003</v>
      </c>
      <c r="R20" s="14">
        <v>0</v>
      </c>
      <c r="S20" s="14"/>
      <c r="T20" s="14"/>
      <c r="U20" s="14"/>
      <c r="V20" s="15">
        <f t="shared" si="1"/>
        <v>2165.37</v>
      </c>
      <c r="W20" s="13">
        <f t="shared" si="4"/>
        <v>240.59666666666666</v>
      </c>
      <c r="X20" s="33">
        <f t="shared" si="2"/>
        <v>1.1270736415417452E-4</v>
      </c>
      <c r="Y20" s="34">
        <f t="shared" si="3"/>
        <v>337.58918395789664</v>
      </c>
    </row>
    <row r="21" spans="1:25" x14ac:dyDescent="0.25">
      <c r="A21" s="9" t="s">
        <v>897</v>
      </c>
      <c r="B21" s="10" t="s">
        <v>1259</v>
      </c>
      <c r="C21" s="10"/>
      <c r="D21" s="10"/>
      <c r="E21" s="10" t="s">
        <v>318</v>
      </c>
      <c r="F21" s="10" t="s">
        <v>1260</v>
      </c>
      <c r="G21" s="11">
        <v>5292163</v>
      </c>
      <c r="H21" s="31" t="s">
        <v>1279</v>
      </c>
      <c r="I21" s="12" t="s">
        <v>830</v>
      </c>
      <c r="J21" s="13">
        <v>180.59800000000001</v>
      </c>
      <c r="K21" s="14">
        <v>898.71199999999999</v>
      </c>
      <c r="L21" s="14">
        <v>606.995</v>
      </c>
      <c r="M21" s="14">
        <v>238.464</v>
      </c>
      <c r="N21" s="14">
        <v>487.76299999999998</v>
      </c>
      <c r="O21" s="14">
        <v>850.87599999999998</v>
      </c>
      <c r="P21" s="14">
        <v>0</v>
      </c>
      <c r="Q21" s="14">
        <v>180.59800000000001</v>
      </c>
      <c r="R21" s="14">
        <v>0</v>
      </c>
      <c r="S21" s="14"/>
      <c r="T21" s="14"/>
      <c r="U21" s="14"/>
      <c r="V21" s="15">
        <f t="shared" si="1"/>
        <v>3444.0059999999994</v>
      </c>
      <c r="W21" s="13">
        <f t="shared" si="4"/>
        <v>382.66733333333326</v>
      </c>
      <c r="X21" s="33">
        <f t="shared" si="2"/>
        <v>1.7926028271896346E-4</v>
      </c>
      <c r="Y21" s="34">
        <f t="shared" si="3"/>
        <v>536.93326086816546</v>
      </c>
    </row>
    <row r="22" spans="1:25" x14ac:dyDescent="0.25">
      <c r="A22" s="9" t="s">
        <v>897</v>
      </c>
      <c r="B22" s="10" t="s">
        <v>1259</v>
      </c>
      <c r="C22" s="10"/>
      <c r="D22" s="10"/>
      <c r="E22" s="10" t="s">
        <v>318</v>
      </c>
      <c r="F22" s="10" t="s">
        <v>1260</v>
      </c>
      <c r="G22" s="11">
        <v>5294905</v>
      </c>
      <c r="H22" s="31" t="s">
        <v>1280</v>
      </c>
      <c r="I22" s="12" t="s">
        <v>830</v>
      </c>
      <c r="J22" s="13">
        <v>180.59800000000001</v>
      </c>
      <c r="K22" s="14">
        <v>1404.4760000000001</v>
      </c>
      <c r="L22" s="14">
        <v>1640.2180000000001</v>
      </c>
      <c r="M22" s="14">
        <v>359.05700000000002</v>
      </c>
      <c r="N22" s="14">
        <v>1424.6289999999999</v>
      </c>
      <c r="O22" s="14">
        <v>537.12699999999995</v>
      </c>
      <c r="P22" s="14">
        <v>1857.4280000000001</v>
      </c>
      <c r="Q22" s="14">
        <v>657.52599999999995</v>
      </c>
      <c r="R22" s="14">
        <v>1197.18</v>
      </c>
      <c r="S22" s="14"/>
      <c r="T22" s="14"/>
      <c r="U22" s="14"/>
      <c r="V22" s="15">
        <f t="shared" si="1"/>
        <v>9258.2389999999996</v>
      </c>
      <c r="W22" s="13">
        <f t="shared" si="4"/>
        <v>1028.6932222222222</v>
      </c>
      <c r="X22" s="33">
        <f t="shared" si="2"/>
        <v>4.8189072278611997E-4</v>
      </c>
      <c r="Y22" s="34">
        <f t="shared" si="3"/>
        <v>1443.3936689328718</v>
      </c>
    </row>
    <row r="23" spans="1:25" x14ac:dyDescent="0.25">
      <c r="A23" s="9" t="s">
        <v>897</v>
      </c>
      <c r="B23" s="10" t="s">
        <v>1259</v>
      </c>
      <c r="C23" s="10"/>
      <c r="D23" s="10"/>
      <c r="E23" s="10" t="s">
        <v>318</v>
      </c>
      <c r="F23" s="10" t="s">
        <v>1260</v>
      </c>
      <c r="G23" s="11">
        <v>5132508</v>
      </c>
      <c r="H23" s="31" t="s">
        <v>1281</v>
      </c>
      <c r="I23" s="12" t="s">
        <v>337</v>
      </c>
      <c r="J23" s="13">
        <v>180.59800000000001</v>
      </c>
      <c r="K23" s="14">
        <v>359.05700000000002</v>
      </c>
      <c r="L23" s="14">
        <v>0</v>
      </c>
      <c r="M23" s="14">
        <v>238.464</v>
      </c>
      <c r="N23" s="14">
        <v>0</v>
      </c>
      <c r="O23" s="14">
        <v>0</v>
      </c>
      <c r="P23" s="14">
        <v>0</v>
      </c>
      <c r="Q23" s="14">
        <v>359.05700000000002</v>
      </c>
      <c r="R23" s="14">
        <v>0</v>
      </c>
      <c r="S23" s="14"/>
      <c r="T23" s="14"/>
      <c r="U23" s="14"/>
      <c r="V23" s="15">
        <f t="shared" si="1"/>
        <v>1137.1759999999999</v>
      </c>
      <c r="W23" s="13">
        <f t="shared" si="4"/>
        <v>126.35288888888888</v>
      </c>
      <c r="X23" s="33">
        <f t="shared" si="2"/>
        <v>5.9189934994660301E-5</v>
      </c>
      <c r="Y23" s="34">
        <f t="shared" si="3"/>
        <v>177.2899402210731</v>
      </c>
    </row>
    <row r="24" spans="1:25" x14ac:dyDescent="0.25">
      <c r="A24" s="9" t="s">
        <v>897</v>
      </c>
      <c r="B24" s="10" t="s">
        <v>1259</v>
      </c>
      <c r="C24" s="10"/>
      <c r="D24" s="10"/>
      <c r="E24" s="10" t="s">
        <v>318</v>
      </c>
      <c r="F24" s="10" t="s">
        <v>1260</v>
      </c>
      <c r="G24" s="11">
        <v>5134357</v>
      </c>
      <c r="H24" s="31" t="s">
        <v>1282</v>
      </c>
      <c r="I24" s="12" t="s">
        <v>337</v>
      </c>
      <c r="J24" s="13">
        <v>1556.2370000000001</v>
      </c>
      <c r="K24" s="14">
        <v>606.995</v>
      </c>
      <c r="L24" s="14">
        <v>4537.9579999999996</v>
      </c>
      <c r="M24" s="14">
        <v>541.96100000000001</v>
      </c>
      <c r="N24" s="14">
        <v>1257.769</v>
      </c>
      <c r="O24" s="14">
        <v>476.928</v>
      </c>
      <c r="P24" s="14">
        <v>1859.7339999999999</v>
      </c>
      <c r="Q24" s="14">
        <v>1264.52</v>
      </c>
      <c r="R24" s="14">
        <v>722.55899999999997</v>
      </c>
      <c r="S24" s="14"/>
      <c r="T24" s="14"/>
      <c r="U24" s="14"/>
      <c r="V24" s="15">
        <f t="shared" si="1"/>
        <v>12824.661</v>
      </c>
      <c r="W24" s="13">
        <f t="shared" si="4"/>
        <v>1424.9623333333334</v>
      </c>
      <c r="X24" s="33">
        <f t="shared" si="2"/>
        <v>6.6752275014470518E-4</v>
      </c>
      <c r="Y24" s="34">
        <f t="shared" si="3"/>
        <v>1999.4120365233946</v>
      </c>
    </row>
    <row r="25" spans="1:25" x14ac:dyDescent="0.25">
      <c r="A25" s="9" t="s">
        <v>897</v>
      </c>
      <c r="B25" s="10" t="s">
        <v>1259</v>
      </c>
      <c r="C25" s="10"/>
      <c r="D25" s="10"/>
      <c r="E25" s="10" t="s">
        <v>318</v>
      </c>
      <c r="F25" s="10" t="s">
        <v>1260</v>
      </c>
      <c r="G25" s="11">
        <v>5338399</v>
      </c>
      <c r="H25" s="31" t="s">
        <v>1283</v>
      </c>
      <c r="I25" s="12" t="s">
        <v>337</v>
      </c>
      <c r="J25" s="13">
        <v>0</v>
      </c>
      <c r="K25" s="14">
        <v>238.464</v>
      </c>
      <c r="L25" s="14">
        <v>238.464</v>
      </c>
      <c r="M25" s="14">
        <v>476.928</v>
      </c>
      <c r="N25" s="14">
        <v>0</v>
      </c>
      <c r="O25" s="14">
        <v>0</v>
      </c>
      <c r="P25" s="14">
        <v>0</v>
      </c>
      <c r="Q25" s="14">
        <v>419.06200000000001</v>
      </c>
      <c r="R25" s="14">
        <v>238.464</v>
      </c>
      <c r="S25" s="14"/>
      <c r="T25" s="14"/>
      <c r="U25" s="14"/>
      <c r="V25" s="15">
        <f t="shared" si="1"/>
        <v>1611.3820000000001</v>
      </c>
      <c r="W25" s="13">
        <f t="shared" si="4"/>
        <v>179.04244444444444</v>
      </c>
      <c r="X25" s="33">
        <f t="shared" si="2"/>
        <v>8.3872325683593131E-5</v>
      </c>
      <c r="Y25" s="34">
        <f t="shared" si="3"/>
        <v>251.22040779379199</v>
      </c>
    </row>
    <row r="26" spans="1:25" x14ac:dyDescent="0.25">
      <c r="A26" s="9" t="s">
        <v>897</v>
      </c>
      <c r="B26" s="10" t="s">
        <v>1259</v>
      </c>
      <c r="C26" s="10"/>
      <c r="D26" s="10"/>
      <c r="E26" s="10" t="s">
        <v>318</v>
      </c>
      <c r="F26" s="10" t="s">
        <v>1260</v>
      </c>
      <c r="G26" s="11">
        <v>5338403</v>
      </c>
      <c r="H26" s="31" t="s">
        <v>1284</v>
      </c>
      <c r="I26" s="12" t="s">
        <v>337</v>
      </c>
      <c r="J26" s="13">
        <v>419.06200000000001</v>
      </c>
      <c r="K26" s="14">
        <v>901.01800000000003</v>
      </c>
      <c r="L26" s="14">
        <v>0</v>
      </c>
      <c r="M26" s="14">
        <v>476.928</v>
      </c>
      <c r="N26" s="14">
        <v>0</v>
      </c>
      <c r="O26" s="14">
        <v>0</v>
      </c>
      <c r="P26" s="14">
        <v>0</v>
      </c>
      <c r="Q26" s="14">
        <v>180.59800000000001</v>
      </c>
      <c r="R26" s="14">
        <v>778.11899999999991</v>
      </c>
      <c r="S26" s="14"/>
      <c r="T26" s="14"/>
      <c r="U26" s="14"/>
      <c r="V26" s="15">
        <f t="shared" si="1"/>
        <v>2755.7249999999995</v>
      </c>
      <c r="W26" s="13">
        <f t="shared" si="4"/>
        <v>306.19166666666661</v>
      </c>
      <c r="X26" s="33">
        <f t="shared" si="2"/>
        <v>1.4343530255049369E-4</v>
      </c>
      <c r="Y26" s="34">
        <f t="shared" si="3"/>
        <v>429.62770979665112</v>
      </c>
    </row>
    <row r="27" spans="1:25" x14ac:dyDescent="0.25">
      <c r="A27" s="9" t="s">
        <v>897</v>
      </c>
      <c r="B27" s="10" t="s">
        <v>1259</v>
      </c>
      <c r="C27" s="10"/>
      <c r="D27" s="10"/>
      <c r="E27" s="10" t="s">
        <v>318</v>
      </c>
      <c r="F27" s="10" t="s">
        <v>1260</v>
      </c>
      <c r="G27" s="11">
        <v>5130427</v>
      </c>
      <c r="H27" s="31" t="s">
        <v>1285</v>
      </c>
      <c r="I27" s="12" t="s">
        <v>337</v>
      </c>
      <c r="J27" s="13">
        <v>238.464</v>
      </c>
      <c r="K27" s="14">
        <v>1320.08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778.11900000000003</v>
      </c>
      <c r="R27" s="14">
        <v>541.96100000000001</v>
      </c>
      <c r="S27" s="14"/>
      <c r="T27" s="14"/>
      <c r="U27" s="14"/>
      <c r="V27" s="15">
        <f t="shared" si="1"/>
        <v>2878.6239999999998</v>
      </c>
      <c r="W27" s="13">
        <f t="shared" si="4"/>
        <v>319.84711111111108</v>
      </c>
      <c r="X27" s="33">
        <f t="shared" si="2"/>
        <v>1.4983218730791803E-4</v>
      </c>
      <c r="Y27" s="34">
        <f t="shared" si="3"/>
        <v>448.7881180036743</v>
      </c>
    </row>
    <row r="28" spans="1:25" x14ac:dyDescent="0.25">
      <c r="A28" s="9" t="s">
        <v>897</v>
      </c>
      <c r="B28" s="10" t="s">
        <v>1259</v>
      </c>
      <c r="C28" s="10"/>
      <c r="D28" s="10"/>
      <c r="E28" s="10" t="s">
        <v>318</v>
      </c>
      <c r="F28" s="10" t="s">
        <v>1260</v>
      </c>
      <c r="G28" s="11">
        <v>5336474</v>
      </c>
      <c r="H28" s="31" t="s">
        <v>1286</v>
      </c>
      <c r="I28" s="12" t="s">
        <v>337</v>
      </c>
      <c r="J28" s="13">
        <v>1197.18</v>
      </c>
      <c r="K28" s="14">
        <v>662.55399999999997</v>
      </c>
      <c r="L28" s="14">
        <v>6651.2160000000003</v>
      </c>
      <c r="M28" s="14">
        <v>1024.306</v>
      </c>
      <c r="N28" s="14">
        <v>0</v>
      </c>
      <c r="O28" s="14">
        <v>238.464</v>
      </c>
      <c r="P28" s="14">
        <v>2704.4160000000002</v>
      </c>
      <c r="Q28" s="14">
        <v>1377.778</v>
      </c>
      <c r="R28" s="14">
        <v>1558.375</v>
      </c>
      <c r="S28" s="14"/>
      <c r="T28" s="14"/>
      <c r="U28" s="14"/>
      <c r="V28" s="15">
        <f t="shared" si="1"/>
        <v>15414.289000000002</v>
      </c>
      <c r="W28" s="13">
        <f t="shared" si="4"/>
        <v>1712.6987777777781</v>
      </c>
      <c r="X28" s="33">
        <f t="shared" si="2"/>
        <v>8.0231271491739851E-4</v>
      </c>
      <c r="Y28" s="34">
        <f t="shared" si="3"/>
        <v>2403.144610298094</v>
      </c>
    </row>
    <row r="29" spans="1:25" x14ac:dyDescent="0.25">
      <c r="A29" s="9" t="s">
        <v>897</v>
      </c>
      <c r="B29" s="10" t="s">
        <v>1259</v>
      </c>
      <c r="C29" s="10"/>
      <c r="D29" s="10"/>
      <c r="E29" s="10" t="s">
        <v>318</v>
      </c>
      <c r="F29" s="10" t="s">
        <v>1260</v>
      </c>
      <c r="G29" s="11">
        <v>5299360</v>
      </c>
      <c r="H29" s="31" t="s">
        <v>1287</v>
      </c>
      <c r="I29" s="12" t="s">
        <v>239</v>
      </c>
      <c r="J29" s="13">
        <v>0</v>
      </c>
      <c r="K29" s="14">
        <v>0</v>
      </c>
      <c r="L29" s="14">
        <v>1578.8510000000001</v>
      </c>
      <c r="M29" s="14">
        <v>238.464</v>
      </c>
      <c r="N29" s="14">
        <v>0</v>
      </c>
      <c r="O29" s="14">
        <v>1260.4639999999999</v>
      </c>
      <c r="P29" s="14">
        <v>662.94299999999998</v>
      </c>
      <c r="Q29" s="14">
        <v>3059.0529999999999</v>
      </c>
      <c r="R29" s="14">
        <v>1018.721</v>
      </c>
      <c r="S29" s="14"/>
      <c r="T29" s="14"/>
      <c r="U29" s="14"/>
      <c r="V29" s="15">
        <f t="shared" si="1"/>
        <v>7818.4959999999992</v>
      </c>
      <c r="W29" s="13">
        <f t="shared" si="4"/>
        <v>868.72177777777767</v>
      </c>
      <c r="X29" s="33">
        <f t="shared" si="2"/>
        <v>4.0695219561089183E-4</v>
      </c>
      <c r="Y29" s="34">
        <f t="shared" si="3"/>
        <v>1218.9324154385065</v>
      </c>
    </row>
    <row r="30" spans="1:25" x14ac:dyDescent="0.25">
      <c r="A30" s="9" t="s">
        <v>897</v>
      </c>
      <c r="B30" s="10" t="s">
        <v>1259</v>
      </c>
      <c r="C30" s="10"/>
      <c r="D30" s="10"/>
      <c r="E30" s="10" t="s">
        <v>318</v>
      </c>
      <c r="F30" s="10" t="s">
        <v>1260</v>
      </c>
      <c r="G30" s="11">
        <v>5270905</v>
      </c>
      <c r="H30" s="31" t="s">
        <v>1288</v>
      </c>
      <c r="I30" s="12" t="s">
        <v>239</v>
      </c>
      <c r="J30" s="13">
        <v>180.59800000000001</v>
      </c>
      <c r="K30" s="14">
        <v>0</v>
      </c>
      <c r="L30" s="14">
        <v>1016.583</v>
      </c>
      <c r="M30" s="14">
        <v>0</v>
      </c>
      <c r="N30" s="14">
        <v>0</v>
      </c>
      <c r="O30" s="14">
        <v>597.52099999999996</v>
      </c>
      <c r="P30" s="14">
        <v>1016.583</v>
      </c>
      <c r="Q30" s="14">
        <v>359.05700000000002</v>
      </c>
      <c r="R30" s="14">
        <v>0</v>
      </c>
      <c r="S30" s="14"/>
      <c r="T30" s="14"/>
      <c r="U30" s="14"/>
      <c r="V30" s="15">
        <f t="shared" si="1"/>
        <v>3170.3419999999996</v>
      </c>
      <c r="W30" s="13">
        <f t="shared" si="4"/>
        <v>352.26022222222218</v>
      </c>
      <c r="X30" s="33">
        <f t="shared" si="2"/>
        <v>1.6501608976169152E-4</v>
      </c>
      <c r="Y30" s="34">
        <f t="shared" si="3"/>
        <v>494.26803209033369</v>
      </c>
    </row>
    <row r="31" spans="1:25" x14ac:dyDescent="0.25">
      <c r="A31" s="9" t="s">
        <v>897</v>
      </c>
      <c r="B31" s="10" t="s">
        <v>1259</v>
      </c>
      <c r="C31" s="10"/>
      <c r="D31" s="10"/>
      <c r="E31" s="10" t="s">
        <v>318</v>
      </c>
      <c r="F31" s="10" t="s">
        <v>1260</v>
      </c>
      <c r="G31" s="11">
        <v>5295786</v>
      </c>
      <c r="H31" s="31" t="s">
        <v>1289</v>
      </c>
      <c r="I31" s="12" t="s">
        <v>239</v>
      </c>
      <c r="J31" s="13">
        <v>0</v>
      </c>
      <c r="K31" s="14">
        <v>238.464</v>
      </c>
      <c r="L31" s="14">
        <v>1656.0940000000001</v>
      </c>
      <c r="M31" s="14">
        <v>0</v>
      </c>
      <c r="N31" s="14">
        <v>958.71699999999998</v>
      </c>
      <c r="O31" s="14">
        <v>238.464</v>
      </c>
      <c r="P31" s="14">
        <v>722.39200000000005</v>
      </c>
      <c r="Q31" s="14">
        <v>900.85</v>
      </c>
      <c r="R31" s="14">
        <v>539.65499999999997</v>
      </c>
      <c r="S31" s="14"/>
      <c r="T31" s="14"/>
      <c r="U31" s="14"/>
      <c r="V31" s="15">
        <f t="shared" si="1"/>
        <v>5254.6360000000004</v>
      </c>
      <c r="W31" s="13">
        <f t="shared" si="4"/>
        <v>583.84844444444445</v>
      </c>
      <c r="X31" s="33">
        <f t="shared" si="2"/>
        <v>2.735034535204769E-4</v>
      </c>
      <c r="Y31" s="34">
        <f t="shared" si="3"/>
        <v>819.21716807556504</v>
      </c>
    </row>
    <row r="32" spans="1:25" x14ac:dyDescent="0.25">
      <c r="A32" s="9" t="s">
        <v>897</v>
      </c>
      <c r="B32" s="10" t="s">
        <v>1259</v>
      </c>
      <c r="C32" s="10"/>
      <c r="D32" s="10"/>
      <c r="E32" s="10" t="s">
        <v>318</v>
      </c>
      <c r="F32" s="10" t="s">
        <v>1260</v>
      </c>
      <c r="G32" s="11">
        <v>5270884</v>
      </c>
      <c r="H32" s="31" t="s">
        <v>1290</v>
      </c>
      <c r="I32" s="12" t="s">
        <v>239</v>
      </c>
      <c r="J32" s="13">
        <v>958.71699999999998</v>
      </c>
      <c r="K32" s="14">
        <v>599.65899999999999</v>
      </c>
      <c r="L32" s="14">
        <v>359.05700000000002</v>
      </c>
      <c r="M32" s="14">
        <v>778.11900000000003</v>
      </c>
      <c r="N32" s="14">
        <v>0</v>
      </c>
      <c r="O32" s="14">
        <v>1385.1130000000001</v>
      </c>
      <c r="P32" s="14">
        <v>1387.251</v>
      </c>
      <c r="Q32" s="14">
        <v>539.65499999999997</v>
      </c>
      <c r="R32" s="14">
        <v>778.11899999999991</v>
      </c>
      <c r="S32" s="14"/>
      <c r="T32" s="14"/>
      <c r="U32" s="14"/>
      <c r="V32" s="15">
        <f t="shared" si="1"/>
        <v>6785.69</v>
      </c>
      <c r="W32" s="13">
        <f t="shared" si="4"/>
        <v>753.96555555555551</v>
      </c>
      <c r="X32" s="33">
        <f t="shared" si="2"/>
        <v>3.5319471215881839E-4</v>
      </c>
      <c r="Y32" s="34">
        <f t="shared" si="3"/>
        <v>1057.9141438605225</v>
      </c>
    </row>
    <row r="33" spans="1:25" x14ac:dyDescent="0.25">
      <c r="A33" s="9" t="s">
        <v>897</v>
      </c>
      <c r="B33" s="10" t="s">
        <v>1259</v>
      </c>
      <c r="C33" s="10"/>
      <c r="D33" s="10"/>
      <c r="E33" s="10" t="s">
        <v>318</v>
      </c>
      <c r="F33" s="10" t="s">
        <v>1260</v>
      </c>
      <c r="G33" s="11">
        <v>5270860</v>
      </c>
      <c r="H33" s="31" t="s">
        <v>1291</v>
      </c>
      <c r="I33" s="12" t="s">
        <v>239</v>
      </c>
      <c r="J33" s="13">
        <v>359.05700000000002</v>
      </c>
      <c r="K33" s="14">
        <v>180.59800000000001</v>
      </c>
      <c r="L33" s="14">
        <v>1094.7560000000001</v>
      </c>
      <c r="M33" s="14">
        <v>0</v>
      </c>
      <c r="N33" s="14">
        <v>0</v>
      </c>
      <c r="O33" s="14">
        <v>0</v>
      </c>
      <c r="P33" s="14">
        <v>0</v>
      </c>
      <c r="Q33" s="14">
        <v>359.05700000000002</v>
      </c>
      <c r="R33" s="14">
        <v>0</v>
      </c>
      <c r="S33" s="14"/>
      <c r="T33" s="14"/>
      <c r="U33" s="14"/>
      <c r="V33" s="15">
        <f t="shared" si="1"/>
        <v>1993.4680000000001</v>
      </c>
      <c r="W33" s="13">
        <f t="shared" si="4"/>
        <v>221.49644444444445</v>
      </c>
      <c r="X33" s="33">
        <f t="shared" si="2"/>
        <v>1.0375987651334137E-4</v>
      </c>
      <c r="Y33" s="34">
        <f t="shared" si="3"/>
        <v>310.78902698669526</v>
      </c>
    </row>
    <row r="34" spans="1:25" x14ac:dyDescent="0.25">
      <c r="A34" s="9" t="s">
        <v>897</v>
      </c>
      <c r="B34" s="10" t="s">
        <v>1259</v>
      </c>
      <c r="C34" s="10"/>
      <c r="D34" s="10"/>
      <c r="E34" s="10" t="s">
        <v>318</v>
      </c>
      <c r="F34" s="10" t="s">
        <v>1260</v>
      </c>
      <c r="G34" s="11">
        <v>5294611</v>
      </c>
      <c r="H34" s="31" t="s">
        <v>1292</v>
      </c>
      <c r="I34" s="12" t="s">
        <v>239</v>
      </c>
      <c r="J34" s="13">
        <v>1063.433</v>
      </c>
      <c r="K34" s="14">
        <v>940.702</v>
      </c>
      <c r="L34" s="14">
        <v>835.98500000000001</v>
      </c>
      <c r="M34" s="14">
        <v>0</v>
      </c>
      <c r="N34" s="14">
        <v>0</v>
      </c>
      <c r="O34" s="14">
        <v>0</v>
      </c>
      <c r="P34" s="14">
        <v>419.06200000000001</v>
      </c>
      <c r="Q34" s="14">
        <v>476.928</v>
      </c>
      <c r="R34" s="14">
        <v>0</v>
      </c>
      <c r="S34" s="14"/>
      <c r="T34" s="14"/>
      <c r="U34" s="14"/>
      <c r="V34" s="15">
        <f t="shared" si="1"/>
        <v>3736.1099999999997</v>
      </c>
      <c r="W34" s="13">
        <f t="shared" si="4"/>
        <v>415.12333333333328</v>
      </c>
      <c r="X34" s="33">
        <f t="shared" si="2"/>
        <v>1.9446427644700579E-4</v>
      </c>
      <c r="Y34" s="34">
        <f t="shared" si="3"/>
        <v>582.47335378107994</v>
      </c>
    </row>
    <row r="35" spans="1:25" x14ac:dyDescent="0.25">
      <c r="A35" s="9" t="s">
        <v>897</v>
      </c>
      <c r="B35" s="10" t="s">
        <v>1293</v>
      </c>
      <c r="C35" s="10"/>
      <c r="D35" s="10"/>
      <c r="E35" s="10" t="s">
        <v>318</v>
      </c>
      <c r="F35" s="10" t="s">
        <v>1260</v>
      </c>
      <c r="G35" s="11">
        <v>5300178</v>
      </c>
      <c r="H35" s="31" t="s">
        <v>1294</v>
      </c>
      <c r="I35" s="12" t="s">
        <v>115</v>
      </c>
      <c r="J35" s="13">
        <v>0</v>
      </c>
      <c r="K35" s="14">
        <v>179.52799999999999</v>
      </c>
      <c r="L35" s="14">
        <v>941.77</v>
      </c>
      <c r="M35" s="14">
        <v>589.58199999999999</v>
      </c>
      <c r="N35" s="14">
        <v>417.99200000000002</v>
      </c>
      <c r="O35" s="14">
        <v>410.05399999999997</v>
      </c>
      <c r="P35" s="14">
        <v>770.18</v>
      </c>
      <c r="Q35" s="14">
        <v>778.11800000000005</v>
      </c>
      <c r="R35" s="14">
        <v>837.05399999999986</v>
      </c>
      <c r="S35" s="14"/>
      <c r="T35" s="14"/>
      <c r="U35" s="14"/>
      <c r="V35" s="15">
        <f t="shared" si="1"/>
        <v>4924.2780000000002</v>
      </c>
      <c r="W35" s="13">
        <f t="shared" si="4"/>
        <v>547.14200000000005</v>
      </c>
      <c r="X35" s="33">
        <f t="shared" si="2"/>
        <v>2.5630834164248618E-4</v>
      </c>
      <c r="Y35" s="34">
        <f t="shared" si="3"/>
        <v>767.7131352156091</v>
      </c>
    </row>
    <row r="36" spans="1:25" x14ac:dyDescent="0.25">
      <c r="A36" s="9" t="s">
        <v>897</v>
      </c>
      <c r="B36" s="10" t="s">
        <v>1259</v>
      </c>
      <c r="C36" s="10"/>
      <c r="D36" s="10"/>
      <c r="E36" s="10" t="s">
        <v>318</v>
      </c>
      <c r="F36" s="10" t="s">
        <v>1260</v>
      </c>
      <c r="G36" s="11">
        <v>5276103</v>
      </c>
      <c r="H36" s="31" t="s">
        <v>1295</v>
      </c>
      <c r="I36" s="12" t="s">
        <v>115</v>
      </c>
      <c r="J36" s="13">
        <v>179.52799999999999</v>
      </c>
      <c r="K36" s="14">
        <v>303.49700000000001</v>
      </c>
      <c r="L36" s="14">
        <v>726.226</v>
      </c>
      <c r="M36" s="14">
        <v>1094.7560000000001</v>
      </c>
      <c r="N36" s="14">
        <v>417.99200000000002</v>
      </c>
      <c r="O36" s="14">
        <v>419.06200000000001</v>
      </c>
      <c r="P36" s="14">
        <v>419.06200000000001</v>
      </c>
      <c r="Q36" s="14">
        <v>959.95299999999997</v>
      </c>
      <c r="R36" s="14">
        <v>656.4559999999999</v>
      </c>
      <c r="S36" s="14"/>
      <c r="T36" s="14"/>
      <c r="U36" s="14"/>
      <c r="V36" s="15">
        <f t="shared" si="1"/>
        <v>5176.5320000000002</v>
      </c>
      <c r="W36" s="13">
        <f t="shared" si="4"/>
        <v>575.17022222222226</v>
      </c>
      <c r="X36" s="33">
        <f t="shared" si="2"/>
        <v>2.6943814552697111E-4</v>
      </c>
      <c r="Y36" s="34">
        <f t="shared" si="3"/>
        <v>807.04046588432402</v>
      </c>
    </row>
    <row r="37" spans="1:25" x14ac:dyDescent="0.25">
      <c r="A37" s="9" t="s">
        <v>897</v>
      </c>
      <c r="B37" s="10" t="s">
        <v>1259</v>
      </c>
      <c r="C37" s="10"/>
      <c r="D37" s="10"/>
      <c r="E37" s="10" t="s">
        <v>318</v>
      </c>
      <c r="F37" s="10" t="s">
        <v>1260</v>
      </c>
      <c r="G37" s="11">
        <v>5299533</v>
      </c>
      <c r="H37" s="31" t="s">
        <v>1296</v>
      </c>
      <c r="I37" s="12" t="s">
        <v>115</v>
      </c>
      <c r="J37" s="13">
        <v>0</v>
      </c>
      <c r="K37" s="14">
        <v>303.49700000000001</v>
      </c>
      <c r="L37" s="14">
        <v>726.226</v>
      </c>
      <c r="M37" s="14">
        <v>1094.7560000000001</v>
      </c>
      <c r="N37" s="14">
        <v>180.59800000000001</v>
      </c>
      <c r="O37" s="14">
        <v>238.464</v>
      </c>
      <c r="P37" s="14">
        <v>0</v>
      </c>
      <c r="Q37" s="14">
        <v>179.52799999999999</v>
      </c>
      <c r="R37" s="14">
        <v>180.59800000000001</v>
      </c>
      <c r="S37" s="14"/>
      <c r="T37" s="14"/>
      <c r="U37" s="14"/>
      <c r="V37" s="15">
        <f t="shared" si="1"/>
        <v>2903.6669999999999</v>
      </c>
      <c r="W37" s="13">
        <f t="shared" si="4"/>
        <v>322.62966666666665</v>
      </c>
      <c r="X37" s="33">
        <f t="shared" si="2"/>
        <v>1.5113567378852551E-4</v>
      </c>
      <c r="Y37" s="34">
        <f t="shared" si="3"/>
        <v>452.69241423658491</v>
      </c>
    </row>
    <row r="38" spans="1:25" x14ac:dyDescent="0.25">
      <c r="A38" s="9" t="s">
        <v>897</v>
      </c>
      <c r="B38" s="10" t="s">
        <v>1259</v>
      </c>
      <c r="C38" s="10"/>
      <c r="D38" s="10"/>
      <c r="E38" s="10" t="s">
        <v>318</v>
      </c>
      <c r="F38" s="10" t="s">
        <v>1260</v>
      </c>
      <c r="G38" s="11">
        <v>5276082</v>
      </c>
      <c r="H38" s="31" t="s">
        <v>1297</v>
      </c>
      <c r="I38" s="12" t="s">
        <v>115</v>
      </c>
      <c r="J38" s="13">
        <v>0</v>
      </c>
      <c r="K38" s="14">
        <v>541.96100000000001</v>
      </c>
      <c r="L38" s="14">
        <v>847.88800000000003</v>
      </c>
      <c r="M38" s="14">
        <v>1094.7560000000001</v>
      </c>
      <c r="N38" s="14">
        <v>238.464</v>
      </c>
      <c r="O38" s="14">
        <v>657.52599999999995</v>
      </c>
      <c r="P38" s="14">
        <v>0</v>
      </c>
      <c r="Q38" s="14">
        <v>598.59</v>
      </c>
      <c r="R38" s="14">
        <v>0</v>
      </c>
      <c r="S38" s="14"/>
      <c r="T38" s="14"/>
      <c r="U38" s="14"/>
      <c r="V38" s="15">
        <f t="shared" si="1"/>
        <v>3979.1850000000004</v>
      </c>
      <c r="W38" s="13">
        <f t="shared" si="4"/>
        <v>442.13166666666672</v>
      </c>
      <c r="X38" s="33">
        <f t="shared" si="2"/>
        <v>2.0711631399337251E-4</v>
      </c>
      <c r="Y38" s="34">
        <f t="shared" si="3"/>
        <v>620.36964443374711</v>
      </c>
    </row>
    <row r="39" spans="1:25" x14ac:dyDescent="0.25">
      <c r="A39" s="9" t="s">
        <v>897</v>
      </c>
      <c r="B39" s="10" t="s">
        <v>1259</v>
      </c>
      <c r="C39" s="10"/>
      <c r="D39" s="10"/>
      <c r="E39" s="10" t="s">
        <v>318</v>
      </c>
      <c r="F39" s="10" t="s">
        <v>1260</v>
      </c>
      <c r="G39" s="11">
        <v>5276068</v>
      </c>
      <c r="H39" s="31" t="s">
        <v>1298</v>
      </c>
      <c r="I39" s="12" t="s">
        <v>115</v>
      </c>
      <c r="J39" s="13">
        <v>0</v>
      </c>
      <c r="K39" s="14">
        <v>483.02499999999998</v>
      </c>
      <c r="L39" s="14">
        <v>847.88800000000003</v>
      </c>
      <c r="M39" s="14">
        <v>1571.684</v>
      </c>
      <c r="N39" s="14">
        <v>417.99200000000002</v>
      </c>
      <c r="O39" s="14">
        <v>484.09500000000003</v>
      </c>
      <c r="P39" s="14">
        <v>419.06200000000001</v>
      </c>
      <c r="Q39" s="14">
        <v>2035.471</v>
      </c>
      <c r="R39" s="14">
        <v>0</v>
      </c>
      <c r="S39" s="14"/>
      <c r="T39" s="14"/>
      <c r="U39" s="14"/>
      <c r="V39" s="15">
        <f t="shared" si="1"/>
        <v>6259.2170000000006</v>
      </c>
      <c r="W39" s="13">
        <f t="shared" si="4"/>
        <v>695.46855555555567</v>
      </c>
      <c r="X39" s="33">
        <f t="shared" si="2"/>
        <v>3.2579182760405839E-4</v>
      </c>
      <c r="Y39" s="34">
        <f t="shared" si="3"/>
        <v>975.83505786327237</v>
      </c>
    </row>
    <row r="40" spans="1:25" x14ac:dyDescent="0.25">
      <c r="A40" s="9" t="s">
        <v>897</v>
      </c>
      <c r="B40" s="10" t="s">
        <v>1259</v>
      </c>
      <c r="C40" s="10"/>
      <c r="D40" s="10"/>
      <c r="E40" s="10" t="s">
        <v>318</v>
      </c>
      <c r="F40" s="10" t="s">
        <v>1260</v>
      </c>
      <c r="G40" s="11">
        <v>5299519</v>
      </c>
      <c r="H40" s="31" t="s">
        <v>1299</v>
      </c>
      <c r="I40" s="12" t="s">
        <v>115</v>
      </c>
      <c r="J40" s="13">
        <v>0</v>
      </c>
      <c r="K40" s="14">
        <v>303.49700000000001</v>
      </c>
      <c r="L40" s="14">
        <v>906.82399999999996</v>
      </c>
      <c r="M40" s="14">
        <v>1094.7560000000001</v>
      </c>
      <c r="N40" s="14">
        <v>0</v>
      </c>
      <c r="O40" s="14">
        <v>419.06200000000001</v>
      </c>
      <c r="P40" s="14">
        <v>238.464</v>
      </c>
      <c r="Q40" s="14">
        <v>359.05599999999998</v>
      </c>
      <c r="R40" s="14">
        <v>0</v>
      </c>
      <c r="S40" s="14"/>
      <c r="T40" s="14"/>
      <c r="U40" s="14"/>
      <c r="V40" s="15">
        <f t="shared" si="1"/>
        <v>3321.6590000000001</v>
      </c>
      <c r="W40" s="13">
        <f t="shared" si="4"/>
        <v>369.07322222222223</v>
      </c>
      <c r="X40" s="33">
        <f t="shared" si="2"/>
        <v>1.7289212952474229E-4</v>
      </c>
      <c r="Y40" s="34">
        <f t="shared" si="3"/>
        <v>517.858911500761</v>
      </c>
    </row>
    <row r="41" spans="1:25" x14ac:dyDescent="0.25">
      <c r="A41" s="9" t="s">
        <v>897</v>
      </c>
      <c r="B41" s="10" t="s">
        <v>1259</v>
      </c>
      <c r="C41" s="10"/>
      <c r="D41" s="10"/>
      <c r="E41" s="10" t="s">
        <v>318</v>
      </c>
      <c r="F41" s="10" t="s">
        <v>1260</v>
      </c>
      <c r="G41" s="11">
        <v>5296695</v>
      </c>
      <c r="H41" s="31" t="s">
        <v>1300</v>
      </c>
      <c r="I41" s="12" t="s">
        <v>115</v>
      </c>
      <c r="J41" s="13">
        <v>180.59800000000001</v>
      </c>
      <c r="K41" s="14">
        <v>0</v>
      </c>
      <c r="L41" s="14">
        <v>238.464</v>
      </c>
      <c r="M41" s="14">
        <v>361.19600000000003</v>
      </c>
      <c r="N41" s="14">
        <v>238.464</v>
      </c>
      <c r="O41" s="14">
        <v>351.11799999999999</v>
      </c>
      <c r="P41" s="14">
        <v>419.06200000000001</v>
      </c>
      <c r="Q41" s="14">
        <v>238.464</v>
      </c>
      <c r="R41" s="14">
        <v>360.12599999999998</v>
      </c>
      <c r="S41" s="14"/>
      <c r="T41" s="14"/>
      <c r="U41" s="14"/>
      <c r="V41" s="15">
        <f t="shared" si="1"/>
        <v>2387.4920000000002</v>
      </c>
      <c r="W41" s="13">
        <f t="shared" si="4"/>
        <v>265.27688888888889</v>
      </c>
      <c r="X41" s="33">
        <f t="shared" si="2"/>
        <v>1.2426879944729005E-4</v>
      </c>
      <c r="Y41" s="34">
        <f t="shared" si="3"/>
        <v>372.21882449004397</v>
      </c>
    </row>
    <row r="42" spans="1:25" x14ac:dyDescent="0.25">
      <c r="A42" s="9" t="s">
        <v>897</v>
      </c>
      <c r="B42" s="10" t="s">
        <v>1259</v>
      </c>
      <c r="C42" s="10"/>
      <c r="D42" s="10"/>
      <c r="E42" s="10" t="s">
        <v>318</v>
      </c>
      <c r="F42" s="10" t="s">
        <v>1260</v>
      </c>
      <c r="G42" s="11">
        <v>5298295</v>
      </c>
      <c r="H42" s="31" t="s">
        <v>1301</v>
      </c>
      <c r="I42" s="12" t="s">
        <v>115</v>
      </c>
      <c r="J42" s="13">
        <v>0</v>
      </c>
      <c r="K42" s="14">
        <v>352.18799999999999</v>
      </c>
      <c r="L42" s="14">
        <v>1066.51</v>
      </c>
      <c r="M42" s="14">
        <v>180.59800000000001</v>
      </c>
      <c r="N42" s="14">
        <v>531.71600000000001</v>
      </c>
      <c r="O42" s="14">
        <v>476.928</v>
      </c>
      <c r="P42" s="14">
        <v>238.464</v>
      </c>
      <c r="Q42" s="14">
        <v>1198.249</v>
      </c>
      <c r="R42" s="14">
        <v>419.06200000000001</v>
      </c>
      <c r="S42" s="14"/>
      <c r="T42" s="14"/>
      <c r="U42" s="14"/>
      <c r="V42" s="15">
        <f t="shared" si="1"/>
        <v>4463.7149999999992</v>
      </c>
      <c r="W42" s="13">
        <f t="shared" si="4"/>
        <v>495.96833333333325</v>
      </c>
      <c r="X42" s="33">
        <f t="shared" si="2"/>
        <v>2.3233606819409667E-4</v>
      </c>
      <c r="Y42" s="34">
        <f t="shared" si="3"/>
        <v>695.90966175324422</v>
      </c>
    </row>
    <row r="43" spans="1:25" x14ac:dyDescent="0.25">
      <c r="A43" s="9" t="s">
        <v>897</v>
      </c>
      <c r="B43" s="10" t="s">
        <v>1259</v>
      </c>
      <c r="C43" s="10"/>
      <c r="D43" s="10"/>
      <c r="E43" s="10" t="s">
        <v>318</v>
      </c>
      <c r="F43" s="10" t="s">
        <v>1260</v>
      </c>
      <c r="G43" s="11">
        <v>5290570</v>
      </c>
      <c r="H43" s="31" t="s">
        <v>1302</v>
      </c>
      <c r="I43" s="12" t="s">
        <v>115</v>
      </c>
      <c r="J43" s="13">
        <v>179.52799999999999</v>
      </c>
      <c r="K43" s="14">
        <v>410.05399999999997</v>
      </c>
      <c r="L43" s="14">
        <v>950.77800000000002</v>
      </c>
      <c r="M43" s="14">
        <v>950.77800000000002</v>
      </c>
      <c r="N43" s="14">
        <v>351.11799999999999</v>
      </c>
      <c r="O43" s="14">
        <v>950.77800000000002</v>
      </c>
      <c r="P43" s="14">
        <v>476.928</v>
      </c>
      <c r="Q43" s="14">
        <v>1017.652</v>
      </c>
      <c r="R43" s="14">
        <v>598.58999999999992</v>
      </c>
      <c r="S43" s="14"/>
      <c r="T43" s="14"/>
      <c r="U43" s="14"/>
      <c r="V43" s="15">
        <f t="shared" si="1"/>
        <v>5886.2039999999997</v>
      </c>
      <c r="W43" s="13">
        <f t="shared" si="4"/>
        <v>654.02266666666662</v>
      </c>
      <c r="X43" s="33">
        <f t="shared" si="2"/>
        <v>3.0637652581949447E-4</v>
      </c>
      <c r="Y43" s="34">
        <f t="shared" si="3"/>
        <v>917.68095289475104</v>
      </c>
    </row>
    <row r="44" spans="1:25" x14ac:dyDescent="0.25">
      <c r="A44" s="9" t="s">
        <v>897</v>
      </c>
      <c r="B44" s="10" t="s">
        <v>1259</v>
      </c>
      <c r="C44" s="10"/>
      <c r="D44" s="10"/>
      <c r="E44" s="10" t="s">
        <v>318</v>
      </c>
      <c r="F44" s="10" t="s">
        <v>1260</v>
      </c>
      <c r="G44" s="11">
        <v>5276099</v>
      </c>
      <c r="H44" s="31" t="s">
        <v>1303</v>
      </c>
      <c r="I44" s="12" t="s">
        <v>115</v>
      </c>
      <c r="J44" s="13">
        <v>0</v>
      </c>
      <c r="K44" s="14">
        <v>721.48900000000003</v>
      </c>
      <c r="L44" s="14">
        <v>906.82399999999996</v>
      </c>
      <c r="M44" s="14">
        <v>1274.2840000000001</v>
      </c>
      <c r="N44" s="14">
        <v>0</v>
      </c>
      <c r="O44" s="14">
        <v>179.52799999999999</v>
      </c>
      <c r="P44" s="14">
        <v>419.06200000000001</v>
      </c>
      <c r="Q44" s="14">
        <v>1321.1489999999999</v>
      </c>
      <c r="R44" s="14">
        <v>0</v>
      </c>
      <c r="S44" s="14"/>
      <c r="T44" s="14"/>
      <c r="U44" s="14"/>
      <c r="V44" s="15">
        <f t="shared" si="1"/>
        <v>4822.3359999999993</v>
      </c>
      <c r="W44" s="13">
        <f t="shared" si="4"/>
        <v>535.81511111111104</v>
      </c>
      <c r="X44" s="33">
        <f t="shared" si="2"/>
        <v>2.5100226733804629E-4</v>
      </c>
      <c r="Y44" s="34">
        <f t="shared" si="3"/>
        <v>751.82000074388543</v>
      </c>
    </row>
    <row r="45" spans="1:25" x14ac:dyDescent="0.25">
      <c r="A45" s="9" t="s">
        <v>897</v>
      </c>
      <c r="B45" s="10" t="s">
        <v>1259</v>
      </c>
      <c r="C45" s="10"/>
      <c r="D45" s="10"/>
      <c r="E45" s="10" t="s">
        <v>318</v>
      </c>
      <c r="F45" s="10" t="s">
        <v>1260</v>
      </c>
      <c r="G45" s="11">
        <v>5293764</v>
      </c>
      <c r="H45" s="31" t="s">
        <v>1304</v>
      </c>
      <c r="I45" s="12" t="s">
        <v>115</v>
      </c>
      <c r="J45" s="13">
        <v>179.52799999999999</v>
      </c>
      <c r="K45" s="14">
        <v>303.49700000000001</v>
      </c>
      <c r="L45" s="14">
        <v>487.762</v>
      </c>
      <c r="M45" s="14">
        <v>1693.346</v>
      </c>
      <c r="N45" s="14">
        <v>180.59800000000001</v>
      </c>
      <c r="O45" s="14">
        <v>419.06200000000001</v>
      </c>
      <c r="P45" s="14">
        <v>351.11799999999999</v>
      </c>
      <c r="Q45" s="14">
        <v>902.08699999999999</v>
      </c>
      <c r="R45" s="14">
        <v>0</v>
      </c>
      <c r="S45" s="14"/>
      <c r="T45" s="14"/>
      <c r="U45" s="14"/>
      <c r="V45" s="15">
        <f t="shared" si="1"/>
        <v>4516.9979999999996</v>
      </c>
      <c r="W45" s="13">
        <f t="shared" si="4"/>
        <v>501.88866666666661</v>
      </c>
      <c r="X45" s="33">
        <f t="shared" si="2"/>
        <v>2.3510944479219624E-4</v>
      </c>
      <c r="Y45" s="34">
        <f t="shared" si="3"/>
        <v>704.21667833185597</v>
      </c>
    </row>
    <row r="46" spans="1:25" x14ac:dyDescent="0.25">
      <c r="A46" s="9" t="s">
        <v>897</v>
      </c>
      <c r="B46" s="10" t="s">
        <v>1259</v>
      </c>
      <c r="C46" s="10"/>
      <c r="D46" s="10"/>
      <c r="E46" s="10" t="s">
        <v>318</v>
      </c>
      <c r="F46" s="10" t="s">
        <v>1260</v>
      </c>
      <c r="G46" s="11">
        <v>5296688</v>
      </c>
      <c r="H46" s="31" t="s">
        <v>1305</v>
      </c>
      <c r="I46" s="12" t="s">
        <v>115</v>
      </c>
      <c r="J46" s="13">
        <v>0</v>
      </c>
      <c r="K46" s="14">
        <v>713.55100000000004</v>
      </c>
      <c r="L46" s="14">
        <v>667.29</v>
      </c>
      <c r="M46" s="14">
        <v>1504.81</v>
      </c>
      <c r="N46" s="14">
        <v>352.18799999999999</v>
      </c>
      <c r="O46" s="14">
        <v>419.06200000000001</v>
      </c>
      <c r="P46" s="14">
        <v>417.99200000000002</v>
      </c>
      <c r="Q46" s="14">
        <v>722.55899999999997</v>
      </c>
      <c r="R46" s="14">
        <v>238.464</v>
      </c>
      <c r="S46" s="14"/>
      <c r="T46" s="14"/>
      <c r="U46" s="14"/>
      <c r="V46" s="15">
        <f t="shared" si="1"/>
        <v>5035.9160000000002</v>
      </c>
      <c r="W46" s="13">
        <f t="shared" si="4"/>
        <v>559.54622222222224</v>
      </c>
      <c r="X46" s="33">
        <f t="shared" si="2"/>
        <v>2.6211909210058053E-4</v>
      </c>
      <c r="Y46" s="34">
        <f t="shared" si="3"/>
        <v>785.11791191367536</v>
      </c>
    </row>
    <row r="47" spans="1:25" x14ac:dyDescent="0.25">
      <c r="A47" s="9" t="s">
        <v>897</v>
      </c>
      <c r="B47" s="10" t="s">
        <v>1259</v>
      </c>
      <c r="C47" s="10"/>
      <c r="D47" s="10"/>
      <c r="E47" s="10" t="s">
        <v>318</v>
      </c>
      <c r="F47" s="10" t="s">
        <v>1260</v>
      </c>
      <c r="G47" s="11">
        <v>5297469</v>
      </c>
      <c r="H47" s="31" t="s">
        <v>1306</v>
      </c>
      <c r="I47" s="12" t="s">
        <v>115</v>
      </c>
      <c r="J47" s="13">
        <v>238.464</v>
      </c>
      <c r="K47" s="14">
        <v>483.02499999999998</v>
      </c>
      <c r="L47" s="14">
        <v>1335.65</v>
      </c>
      <c r="M47" s="14">
        <v>787.59199999999998</v>
      </c>
      <c r="N47" s="14">
        <v>417.99200000000002</v>
      </c>
      <c r="O47" s="14">
        <v>598.59</v>
      </c>
      <c r="P47" s="14">
        <v>0</v>
      </c>
      <c r="Q47" s="14">
        <v>722.55899999999997</v>
      </c>
      <c r="R47" s="14">
        <v>597.52</v>
      </c>
      <c r="S47" s="14"/>
      <c r="T47" s="14"/>
      <c r="U47" s="14"/>
      <c r="V47" s="15">
        <f t="shared" si="1"/>
        <v>5181.3919999999998</v>
      </c>
      <c r="W47" s="13">
        <f t="shared" si="4"/>
        <v>575.71022222222223</v>
      </c>
      <c r="X47" s="33">
        <f t="shared" si="2"/>
        <v>2.6969110820299844E-4</v>
      </c>
      <c r="Y47" s="34">
        <f t="shared" si="3"/>
        <v>807.79815784183495</v>
      </c>
    </row>
    <row r="48" spans="1:25" x14ac:dyDescent="0.25">
      <c r="A48" s="9" t="s">
        <v>897</v>
      </c>
      <c r="B48" s="10" t="s">
        <v>1259</v>
      </c>
      <c r="C48" s="10"/>
      <c r="D48" s="10"/>
      <c r="E48" s="10" t="s">
        <v>318</v>
      </c>
      <c r="F48" s="10" t="s">
        <v>1260</v>
      </c>
      <c r="G48" s="11">
        <v>5276110</v>
      </c>
      <c r="H48" s="31" t="s">
        <v>1307</v>
      </c>
      <c r="I48" s="12" t="s">
        <v>115</v>
      </c>
      <c r="J48" s="13">
        <v>779.18700000000001</v>
      </c>
      <c r="K48" s="14">
        <v>303.49700000000001</v>
      </c>
      <c r="L48" s="14">
        <v>667.29</v>
      </c>
      <c r="M48" s="14">
        <v>1094.7560000000001</v>
      </c>
      <c r="N48" s="14">
        <v>417.99200000000002</v>
      </c>
      <c r="O48" s="14">
        <v>419.06200000000001</v>
      </c>
      <c r="P48" s="14">
        <v>598.59</v>
      </c>
      <c r="Q48" s="14">
        <v>722.55899999999997</v>
      </c>
      <c r="R48" s="14">
        <v>179.52799999999999</v>
      </c>
      <c r="S48" s="14"/>
      <c r="T48" s="14"/>
      <c r="U48" s="14"/>
      <c r="V48" s="15">
        <f t="shared" si="1"/>
        <v>5182.4610000000002</v>
      </c>
      <c r="W48" s="13">
        <f t="shared" si="4"/>
        <v>575.82900000000006</v>
      </c>
      <c r="X48" s="33">
        <f t="shared" si="2"/>
        <v>2.6974674958173779E-4</v>
      </c>
      <c r="Y48" s="34">
        <f t="shared" si="3"/>
        <v>807.96481889174834</v>
      </c>
    </row>
    <row r="49" spans="1:25" x14ac:dyDescent="0.25">
      <c r="A49" s="9" t="s">
        <v>897</v>
      </c>
      <c r="B49" s="10" t="s">
        <v>1259</v>
      </c>
      <c r="C49" s="10"/>
      <c r="D49" s="10"/>
      <c r="E49" s="10" t="s">
        <v>318</v>
      </c>
      <c r="F49" s="10" t="s">
        <v>1260</v>
      </c>
      <c r="G49" s="11">
        <v>5276497</v>
      </c>
      <c r="H49" s="31" t="s">
        <v>1308</v>
      </c>
      <c r="I49" s="12" t="s">
        <v>337</v>
      </c>
      <c r="J49" s="13">
        <v>0</v>
      </c>
      <c r="K49" s="14">
        <v>778.11900000000003</v>
      </c>
      <c r="L49" s="14">
        <v>702.23800000000006</v>
      </c>
      <c r="M49" s="14">
        <v>940.702</v>
      </c>
      <c r="N49" s="14">
        <v>2162.895</v>
      </c>
      <c r="O49" s="14">
        <v>953.85599999999999</v>
      </c>
      <c r="P49" s="14">
        <v>718.11400000000003</v>
      </c>
      <c r="Q49" s="14">
        <v>1139.3150000000001</v>
      </c>
      <c r="R49" s="14">
        <v>599.65899999999999</v>
      </c>
      <c r="S49" s="14"/>
      <c r="T49" s="14"/>
      <c r="U49" s="14"/>
      <c r="V49" s="15">
        <f t="shared" si="1"/>
        <v>7994.8979999999992</v>
      </c>
      <c r="W49" s="13">
        <f t="shared" si="4"/>
        <v>888.32199999999989</v>
      </c>
      <c r="X49" s="33">
        <f t="shared" si="2"/>
        <v>4.1613390795175031E-4</v>
      </c>
      <c r="Y49" s="34">
        <f t="shared" si="3"/>
        <v>1246.4341390370328</v>
      </c>
    </row>
    <row r="50" spans="1:25" x14ac:dyDescent="0.25">
      <c r="A50" s="9" t="s">
        <v>897</v>
      </c>
      <c r="B50" s="10" t="s">
        <v>1259</v>
      </c>
      <c r="C50" s="10"/>
      <c r="D50" s="10"/>
      <c r="E50" s="10" t="s">
        <v>318</v>
      </c>
      <c r="F50" s="10" t="s">
        <v>1260</v>
      </c>
      <c r="G50" s="11">
        <v>5294424</v>
      </c>
      <c r="H50" s="31" t="s">
        <v>1309</v>
      </c>
      <c r="I50" s="12" t="s">
        <v>337</v>
      </c>
      <c r="J50" s="13">
        <v>539.65499999999997</v>
      </c>
      <c r="K50" s="14">
        <v>238.464</v>
      </c>
      <c r="L50" s="14">
        <v>1820.816</v>
      </c>
      <c r="M50" s="14">
        <v>343.18099999999998</v>
      </c>
      <c r="N50" s="14">
        <v>523.779</v>
      </c>
      <c r="O50" s="14">
        <v>0</v>
      </c>
      <c r="P50" s="14">
        <v>1852.568</v>
      </c>
      <c r="Q50" s="14">
        <v>1139.3140000000001</v>
      </c>
      <c r="R50" s="14">
        <v>1134.454</v>
      </c>
      <c r="S50" s="14"/>
      <c r="T50" s="14"/>
      <c r="U50" s="14"/>
      <c r="V50" s="15">
        <f t="shared" si="1"/>
        <v>7592.2309999999998</v>
      </c>
      <c r="W50" s="13">
        <f t="shared" si="4"/>
        <v>843.58122222222221</v>
      </c>
      <c r="X50" s="33">
        <f t="shared" si="2"/>
        <v>3.9517511744395305E-4</v>
      </c>
      <c r="Y50" s="34">
        <f t="shared" si="3"/>
        <v>1183.6568658981355</v>
      </c>
    </row>
    <row r="51" spans="1:25" x14ac:dyDescent="0.25">
      <c r="A51" s="9" t="s">
        <v>897</v>
      </c>
      <c r="B51" s="10" t="s">
        <v>1259</v>
      </c>
      <c r="C51" s="10"/>
      <c r="D51" s="10"/>
      <c r="E51" s="10" t="s">
        <v>318</v>
      </c>
      <c r="F51" s="10" t="s">
        <v>1260</v>
      </c>
      <c r="G51" s="11">
        <v>5297601</v>
      </c>
      <c r="H51" s="31" t="s">
        <v>1310</v>
      </c>
      <c r="I51" s="12" t="s">
        <v>337</v>
      </c>
      <c r="J51" s="13">
        <v>343.18099999999998</v>
      </c>
      <c r="K51" s="14">
        <v>835.98500000000001</v>
      </c>
      <c r="L51" s="14">
        <v>1417.63</v>
      </c>
      <c r="M51" s="14">
        <v>1268.0070000000001</v>
      </c>
      <c r="N51" s="14">
        <v>1621.1020000000001</v>
      </c>
      <c r="O51" s="14">
        <v>1312.913</v>
      </c>
      <c r="P51" s="14">
        <v>1614.104</v>
      </c>
      <c r="Q51" s="14">
        <v>1141.452</v>
      </c>
      <c r="R51" s="14">
        <v>1554.0989999999999</v>
      </c>
      <c r="S51" s="14"/>
      <c r="T51" s="14"/>
      <c r="U51" s="14"/>
      <c r="V51" s="15">
        <f t="shared" si="1"/>
        <v>11108.473</v>
      </c>
      <c r="W51" s="13">
        <f t="shared" si="4"/>
        <v>1234.2747777777777</v>
      </c>
      <c r="X51" s="33">
        <f t="shared" si="2"/>
        <v>5.7819527914758936E-4</v>
      </c>
      <c r="Y51" s="34">
        <f t="shared" si="3"/>
        <v>1731.8519860755102</v>
      </c>
    </row>
    <row r="52" spans="1:25" x14ac:dyDescent="0.25">
      <c r="A52" s="9" t="s">
        <v>897</v>
      </c>
      <c r="B52" s="10" t="s">
        <v>1259</v>
      </c>
      <c r="C52" s="10"/>
      <c r="D52" s="10"/>
      <c r="E52" s="10" t="s">
        <v>318</v>
      </c>
      <c r="F52" s="10" t="s">
        <v>1260</v>
      </c>
      <c r="G52" s="11">
        <v>5290075</v>
      </c>
      <c r="H52" s="31" t="s">
        <v>1311</v>
      </c>
      <c r="I52" s="12" t="s">
        <v>337</v>
      </c>
      <c r="J52" s="13">
        <v>3874.5210000000002</v>
      </c>
      <c r="K52" s="14">
        <v>476.928</v>
      </c>
      <c r="L52" s="14">
        <v>1401.7539999999999</v>
      </c>
      <c r="M52" s="14">
        <v>1676.2460000000001</v>
      </c>
      <c r="N52" s="14">
        <v>900.851</v>
      </c>
      <c r="O52" s="14">
        <v>1192.32</v>
      </c>
      <c r="P52" s="14">
        <v>2514.953</v>
      </c>
      <c r="Q52" s="14">
        <v>1741.1110000000001</v>
      </c>
      <c r="R52" s="14">
        <v>1316.413</v>
      </c>
      <c r="S52" s="14"/>
      <c r="T52" s="14"/>
      <c r="U52" s="14"/>
      <c r="V52" s="15">
        <f t="shared" si="1"/>
        <v>15095.097000000002</v>
      </c>
      <c r="W52" s="13">
        <f t="shared" si="4"/>
        <v>1677.2330000000002</v>
      </c>
      <c r="X52" s="33">
        <f t="shared" si="2"/>
        <v>7.8569879259507045E-4</v>
      </c>
      <c r="Y52" s="34">
        <f t="shared" si="3"/>
        <v>2353.3813980960731</v>
      </c>
    </row>
    <row r="53" spans="1:25" x14ac:dyDescent="0.25">
      <c r="A53" s="9" t="s">
        <v>897</v>
      </c>
      <c r="B53" s="10" t="s">
        <v>1259</v>
      </c>
      <c r="C53" s="10"/>
      <c r="D53" s="10"/>
      <c r="E53" s="10" t="s">
        <v>318</v>
      </c>
      <c r="F53" s="10" t="s">
        <v>1260</v>
      </c>
      <c r="G53" s="11">
        <v>5270877</v>
      </c>
      <c r="H53" s="31" t="s">
        <v>1312</v>
      </c>
      <c r="I53" s="12" t="s">
        <v>239</v>
      </c>
      <c r="J53" s="13">
        <v>1674.1079999999999</v>
      </c>
      <c r="K53" s="14">
        <v>5578.5159999999996</v>
      </c>
      <c r="L53" s="14">
        <v>3465.6750000000002</v>
      </c>
      <c r="M53" s="14">
        <v>7913.4809999999998</v>
      </c>
      <c r="N53" s="14">
        <v>359.05700000000002</v>
      </c>
      <c r="O53" s="14">
        <v>238.464</v>
      </c>
      <c r="P53" s="14">
        <v>1506.4839999999999</v>
      </c>
      <c r="Q53" s="14">
        <v>0</v>
      </c>
      <c r="R53" s="14">
        <v>0</v>
      </c>
      <c r="S53" s="14"/>
      <c r="T53" s="14"/>
      <c r="U53" s="14"/>
      <c r="V53" s="15">
        <f t="shared" si="1"/>
        <v>20735.785</v>
      </c>
      <c r="W53" s="13">
        <f t="shared" si="4"/>
        <v>2303.9761111111111</v>
      </c>
      <c r="X53" s="33">
        <f t="shared" si="2"/>
        <v>1.0792962269809178E-3</v>
      </c>
      <c r="Y53" s="34">
        <f t="shared" si="3"/>
        <v>3232.7854994187569</v>
      </c>
    </row>
    <row r="54" spans="1:25" x14ac:dyDescent="0.25">
      <c r="A54" s="9" t="s">
        <v>897</v>
      </c>
      <c r="B54" s="10" t="s">
        <v>1259</v>
      </c>
      <c r="C54" s="10"/>
      <c r="D54" s="10"/>
      <c r="E54" s="10" t="s">
        <v>318</v>
      </c>
      <c r="F54" s="10" t="s">
        <v>1260</v>
      </c>
      <c r="G54" s="11">
        <v>5270912</v>
      </c>
      <c r="H54" s="31" t="s">
        <v>1313</v>
      </c>
      <c r="I54" s="12" t="s">
        <v>239</v>
      </c>
      <c r="J54" s="13">
        <v>0</v>
      </c>
      <c r="K54" s="14">
        <v>238.464</v>
      </c>
      <c r="L54" s="14">
        <v>1027.4169999999999</v>
      </c>
      <c r="M54" s="14">
        <v>838.12300000000005</v>
      </c>
      <c r="N54" s="14">
        <v>0</v>
      </c>
      <c r="O54" s="14">
        <v>0</v>
      </c>
      <c r="P54" s="14">
        <v>238.464</v>
      </c>
      <c r="Q54" s="14">
        <v>0</v>
      </c>
      <c r="R54" s="14">
        <v>0</v>
      </c>
      <c r="S54" s="14"/>
      <c r="T54" s="14"/>
      <c r="U54" s="14"/>
      <c r="V54" s="15">
        <f t="shared" si="1"/>
        <v>2342.4679999999998</v>
      </c>
      <c r="W54" s="13">
        <f t="shared" si="4"/>
        <v>260.27422222222219</v>
      </c>
      <c r="X54" s="33">
        <f t="shared" si="2"/>
        <v>1.2192530324863689E-4</v>
      </c>
      <c r="Y54" s="34">
        <f t="shared" si="3"/>
        <v>365.19941652811582</v>
      </c>
    </row>
    <row r="55" spans="1:25" x14ac:dyDescent="0.25">
      <c r="A55" s="9" t="s">
        <v>897</v>
      </c>
      <c r="B55" s="10" t="s">
        <v>1259</v>
      </c>
      <c r="C55" s="10"/>
      <c r="D55" s="10"/>
      <c r="E55" s="10" t="s">
        <v>318</v>
      </c>
      <c r="F55" s="10" t="s">
        <v>1260</v>
      </c>
      <c r="G55" s="11">
        <v>5274105</v>
      </c>
      <c r="H55" s="31" t="s">
        <v>1314</v>
      </c>
      <c r="I55" s="12" t="s">
        <v>115</v>
      </c>
      <c r="J55" s="13">
        <v>179.52799999999999</v>
      </c>
      <c r="K55" s="14">
        <v>722.55899999999997</v>
      </c>
      <c r="L55" s="14">
        <v>597.52</v>
      </c>
      <c r="M55" s="14">
        <v>606.99400000000003</v>
      </c>
      <c r="N55" s="14">
        <v>0</v>
      </c>
      <c r="O55" s="14">
        <v>484.09500000000003</v>
      </c>
      <c r="P55" s="14">
        <v>419.06200000000001</v>
      </c>
      <c r="Q55" s="14">
        <v>721.48900000000003</v>
      </c>
      <c r="R55" s="14">
        <v>419.06200000000001</v>
      </c>
      <c r="S55" s="14"/>
      <c r="T55" s="14"/>
      <c r="U55" s="14"/>
      <c r="V55" s="15">
        <f t="shared" si="1"/>
        <v>4150.3090000000002</v>
      </c>
      <c r="W55" s="13">
        <f t="shared" si="4"/>
        <v>461.14544444444448</v>
      </c>
      <c r="X55" s="33">
        <f t="shared" si="2"/>
        <v>2.1602330678606796E-4</v>
      </c>
      <c r="Y55" s="34">
        <f t="shared" si="3"/>
        <v>647.04850833026876</v>
      </c>
    </row>
    <row r="56" spans="1:25" x14ac:dyDescent="0.25">
      <c r="A56" s="9" t="s">
        <v>897</v>
      </c>
      <c r="B56" s="10" t="s">
        <v>1259</v>
      </c>
      <c r="C56" s="10"/>
      <c r="D56" s="10"/>
      <c r="E56" s="10" t="s">
        <v>318</v>
      </c>
      <c r="F56" s="10" t="s">
        <v>1260</v>
      </c>
      <c r="G56" s="11">
        <v>5276075</v>
      </c>
      <c r="H56" s="31" t="s">
        <v>1315</v>
      </c>
      <c r="I56" s="12" t="s">
        <v>115</v>
      </c>
      <c r="J56" s="13">
        <v>0</v>
      </c>
      <c r="K56" s="14">
        <v>483.02499999999998</v>
      </c>
      <c r="L56" s="14">
        <v>726.226</v>
      </c>
      <c r="M56" s="14">
        <v>1094.7560000000001</v>
      </c>
      <c r="N56" s="14">
        <v>482.34500000000003</v>
      </c>
      <c r="O56" s="14">
        <v>424.47899999999998</v>
      </c>
      <c r="P56" s="14">
        <v>417.99200000000002</v>
      </c>
      <c r="Q56" s="14">
        <v>722.55899999999997</v>
      </c>
      <c r="R56" s="14">
        <v>0</v>
      </c>
      <c r="S56" s="14"/>
      <c r="T56" s="14"/>
      <c r="U56" s="14"/>
      <c r="V56" s="15">
        <f t="shared" si="1"/>
        <v>4351.3819999999996</v>
      </c>
      <c r="W56" s="13">
        <f t="shared" si="4"/>
        <v>483.48688888888887</v>
      </c>
      <c r="X56" s="33">
        <f t="shared" si="2"/>
        <v>2.2648914303233177E-4</v>
      </c>
      <c r="Y56" s="34">
        <f t="shared" si="3"/>
        <v>678.39653198718008</v>
      </c>
    </row>
    <row r="57" spans="1:25" x14ac:dyDescent="0.25">
      <c r="A57" s="9" t="s">
        <v>897</v>
      </c>
      <c r="B57" s="10" t="s">
        <v>1259</v>
      </c>
      <c r="C57" s="10"/>
      <c r="D57" s="10"/>
      <c r="E57" s="10" t="s">
        <v>318</v>
      </c>
      <c r="F57" s="10" t="s">
        <v>1260</v>
      </c>
      <c r="G57" s="11">
        <v>5277133</v>
      </c>
      <c r="H57" s="31" t="s">
        <v>1316</v>
      </c>
      <c r="I57" s="12" t="s">
        <v>239</v>
      </c>
      <c r="J57" s="13">
        <v>359.05700000000002</v>
      </c>
      <c r="K57" s="14">
        <v>238.464</v>
      </c>
      <c r="L57" s="14">
        <v>1215.7380000000001</v>
      </c>
      <c r="M57" s="14">
        <v>419.06200000000001</v>
      </c>
      <c r="N57" s="14">
        <v>0</v>
      </c>
      <c r="O57" s="14">
        <v>303.49700000000001</v>
      </c>
      <c r="P57" s="14">
        <v>180.59800000000001</v>
      </c>
      <c r="Q57" s="14">
        <v>1081.616</v>
      </c>
      <c r="R57" s="14">
        <v>0</v>
      </c>
      <c r="S57" s="14"/>
      <c r="T57" s="14"/>
      <c r="U57" s="14"/>
      <c r="V57" s="15">
        <f t="shared" si="1"/>
        <v>3798.0319999999997</v>
      </c>
      <c r="W57" s="13">
        <f t="shared" si="4"/>
        <v>422.00355555555552</v>
      </c>
      <c r="X57" s="33">
        <f t="shared" si="2"/>
        <v>1.9768731241922064E-4</v>
      </c>
      <c r="Y57" s="34">
        <f t="shared" si="3"/>
        <v>592.12722238046069</v>
      </c>
    </row>
    <row r="58" spans="1:25" x14ac:dyDescent="0.25">
      <c r="A58" s="9" t="s">
        <v>897</v>
      </c>
      <c r="B58" s="10" t="s">
        <v>1259</v>
      </c>
      <c r="C58" s="10"/>
      <c r="D58" s="10"/>
      <c r="E58" s="10" t="s">
        <v>318</v>
      </c>
      <c r="F58" s="10" t="s">
        <v>1260</v>
      </c>
      <c r="G58" s="11">
        <v>5290587</v>
      </c>
      <c r="H58" s="31" t="s">
        <v>1317</v>
      </c>
      <c r="I58" s="12" t="s">
        <v>115</v>
      </c>
      <c r="J58" s="13">
        <v>0</v>
      </c>
      <c r="K58" s="14">
        <v>303.49700000000001</v>
      </c>
      <c r="L58" s="14">
        <v>487.762</v>
      </c>
      <c r="M58" s="14">
        <v>1151.385</v>
      </c>
      <c r="N58" s="14">
        <v>238.464</v>
      </c>
      <c r="O58" s="14">
        <v>0</v>
      </c>
      <c r="P58" s="14">
        <v>360.12599999999998</v>
      </c>
      <c r="Q58" s="14">
        <v>903.15700000000004</v>
      </c>
      <c r="R58" s="14">
        <v>476.928</v>
      </c>
      <c r="S58" s="14"/>
      <c r="T58" s="14"/>
      <c r="U58" s="14"/>
      <c r="V58" s="15">
        <f t="shared" si="1"/>
        <v>3921.3190000000004</v>
      </c>
      <c r="W58" s="13">
        <f t="shared" si="4"/>
        <v>435.70211111111115</v>
      </c>
      <c r="X58" s="33">
        <f t="shared" si="2"/>
        <v>2.0410439255078049E-4</v>
      </c>
      <c r="Y58" s="34">
        <f t="shared" si="3"/>
        <v>611.34812122112862</v>
      </c>
    </row>
    <row r="59" spans="1:25" x14ac:dyDescent="0.25">
      <c r="A59" s="9" t="s">
        <v>897</v>
      </c>
      <c r="B59" s="10" t="s">
        <v>1259</v>
      </c>
      <c r="C59" s="10"/>
      <c r="D59" s="10"/>
      <c r="E59" s="10" t="s">
        <v>318</v>
      </c>
      <c r="F59" s="10" t="s">
        <v>1260</v>
      </c>
      <c r="G59" s="11">
        <v>5291607</v>
      </c>
      <c r="H59" s="31" t="s">
        <v>1318</v>
      </c>
      <c r="I59" s="12" t="s">
        <v>115</v>
      </c>
      <c r="J59" s="13">
        <v>180.59800000000001</v>
      </c>
      <c r="K59" s="14">
        <v>303.49700000000001</v>
      </c>
      <c r="L59" s="14">
        <v>598.59</v>
      </c>
      <c r="M59" s="14">
        <v>845.45799999999997</v>
      </c>
      <c r="N59" s="14">
        <v>238.464</v>
      </c>
      <c r="O59" s="14">
        <v>1024.9860000000001</v>
      </c>
      <c r="P59" s="14">
        <v>657.52599999999995</v>
      </c>
      <c r="Q59" s="14">
        <v>779.18799999999999</v>
      </c>
      <c r="R59" s="14">
        <v>598.58999999999992</v>
      </c>
      <c r="S59" s="14"/>
      <c r="T59" s="14"/>
      <c r="U59" s="14"/>
      <c r="V59" s="15">
        <f t="shared" si="1"/>
        <v>5226.8969999999999</v>
      </c>
      <c r="W59" s="13">
        <f t="shared" si="4"/>
        <v>580.76633333333336</v>
      </c>
      <c r="X59" s="33">
        <f t="shared" si="2"/>
        <v>2.7205964041958759E-4</v>
      </c>
      <c r="Y59" s="34">
        <f t="shared" si="3"/>
        <v>814.89255548103927</v>
      </c>
    </row>
    <row r="60" spans="1:25" x14ac:dyDescent="0.25">
      <c r="A60" s="9" t="s">
        <v>897</v>
      </c>
      <c r="B60" s="10" t="s">
        <v>1259</v>
      </c>
      <c r="C60" s="10"/>
      <c r="D60" s="10"/>
      <c r="E60" s="10" t="s">
        <v>318</v>
      </c>
      <c r="F60" s="10" t="s">
        <v>1260</v>
      </c>
      <c r="G60" s="11">
        <v>5292800</v>
      </c>
      <c r="H60" s="31" t="s">
        <v>1319</v>
      </c>
      <c r="I60" s="12" t="s">
        <v>239</v>
      </c>
      <c r="J60" s="13">
        <v>0</v>
      </c>
      <c r="K60" s="14">
        <v>0</v>
      </c>
      <c r="L60" s="14">
        <v>0</v>
      </c>
      <c r="M60" s="14">
        <v>1558.376</v>
      </c>
      <c r="N60" s="14">
        <v>539.65499999999997</v>
      </c>
      <c r="O60" s="14">
        <v>476.928</v>
      </c>
      <c r="P60" s="14">
        <v>599.65899999999999</v>
      </c>
      <c r="Q60" s="14">
        <v>476.928</v>
      </c>
      <c r="R60" s="14">
        <v>238.464</v>
      </c>
      <c r="S60" s="14"/>
      <c r="T60" s="14"/>
      <c r="U60" s="14"/>
      <c r="V60" s="15">
        <f t="shared" si="1"/>
        <v>3890.0099999999998</v>
      </c>
      <c r="W60" s="13">
        <f t="shared" si="4"/>
        <v>432.2233333333333</v>
      </c>
      <c r="X60" s="33">
        <f t="shared" si="2"/>
        <v>2.024747611878711E-4</v>
      </c>
      <c r="Y60" s="34">
        <f t="shared" si="3"/>
        <v>606.46693243559184</v>
      </c>
    </row>
    <row r="61" spans="1:25" x14ac:dyDescent="0.25">
      <c r="A61" s="9" t="s">
        <v>897</v>
      </c>
      <c r="B61" s="10" t="s">
        <v>1259</v>
      </c>
      <c r="C61" s="10"/>
      <c r="D61" s="10"/>
      <c r="E61" s="10" t="s">
        <v>318</v>
      </c>
      <c r="F61" s="10" t="s">
        <v>1260</v>
      </c>
      <c r="G61" s="11">
        <v>5292817</v>
      </c>
      <c r="H61" s="31" t="s">
        <v>1320</v>
      </c>
      <c r="I61" s="12" t="s">
        <v>239</v>
      </c>
      <c r="J61" s="13">
        <v>419.06200000000001</v>
      </c>
      <c r="K61" s="14">
        <v>419.06200000000001</v>
      </c>
      <c r="L61" s="14">
        <v>1333.22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/>
      <c r="T61" s="14"/>
      <c r="U61" s="14"/>
      <c r="V61" s="15">
        <f t="shared" si="1"/>
        <v>2171.3440000000001</v>
      </c>
      <c r="W61" s="13">
        <f t="shared" si="4"/>
        <v>241.26044444444446</v>
      </c>
      <c r="X61" s="33">
        <f t="shared" si="2"/>
        <v>1.1301831045594147E-4</v>
      </c>
      <c r="Y61" s="34">
        <f t="shared" si="3"/>
        <v>338.52055263159423</v>
      </c>
    </row>
    <row r="62" spans="1:25" x14ac:dyDescent="0.25">
      <c r="A62" s="9" t="s">
        <v>897</v>
      </c>
      <c r="B62" s="10" t="s">
        <v>1259</v>
      </c>
      <c r="C62" s="10"/>
      <c r="D62" s="10"/>
      <c r="E62" s="10" t="s">
        <v>318</v>
      </c>
      <c r="F62" s="10" t="s">
        <v>1260</v>
      </c>
      <c r="G62" s="11">
        <v>5293494</v>
      </c>
      <c r="H62" s="31" t="s">
        <v>1321</v>
      </c>
      <c r="I62" s="12" t="s">
        <v>239</v>
      </c>
      <c r="J62" s="13">
        <v>1197.18</v>
      </c>
      <c r="K62" s="14">
        <v>0</v>
      </c>
      <c r="L62" s="14">
        <v>0</v>
      </c>
      <c r="M62" s="14">
        <v>657.52599999999995</v>
      </c>
      <c r="N62" s="14">
        <v>359.05700000000002</v>
      </c>
      <c r="O62" s="14">
        <v>0</v>
      </c>
      <c r="P62" s="14">
        <v>0</v>
      </c>
      <c r="Q62" s="14">
        <v>303.49700000000001</v>
      </c>
      <c r="R62" s="14">
        <v>0</v>
      </c>
      <c r="S62" s="14"/>
      <c r="T62" s="14"/>
      <c r="U62" s="14"/>
      <c r="V62" s="15">
        <f t="shared" si="1"/>
        <v>2517.2599999999998</v>
      </c>
      <c r="W62" s="13">
        <f t="shared" si="4"/>
        <v>279.69555555555553</v>
      </c>
      <c r="X62" s="33">
        <f t="shared" si="2"/>
        <v>1.3102321519681964E-4</v>
      </c>
      <c r="Y62" s="34">
        <f t="shared" si="3"/>
        <v>392.45013517775476</v>
      </c>
    </row>
    <row r="63" spans="1:25" x14ac:dyDescent="0.25">
      <c r="A63" s="9" t="s">
        <v>897</v>
      </c>
      <c r="B63" s="10" t="s">
        <v>1259</v>
      </c>
      <c r="C63" s="10"/>
      <c r="D63" s="10"/>
      <c r="E63" s="10" t="s">
        <v>318</v>
      </c>
      <c r="F63" s="10" t="s">
        <v>1260</v>
      </c>
      <c r="G63" s="11">
        <v>5294389</v>
      </c>
      <c r="H63" s="31" t="s">
        <v>1322</v>
      </c>
      <c r="I63" s="12" t="s">
        <v>239</v>
      </c>
      <c r="J63" s="13">
        <v>343.18099999999998</v>
      </c>
      <c r="K63" s="14">
        <v>0</v>
      </c>
      <c r="L63" s="14">
        <v>0</v>
      </c>
      <c r="M63" s="14">
        <v>1179.1659999999999</v>
      </c>
      <c r="N63" s="14">
        <v>1121.3</v>
      </c>
      <c r="O63" s="14">
        <v>238.464</v>
      </c>
      <c r="P63" s="14">
        <v>1972.577</v>
      </c>
      <c r="Q63" s="14">
        <v>657.52599999999995</v>
      </c>
      <c r="R63" s="14">
        <v>0</v>
      </c>
      <c r="S63" s="14"/>
      <c r="T63" s="14"/>
      <c r="U63" s="14"/>
      <c r="V63" s="15">
        <f t="shared" si="1"/>
        <v>5512.2139999999999</v>
      </c>
      <c r="W63" s="13">
        <f t="shared" si="4"/>
        <v>612.46822222222227</v>
      </c>
      <c r="X63" s="33">
        <f t="shared" si="2"/>
        <v>2.8691037125005845E-4</v>
      </c>
      <c r="Y63" s="34">
        <f t="shared" si="3"/>
        <v>859.37453001625283</v>
      </c>
    </row>
    <row r="64" spans="1:25" x14ac:dyDescent="0.25">
      <c r="A64" s="9" t="s">
        <v>897</v>
      </c>
      <c r="B64" s="10" t="s">
        <v>1259</v>
      </c>
      <c r="C64" s="10"/>
      <c r="D64" s="10"/>
      <c r="E64" s="10" t="s">
        <v>318</v>
      </c>
      <c r="F64" s="10" t="s">
        <v>1260</v>
      </c>
      <c r="G64" s="11">
        <v>5294396</v>
      </c>
      <c r="H64" s="31" t="s">
        <v>1323</v>
      </c>
      <c r="I64" s="12" t="s">
        <v>239</v>
      </c>
      <c r="J64" s="13">
        <v>0</v>
      </c>
      <c r="K64" s="14">
        <v>343.18099999999998</v>
      </c>
      <c r="L64" s="14">
        <v>0</v>
      </c>
      <c r="M64" s="14">
        <v>0</v>
      </c>
      <c r="N64" s="14">
        <v>0</v>
      </c>
      <c r="O64" s="14">
        <v>0</v>
      </c>
      <c r="P64" s="14">
        <v>1076.588</v>
      </c>
      <c r="Q64" s="14">
        <v>539.65499999999997</v>
      </c>
      <c r="R64" s="14">
        <v>359.05700000000002</v>
      </c>
      <c r="S64" s="14"/>
      <c r="T64" s="14"/>
      <c r="U64" s="14"/>
      <c r="V64" s="15">
        <f t="shared" si="1"/>
        <v>2318.4809999999998</v>
      </c>
      <c r="W64" s="13">
        <f t="shared" si="4"/>
        <v>257.60899999999998</v>
      </c>
      <c r="X64" s="33">
        <f t="shared" si="2"/>
        <v>1.2067678149763537E-4</v>
      </c>
      <c r="Y64" s="34">
        <f t="shared" si="3"/>
        <v>361.45975459708416</v>
      </c>
    </row>
    <row r="65" spans="1:25" x14ac:dyDescent="0.25">
      <c r="A65" s="9" t="s">
        <v>897</v>
      </c>
      <c r="B65" s="10" t="s">
        <v>1259</v>
      </c>
      <c r="C65" s="10"/>
      <c r="D65" s="10"/>
      <c r="E65" s="10" t="s">
        <v>318</v>
      </c>
      <c r="F65" s="10" t="s">
        <v>1260</v>
      </c>
      <c r="G65" s="11">
        <v>5295087</v>
      </c>
      <c r="H65" s="31" t="s">
        <v>1324</v>
      </c>
      <c r="I65" s="12" t="s">
        <v>239</v>
      </c>
      <c r="J65" s="13">
        <v>882.83600000000001</v>
      </c>
      <c r="K65" s="14">
        <v>940.702</v>
      </c>
      <c r="L65" s="14">
        <v>238.464</v>
      </c>
      <c r="M65" s="14">
        <v>0</v>
      </c>
      <c r="N65" s="14">
        <v>0</v>
      </c>
      <c r="O65" s="14">
        <v>180.59800000000001</v>
      </c>
      <c r="P65" s="14">
        <v>361.19499999999999</v>
      </c>
      <c r="Q65" s="14">
        <v>0</v>
      </c>
      <c r="R65" s="14">
        <v>0</v>
      </c>
      <c r="S65" s="14"/>
      <c r="T65" s="14"/>
      <c r="U65" s="14"/>
      <c r="V65" s="15">
        <f t="shared" si="1"/>
        <v>2603.7950000000001</v>
      </c>
      <c r="W65" s="13">
        <f t="shared" si="4"/>
        <v>289.31055555555554</v>
      </c>
      <c r="X65" s="33">
        <f t="shared" si="2"/>
        <v>1.3552735617830617E-4</v>
      </c>
      <c r="Y65" s="34">
        <f t="shared" si="3"/>
        <v>405.94126142121274</v>
      </c>
    </row>
    <row r="66" spans="1:25" x14ac:dyDescent="0.25">
      <c r="A66" s="9" t="s">
        <v>897</v>
      </c>
      <c r="B66" s="10" t="s">
        <v>1259</v>
      </c>
      <c r="C66" s="10"/>
      <c r="D66" s="10"/>
      <c r="E66" s="10" t="s">
        <v>318</v>
      </c>
      <c r="F66" s="10" t="s">
        <v>1260</v>
      </c>
      <c r="G66" s="11">
        <v>5295094</v>
      </c>
      <c r="H66" s="31" t="s">
        <v>1325</v>
      </c>
      <c r="I66" s="12" t="s">
        <v>239</v>
      </c>
      <c r="J66" s="13">
        <v>5497.7610000000004</v>
      </c>
      <c r="K66" s="14">
        <v>702.23800000000006</v>
      </c>
      <c r="L66" s="14">
        <v>5318.6549999999997</v>
      </c>
      <c r="M66" s="14">
        <v>359.05700000000002</v>
      </c>
      <c r="N66" s="14">
        <v>0</v>
      </c>
      <c r="O66" s="14">
        <v>0</v>
      </c>
      <c r="P66" s="14">
        <v>419.06200000000001</v>
      </c>
      <c r="Q66" s="14">
        <v>778.11900000000003</v>
      </c>
      <c r="R66" s="14">
        <v>0</v>
      </c>
      <c r="S66" s="14"/>
      <c r="T66" s="14"/>
      <c r="U66" s="14"/>
      <c r="V66" s="15">
        <f t="shared" si="1"/>
        <v>13074.892000000002</v>
      </c>
      <c r="W66" s="13">
        <f t="shared" si="4"/>
        <v>1452.7657777777779</v>
      </c>
      <c r="X66" s="33">
        <f t="shared" si="2"/>
        <v>6.8054725701404534E-4</v>
      </c>
      <c r="Y66" s="34">
        <f t="shared" si="3"/>
        <v>2038.4239740172031</v>
      </c>
    </row>
    <row r="67" spans="1:25" x14ac:dyDescent="0.25">
      <c r="A67" s="9" t="s">
        <v>897</v>
      </c>
      <c r="B67" s="10" t="s">
        <v>1259</v>
      </c>
      <c r="C67" s="10"/>
      <c r="D67" s="10"/>
      <c r="E67" s="10" t="s">
        <v>318</v>
      </c>
      <c r="F67" s="10" t="s">
        <v>1260</v>
      </c>
      <c r="G67" s="11">
        <v>5295793</v>
      </c>
      <c r="H67" s="31" t="s">
        <v>1326</v>
      </c>
      <c r="I67" s="12" t="s">
        <v>239</v>
      </c>
      <c r="J67" s="13">
        <v>0</v>
      </c>
      <c r="K67" s="14">
        <v>343.18099999999998</v>
      </c>
      <c r="L67" s="14">
        <v>1121.3</v>
      </c>
      <c r="M67" s="14">
        <v>361.19499999999999</v>
      </c>
      <c r="N67" s="14">
        <v>0</v>
      </c>
      <c r="O67" s="14">
        <v>180.59800000000001</v>
      </c>
      <c r="P67" s="14">
        <v>0</v>
      </c>
      <c r="Q67" s="14">
        <v>539.65499999999997</v>
      </c>
      <c r="R67" s="14">
        <v>0</v>
      </c>
      <c r="S67" s="14"/>
      <c r="T67" s="14"/>
      <c r="U67" s="14"/>
      <c r="V67" s="15">
        <f t="shared" ref="V67:V130" si="5">SUM(J67:U67)</f>
        <v>2545.9290000000001</v>
      </c>
      <c r="W67" s="13">
        <f t="shared" si="4"/>
        <v>282.88100000000003</v>
      </c>
      <c r="X67" s="33">
        <f t="shared" ref="X67:X130" si="6">+W67/$W$3768</f>
        <v>1.3251543473571418E-4</v>
      </c>
      <c r="Y67" s="34">
        <f t="shared" ref="Y67:Y130" si="7">+IFERROR($X67*$Y$3768,0)</f>
        <v>396.91973820859431</v>
      </c>
    </row>
    <row r="68" spans="1:25" x14ac:dyDescent="0.25">
      <c r="A68" s="9" t="s">
        <v>897</v>
      </c>
      <c r="B68" s="10" t="s">
        <v>1259</v>
      </c>
      <c r="C68" s="10"/>
      <c r="D68" s="10"/>
      <c r="E68" s="10" t="s">
        <v>318</v>
      </c>
      <c r="F68" s="10" t="s">
        <v>1260</v>
      </c>
      <c r="G68" s="11">
        <v>5296640</v>
      </c>
      <c r="H68" s="31" t="s">
        <v>1327</v>
      </c>
      <c r="I68" s="12" t="s">
        <v>115</v>
      </c>
      <c r="J68" s="13">
        <v>351.11799999999999</v>
      </c>
      <c r="K68" s="14">
        <v>0</v>
      </c>
      <c r="L68" s="14">
        <v>351.11799999999999</v>
      </c>
      <c r="M68" s="14">
        <v>0</v>
      </c>
      <c r="N68" s="14">
        <v>410.05399999999997</v>
      </c>
      <c r="O68" s="14">
        <v>598.59</v>
      </c>
      <c r="P68" s="14">
        <v>837.05399999999997</v>
      </c>
      <c r="Q68" s="14">
        <v>180.59800000000001</v>
      </c>
      <c r="R68" s="14">
        <v>598.58999999999992</v>
      </c>
      <c r="S68" s="14"/>
      <c r="T68" s="14"/>
      <c r="U68" s="14"/>
      <c r="V68" s="15">
        <f t="shared" si="5"/>
        <v>3327.1220000000003</v>
      </c>
      <c r="W68" s="13">
        <f t="shared" ref="W68:W131" si="8">+AVERAGE(J68:R68)</f>
        <v>369.68022222222226</v>
      </c>
      <c r="X68" s="33">
        <f t="shared" si="6"/>
        <v>1.7317647831057302E-4</v>
      </c>
      <c r="Y68" s="34">
        <f t="shared" si="7"/>
        <v>518.71061338633353</v>
      </c>
    </row>
    <row r="69" spans="1:25" x14ac:dyDescent="0.25">
      <c r="A69" s="9" t="s">
        <v>897</v>
      </c>
      <c r="B69" s="10" t="s">
        <v>1259</v>
      </c>
      <c r="C69" s="10"/>
      <c r="D69" s="10"/>
      <c r="E69" s="10" t="s">
        <v>318</v>
      </c>
      <c r="F69" s="10" t="s">
        <v>1260</v>
      </c>
      <c r="G69" s="11">
        <v>5296657</v>
      </c>
      <c r="H69" s="31" t="s">
        <v>1328</v>
      </c>
      <c r="I69" s="12" t="s">
        <v>115</v>
      </c>
      <c r="J69" s="13">
        <v>351.11799999999999</v>
      </c>
      <c r="K69" s="14">
        <v>0</v>
      </c>
      <c r="L69" s="14">
        <v>598.59</v>
      </c>
      <c r="M69" s="14">
        <v>238.464</v>
      </c>
      <c r="N69" s="14">
        <v>352.18799999999999</v>
      </c>
      <c r="O69" s="14">
        <v>895.99</v>
      </c>
      <c r="P69" s="14">
        <v>238.464</v>
      </c>
      <c r="Q69" s="14">
        <v>360.12599999999998</v>
      </c>
      <c r="R69" s="14">
        <v>238.464</v>
      </c>
      <c r="S69" s="14"/>
      <c r="T69" s="14"/>
      <c r="U69" s="14"/>
      <c r="V69" s="15">
        <f t="shared" si="5"/>
        <v>3273.4040000000005</v>
      </c>
      <c r="W69" s="13">
        <f t="shared" si="8"/>
        <v>363.71155555555561</v>
      </c>
      <c r="X69" s="33">
        <f t="shared" si="6"/>
        <v>1.70380459991471E-4</v>
      </c>
      <c r="Y69" s="34">
        <f t="shared" si="7"/>
        <v>510.3357787004137</v>
      </c>
    </row>
    <row r="70" spans="1:25" x14ac:dyDescent="0.25">
      <c r="A70" s="9" t="s">
        <v>897</v>
      </c>
      <c r="B70" s="10" t="s">
        <v>1259</v>
      </c>
      <c r="C70" s="10"/>
      <c r="D70" s="10"/>
      <c r="E70" s="10" t="s">
        <v>318</v>
      </c>
      <c r="F70" s="10" t="s">
        <v>1260</v>
      </c>
      <c r="G70" s="11">
        <v>5296671</v>
      </c>
      <c r="H70" s="31" t="s">
        <v>1329</v>
      </c>
      <c r="I70" s="12" t="s">
        <v>115</v>
      </c>
      <c r="J70" s="13">
        <v>179.52799999999999</v>
      </c>
      <c r="K70" s="14">
        <v>0</v>
      </c>
      <c r="L70" s="14">
        <v>531.71600000000001</v>
      </c>
      <c r="M70" s="14">
        <v>771.25</v>
      </c>
      <c r="N70" s="14">
        <v>0</v>
      </c>
      <c r="O70" s="14">
        <v>589.58199999999999</v>
      </c>
      <c r="P70" s="14">
        <v>837.05399999999997</v>
      </c>
      <c r="Q70" s="14">
        <v>180.59800000000001</v>
      </c>
      <c r="R70" s="14">
        <v>360.12599999999998</v>
      </c>
      <c r="S70" s="14"/>
      <c r="T70" s="14"/>
      <c r="U70" s="14"/>
      <c r="V70" s="15">
        <f t="shared" si="5"/>
        <v>3449.8540000000003</v>
      </c>
      <c r="W70" s="13">
        <f t="shared" si="8"/>
        <v>383.31711111111116</v>
      </c>
      <c r="X70" s="33">
        <f t="shared" si="6"/>
        <v>1.7956467072912974E-4</v>
      </c>
      <c r="Y70" s="34">
        <f t="shared" si="7"/>
        <v>537.84498567629817</v>
      </c>
    </row>
    <row r="71" spans="1:25" x14ac:dyDescent="0.25">
      <c r="A71" s="9" t="s">
        <v>897</v>
      </c>
      <c r="B71" s="10" t="s">
        <v>1259</v>
      </c>
      <c r="C71" s="10"/>
      <c r="D71" s="10"/>
      <c r="E71" s="10" t="s">
        <v>318</v>
      </c>
      <c r="F71" s="10" t="s">
        <v>1260</v>
      </c>
      <c r="G71" s="11">
        <v>5297421</v>
      </c>
      <c r="H71" s="31" t="s">
        <v>1330</v>
      </c>
      <c r="I71" s="12" t="s">
        <v>239</v>
      </c>
      <c r="J71" s="13">
        <v>0</v>
      </c>
      <c r="K71" s="14">
        <v>0</v>
      </c>
      <c r="L71" s="14">
        <v>238.464</v>
      </c>
      <c r="M71" s="14">
        <v>599.65899999999999</v>
      </c>
      <c r="N71" s="14">
        <v>0</v>
      </c>
      <c r="O71" s="14">
        <v>884.97400000000005</v>
      </c>
      <c r="P71" s="14">
        <v>361.19600000000003</v>
      </c>
      <c r="Q71" s="14">
        <v>1016.583</v>
      </c>
      <c r="R71" s="14">
        <v>0</v>
      </c>
      <c r="S71" s="14"/>
      <c r="T71" s="14"/>
      <c r="U71" s="14"/>
      <c r="V71" s="15">
        <f t="shared" si="5"/>
        <v>3100.8760000000002</v>
      </c>
      <c r="W71" s="13">
        <f t="shared" si="8"/>
        <v>344.54177777777778</v>
      </c>
      <c r="X71" s="33">
        <f t="shared" si="6"/>
        <v>1.6140038909236764E-4</v>
      </c>
      <c r="Y71" s="34">
        <f t="shared" si="7"/>
        <v>483.43802601616665</v>
      </c>
    </row>
    <row r="72" spans="1:25" x14ac:dyDescent="0.25">
      <c r="A72" s="9" t="s">
        <v>897</v>
      </c>
      <c r="B72" s="10" t="s">
        <v>1259</v>
      </c>
      <c r="C72" s="10"/>
      <c r="D72" s="10"/>
      <c r="E72" s="10" t="s">
        <v>318</v>
      </c>
      <c r="F72" s="10" t="s">
        <v>1260</v>
      </c>
      <c r="G72" s="11">
        <v>5297663</v>
      </c>
      <c r="H72" s="31" t="s">
        <v>1331</v>
      </c>
      <c r="I72" s="12" t="s">
        <v>115</v>
      </c>
      <c r="J72" s="13">
        <v>0</v>
      </c>
      <c r="K72" s="14">
        <v>171.59</v>
      </c>
      <c r="L72" s="14">
        <v>770.18</v>
      </c>
      <c r="M72" s="14">
        <v>179.52799999999999</v>
      </c>
      <c r="N72" s="14">
        <v>238.464</v>
      </c>
      <c r="O72" s="14">
        <v>0</v>
      </c>
      <c r="P72" s="14">
        <v>417.99200000000002</v>
      </c>
      <c r="Q72" s="14">
        <v>180.59800000000001</v>
      </c>
      <c r="R72" s="14">
        <v>238.464</v>
      </c>
      <c r="S72" s="14"/>
      <c r="T72" s="14"/>
      <c r="U72" s="14"/>
      <c r="V72" s="15">
        <f t="shared" si="5"/>
        <v>2196.8159999999998</v>
      </c>
      <c r="W72" s="13">
        <f t="shared" si="8"/>
        <v>244.09066666666664</v>
      </c>
      <c r="X72" s="33">
        <f t="shared" si="6"/>
        <v>1.1434412635795131E-4</v>
      </c>
      <c r="Y72" s="34">
        <f t="shared" si="7"/>
        <v>342.49173154964302</v>
      </c>
    </row>
    <row r="73" spans="1:25" x14ac:dyDescent="0.25">
      <c r="A73" s="9" t="s">
        <v>897</v>
      </c>
      <c r="B73" s="10" t="s">
        <v>1259</v>
      </c>
      <c r="C73" s="10"/>
      <c r="D73" s="10"/>
      <c r="E73" s="10" t="s">
        <v>318</v>
      </c>
      <c r="F73" s="10" t="s">
        <v>1260</v>
      </c>
      <c r="G73" s="11">
        <v>5298842</v>
      </c>
      <c r="H73" s="31" t="s">
        <v>1332</v>
      </c>
      <c r="I73" s="12" t="s">
        <v>239</v>
      </c>
      <c r="J73" s="13">
        <v>523.779</v>
      </c>
      <c r="K73" s="14">
        <v>702.23800000000006</v>
      </c>
      <c r="L73" s="14">
        <v>2658.9389999999999</v>
      </c>
      <c r="M73" s="14">
        <v>343.18099999999998</v>
      </c>
      <c r="N73" s="14">
        <v>343.18099999999998</v>
      </c>
      <c r="O73" s="14">
        <v>704.37699999999995</v>
      </c>
      <c r="P73" s="14">
        <v>1197.181</v>
      </c>
      <c r="Q73" s="14">
        <v>597.52099999999996</v>
      </c>
      <c r="R73" s="14">
        <v>718.11400000000003</v>
      </c>
      <c r="S73" s="14"/>
      <c r="T73" s="14"/>
      <c r="U73" s="14"/>
      <c r="V73" s="15">
        <f t="shared" si="5"/>
        <v>7788.5110000000004</v>
      </c>
      <c r="W73" s="13">
        <f t="shared" si="8"/>
        <v>865.3901111111112</v>
      </c>
      <c r="X73" s="33">
        <f t="shared" si="6"/>
        <v>4.0539147835972331E-4</v>
      </c>
      <c r="Y73" s="34">
        <f t="shared" si="7"/>
        <v>1214.2576431450984</v>
      </c>
    </row>
    <row r="74" spans="1:25" x14ac:dyDescent="0.25">
      <c r="A74" s="9" t="s">
        <v>897</v>
      </c>
      <c r="B74" s="10" t="s">
        <v>1259</v>
      </c>
      <c r="C74" s="10"/>
      <c r="D74" s="10"/>
      <c r="E74" s="10" t="s">
        <v>318</v>
      </c>
      <c r="F74" s="10" t="s">
        <v>1260</v>
      </c>
      <c r="G74" s="11">
        <v>5299654</v>
      </c>
      <c r="H74" s="31" t="s">
        <v>1333</v>
      </c>
      <c r="I74" s="12" t="s">
        <v>239</v>
      </c>
      <c r="J74" s="13">
        <v>359.05700000000002</v>
      </c>
      <c r="K74" s="14">
        <v>419.06200000000001</v>
      </c>
      <c r="L74" s="14">
        <v>1582.518</v>
      </c>
      <c r="M74" s="14">
        <v>0</v>
      </c>
      <c r="N74" s="14">
        <v>0</v>
      </c>
      <c r="O74" s="14">
        <v>180.59800000000001</v>
      </c>
      <c r="P74" s="14">
        <v>419.06200000000001</v>
      </c>
      <c r="Q74" s="14">
        <v>419.06200000000001</v>
      </c>
      <c r="R74" s="14">
        <v>0</v>
      </c>
      <c r="S74" s="14"/>
      <c r="T74" s="14"/>
      <c r="U74" s="14"/>
      <c r="V74" s="15">
        <f t="shared" si="5"/>
        <v>3379.3589999999999</v>
      </c>
      <c r="W74" s="13">
        <f t="shared" si="8"/>
        <v>375.48433333333332</v>
      </c>
      <c r="X74" s="33">
        <f t="shared" si="6"/>
        <v>1.7589541067840003E-4</v>
      </c>
      <c r="Y74" s="34">
        <f t="shared" si="7"/>
        <v>526.85455470001591</v>
      </c>
    </row>
    <row r="75" spans="1:25" x14ac:dyDescent="0.25">
      <c r="A75" s="9" t="s">
        <v>897</v>
      </c>
      <c r="B75" s="10" t="s">
        <v>1259</v>
      </c>
      <c r="C75" s="10"/>
      <c r="D75" s="10"/>
      <c r="E75" s="10" t="s">
        <v>318</v>
      </c>
      <c r="F75" s="10" t="s">
        <v>1260</v>
      </c>
      <c r="G75" s="11">
        <v>5300026</v>
      </c>
      <c r="H75" s="31" t="s">
        <v>1334</v>
      </c>
      <c r="I75" s="12" t="s">
        <v>239</v>
      </c>
      <c r="J75" s="13">
        <v>958.71600000000001</v>
      </c>
      <c r="K75" s="14">
        <v>0</v>
      </c>
      <c r="L75" s="14">
        <v>2023.3209999999999</v>
      </c>
      <c r="M75" s="14">
        <v>0</v>
      </c>
      <c r="N75" s="14">
        <v>180.59800000000001</v>
      </c>
      <c r="O75" s="14">
        <v>180.59800000000001</v>
      </c>
      <c r="P75" s="14">
        <v>1018.721</v>
      </c>
      <c r="Q75" s="14">
        <v>778.11900000000003</v>
      </c>
      <c r="R75" s="14">
        <v>419.06200000000001</v>
      </c>
      <c r="S75" s="14"/>
      <c r="T75" s="14"/>
      <c r="U75" s="14"/>
      <c r="V75" s="15">
        <f t="shared" si="5"/>
        <v>5559.1349999999993</v>
      </c>
      <c r="W75" s="13">
        <f t="shared" si="8"/>
        <v>617.68166666666662</v>
      </c>
      <c r="X75" s="33">
        <f t="shared" si="6"/>
        <v>2.8935260617225556E-4</v>
      </c>
      <c r="Y75" s="34">
        <f t="shared" si="7"/>
        <v>866.68968728752202</v>
      </c>
    </row>
    <row r="76" spans="1:25" x14ac:dyDescent="0.25">
      <c r="A76" s="9" t="s">
        <v>897</v>
      </c>
      <c r="B76" s="10" t="s">
        <v>1259</v>
      </c>
      <c r="C76" s="10"/>
      <c r="D76" s="10"/>
      <c r="E76" s="10" t="s">
        <v>318</v>
      </c>
      <c r="F76" s="10" t="s">
        <v>1260</v>
      </c>
      <c r="G76" s="11">
        <v>5300389</v>
      </c>
      <c r="H76" s="31" t="s">
        <v>1335</v>
      </c>
      <c r="I76" s="12" t="s">
        <v>115</v>
      </c>
      <c r="J76" s="13">
        <v>180.59800000000001</v>
      </c>
      <c r="K76" s="14">
        <v>303.49700000000001</v>
      </c>
      <c r="L76" s="14">
        <v>667.29</v>
      </c>
      <c r="M76" s="14">
        <v>1094.7560000000001</v>
      </c>
      <c r="N76" s="14">
        <v>0</v>
      </c>
      <c r="O76" s="14">
        <v>238.464</v>
      </c>
      <c r="P76" s="14">
        <v>419.06200000000001</v>
      </c>
      <c r="Q76" s="14">
        <v>179.52799999999999</v>
      </c>
      <c r="R76" s="14">
        <v>0</v>
      </c>
      <c r="S76" s="14"/>
      <c r="T76" s="14"/>
      <c r="U76" s="14"/>
      <c r="V76" s="15">
        <f t="shared" si="5"/>
        <v>3083.1949999999997</v>
      </c>
      <c r="W76" s="13">
        <f t="shared" si="8"/>
        <v>342.57722222222219</v>
      </c>
      <c r="X76" s="33">
        <f t="shared" si="6"/>
        <v>1.6048009422100153E-4</v>
      </c>
      <c r="Y76" s="34">
        <f t="shared" si="7"/>
        <v>480.6814927855595</v>
      </c>
    </row>
    <row r="77" spans="1:25" x14ac:dyDescent="0.25">
      <c r="A77" s="9" t="s">
        <v>897</v>
      </c>
      <c r="B77" s="10" t="s">
        <v>1259</v>
      </c>
      <c r="C77" s="10"/>
      <c r="D77" s="10"/>
      <c r="E77" s="10" t="s">
        <v>318</v>
      </c>
      <c r="F77" s="10" t="s">
        <v>1260</v>
      </c>
      <c r="G77" s="11">
        <v>5300673</v>
      </c>
      <c r="H77" s="31" t="s">
        <v>1336</v>
      </c>
      <c r="I77" s="12" t="s">
        <v>239</v>
      </c>
      <c r="J77" s="13">
        <v>180.59800000000001</v>
      </c>
      <c r="K77" s="14">
        <v>0</v>
      </c>
      <c r="L77" s="14">
        <v>662.55399999999997</v>
      </c>
      <c r="M77" s="14">
        <v>1141.6199999999999</v>
      </c>
      <c r="N77" s="14">
        <v>0</v>
      </c>
      <c r="O77" s="14">
        <v>0</v>
      </c>
      <c r="P77" s="14">
        <v>0</v>
      </c>
      <c r="Q77" s="14">
        <v>180.59800000000001</v>
      </c>
      <c r="R77" s="14">
        <v>0</v>
      </c>
      <c r="S77" s="14"/>
      <c r="T77" s="14"/>
      <c r="U77" s="14"/>
      <c r="V77" s="15">
        <f t="shared" si="5"/>
        <v>2165.37</v>
      </c>
      <c r="W77" s="13">
        <f t="shared" si="8"/>
        <v>240.59666666666666</v>
      </c>
      <c r="X77" s="33">
        <f t="shared" si="6"/>
        <v>1.1270736415417452E-4</v>
      </c>
      <c r="Y77" s="34">
        <f t="shared" si="7"/>
        <v>337.58918395789664</v>
      </c>
    </row>
    <row r="78" spans="1:25" x14ac:dyDescent="0.25">
      <c r="A78" s="9" t="s">
        <v>897</v>
      </c>
      <c r="B78" s="10" t="s">
        <v>1259</v>
      </c>
      <c r="C78" s="10"/>
      <c r="D78" s="10"/>
      <c r="E78" s="10" t="s">
        <v>318</v>
      </c>
      <c r="F78" s="10" t="s">
        <v>1260</v>
      </c>
      <c r="G78" s="11">
        <v>5299924</v>
      </c>
      <c r="H78" s="31" t="s">
        <v>1337</v>
      </c>
      <c r="I78" s="12" t="s">
        <v>340</v>
      </c>
      <c r="J78" s="13">
        <v>0</v>
      </c>
      <c r="K78" s="14">
        <v>1424.6279999999999</v>
      </c>
      <c r="L78" s="14">
        <v>581.64499999999998</v>
      </c>
      <c r="M78" s="14">
        <v>359.05700000000002</v>
      </c>
      <c r="N78" s="14">
        <v>0</v>
      </c>
      <c r="O78" s="14">
        <v>0</v>
      </c>
      <c r="P78" s="14">
        <v>0</v>
      </c>
      <c r="Q78" s="14">
        <v>238.464</v>
      </c>
      <c r="R78" s="14">
        <v>361.19499999999999</v>
      </c>
      <c r="S78" s="14"/>
      <c r="T78" s="14"/>
      <c r="U78" s="14"/>
      <c r="V78" s="15">
        <f t="shared" si="5"/>
        <v>2964.989</v>
      </c>
      <c r="W78" s="13">
        <f t="shared" si="8"/>
        <v>329.44322222222223</v>
      </c>
      <c r="X78" s="33">
        <f t="shared" si="6"/>
        <v>1.5432747980073696E-4</v>
      </c>
      <c r="Y78" s="34">
        <f t="shared" si="7"/>
        <v>462.25274061898892</v>
      </c>
    </row>
    <row r="79" spans="1:25" x14ac:dyDescent="0.25">
      <c r="A79" s="9" t="s">
        <v>897</v>
      </c>
      <c r="B79" s="10" t="s">
        <v>1259</v>
      </c>
      <c r="C79" s="10"/>
      <c r="D79" s="10"/>
      <c r="E79" s="10" t="s">
        <v>318</v>
      </c>
      <c r="F79" s="10" t="s">
        <v>1260</v>
      </c>
      <c r="G79" s="11">
        <v>5273708</v>
      </c>
      <c r="H79" s="31" t="s">
        <v>1338</v>
      </c>
      <c r="I79" s="12" t="s">
        <v>337</v>
      </c>
      <c r="J79" s="13">
        <v>238.464</v>
      </c>
      <c r="K79" s="14">
        <v>662.55399999999997</v>
      </c>
      <c r="L79" s="14">
        <v>238.464</v>
      </c>
      <c r="M79" s="14">
        <v>964.69</v>
      </c>
      <c r="N79" s="14">
        <v>0</v>
      </c>
      <c r="O79" s="14">
        <v>0</v>
      </c>
      <c r="P79" s="14">
        <v>238.464</v>
      </c>
      <c r="Q79" s="14">
        <v>541.96100000000001</v>
      </c>
      <c r="R79" s="14">
        <v>599.65899999999999</v>
      </c>
      <c r="S79" s="14"/>
      <c r="T79" s="14"/>
      <c r="U79" s="14"/>
      <c r="V79" s="15">
        <f t="shared" si="5"/>
        <v>3484.2559999999999</v>
      </c>
      <c r="W79" s="13">
        <f t="shared" si="8"/>
        <v>387.13955555555555</v>
      </c>
      <c r="X79" s="33">
        <f t="shared" si="6"/>
        <v>1.8135529253585647E-4</v>
      </c>
      <c r="Y79" s="34">
        <f t="shared" si="7"/>
        <v>543.20838459034951</v>
      </c>
    </row>
    <row r="80" spans="1:25" x14ac:dyDescent="0.25">
      <c r="A80" s="9" t="s">
        <v>897</v>
      </c>
      <c r="B80" s="10" t="s">
        <v>1259</v>
      </c>
      <c r="C80" s="10"/>
      <c r="D80" s="10"/>
      <c r="E80" s="10" t="s">
        <v>318</v>
      </c>
      <c r="F80" s="10" t="s">
        <v>1260</v>
      </c>
      <c r="G80" s="11">
        <v>5336533</v>
      </c>
      <c r="H80" s="31" t="s">
        <v>1339</v>
      </c>
      <c r="I80" s="12" t="s">
        <v>337</v>
      </c>
      <c r="J80" s="13">
        <v>238.464</v>
      </c>
      <c r="K80" s="14">
        <v>662.55399999999997</v>
      </c>
      <c r="L80" s="14">
        <v>419.06200000000001</v>
      </c>
      <c r="M80" s="14">
        <v>476.928</v>
      </c>
      <c r="N80" s="14">
        <v>0</v>
      </c>
      <c r="O80" s="14">
        <v>0</v>
      </c>
      <c r="P80" s="14">
        <v>0</v>
      </c>
      <c r="Q80" s="14">
        <v>180.59800000000001</v>
      </c>
      <c r="R80" s="14">
        <v>0</v>
      </c>
      <c r="S80" s="14"/>
      <c r="T80" s="14"/>
      <c r="U80" s="14"/>
      <c r="V80" s="15">
        <f t="shared" si="5"/>
        <v>1977.6059999999998</v>
      </c>
      <c r="W80" s="13">
        <f t="shared" si="8"/>
        <v>219.73399999999998</v>
      </c>
      <c r="X80" s="33">
        <f t="shared" si="6"/>
        <v>1.0293426047071885E-4</v>
      </c>
      <c r="Y80" s="34">
        <f t="shared" si="7"/>
        <v>308.3160825772224</v>
      </c>
    </row>
    <row r="81" spans="1:25" x14ac:dyDescent="0.25">
      <c r="A81" s="9" t="s">
        <v>897</v>
      </c>
      <c r="B81" s="10" t="s">
        <v>1259</v>
      </c>
      <c r="C81" s="10"/>
      <c r="D81" s="10"/>
      <c r="E81" s="10" t="s">
        <v>318</v>
      </c>
      <c r="F81" s="10" t="s">
        <v>1260</v>
      </c>
      <c r="G81" s="11">
        <v>5292097</v>
      </c>
      <c r="H81" s="31" t="s">
        <v>1340</v>
      </c>
      <c r="I81" s="12" t="s">
        <v>337</v>
      </c>
      <c r="J81" s="13">
        <v>238.464</v>
      </c>
      <c r="K81" s="14">
        <v>843.15200000000004</v>
      </c>
      <c r="L81" s="14">
        <v>0</v>
      </c>
      <c r="M81" s="14">
        <v>476.928</v>
      </c>
      <c r="N81" s="14">
        <v>0</v>
      </c>
      <c r="O81" s="14">
        <v>0</v>
      </c>
      <c r="P81" s="14">
        <v>0</v>
      </c>
      <c r="Q81" s="14">
        <v>0</v>
      </c>
      <c r="R81" s="14">
        <v>238.464</v>
      </c>
      <c r="S81" s="14"/>
      <c r="T81" s="14"/>
      <c r="U81" s="14"/>
      <c r="V81" s="15">
        <f t="shared" si="5"/>
        <v>1797.0079999999998</v>
      </c>
      <c r="W81" s="13">
        <f t="shared" si="8"/>
        <v>199.66755555555554</v>
      </c>
      <c r="X81" s="33">
        <f t="shared" si="6"/>
        <v>9.3534146609570122E-5</v>
      </c>
      <c r="Y81" s="34">
        <f t="shared" si="7"/>
        <v>280.1601870746394</v>
      </c>
    </row>
    <row r="82" spans="1:25" x14ac:dyDescent="0.25">
      <c r="A82" s="9" t="s">
        <v>897</v>
      </c>
      <c r="B82" s="10" t="s">
        <v>1259</v>
      </c>
      <c r="C82" s="10"/>
      <c r="D82" s="10"/>
      <c r="E82" s="10" t="s">
        <v>318</v>
      </c>
      <c r="F82" s="10" t="s">
        <v>1260</v>
      </c>
      <c r="G82" s="11">
        <v>5139660</v>
      </c>
      <c r="H82" s="31" t="s">
        <v>1341</v>
      </c>
      <c r="I82" s="12" t="s">
        <v>340</v>
      </c>
      <c r="J82" s="13">
        <v>238.464</v>
      </c>
      <c r="K82" s="14">
        <v>958.71600000000001</v>
      </c>
      <c r="L82" s="14">
        <v>0</v>
      </c>
      <c r="M82" s="14">
        <v>476.928</v>
      </c>
      <c r="N82" s="14">
        <v>0</v>
      </c>
      <c r="O82" s="14">
        <v>0</v>
      </c>
      <c r="P82" s="14">
        <v>0</v>
      </c>
      <c r="Q82" s="14">
        <v>476.928</v>
      </c>
      <c r="R82" s="14">
        <v>0</v>
      </c>
      <c r="S82" s="14"/>
      <c r="T82" s="14"/>
      <c r="U82" s="14"/>
      <c r="V82" s="15">
        <f t="shared" si="5"/>
        <v>2151.0360000000001</v>
      </c>
      <c r="W82" s="13">
        <f t="shared" si="8"/>
        <v>239.00400000000002</v>
      </c>
      <c r="X82" s="33">
        <f t="shared" si="6"/>
        <v>1.1196128040969395E-4</v>
      </c>
      <c r="Y82" s="34">
        <f t="shared" si="7"/>
        <v>335.35446039432441</v>
      </c>
    </row>
    <row r="83" spans="1:25" x14ac:dyDescent="0.25">
      <c r="A83" s="9" t="s">
        <v>897</v>
      </c>
      <c r="B83" s="10" t="s">
        <v>1259</v>
      </c>
      <c r="C83" s="10"/>
      <c r="D83" s="10"/>
      <c r="E83" s="10" t="s">
        <v>318</v>
      </c>
      <c r="F83" s="10" t="s">
        <v>1260</v>
      </c>
      <c r="G83" s="11">
        <v>5139435</v>
      </c>
      <c r="H83" s="31" t="s">
        <v>1342</v>
      </c>
      <c r="I83" s="12" t="s">
        <v>340</v>
      </c>
      <c r="J83" s="13">
        <v>0</v>
      </c>
      <c r="K83" s="14">
        <v>1944.1310000000001</v>
      </c>
      <c r="L83" s="14">
        <v>924.82600000000002</v>
      </c>
      <c r="M83" s="14">
        <v>0</v>
      </c>
      <c r="N83" s="14">
        <v>1978.021</v>
      </c>
      <c r="O83" s="14">
        <v>356.33519999999993</v>
      </c>
      <c r="P83" s="14">
        <v>1838.83</v>
      </c>
      <c r="Q83" s="14">
        <v>1315.0509999999999</v>
      </c>
      <c r="R83" s="14">
        <v>1795.2840000000001</v>
      </c>
      <c r="S83" s="14"/>
      <c r="T83" s="14"/>
      <c r="U83" s="14"/>
      <c r="V83" s="15">
        <f t="shared" si="5"/>
        <v>10152.4782</v>
      </c>
      <c r="W83" s="13">
        <f t="shared" si="8"/>
        <v>1128.0531333333333</v>
      </c>
      <c r="X83" s="33">
        <f t="shared" si="6"/>
        <v>5.2843581353520107E-4</v>
      </c>
      <c r="Y83" s="34">
        <f t="shared" si="7"/>
        <v>1582.8088643919216</v>
      </c>
    </row>
    <row r="84" spans="1:25" x14ac:dyDescent="0.25">
      <c r="A84" s="9" t="s">
        <v>897</v>
      </c>
      <c r="B84" s="10" t="s">
        <v>1259</v>
      </c>
      <c r="C84" s="10"/>
      <c r="D84" s="10"/>
      <c r="E84" s="10" t="s">
        <v>318</v>
      </c>
      <c r="F84" s="10" t="s">
        <v>1260</v>
      </c>
      <c r="G84" s="11">
        <v>5299609</v>
      </c>
      <c r="H84" s="31" t="s">
        <v>1343</v>
      </c>
      <c r="I84" s="12" t="s">
        <v>830</v>
      </c>
      <c r="J84" s="13">
        <v>180.59800000000001</v>
      </c>
      <c r="K84" s="14">
        <v>702.23800000000006</v>
      </c>
      <c r="L84" s="14">
        <v>238.464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/>
      <c r="T84" s="14"/>
      <c r="U84" s="14"/>
      <c r="V84" s="15">
        <f t="shared" si="5"/>
        <v>1121.3</v>
      </c>
      <c r="W84" s="13">
        <f t="shared" si="8"/>
        <v>124.58888888888889</v>
      </c>
      <c r="X84" s="33">
        <f t="shared" si="6"/>
        <v>5.8363590252971042E-5</v>
      </c>
      <c r="Y84" s="34">
        <f t="shared" si="7"/>
        <v>174.81481315987082</v>
      </c>
    </row>
    <row r="85" spans="1:25" x14ac:dyDescent="0.25">
      <c r="A85" s="9" t="s">
        <v>897</v>
      </c>
      <c r="B85" s="10" t="s">
        <v>1259</v>
      </c>
      <c r="C85" s="10"/>
      <c r="D85" s="10"/>
      <c r="E85" s="10" t="s">
        <v>318</v>
      </c>
      <c r="F85" s="10" t="s">
        <v>1260</v>
      </c>
      <c r="G85" s="11">
        <v>5294974</v>
      </c>
      <c r="H85" s="31" t="s">
        <v>1344</v>
      </c>
      <c r="I85" s="12" t="s">
        <v>830</v>
      </c>
      <c r="J85" s="13">
        <v>-702.23720000000003</v>
      </c>
      <c r="K85" s="14">
        <v>1226.0170000000001</v>
      </c>
      <c r="L85" s="14">
        <v>476.928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597.52099999999996</v>
      </c>
      <c r="S85" s="14"/>
      <c r="T85" s="14"/>
      <c r="U85" s="14"/>
      <c r="V85" s="15">
        <f t="shared" si="5"/>
        <v>1598.2287999999999</v>
      </c>
      <c r="W85" s="13">
        <f t="shared" si="8"/>
        <v>177.58097777777778</v>
      </c>
      <c r="X85" s="33">
        <f t="shared" si="6"/>
        <v>8.3187702500399176E-5</v>
      </c>
      <c r="Y85" s="34">
        <f t="shared" si="7"/>
        <v>249.16977531322976</v>
      </c>
    </row>
    <row r="86" spans="1:25" x14ac:dyDescent="0.25">
      <c r="A86" s="9" t="s">
        <v>897</v>
      </c>
      <c r="B86" s="10" t="s">
        <v>1259</v>
      </c>
      <c r="C86" s="10"/>
      <c r="D86" s="10"/>
      <c r="E86" s="10" t="s">
        <v>318</v>
      </c>
      <c r="F86" s="10" t="s">
        <v>1260</v>
      </c>
      <c r="G86" s="11">
        <v>5293968</v>
      </c>
      <c r="H86" s="31" t="s">
        <v>1345</v>
      </c>
      <c r="I86" s="12" t="s">
        <v>830</v>
      </c>
      <c r="J86" s="13">
        <v>180.59800000000001</v>
      </c>
      <c r="K86" s="14">
        <v>940.702</v>
      </c>
      <c r="L86" s="14">
        <v>581.64499999999998</v>
      </c>
      <c r="M86" s="14">
        <v>0</v>
      </c>
      <c r="N86" s="14">
        <v>0</v>
      </c>
      <c r="O86" s="14">
        <v>359.05700000000002</v>
      </c>
      <c r="P86" s="14">
        <v>0</v>
      </c>
      <c r="Q86" s="14">
        <v>238.464</v>
      </c>
      <c r="R86" s="14">
        <v>0</v>
      </c>
      <c r="S86" s="14"/>
      <c r="T86" s="14"/>
      <c r="U86" s="14"/>
      <c r="V86" s="15">
        <f t="shared" si="5"/>
        <v>2300.4659999999999</v>
      </c>
      <c r="W86" s="13">
        <f t="shared" si="8"/>
        <v>255.60733333333332</v>
      </c>
      <c r="X86" s="33">
        <f t="shared" si="6"/>
        <v>1.1973910194853409E-4</v>
      </c>
      <c r="Y86" s="34">
        <f t="shared" si="7"/>
        <v>358.65114953236014</v>
      </c>
    </row>
    <row r="87" spans="1:25" x14ac:dyDescent="0.25">
      <c r="A87" s="9" t="s">
        <v>897</v>
      </c>
      <c r="B87" s="10" t="s">
        <v>1259</v>
      </c>
      <c r="C87" s="10"/>
      <c r="D87" s="10"/>
      <c r="E87" s="10" t="s">
        <v>318</v>
      </c>
      <c r="F87" s="10" t="s">
        <v>1260</v>
      </c>
      <c r="G87" s="11">
        <v>5296899</v>
      </c>
      <c r="H87" s="31" t="s">
        <v>1346</v>
      </c>
      <c r="I87" s="12" t="s">
        <v>340</v>
      </c>
      <c r="J87" s="13">
        <v>0</v>
      </c>
      <c r="K87" s="14">
        <v>702.23800000000006</v>
      </c>
      <c r="L87" s="14">
        <v>1538.223</v>
      </c>
      <c r="M87" s="14">
        <v>0</v>
      </c>
      <c r="N87" s="14">
        <v>343.18099999999998</v>
      </c>
      <c r="O87" s="14">
        <v>0</v>
      </c>
      <c r="P87" s="14">
        <v>718.11400000000003</v>
      </c>
      <c r="Q87" s="14">
        <v>1016.583</v>
      </c>
      <c r="R87" s="14">
        <v>238.464</v>
      </c>
      <c r="S87" s="14"/>
      <c r="T87" s="14"/>
      <c r="U87" s="14"/>
      <c r="V87" s="15">
        <f t="shared" si="5"/>
        <v>4556.8029999999999</v>
      </c>
      <c r="W87" s="13">
        <f t="shared" si="8"/>
        <v>506.31144444444442</v>
      </c>
      <c r="X87" s="33">
        <f t="shared" si="6"/>
        <v>2.3718129238875339E-4</v>
      </c>
      <c r="Y87" s="34">
        <f t="shared" si="7"/>
        <v>710.42242490978219</v>
      </c>
    </row>
    <row r="88" spans="1:25" x14ac:dyDescent="0.25">
      <c r="A88" s="9" t="s">
        <v>897</v>
      </c>
      <c r="B88" s="10" t="s">
        <v>1259</v>
      </c>
      <c r="C88" s="10"/>
      <c r="D88" s="10"/>
      <c r="E88" s="10" t="s">
        <v>318</v>
      </c>
      <c r="F88" s="10" t="s">
        <v>1260</v>
      </c>
      <c r="G88" s="11">
        <v>5273476</v>
      </c>
      <c r="H88" s="31" t="s">
        <v>1347</v>
      </c>
      <c r="I88" s="12" t="s">
        <v>830</v>
      </c>
      <c r="J88" s="13">
        <v>238.464</v>
      </c>
      <c r="K88" s="14">
        <v>359.05700000000002</v>
      </c>
      <c r="L88" s="14">
        <v>0</v>
      </c>
      <c r="M88" s="14">
        <v>238.464</v>
      </c>
      <c r="N88" s="14">
        <v>424.47899999999998</v>
      </c>
      <c r="O88" s="14">
        <v>0</v>
      </c>
      <c r="P88" s="14">
        <v>0</v>
      </c>
      <c r="Q88" s="14">
        <v>0</v>
      </c>
      <c r="R88" s="14">
        <v>180.59800000000001</v>
      </c>
      <c r="S88" s="14"/>
      <c r="T88" s="14"/>
      <c r="U88" s="14"/>
      <c r="V88" s="15">
        <f t="shared" si="5"/>
        <v>1441.0619999999999</v>
      </c>
      <c r="W88" s="13">
        <f t="shared" si="8"/>
        <v>160.11799999999999</v>
      </c>
      <c r="X88" s="33">
        <f t="shared" si="6"/>
        <v>7.5007181037302196E-5</v>
      </c>
      <c r="Y88" s="34">
        <f t="shared" si="7"/>
        <v>224.66689046801906</v>
      </c>
    </row>
    <row r="89" spans="1:25" x14ac:dyDescent="0.25">
      <c r="A89" s="9" t="s">
        <v>897</v>
      </c>
      <c r="B89" s="10" t="s">
        <v>1259</v>
      </c>
      <c r="C89" s="10"/>
      <c r="D89" s="10"/>
      <c r="E89" s="10" t="s">
        <v>318</v>
      </c>
      <c r="F89" s="10" t="s">
        <v>1260</v>
      </c>
      <c r="G89" s="11">
        <v>5333927</v>
      </c>
      <c r="H89" s="31" t="s">
        <v>1348</v>
      </c>
      <c r="I89" s="12" t="s">
        <v>337</v>
      </c>
      <c r="J89" s="13">
        <v>419.06200000000001</v>
      </c>
      <c r="K89" s="14">
        <v>359.05700000000002</v>
      </c>
      <c r="L89" s="14">
        <v>419.06200000000001</v>
      </c>
      <c r="M89" s="14">
        <v>238.464</v>
      </c>
      <c r="N89" s="14">
        <v>0</v>
      </c>
      <c r="O89" s="14">
        <v>0</v>
      </c>
      <c r="P89" s="14">
        <v>359.05700000000002</v>
      </c>
      <c r="Q89" s="14">
        <v>238.464</v>
      </c>
      <c r="R89" s="14">
        <v>0</v>
      </c>
      <c r="S89" s="14"/>
      <c r="T89" s="14"/>
      <c r="U89" s="14"/>
      <c r="V89" s="15">
        <f t="shared" si="5"/>
        <v>2033.1659999999999</v>
      </c>
      <c r="W89" s="13">
        <f t="shared" si="8"/>
        <v>225.90733333333333</v>
      </c>
      <c r="X89" s="33">
        <f t="shared" si="6"/>
        <v>1.0582615476703122E-4</v>
      </c>
      <c r="Y89" s="34">
        <f t="shared" si="7"/>
        <v>316.9780918692606</v>
      </c>
    </row>
    <row r="90" spans="1:25" x14ac:dyDescent="0.25">
      <c r="A90" s="9" t="s">
        <v>897</v>
      </c>
      <c r="B90" s="10" t="s">
        <v>1259</v>
      </c>
      <c r="C90" s="10"/>
      <c r="D90" s="10"/>
      <c r="E90" s="10" t="s">
        <v>318</v>
      </c>
      <c r="F90" s="10" t="s">
        <v>1260</v>
      </c>
      <c r="G90" s="11">
        <v>5139653</v>
      </c>
      <c r="H90" s="31" t="s">
        <v>1349</v>
      </c>
      <c r="I90" s="12" t="s">
        <v>340</v>
      </c>
      <c r="J90" s="13">
        <v>0</v>
      </c>
      <c r="K90" s="14">
        <v>835.98500000000001</v>
      </c>
      <c r="L90" s="14">
        <v>0</v>
      </c>
      <c r="M90" s="14">
        <v>238.464</v>
      </c>
      <c r="N90" s="14">
        <v>0</v>
      </c>
      <c r="O90" s="14">
        <v>0</v>
      </c>
      <c r="P90" s="14">
        <v>180.59800000000001</v>
      </c>
      <c r="Q90" s="14">
        <v>238.464</v>
      </c>
      <c r="R90" s="14">
        <v>541.96100000000001</v>
      </c>
      <c r="S90" s="14"/>
      <c r="T90" s="14"/>
      <c r="U90" s="14"/>
      <c r="V90" s="15">
        <f t="shared" si="5"/>
        <v>2035.472</v>
      </c>
      <c r="W90" s="13">
        <f t="shared" si="8"/>
        <v>226.16355555555555</v>
      </c>
      <c r="X90" s="33">
        <f t="shared" si="6"/>
        <v>1.0594618191331086E-4</v>
      </c>
      <c r="Y90" s="34">
        <f t="shared" si="7"/>
        <v>317.33760578984089</v>
      </c>
    </row>
    <row r="91" spans="1:25" x14ac:dyDescent="0.25">
      <c r="A91" s="9" t="s">
        <v>897</v>
      </c>
      <c r="B91" s="10" t="s">
        <v>1259</v>
      </c>
      <c r="C91" s="10"/>
      <c r="D91" s="10"/>
      <c r="E91" s="10" t="s">
        <v>318</v>
      </c>
      <c r="F91" s="10" t="s">
        <v>1260</v>
      </c>
      <c r="G91" s="11">
        <v>5296363</v>
      </c>
      <c r="H91" s="31" t="s">
        <v>1350</v>
      </c>
      <c r="I91" s="12" t="s">
        <v>337</v>
      </c>
      <c r="J91" s="13">
        <v>419.06200000000001</v>
      </c>
      <c r="K91" s="14">
        <v>702.23800000000006</v>
      </c>
      <c r="L91" s="14">
        <v>487.762</v>
      </c>
      <c r="M91" s="14">
        <v>238.464</v>
      </c>
      <c r="N91" s="14">
        <v>0</v>
      </c>
      <c r="O91" s="14">
        <v>0</v>
      </c>
      <c r="P91" s="14">
        <v>359.05700000000002</v>
      </c>
      <c r="Q91" s="14">
        <v>0</v>
      </c>
      <c r="R91" s="14">
        <v>238.464</v>
      </c>
      <c r="S91" s="14"/>
      <c r="T91" s="14"/>
      <c r="U91" s="14"/>
      <c r="V91" s="15">
        <f t="shared" si="5"/>
        <v>2445.047</v>
      </c>
      <c r="W91" s="13">
        <f t="shared" si="8"/>
        <v>271.67188888888887</v>
      </c>
      <c r="X91" s="33">
        <f t="shared" si="6"/>
        <v>1.2726453336061363E-4</v>
      </c>
      <c r="Y91" s="34">
        <f t="shared" si="7"/>
        <v>381.19186165352949</v>
      </c>
    </row>
    <row r="92" spans="1:25" x14ac:dyDescent="0.25">
      <c r="A92" s="9" t="s">
        <v>897</v>
      </c>
      <c r="B92" s="10" t="s">
        <v>1259</v>
      </c>
      <c r="C92" s="10"/>
      <c r="D92" s="10"/>
      <c r="E92" s="10" t="s">
        <v>318</v>
      </c>
      <c r="F92" s="10" t="s">
        <v>1260</v>
      </c>
      <c r="G92" s="11">
        <v>5298451</v>
      </c>
      <c r="H92" s="31" t="s">
        <v>1351</v>
      </c>
      <c r="I92" s="12" t="s">
        <v>830</v>
      </c>
      <c r="J92" s="13">
        <v>180.59800000000001</v>
      </c>
      <c r="K92" s="14">
        <v>702.23800000000006</v>
      </c>
      <c r="L92" s="14">
        <v>835.98500000000001</v>
      </c>
      <c r="M92" s="14">
        <v>0</v>
      </c>
      <c r="N92" s="14">
        <v>180.59800000000001</v>
      </c>
      <c r="O92" s="14">
        <v>0</v>
      </c>
      <c r="P92" s="14">
        <v>0</v>
      </c>
      <c r="Q92" s="14">
        <v>597.52099999999996</v>
      </c>
      <c r="R92" s="14">
        <v>599.65899999999999</v>
      </c>
      <c r="S92" s="14"/>
      <c r="T92" s="14"/>
      <c r="U92" s="14"/>
      <c r="V92" s="15">
        <f t="shared" si="5"/>
        <v>3096.5989999999997</v>
      </c>
      <c r="W92" s="13">
        <f t="shared" si="8"/>
        <v>344.06655555555551</v>
      </c>
      <c r="X92" s="33">
        <f t="shared" si="6"/>
        <v>1.6117777152747689E-4</v>
      </c>
      <c r="Y92" s="34">
        <f t="shared" si="7"/>
        <v>482.77122591281795</v>
      </c>
    </row>
    <row r="93" spans="1:25" x14ac:dyDescent="0.25">
      <c r="A93" s="9" t="s">
        <v>897</v>
      </c>
      <c r="B93" s="10" t="s">
        <v>1259</v>
      </c>
      <c r="C93" s="10"/>
      <c r="D93" s="10"/>
      <c r="E93" s="10" t="s">
        <v>318</v>
      </c>
      <c r="F93" s="10" t="s">
        <v>1260</v>
      </c>
      <c r="G93" s="11">
        <v>5295139</v>
      </c>
      <c r="H93" s="31" t="s">
        <v>1352</v>
      </c>
      <c r="I93" s="12" t="s">
        <v>340</v>
      </c>
      <c r="J93" s="13">
        <v>419.06200000000001</v>
      </c>
      <c r="K93" s="14">
        <v>359.05700000000002</v>
      </c>
      <c r="L93" s="14">
        <v>0</v>
      </c>
      <c r="M93" s="14">
        <v>238.464</v>
      </c>
      <c r="N93" s="14">
        <v>180.59800000000001</v>
      </c>
      <c r="O93" s="14">
        <v>0</v>
      </c>
      <c r="P93" s="14">
        <v>783.53599999999994</v>
      </c>
      <c r="Q93" s="14">
        <v>0</v>
      </c>
      <c r="R93" s="14">
        <v>1146.6490000000001</v>
      </c>
      <c r="S93" s="14"/>
      <c r="T93" s="14"/>
      <c r="U93" s="14"/>
      <c r="V93" s="15">
        <f t="shared" si="5"/>
        <v>3127.366</v>
      </c>
      <c r="W93" s="13">
        <f t="shared" si="8"/>
        <v>347.48511111111111</v>
      </c>
      <c r="X93" s="33">
        <f t="shared" si="6"/>
        <v>1.6277919182651658E-4</v>
      </c>
      <c r="Y93" s="34">
        <f t="shared" si="7"/>
        <v>487.56791489568593</v>
      </c>
    </row>
    <row r="94" spans="1:25" x14ac:dyDescent="0.25">
      <c r="A94" s="9" t="s">
        <v>897</v>
      </c>
      <c r="B94" s="10" t="s">
        <v>1259</v>
      </c>
      <c r="C94" s="10"/>
      <c r="D94" s="10"/>
      <c r="E94" s="10" t="s">
        <v>318</v>
      </c>
      <c r="F94" s="10" t="s">
        <v>1260</v>
      </c>
      <c r="G94" s="11">
        <v>5277801</v>
      </c>
      <c r="H94" s="31" t="s">
        <v>1353</v>
      </c>
      <c r="I94" s="12" t="s">
        <v>340</v>
      </c>
      <c r="J94" s="13">
        <v>419.06200000000001</v>
      </c>
      <c r="K94" s="14">
        <v>359.05700000000002</v>
      </c>
      <c r="L94" s="14">
        <v>541.96100000000001</v>
      </c>
      <c r="M94" s="14">
        <v>720.80899999999997</v>
      </c>
      <c r="N94" s="14">
        <v>0</v>
      </c>
      <c r="O94" s="14">
        <v>0</v>
      </c>
      <c r="P94" s="14">
        <v>0</v>
      </c>
      <c r="Q94" s="14">
        <v>597.52099999999996</v>
      </c>
      <c r="R94" s="14">
        <v>845.45800000000008</v>
      </c>
      <c r="S94" s="14"/>
      <c r="T94" s="14"/>
      <c r="U94" s="14"/>
      <c r="V94" s="15">
        <f t="shared" si="5"/>
        <v>3483.8679999999999</v>
      </c>
      <c r="W94" s="13">
        <f t="shared" si="8"/>
        <v>387.09644444444444</v>
      </c>
      <c r="X94" s="33">
        <f t="shared" si="6"/>
        <v>1.8133509716172097E-4</v>
      </c>
      <c r="Y94" s="34">
        <f t="shared" si="7"/>
        <v>543.14789395670459</v>
      </c>
    </row>
    <row r="95" spans="1:25" x14ac:dyDescent="0.25">
      <c r="A95" s="9" t="s">
        <v>897</v>
      </c>
      <c r="B95" s="10" t="s">
        <v>1259</v>
      </c>
      <c r="C95" s="10"/>
      <c r="D95" s="10"/>
      <c r="E95" s="10" t="s">
        <v>318</v>
      </c>
      <c r="F95" s="10" t="s">
        <v>1260</v>
      </c>
      <c r="G95" s="11">
        <v>5293847</v>
      </c>
      <c r="H95" s="31" t="s">
        <v>1354</v>
      </c>
      <c r="I95" s="12" t="s">
        <v>830</v>
      </c>
      <c r="J95" s="13">
        <v>180.59800000000001</v>
      </c>
      <c r="K95" s="14">
        <v>702.23800000000006</v>
      </c>
      <c r="L95" s="14">
        <v>238.464</v>
      </c>
      <c r="M95" s="14">
        <v>0</v>
      </c>
      <c r="N95" s="14">
        <v>1063.433</v>
      </c>
      <c r="O95" s="14">
        <v>0</v>
      </c>
      <c r="P95" s="14">
        <v>0</v>
      </c>
      <c r="Q95" s="14">
        <v>835.98500000000001</v>
      </c>
      <c r="R95" s="14">
        <v>0</v>
      </c>
      <c r="S95" s="14"/>
      <c r="T95" s="14"/>
      <c r="U95" s="14"/>
      <c r="V95" s="15">
        <f t="shared" si="5"/>
        <v>3020.7180000000003</v>
      </c>
      <c r="W95" s="13">
        <f t="shared" si="8"/>
        <v>335.63533333333339</v>
      </c>
      <c r="X95" s="33">
        <f t="shared" si="6"/>
        <v>1.5722817053578366E-4</v>
      </c>
      <c r="Y95" s="34">
        <f t="shared" si="7"/>
        <v>470.94109763547561</v>
      </c>
    </row>
    <row r="96" spans="1:25" x14ac:dyDescent="0.25">
      <c r="A96" s="9" t="s">
        <v>897</v>
      </c>
      <c r="B96" s="10" t="s">
        <v>1259</v>
      </c>
      <c r="C96" s="10"/>
      <c r="D96" s="10"/>
      <c r="E96" s="10" t="s">
        <v>318</v>
      </c>
      <c r="F96" s="10" t="s">
        <v>1260</v>
      </c>
      <c r="G96" s="11">
        <v>5279740</v>
      </c>
      <c r="H96" s="31" t="s">
        <v>1355</v>
      </c>
      <c r="I96" s="12" t="s">
        <v>830</v>
      </c>
      <c r="J96" s="13">
        <v>238.464</v>
      </c>
      <c r="K96" s="14">
        <v>720.25199999999995</v>
      </c>
      <c r="L96" s="14">
        <v>0</v>
      </c>
      <c r="M96" s="14">
        <v>476.928</v>
      </c>
      <c r="N96" s="14">
        <v>0</v>
      </c>
      <c r="O96" s="14">
        <v>0</v>
      </c>
      <c r="P96" s="14">
        <v>0</v>
      </c>
      <c r="Q96" s="14">
        <v>597.52099999999996</v>
      </c>
      <c r="R96" s="14">
        <v>180.59800000000001</v>
      </c>
      <c r="S96" s="14"/>
      <c r="T96" s="14"/>
      <c r="U96" s="14"/>
      <c r="V96" s="15">
        <f t="shared" si="5"/>
        <v>2213.7629999999999</v>
      </c>
      <c r="W96" s="13">
        <f t="shared" si="8"/>
        <v>245.97366666666665</v>
      </c>
      <c r="X96" s="33">
        <f t="shared" si="6"/>
        <v>1.152262165782466E-4</v>
      </c>
      <c r="Y96" s="34">
        <f t="shared" si="7"/>
        <v>345.13383146814863</v>
      </c>
    </row>
    <row r="97" spans="1:25" x14ac:dyDescent="0.25">
      <c r="A97" s="9" t="s">
        <v>897</v>
      </c>
      <c r="B97" s="10" t="s">
        <v>1259</v>
      </c>
      <c r="C97" s="10"/>
      <c r="D97" s="10"/>
      <c r="E97" s="10" t="s">
        <v>318</v>
      </c>
      <c r="F97" s="10" t="s">
        <v>1260</v>
      </c>
      <c r="G97" s="11">
        <v>5295205</v>
      </c>
      <c r="H97" s="31" t="s">
        <v>1356</v>
      </c>
      <c r="I97" s="12" t="s">
        <v>830</v>
      </c>
      <c r="J97" s="13">
        <v>180.59800000000001</v>
      </c>
      <c r="K97" s="14">
        <v>1063.433</v>
      </c>
      <c r="L97" s="14">
        <v>238.464</v>
      </c>
      <c r="M97" s="14">
        <v>0</v>
      </c>
      <c r="N97" s="14">
        <v>0</v>
      </c>
      <c r="O97" s="14">
        <v>0</v>
      </c>
      <c r="P97" s="14">
        <v>0</v>
      </c>
      <c r="Q97" s="14">
        <v>476.928</v>
      </c>
      <c r="R97" s="14">
        <v>0</v>
      </c>
      <c r="S97" s="14"/>
      <c r="T97" s="14"/>
      <c r="U97" s="14"/>
      <c r="V97" s="15">
        <f t="shared" si="5"/>
        <v>1959.4229999999998</v>
      </c>
      <c r="W97" s="13">
        <f t="shared" si="8"/>
        <v>217.71366666666665</v>
      </c>
      <c r="X97" s="33">
        <f t="shared" si="6"/>
        <v>1.0198783653281661E-4</v>
      </c>
      <c r="Y97" s="34">
        <f t="shared" si="7"/>
        <v>305.48128569174492</v>
      </c>
    </row>
    <row r="98" spans="1:25" x14ac:dyDescent="0.25">
      <c r="A98" s="9" t="s">
        <v>897</v>
      </c>
      <c r="B98" s="10" t="s">
        <v>1259</v>
      </c>
      <c r="C98" s="10"/>
      <c r="D98" s="10"/>
      <c r="E98" s="10" t="s">
        <v>318</v>
      </c>
      <c r="F98" s="10" t="s">
        <v>1260</v>
      </c>
      <c r="G98" s="11">
        <v>5298714</v>
      </c>
      <c r="H98" s="31" t="s">
        <v>1357</v>
      </c>
      <c r="I98" s="12" t="s">
        <v>830</v>
      </c>
      <c r="J98" s="13">
        <v>180.59800000000001</v>
      </c>
      <c r="K98" s="14">
        <v>702.23800000000006</v>
      </c>
      <c r="L98" s="14">
        <v>238.464</v>
      </c>
      <c r="M98" s="14">
        <v>0</v>
      </c>
      <c r="N98" s="14">
        <v>180.59800000000001</v>
      </c>
      <c r="O98" s="14">
        <v>359.05700000000002</v>
      </c>
      <c r="P98" s="14">
        <v>0</v>
      </c>
      <c r="Q98" s="14">
        <v>238.464</v>
      </c>
      <c r="R98" s="14">
        <v>0</v>
      </c>
      <c r="S98" s="14"/>
      <c r="T98" s="14"/>
      <c r="U98" s="14"/>
      <c r="V98" s="15">
        <f t="shared" si="5"/>
        <v>1899.4189999999999</v>
      </c>
      <c r="W98" s="13">
        <f t="shared" si="8"/>
        <v>211.04655555555553</v>
      </c>
      <c r="X98" s="33">
        <f t="shared" si="6"/>
        <v>9.8864632332745905E-5</v>
      </c>
      <c r="Y98" s="34">
        <f t="shared" si="7"/>
        <v>296.12644037929959</v>
      </c>
    </row>
    <row r="99" spans="1:25" x14ac:dyDescent="0.25">
      <c r="A99" s="9" t="s">
        <v>897</v>
      </c>
      <c r="B99" s="10" t="s">
        <v>1259</v>
      </c>
      <c r="C99" s="10"/>
      <c r="D99" s="10"/>
      <c r="E99" s="10" t="s">
        <v>318</v>
      </c>
      <c r="F99" s="10" t="s">
        <v>1260</v>
      </c>
      <c r="G99" s="11">
        <v>5295731</v>
      </c>
      <c r="H99" s="31" t="s">
        <v>1358</v>
      </c>
      <c r="I99" s="12" t="s">
        <v>830</v>
      </c>
      <c r="J99" s="13">
        <v>539.65499999999997</v>
      </c>
      <c r="K99" s="14">
        <v>1403.0070000000001</v>
      </c>
      <c r="L99" s="14">
        <v>1312.913</v>
      </c>
      <c r="M99" s="14">
        <v>2302.6039999999998</v>
      </c>
      <c r="N99" s="14">
        <v>1210.1410000000001</v>
      </c>
      <c r="O99" s="14">
        <v>1192.32</v>
      </c>
      <c r="P99" s="14">
        <v>3201.3150000000001</v>
      </c>
      <c r="Q99" s="14">
        <v>3172.4789999999998</v>
      </c>
      <c r="R99" s="14">
        <v>1554.0990000000002</v>
      </c>
      <c r="S99" s="14"/>
      <c r="T99" s="14"/>
      <c r="U99" s="14"/>
      <c r="V99" s="15">
        <f t="shared" si="5"/>
        <v>15888.532999999999</v>
      </c>
      <c r="W99" s="13">
        <f t="shared" si="8"/>
        <v>1765.3925555555554</v>
      </c>
      <c r="X99" s="33">
        <f t="shared" si="6"/>
        <v>8.2699708350379795E-4</v>
      </c>
      <c r="Y99" s="34">
        <f t="shared" si="7"/>
        <v>2477.0810022112205</v>
      </c>
    </row>
    <row r="100" spans="1:25" x14ac:dyDescent="0.25">
      <c r="A100" s="9" t="s">
        <v>897</v>
      </c>
      <c r="B100" s="10" t="s">
        <v>1259</v>
      </c>
      <c r="C100" s="10"/>
      <c r="D100" s="10"/>
      <c r="E100" s="10" t="s">
        <v>318</v>
      </c>
      <c r="F100" s="10" t="s">
        <v>1260</v>
      </c>
      <c r="G100" s="11">
        <v>5133697</v>
      </c>
      <c r="H100" s="31" t="s">
        <v>1359</v>
      </c>
      <c r="I100" s="12" t="s">
        <v>830</v>
      </c>
      <c r="J100" s="13">
        <v>238.464</v>
      </c>
      <c r="K100" s="14">
        <v>359.05700000000002</v>
      </c>
      <c r="L100" s="14">
        <v>238.464</v>
      </c>
      <c r="M100" s="14">
        <v>0</v>
      </c>
      <c r="N100" s="14">
        <v>359.05700000000002</v>
      </c>
      <c r="O100" s="14">
        <v>0</v>
      </c>
      <c r="P100" s="14">
        <v>0</v>
      </c>
      <c r="Q100" s="14">
        <v>0</v>
      </c>
      <c r="R100" s="14">
        <v>0</v>
      </c>
      <c r="S100" s="14"/>
      <c r="T100" s="14"/>
      <c r="U100" s="14"/>
      <c r="V100" s="15">
        <f t="shared" si="5"/>
        <v>1195.0419999999999</v>
      </c>
      <c r="W100" s="13">
        <f t="shared" si="8"/>
        <v>132.78244444444442</v>
      </c>
      <c r="X100" s="33">
        <f t="shared" si="6"/>
        <v>6.2201856437252303E-5</v>
      </c>
      <c r="Y100" s="34">
        <f t="shared" si="7"/>
        <v>186.31146343369153</v>
      </c>
    </row>
    <row r="101" spans="1:25" x14ac:dyDescent="0.25">
      <c r="A101" s="9" t="s">
        <v>897</v>
      </c>
      <c r="B101" s="10" t="s">
        <v>1259</v>
      </c>
      <c r="C101" s="10"/>
      <c r="D101" s="10"/>
      <c r="E101" s="10" t="s">
        <v>318</v>
      </c>
      <c r="F101" s="10" t="s">
        <v>1260</v>
      </c>
      <c r="G101" s="11">
        <v>5133628</v>
      </c>
      <c r="H101" s="31" t="s">
        <v>1360</v>
      </c>
      <c r="I101" s="12" t="s">
        <v>830</v>
      </c>
      <c r="J101" s="13">
        <v>238.464</v>
      </c>
      <c r="K101" s="14">
        <v>359.05700000000002</v>
      </c>
      <c r="L101" s="14">
        <v>303.49700000000001</v>
      </c>
      <c r="M101" s="14">
        <v>238.464</v>
      </c>
      <c r="N101" s="14">
        <v>0</v>
      </c>
      <c r="O101" s="14">
        <v>0</v>
      </c>
      <c r="P101" s="14">
        <v>835.98500000000001</v>
      </c>
      <c r="Q101" s="14">
        <v>0</v>
      </c>
      <c r="R101" s="14">
        <v>0</v>
      </c>
      <c r="S101" s="14"/>
      <c r="T101" s="14"/>
      <c r="U101" s="14"/>
      <c r="V101" s="15">
        <f t="shared" si="5"/>
        <v>1975.4670000000001</v>
      </c>
      <c r="W101" s="13">
        <f t="shared" si="8"/>
        <v>219.49633333333335</v>
      </c>
      <c r="X101" s="33">
        <f t="shared" si="6"/>
        <v>1.0282292566330683E-4</v>
      </c>
      <c r="Y101" s="34">
        <f t="shared" si="7"/>
        <v>307.98260457370066</v>
      </c>
    </row>
    <row r="102" spans="1:25" x14ac:dyDescent="0.25">
      <c r="A102" s="9" t="s">
        <v>897</v>
      </c>
      <c r="B102" s="10" t="s">
        <v>1259</v>
      </c>
      <c r="C102" s="10"/>
      <c r="D102" s="10"/>
      <c r="E102" s="10" t="s">
        <v>318</v>
      </c>
      <c r="F102" s="10" t="s">
        <v>1260</v>
      </c>
      <c r="G102" s="11">
        <v>5133659</v>
      </c>
      <c r="H102" s="31" t="s">
        <v>1361</v>
      </c>
      <c r="I102" s="12" t="s">
        <v>830</v>
      </c>
      <c r="J102" s="13">
        <v>0</v>
      </c>
      <c r="K102" s="14">
        <v>359.05700000000002</v>
      </c>
      <c r="L102" s="14">
        <v>0</v>
      </c>
      <c r="M102" s="14">
        <v>238.464</v>
      </c>
      <c r="N102" s="14">
        <v>0</v>
      </c>
      <c r="O102" s="14">
        <v>0</v>
      </c>
      <c r="P102" s="14">
        <v>0</v>
      </c>
      <c r="Q102" s="14">
        <v>597.52099999999996</v>
      </c>
      <c r="R102" s="14">
        <v>0</v>
      </c>
      <c r="S102" s="14"/>
      <c r="T102" s="14"/>
      <c r="U102" s="14"/>
      <c r="V102" s="15">
        <f t="shared" si="5"/>
        <v>1195.0419999999999</v>
      </c>
      <c r="W102" s="13">
        <f t="shared" si="8"/>
        <v>132.78244444444442</v>
      </c>
      <c r="X102" s="33">
        <f t="shared" si="6"/>
        <v>6.2201856437252303E-5</v>
      </c>
      <c r="Y102" s="34">
        <f t="shared" si="7"/>
        <v>186.31146343369153</v>
      </c>
    </row>
    <row r="103" spans="1:25" x14ac:dyDescent="0.25">
      <c r="A103" s="9" t="s">
        <v>897</v>
      </c>
      <c r="B103" s="10" t="s">
        <v>1259</v>
      </c>
      <c r="C103" s="10"/>
      <c r="D103" s="10"/>
      <c r="E103" s="10" t="s">
        <v>318</v>
      </c>
      <c r="F103" s="10" t="s">
        <v>1260</v>
      </c>
      <c r="G103" s="11">
        <v>5299810</v>
      </c>
      <c r="H103" s="31" t="s">
        <v>1362</v>
      </c>
      <c r="I103" s="12" t="s">
        <v>830</v>
      </c>
      <c r="J103" s="13">
        <v>180.59800000000001</v>
      </c>
      <c r="K103" s="14">
        <v>702.23800000000006</v>
      </c>
      <c r="L103" s="14">
        <v>238.464</v>
      </c>
      <c r="M103" s="14">
        <v>0</v>
      </c>
      <c r="N103" s="14">
        <v>0</v>
      </c>
      <c r="O103" s="14">
        <v>0</v>
      </c>
      <c r="P103" s="14">
        <v>0</v>
      </c>
      <c r="Q103" s="14">
        <v>597.52099999999996</v>
      </c>
      <c r="R103" s="14">
        <v>0</v>
      </c>
      <c r="S103" s="14"/>
      <c r="T103" s="14"/>
      <c r="U103" s="14"/>
      <c r="V103" s="15">
        <f t="shared" si="5"/>
        <v>1718.8209999999999</v>
      </c>
      <c r="W103" s="13">
        <f t="shared" si="8"/>
        <v>190.98011111111111</v>
      </c>
      <c r="X103" s="33">
        <f t="shared" si="6"/>
        <v>8.9464518471597194E-5</v>
      </c>
      <c r="Y103" s="34">
        <f t="shared" si="7"/>
        <v>267.97054487671659</v>
      </c>
    </row>
    <row r="104" spans="1:25" x14ac:dyDescent="0.25">
      <c r="A104" s="9" t="s">
        <v>897</v>
      </c>
      <c r="B104" s="10" t="s">
        <v>1259</v>
      </c>
      <c r="C104" s="10"/>
      <c r="D104" s="10"/>
      <c r="E104" s="10" t="s">
        <v>318</v>
      </c>
      <c r="F104" s="10" t="s">
        <v>1260</v>
      </c>
      <c r="G104" s="11">
        <v>5133206</v>
      </c>
      <c r="H104" s="31" t="s">
        <v>1363</v>
      </c>
      <c r="I104" s="12" t="s">
        <v>337</v>
      </c>
      <c r="J104" s="13">
        <v>198.72</v>
      </c>
      <c r="K104" s="14">
        <v>817.86300000000006</v>
      </c>
      <c r="L104" s="14">
        <v>238.464</v>
      </c>
      <c r="M104" s="14">
        <v>238.464</v>
      </c>
      <c r="N104" s="14">
        <v>0</v>
      </c>
      <c r="O104" s="14">
        <v>0</v>
      </c>
      <c r="P104" s="14">
        <v>0</v>
      </c>
      <c r="Q104" s="14">
        <v>238.464</v>
      </c>
      <c r="R104" s="14">
        <v>419.06200000000001</v>
      </c>
      <c r="S104" s="14"/>
      <c r="T104" s="14"/>
      <c r="U104" s="14"/>
      <c r="V104" s="15">
        <f t="shared" si="5"/>
        <v>2151.0369999999998</v>
      </c>
      <c r="W104" s="13">
        <f t="shared" si="8"/>
        <v>239.00411111111109</v>
      </c>
      <c r="X104" s="33">
        <f t="shared" si="6"/>
        <v>1.1196133245962727E-4</v>
      </c>
      <c r="Y104" s="34">
        <f t="shared" si="7"/>
        <v>335.35461629801932</v>
      </c>
    </row>
    <row r="105" spans="1:25" x14ac:dyDescent="0.25">
      <c r="A105" s="9" t="s">
        <v>897</v>
      </c>
      <c r="B105" s="10" t="s">
        <v>1259</v>
      </c>
      <c r="C105" s="10"/>
      <c r="D105" s="10"/>
      <c r="E105" s="10" t="s">
        <v>318</v>
      </c>
      <c r="F105" s="10" t="s">
        <v>1260</v>
      </c>
      <c r="G105" s="11">
        <v>5295191</v>
      </c>
      <c r="H105" s="31" t="s">
        <v>1364</v>
      </c>
      <c r="I105" s="12" t="s">
        <v>337</v>
      </c>
      <c r="J105" s="13">
        <v>958.71699999999998</v>
      </c>
      <c r="K105" s="14">
        <v>1005.735</v>
      </c>
      <c r="L105" s="14">
        <v>5284.1030000000001</v>
      </c>
      <c r="M105" s="14">
        <v>3569.2089999999998</v>
      </c>
      <c r="N105" s="14">
        <v>722.39</v>
      </c>
      <c r="O105" s="14">
        <v>845.45899999999995</v>
      </c>
      <c r="P105" s="14">
        <v>3542.37</v>
      </c>
      <c r="Q105" s="14">
        <v>238.464</v>
      </c>
      <c r="R105" s="14">
        <v>843.15200000000004</v>
      </c>
      <c r="S105" s="14"/>
      <c r="T105" s="14"/>
      <c r="U105" s="14"/>
      <c r="V105" s="15">
        <f t="shared" si="5"/>
        <v>17009.599000000002</v>
      </c>
      <c r="W105" s="13">
        <f t="shared" si="8"/>
        <v>1889.9554444444448</v>
      </c>
      <c r="X105" s="33">
        <f t="shared" si="6"/>
        <v>8.8534849407236786E-4</v>
      </c>
      <c r="Y105" s="34">
        <f t="shared" si="7"/>
        <v>2651.859333906471</v>
      </c>
    </row>
    <row r="106" spans="1:25" x14ac:dyDescent="0.25">
      <c r="A106" s="9" t="s">
        <v>897</v>
      </c>
      <c r="B106" s="10" t="s">
        <v>1259</v>
      </c>
      <c r="C106" s="10"/>
      <c r="D106" s="10"/>
      <c r="E106" s="10" t="s">
        <v>318</v>
      </c>
      <c r="F106" s="10" t="s">
        <v>1260</v>
      </c>
      <c r="G106" s="11">
        <v>5136054</v>
      </c>
      <c r="H106" s="31" t="s">
        <v>1365</v>
      </c>
      <c r="I106" s="12" t="s">
        <v>337</v>
      </c>
      <c r="J106" s="13">
        <v>835.98500000000001</v>
      </c>
      <c r="K106" s="14">
        <v>359.05700000000002</v>
      </c>
      <c r="L106" s="14">
        <v>0</v>
      </c>
      <c r="M106" s="14">
        <v>238.464</v>
      </c>
      <c r="N106" s="14">
        <v>0</v>
      </c>
      <c r="O106" s="14">
        <v>0</v>
      </c>
      <c r="P106" s="14">
        <v>0</v>
      </c>
      <c r="Q106" s="14">
        <v>0</v>
      </c>
      <c r="R106" s="14">
        <v>238.464</v>
      </c>
      <c r="S106" s="14"/>
      <c r="T106" s="14"/>
      <c r="U106" s="14"/>
      <c r="V106" s="15">
        <f t="shared" si="5"/>
        <v>1671.9699999999998</v>
      </c>
      <c r="W106" s="13">
        <f t="shared" si="8"/>
        <v>185.77444444444441</v>
      </c>
      <c r="X106" s="33">
        <f t="shared" si="6"/>
        <v>8.7025927044733772E-5</v>
      </c>
      <c r="Y106" s="34">
        <f t="shared" si="7"/>
        <v>260.66630086409452</v>
      </c>
    </row>
    <row r="107" spans="1:25" x14ac:dyDescent="0.25">
      <c r="A107" s="9" t="s">
        <v>897</v>
      </c>
      <c r="B107" s="10" t="s">
        <v>1259</v>
      </c>
      <c r="C107" s="10"/>
      <c r="D107" s="10"/>
      <c r="E107" s="10" t="s">
        <v>318</v>
      </c>
      <c r="F107" s="10" t="s">
        <v>1260</v>
      </c>
      <c r="G107" s="11">
        <v>5299595</v>
      </c>
      <c r="H107" s="31" t="s">
        <v>1366</v>
      </c>
      <c r="I107" s="12" t="s">
        <v>340</v>
      </c>
      <c r="J107" s="13">
        <v>0</v>
      </c>
      <c r="K107" s="14">
        <v>1783.6849999999999</v>
      </c>
      <c r="L107" s="14">
        <v>238.464</v>
      </c>
      <c r="M107" s="14">
        <v>0</v>
      </c>
      <c r="N107" s="14">
        <v>0</v>
      </c>
      <c r="O107" s="14">
        <v>0</v>
      </c>
      <c r="P107" s="14">
        <v>958.71600000000001</v>
      </c>
      <c r="Q107" s="14">
        <v>597.52099999999996</v>
      </c>
      <c r="R107" s="14">
        <v>0</v>
      </c>
      <c r="S107" s="14"/>
      <c r="T107" s="14"/>
      <c r="U107" s="14"/>
      <c r="V107" s="15">
        <f t="shared" si="5"/>
        <v>3578.3859999999995</v>
      </c>
      <c r="W107" s="13">
        <f t="shared" si="8"/>
        <v>397.5984444444444</v>
      </c>
      <c r="X107" s="33">
        <f t="shared" si="6"/>
        <v>1.8625475276105237E-4</v>
      </c>
      <c r="Y107" s="34">
        <f t="shared" si="7"/>
        <v>557.88359939703696</v>
      </c>
    </row>
    <row r="108" spans="1:25" x14ac:dyDescent="0.25">
      <c r="A108" s="9" t="s">
        <v>897</v>
      </c>
      <c r="B108" s="10" t="s">
        <v>1259</v>
      </c>
      <c r="C108" s="10"/>
      <c r="D108" s="10"/>
      <c r="E108" s="10" t="s">
        <v>318</v>
      </c>
      <c r="F108" s="10" t="s">
        <v>1260</v>
      </c>
      <c r="G108" s="11">
        <v>5298150</v>
      </c>
      <c r="H108" s="31" t="s">
        <v>1367</v>
      </c>
      <c r="I108" s="12" t="s">
        <v>340</v>
      </c>
      <c r="J108" s="13">
        <v>0</v>
      </c>
      <c r="K108" s="14">
        <v>702.23800000000006</v>
      </c>
      <c r="L108" s="14">
        <v>940.702</v>
      </c>
      <c r="M108" s="14">
        <v>0</v>
      </c>
      <c r="N108" s="14">
        <v>0</v>
      </c>
      <c r="O108" s="14">
        <v>0</v>
      </c>
      <c r="P108" s="14">
        <v>539.65499999999997</v>
      </c>
      <c r="Q108" s="14">
        <v>0</v>
      </c>
      <c r="R108" s="14">
        <v>238.464</v>
      </c>
      <c r="S108" s="14"/>
      <c r="T108" s="14"/>
      <c r="U108" s="14"/>
      <c r="V108" s="15">
        <f t="shared" si="5"/>
        <v>2421.0590000000002</v>
      </c>
      <c r="W108" s="13">
        <f t="shared" si="8"/>
        <v>269.00655555555556</v>
      </c>
      <c r="X108" s="33">
        <f t="shared" si="6"/>
        <v>1.2601595955967878E-4</v>
      </c>
      <c r="Y108" s="34">
        <f t="shared" si="7"/>
        <v>377.45204381880291</v>
      </c>
    </row>
    <row r="109" spans="1:25" x14ac:dyDescent="0.25">
      <c r="A109" s="9" t="s">
        <v>897</v>
      </c>
      <c r="B109" s="10" t="s">
        <v>1259</v>
      </c>
      <c r="C109" s="10"/>
      <c r="D109" s="10"/>
      <c r="E109" s="10" t="s">
        <v>318</v>
      </c>
      <c r="F109" s="10" t="s">
        <v>1260</v>
      </c>
      <c r="G109" s="11">
        <v>5137804</v>
      </c>
      <c r="H109" s="31" t="s">
        <v>1368</v>
      </c>
      <c r="I109" s="12" t="s">
        <v>340</v>
      </c>
      <c r="J109" s="13">
        <v>180.59800000000001</v>
      </c>
      <c r="K109" s="14">
        <v>835.98500000000001</v>
      </c>
      <c r="L109" s="14">
        <v>0</v>
      </c>
      <c r="M109" s="14">
        <v>238.464</v>
      </c>
      <c r="N109" s="14">
        <v>0</v>
      </c>
      <c r="O109" s="14">
        <v>0</v>
      </c>
      <c r="P109" s="14">
        <v>0</v>
      </c>
      <c r="Q109" s="14">
        <v>0</v>
      </c>
      <c r="R109" s="14">
        <v>238.464</v>
      </c>
      <c r="S109" s="14"/>
      <c r="T109" s="14"/>
      <c r="U109" s="14"/>
      <c r="V109" s="15">
        <f t="shared" si="5"/>
        <v>1493.511</v>
      </c>
      <c r="W109" s="13">
        <f t="shared" si="8"/>
        <v>165.94566666666665</v>
      </c>
      <c r="X109" s="33">
        <f t="shared" si="6"/>
        <v>7.7737147990997079E-5</v>
      </c>
      <c r="Y109" s="34">
        <f t="shared" si="7"/>
        <v>232.84388336503329</v>
      </c>
    </row>
    <row r="110" spans="1:25" x14ac:dyDescent="0.25">
      <c r="A110" s="9" t="s">
        <v>897</v>
      </c>
      <c r="B110" s="10" t="s">
        <v>1259</v>
      </c>
      <c r="C110" s="10"/>
      <c r="D110" s="10"/>
      <c r="E110" s="10" t="s">
        <v>318</v>
      </c>
      <c r="F110" s="10" t="s">
        <v>1260</v>
      </c>
      <c r="G110" s="11">
        <v>5273469</v>
      </c>
      <c r="H110" s="31" t="s">
        <v>1369</v>
      </c>
      <c r="I110" s="12" t="s">
        <v>340</v>
      </c>
      <c r="J110" s="13">
        <v>379.31799999999998</v>
      </c>
      <c r="K110" s="14">
        <v>398.80099999999999</v>
      </c>
      <c r="L110" s="14">
        <v>1219.4059999999999</v>
      </c>
      <c r="M110" s="14">
        <v>0</v>
      </c>
      <c r="N110" s="14">
        <v>0</v>
      </c>
      <c r="O110" s="14">
        <v>303.49700000000001</v>
      </c>
      <c r="P110" s="14">
        <v>0</v>
      </c>
      <c r="Q110" s="14">
        <v>0</v>
      </c>
      <c r="R110" s="14">
        <v>657.52600000000007</v>
      </c>
      <c r="S110" s="14"/>
      <c r="T110" s="14"/>
      <c r="U110" s="14"/>
      <c r="V110" s="15">
        <f t="shared" si="5"/>
        <v>2958.5479999999998</v>
      </c>
      <c r="W110" s="13">
        <f t="shared" si="8"/>
        <v>328.72755555555551</v>
      </c>
      <c r="X110" s="33">
        <f t="shared" si="6"/>
        <v>1.5399222618010073E-4</v>
      </c>
      <c r="Y110" s="34">
        <f t="shared" si="7"/>
        <v>461.24856491974447</v>
      </c>
    </row>
    <row r="111" spans="1:25" x14ac:dyDescent="0.25">
      <c r="A111" s="9" t="s">
        <v>897</v>
      </c>
      <c r="B111" s="10" t="s">
        <v>1259</v>
      </c>
      <c r="C111" s="10"/>
      <c r="D111" s="10"/>
      <c r="E111" s="10" t="s">
        <v>318</v>
      </c>
      <c r="F111" s="10" t="s">
        <v>1260</v>
      </c>
      <c r="G111" s="11">
        <v>5272910</v>
      </c>
      <c r="H111" s="31" t="s">
        <v>1370</v>
      </c>
      <c r="I111" s="12" t="s">
        <v>340</v>
      </c>
      <c r="J111" s="13">
        <v>419.06200000000001</v>
      </c>
      <c r="K111" s="14">
        <v>359.05700000000002</v>
      </c>
      <c r="L111" s="14">
        <v>303.49700000000001</v>
      </c>
      <c r="M111" s="14">
        <v>482.34500000000003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/>
      <c r="T111" s="14"/>
      <c r="U111" s="14"/>
      <c r="V111" s="15">
        <f t="shared" si="5"/>
        <v>1563.961</v>
      </c>
      <c r="W111" s="13">
        <f t="shared" si="8"/>
        <v>173.77344444444444</v>
      </c>
      <c r="X111" s="33">
        <f t="shared" si="6"/>
        <v>8.1404065794726514E-5</v>
      </c>
      <c r="Y111" s="34">
        <f t="shared" si="7"/>
        <v>243.82729867504213</v>
      </c>
    </row>
    <row r="112" spans="1:25" x14ac:dyDescent="0.25">
      <c r="A112" s="9" t="s">
        <v>897</v>
      </c>
      <c r="B112" s="10" t="s">
        <v>1259</v>
      </c>
      <c r="C112" s="10"/>
      <c r="D112" s="10"/>
      <c r="E112" s="10" t="s">
        <v>318</v>
      </c>
      <c r="F112" s="10" t="s">
        <v>1260</v>
      </c>
      <c r="G112" s="11">
        <v>5133635</v>
      </c>
      <c r="H112" s="31" t="s">
        <v>1371</v>
      </c>
      <c r="I112" s="12" t="s">
        <v>830</v>
      </c>
      <c r="J112" s="13">
        <v>419.06200000000001</v>
      </c>
      <c r="K112" s="14">
        <v>359.05700000000002</v>
      </c>
      <c r="L112" s="14">
        <v>303.49700000000001</v>
      </c>
      <c r="M112" s="14">
        <v>238.464</v>
      </c>
      <c r="N112" s="14">
        <v>0</v>
      </c>
      <c r="O112" s="14">
        <v>0</v>
      </c>
      <c r="P112" s="14">
        <v>0</v>
      </c>
      <c r="Q112" s="14">
        <v>180.59800000000001</v>
      </c>
      <c r="R112" s="14">
        <v>0</v>
      </c>
      <c r="S112" s="14"/>
      <c r="T112" s="14"/>
      <c r="U112" s="14"/>
      <c r="V112" s="15">
        <f t="shared" si="5"/>
        <v>1500.6779999999999</v>
      </c>
      <c r="W112" s="13">
        <f t="shared" si="8"/>
        <v>166.74199999999999</v>
      </c>
      <c r="X112" s="33">
        <f t="shared" si="6"/>
        <v>7.8110189863237378E-5</v>
      </c>
      <c r="Y112" s="34">
        <f t="shared" si="7"/>
        <v>233.96124514681944</v>
      </c>
    </row>
    <row r="113" spans="1:25" x14ac:dyDescent="0.25">
      <c r="A113" s="9" t="s">
        <v>897</v>
      </c>
      <c r="B113" s="10" t="s">
        <v>1259</v>
      </c>
      <c r="C113" s="10"/>
      <c r="D113" s="10"/>
      <c r="E113" s="10" t="s">
        <v>318</v>
      </c>
      <c r="F113" s="10" t="s">
        <v>1260</v>
      </c>
      <c r="G113" s="11">
        <v>5273265</v>
      </c>
      <c r="H113" s="31" t="s">
        <v>1372</v>
      </c>
      <c r="I113" s="12" t="s">
        <v>830</v>
      </c>
      <c r="J113" s="13">
        <v>780.25699999999995</v>
      </c>
      <c r="K113" s="14">
        <v>597.52099999999996</v>
      </c>
      <c r="L113" s="14">
        <v>238.464</v>
      </c>
      <c r="M113" s="14">
        <v>238.464</v>
      </c>
      <c r="N113" s="14">
        <v>359.05700000000002</v>
      </c>
      <c r="O113" s="14">
        <v>0</v>
      </c>
      <c r="P113" s="14">
        <v>0</v>
      </c>
      <c r="Q113" s="14">
        <v>419.06200000000001</v>
      </c>
      <c r="R113" s="14">
        <v>0</v>
      </c>
      <c r="S113" s="14"/>
      <c r="T113" s="14"/>
      <c r="U113" s="14"/>
      <c r="V113" s="15">
        <f t="shared" si="5"/>
        <v>2632.8249999999998</v>
      </c>
      <c r="W113" s="13">
        <f t="shared" si="8"/>
        <v>292.5361111111111</v>
      </c>
      <c r="X113" s="33">
        <f t="shared" si="6"/>
        <v>1.3703836574313608E-4</v>
      </c>
      <c r="Y113" s="34">
        <f t="shared" si="7"/>
        <v>410.46714568593325</v>
      </c>
    </row>
    <row r="114" spans="1:25" x14ac:dyDescent="0.25">
      <c r="A114" s="9" t="s">
        <v>897</v>
      </c>
      <c r="B114" s="10" t="s">
        <v>1259</v>
      </c>
      <c r="C114" s="10"/>
      <c r="D114" s="10"/>
      <c r="E114" s="10" t="s">
        <v>318</v>
      </c>
      <c r="F114" s="10" t="s">
        <v>1260</v>
      </c>
      <c r="G114" s="11">
        <v>5139622</v>
      </c>
      <c r="H114" s="31" t="s">
        <v>1373</v>
      </c>
      <c r="I114" s="12" t="s">
        <v>830</v>
      </c>
      <c r="J114" s="13">
        <v>419.06200000000001</v>
      </c>
      <c r="K114" s="14">
        <v>359.05700000000002</v>
      </c>
      <c r="L114" s="14">
        <v>0</v>
      </c>
      <c r="M114" s="14">
        <v>476.928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/>
      <c r="T114" s="14"/>
      <c r="U114" s="14"/>
      <c r="V114" s="15">
        <f t="shared" si="5"/>
        <v>1255.047</v>
      </c>
      <c r="W114" s="13">
        <f t="shared" si="8"/>
        <v>139.44966666666667</v>
      </c>
      <c r="X114" s="33">
        <f t="shared" si="6"/>
        <v>6.5325112687256352E-5</v>
      </c>
      <c r="Y114" s="34">
        <f t="shared" si="7"/>
        <v>195.66646464983182</v>
      </c>
    </row>
    <row r="115" spans="1:25" x14ac:dyDescent="0.25">
      <c r="A115" s="9" t="s">
        <v>897</v>
      </c>
      <c r="B115" s="10" t="s">
        <v>1259</v>
      </c>
      <c r="C115" s="10"/>
      <c r="D115" s="10"/>
      <c r="E115" s="10" t="s">
        <v>318</v>
      </c>
      <c r="F115" s="10" t="s">
        <v>1260</v>
      </c>
      <c r="G115" s="11">
        <v>5273881</v>
      </c>
      <c r="H115" s="31" t="s">
        <v>1374</v>
      </c>
      <c r="I115" s="12" t="s">
        <v>830</v>
      </c>
      <c r="J115" s="13">
        <v>419.06200000000001</v>
      </c>
      <c r="K115" s="14">
        <v>359.05700000000002</v>
      </c>
      <c r="L115" s="14">
        <v>0</v>
      </c>
      <c r="M115" s="14">
        <v>238.464</v>
      </c>
      <c r="N115" s="14">
        <v>0</v>
      </c>
      <c r="O115" s="14">
        <v>0</v>
      </c>
      <c r="P115" s="14">
        <v>846.81899999999996</v>
      </c>
      <c r="Q115" s="14">
        <v>476.928</v>
      </c>
      <c r="R115" s="14">
        <v>180.59800000000001</v>
      </c>
      <c r="S115" s="14"/>
      <c r="T115" s="14"/>
      <c r="U115" s="14"/>
      <c r="V115" s="15">
        <f t="shared" si="5"/>
        <v>2520.9279999999999</v>
      </c>
      <c r="W115" s="13">
        <f t="shared" si="8"/>
        <v>280.1031111111111</v>
      </c>
      <c r="X115" s="33">
        <f t="shared" si="6"/>
        <v>1.3121413435230694E-4</v>
      </c>
      <c r="Y115" s="34">
        <f t="shared" si="7"/>
        <v>393.02198993087205</v>
      </c>
    </row>
    <row r="116" spans="1:25" x14ac:dyDescent="0.25">
      <c r="A116" s="9" t="s">
        <v>897</v>
      </c>
      <c r="B116" s="10" t="s">
        <v>1259</v>
      </c>
      <c r="C116" s="10"/>
      <c r="D116" s="10"/>
      <c r="E116" s="10" t="s">
        <v>318</v>
      </c>
      <c r="F116" s="10" t="s">
        <v>1260</v>
      </c>
      <c r="G116" s="11">
        <v>5273106</v>
      </c>
      <c r="H116" s="31" t="s">
        <v>1375</v>
      </c>
      <c r="I116" s="12" t="s">
        <v>337</v>
      </c>
      <c r="J116" s="13">
        <v>361.19499999999999</v>
      </c>
      <c r="K116" s="14">
        <v>3534.4250000000002</v>
      </c>
      <c r="L116" s="14">
        <v>8806.8389999999999</v>
      </c>
      <c r="M116" s="14">
        <v>2671.86</v>
      </c>
      <c r="N116" s="14">
        <v>602.93799999999999</v>
      </c>
      <c r="O116" s="14">
        <v>482.34500000000003</v>
      </c>
      <c r="P116" s="14">
        <v>3174.6170000000002</v>
      </c>
      <c r="Q116" s="14">
        <v>2703.0540000000001</v>
      </c>
      <c r="R116" s="14">
        <v>2524.4259999999999</v>
      </c>
      <c r="S116" s="14"/>
      <c r="T116" s="14"/>
      <c r="U116" s="14"/>
      <c r="V116" s="15">
        <f t="shared" si="5"/>
        <v>24861.699000000004</v>
      </c>
      <c r="W116" s="13">
        <f t="shared" si="8"/>
        <v>2762.4110000000005</v>
      </c>
      <c r="X116" s="33">
        <f t="shared" si="6"/>
        <v>1.2940497756431821E-3</v>
      </c>
      <c r="Y116" s="34">
        <f t="shared" si="7"/>
        <v>3876.0307371104504</v>
      </c>
    </row>
    <row r="117" spans="1:25" x14ac:dyDescent="0.25">
      <c r="A117" s="9" t="s">
        <v>897</v>
      </c>
      <c r="B117" s="10" t="s">
        <v>1259</v>
      </c>
      <c r="C117" s="10"/>
      <c r="D117" s="10"/>
      <c r="E117" s="10" t="s">
        <v>318</v>
      </c>
      <c r="F117" s="10" t="s">
        <v>1260</v>
      </c>
      <c r="G117" s="11">
        <v>5298873</v>
      </c>
      <c r="H117" s="31" t="s">
        <v>1376</v>
      </c>
      <c r="I117" s="12" t="s">
        <v>337</v>
      </c>
      <c r="J117" s="13">
        <v>720.25300000000004</v>
      </c>
      <c r="K117" s="14">
        <v>359.05700000000002</v>
      </c>
      <c r="L117" s="14">
        <v>0</v>
      </c>
      <c r="M117" s="14">
        <v>238.464</v>
      </c>
      <c r="N117" s="14">
        <v>0</v>
      </c>
      <c r="O117" s="14">
        <v>0</v>
      </c>
      <c r="P117" s="14">
        <v>0</v>
      </c>
      <c r="Q117" s="14">
        <v>238.464</v>
      </c>
      <c r="R117" s="14">
        <v>0</v>
      </c>
      <c r="S117" s="14"/>
      <c r="T117" s="14"/>
      <c r="U117" s="14"/>
      <c r="V117" s="15">
        <f t="shared" si="5"/>
        <v>1556.2379999999998</v>
      </c>
      <c r="W117" s="13">
        <f t="shared" si="8"/>
        <v>172.91533333333331</v>
      </c>
      <c r="X117" s="33">
        <f t="shared" si="6"/>
        <v>8.1002084159549753E-5</v>
      </c>
      <c r="Y117" s="34">
        <f t="shared" si="7"/>
        <v>242.6232544388576</v>
      </c>
    </row>
    <row r="118" spans="1:25" x14ac:dyDescent="0.25">
      <c r="A118" s="9" t="s">
        <v>897</v>
      </c>
      <c r="B118" s="10" t="s">
        <v>1259</v>
      </c>
      <c r="C118" s="10"/>
      <c r="D118" s="10"/>
      <c r="E118" s="10" t="s">
        <v>318</v>
      </c>
      <c r="F118" s="10" t="s">
        <v>1260</v>
      </c>
      <c r="G118" s="11">
        <v>5135266</v>
      </c>
      <c r="H118" s="31" t="s">
        <v>1377</v>
      </c>
      <c r="I118" s="12" t="s">
        <v>337</v>
      </c>
      <c r="J118" s="13">
        <v>0</v>
      </c>
      <c r="K118" s="14">
        <v>359.05700000000002</v>
      </c>
      <c r="L118" s="14">
        <v>0</v>
      </c>
      <c r="M118" s="14">
        <v>238.464</v>
      </c>
      <c r="N118" s="14">
        <v>0</v>
      </c>
      <c r="O118" s="14">
        <v>0</v>
      </c>
      <c r="P118" s="14">
        <v>0</v>
      </c>
      <c r="Q118" s="14">
        <v>180.59800000000001</v>
      </c>
      <c r="R118" s="14">
        <v>0</v>
      </c>
      <c r="S118" s="14"/>
      <c r="T118" s="14"/>
      <c r="U118" s="14"/>
      <c r="V118" s="15">
        <f t="shared" si="5"/>
        <v>778.11899999999991</v>
      </c>
      <c r="W118" s="13">
        <f t="shared" si="8"/>
        <v>86.457666666666654</v>
      </c>
      <c r="X118" s="33">
        <f t="shared" si="6"/>
        <v>4.0501042079774876E-5</v>
      </c>
      <c r="Y118" s="34">
        <f t="shared" si="7"/>
        <v>121.3116272194288</v>
      </c>
    </row>
    <row r="119" spans="1:25" x14ac:dyDescent="0.25">
      <c r="A119" s="9" t="s">
        <v>897</v>
      </c>
      <c r="B119" s="10" t="s">
        <v>1259</v>
      </c>
      <c r="C119" s="10"/>
      <c r="D119" s="10"/>
      <c r="E119" s="10" t="s">
        <v>318</v>
      </c>
      <c r="F119" s="10" t="s">
        <v>1260</v>
      </c>
      <c r="G119" s="11">
        <v>5274129</v>
      </c>
      <c r="H119" s="31" t="s">
        <v>1378</v>
      </c>
      <c r="I119" s="12" t="s">
        <v>830</v>
      </c>
      <c r="J119" s="13">
        <v>180.59800000000001</v>
      </c>
      <c r="K119" s="14">
        <v>702.23800000000006</v>
      </c>
      <c r="L119" s="14">
        <v>1058.5730000000001</v>
      </c>
      <c r="M119" s="14">
        <v>2632.6309999999999</v>
      </c>
      <c r="N119" s="14">
        <v>1603.088</v>
      </c>
      <c r="O119" s="14">
        <v>2088.1149999999998</v>
      </c>
      <c r="P119" s="14">
        <v>2517.0920000000001</v>
      </c>
      <c r="Q119" s="14">
        <v>597.52099999999996</v>
      </c>
      <c r="R119" s="14">
        <v>0</v>
      </c>
      <c r="S119" s="14"/>
      <c r="T119" s="14"/>
      <c r="U119" s="14"/>
      <c r="V119" s="15">
        <f t="shared" si="5"/>
        <v>11379.856</v>
      </c>
      <c r="W119" s="13">
        <f t="shared" si="8"/>
        <v>1264.4284444444445</v>
      </c>
      <c r="X119" s="33">
        <f t="shared" si="6"/>
        <v>5.9232074620691518E-4</v>
      </c>
      <c r="Y119" s="34">
        <f t="shared" si="7"/>
        <v>1774.161598525136</v>
      </c>
    </row>
    <row r="120" spans="1:25" x14ac:dyDescent="0.25">
      <c r="A120" s="9" t="s">
        <v>897</v>
      </c>
      <c r="B120" s="10" t="s">
        <v>1259</v>
      </c>
      <c r="C120" s="10"/>
      <c r="D120" s="10"/>
      <c r="E120" s="10" t="s">
        <v>318</v>
      </c>
      <c r="F120" s="10" t="s">
        <v>1260</v>
      </c>
      <c r="G120" s="11">
        <v>5278976</v>
      </c>
      <c r="H120" s="31" t="s">
        <v>1379</v>
      </c>
      <c r="I120" s="12" t="s">
        <v>830</v>
      </c>
      <c r="J120" s="13">
        <v>419.06200000000001</v>
      </c>
      <c r="K120" s="14">
        <v>359.05700000000002</v>
      </c>
      <c r="L120" s="14">
        <v>718.11400000000003</v>
      </c>
      <c r="M120" s="14">
        <v>238.464</v>
      </c>
      <c r="N120" s="14">
        <v>0</v>
      </c>
      <c r="O120" s="14">
        <v>0</v>
      </c>
      <c r="P120" s="14">
        <v>180.59800000000001</v>
      </c>
      <c r="Q120" s="14">
        <v>359.05700000000002</v>
      </c>
      <c r="R120" s="14">
        <v>180.59800000000001</v>
      </c>
      <c r="S120" s="14"/>
      <c r="T120" s="14"/>
      <c r="U120" s="14"/>
      <c r="V120" s="15">
        <f t="shared" si="5"/>
        <v>2454.9499999999998</v>
      </c>
      <c r="W120" s="13">
        <f t="shared" si="8"/>
        <v>272.77222222222218</v>
      </c>
      <c r="X120" s="33">
        <f t="shared" si="6"/>
        <v>1.2777998385046931E-4</v>
      </c>
      <c r="Y120" s="34">
        <f t="shared" si="7"/>
        <v>382.7357759447292</v>
      </c>
    </row>
    <row r="121" spans="1:25" x14ac:dyDescent="0.25">
      <c r="A121" s="9" t="s">
        <v>897</v>
      </c>
      <c r="B121" s="10" t="s">
        <v>1259</v>
      </c>
      <c r="C121" s="10"/>
      <c r="D121" s="10"/>
      <c r="E121" s="10" t="s">
        <v>318</v>
      </c>
      <c r="F121" s="10" t="s">
        <v>1260</v>
      </c>
      <c r="G121" s="11">
        <v>5290459</v>
      </c>
      <c r="H121" s="31" t="s">
        <v>1380</v>
      </c>
      <c r="I121" s="12" t="s">
        <v>340</v>
      </c>
      <c r="J121" s="13">
        <v>419.06200000000001</v>
      </c>
      <c r="K121" s="14">
        <v>359.05700000000002</v>
      </c>
      <c r="L121" s="14">
        <v>238.464</v>
      </c>
      <c r="M121" s="14">
        <v>238.464</v>
      </c>
      <c r="N121" s="14">
        <v>0</v>
      </c>
      <c r="O121" s="14">
        <v>0</v>
      </c>
      <c r="P121" s="14">
        <v>0</v>
      </c>
      <c r="Q121" s="14">
        <v>597.52099999999996</v>
      </c>
      <c r="R121" s="14">
        <v>180.59800000000001</v>
      </c>
      <c r="S121" s="14"/>
      <c r="T121" s="14"/>
      <c r="U121" s="14"/>
      <c r="V121" s="15">
        <f t="shared" si="5"/>
        <v>2033.1659999999999</v>
      </c>
      <c r="W121" s="13">
        <f t="shared" si="8"/>
        <v>225.90733333333333</v>
      </c>
      <c r="X121" s="33">
        <f t="shared" si="6"/>
        <v>1.0582615476703122E-4</v>
      </c>
      <c r="Y121" s="34">
        <f t="shared" si="7"/>
        <v>316.9780918692606</v>
      </c>
    </row>
    <row r="122" spans="1:25" x14ac:dyDescent="0.25">
      <c r="A122" s="9" t="s">
        <v>897</v>
      </c>
      <c r="B122" s="10" t="s">
        <v>1259</v>
      </c>
      <c r="C122" s="10"/>
      <c r="D122" s="10"/>
      <c r="E122" s="10" t="s">
        <v>318</v>
      </c>
      <c r="F122" s="10" t="s">
        <v>1260</v>
      </c>
      <c r="G122" s="11">
        <v>5131523</v>
      </c>
      <c r="H122" s="31" t="s">
        <v>1381</v>
      </c>
      <c r="I122" s="12" t="s">
        <v>337</v>
      </c>
      <c r="J122" s="13">
        <v>180.59800000000001</v>
      </c>
      <c r="K122" s="14">
        <v>359.05700000000002</v>
      </c>
      <c r="L122" s="14">
        <v>238.464</v>
      </c>
      <c r="M122" s="14">
        <v>238.464</v>
      </c>
      <c r="N122" s="14">
        <v>0</v>
      </c>
      <c r="O122" s="14">
        <v>0</v>
      </c>
      <c r="P122" s="14">
        <v>0</v>
      </c>
      <c r="Q122" s="14">
        <v>0</v>
      </c>
      <c r="R122" s="14">
        <v>597.52099999999996</v>
      </c>
      <c r="S122" s="14"/>
      <c r="T122" s="14"/>
      <c r="U122" s="14"/>
      <c r="V122" s="15">
        <f t="shared" si="5"/>
        <v>1614.1039999999998</v>
      </c>
      <c r="W122" s="13">
        <f t="shared" si="8"/>
        <v>179.34488888888887</v>
      </c>
      <c r="X122" s="33">
        <f t="shared" si="6"/>
        <v>8.4014005602141769E-5</v>
      </c>
      <c r="Y122" s="34">
        <f t="shared" si="7"/>
        <v>251.64477765147609</v>
      </c>
    </row>
    <row r="123" spans="1:25" x14ac:dyDescent="0.25">
      <c r="A123" s="9" t="s">
        <v>897</v>
      </c>
      <c r="B123" s="10" t="s">
        <v>1259</v>
      </c>
      <c r="C123" s="10"/>
      <c r="D123" s="10"/>
      <c r="E123" s="10" t="s">
        <v>318</v>
      </c>
      <c r="F123" s="10" t="s">
        <v>1260</v>
      </c>
      <c r="G123" s="11">
        <v>5271122</v>
      </c>
      <c r="H123" s="31" t="s">
        <v>1382</v>
      </c>
      <c r="I123" s="12" t="s">
        <v>337</v>
      </c>
      <c r="J123" s="13">
        <v>180.59800000000001</v>
      </c>
      <c r="K123" s="14">
        <v>662.55399999999997</v>
      </c>
      <c r="L123" s="14">
        <v>180.59800000000001</v>
      </c>
      <c r="M123" s="14">
        <v>238.464</v>
      </c>
      <c r="N123" s="14">
        <v>0</v>
      </c>
      <c r="O123" s="14">
        <v>0</v>
      </c>
      <c r="P123" s="14">
        <v>359.05700000000002</v>
      </c>
      <c r="Q123" s="14">
        <v>0</v>
      </c>
      <c r="R123" s="14">
        <v>541.96100000000001</v>
      </c>
      <c r="S123" s="14"/>
      <c r="T123" s="14"/>
      <c r="U123" s="14"/>
      <c r="V123" s="15">
        <f t="shared" si="5"/>
        <v>2163.232</v>
      </c>
      <c r="W123" s="13">
        <f t="shared" si="8"/>
        <v>240.3591111111111</v>
      </c>
      <c r="X123" s="33">
        <f t="shared" si="6"/>
        <v>1.1259608139669584E-4</v>
      </c>
      <c r="Y123" s="34">
        <f t="shared" si="7"/>
        <v>337.25586185806981</v>
      </c>
    </row>
    <row r="124" spans="1:25" x14ac:dyDescent="0.25">
      <c r="A124" s="9" t="s">
        <v>897</v>
      </c>
      <c r="B124" s="10" t="s">
        <v>1259</v>
      </c>
      <c r="C124" s="10"/>
      <c r="D124" s="10"/>
      <c r="E124" s="10" t="s">
        <v>318</v>
      </c>
      <c r="F124" s="10" t="s">
        <v>1260</v>
      </c>
      <c r="G124" s="11">
        <v>5133680</v>
      </c>
      <c r="H124" s="31" t="s">
        <v>1383</v>
      </c>
      <c r="I124" s="12" t="s">
        <v>830</v>
      </c>
      <c r="J124" s="13">
        <v>419.06200000000001</v>
      </c>
      <c r="K124" s="14">
        <v>359.05700000000002</v>
      </c>
      <c r="L124" s="14">
        <v>238.464</v>
      </c>
      <c r="M124" s="14">
        <v>238.464</v>
      </c>
      <c r="N124" s="14">
        <v>180.59800000000001</v>
      </c>
      <c r="O124" s="14">
        <v>0</v>
      </c>
      <c r="P124" s="14">
        <v>0</v>
      </c>
      <c r="Q124" s="14">
        <v>0</v>
      </c>
      <c r="R124" s="14">
        <v>0</v>
      </c>
      <c r="S124" s="14"/>
      <c r="T124" s="14"/>
      <c r="U124" s="14"/>
      <c r="V124" s="15">
        <f t="shared" si="5"/>
        <v>1435.645</v>
      </c>
      <c r="W124" s="13">
        <f t="shared" si="8"/>
        <v>159.51611111111112</v>
      </c>
      <c r="X124" s="33">
        <f t="shared" si="6"/>
        <v>7.4725226548405077E-5</v>
      </c>
      <c r="Y124" s="34">
        <f t="shared" si="7"/>
        <v>223.82236015241486</v>
      </c>
    </row>
    <row r="125" spans="1:25" x14ac:dyDescent="0.25">
      <c r="A125" s="9" t="s">
        <v>897</v>
      </c>
      <c r="B125" s="10" t="s">
        <v>1259</v>
      </c>
      <c r="C125" s="10"/>
      <c r="D125" s="10"/>
      <c r="E125" s="10" t="s">
        <v>318</v>
      </c>
      <c r="F125" s="10" t="s">
        <v>1260</v>
      </c>
      <c r="G125" s="11">
        <v>5133642</v>
      </c>
      <c r="H125" s="31" t="s">
        <v>1384</v>
      </c>
      <c r="I125" s="12" t="s">
        <v>830</v>
      </c>
      <c r="J125" s="13">
        <v>-359.0564</v>
      </c>
      <c r="K125" s="14">
        <v>898.71199999999999</v>
      </c>
      <c r="L125" s="14">
        <v>0</v>
      </c>
      <c r="M125" s="14">
        <v>476.928</v>
      </c>
      <c r="N125" s="14">
        <v>180.59800000000001</v>
      </c>
      <c r="O125" s="14">
        <v>541.96100000000001</v>
      </c>
      <c r="P125" s="14">
        <v>0</v>
      </c>
      <c r="Q125" s="14">
        <v>359.05700000000002</v>
      </c>
      <c r="R125" s="14">
        <v>0</v>
      </c>
      <c r="S125" s="14"/>
      <c r="T125" s="14"/>
      <c r="U125" s="14"/>
      <c r="V125" s="15">
        <f t="shared" si="5"/>
        <v>2098.1995999999999</v>
      </c>
      <c r="W125" s="13">
        <f t="shared" si="8"/>
        <v>233.13328888888887</v>
      </c>
      <c r="X125" s="33">
        <f t="shared" si="6"/>
        <v>1.0921114931182353E-4</v>
      </c>
      <c r="Y125" s="34">
        <f t="shared" si="7"/>
        <v>327.1170704058822</v>
      </c>
    </row>
    <row r="126" spans="1:25" x14ac:dyDescent="0.25">
      <c r="A126" s="9" t="s">
        <v>897</v>
      </c>
      <c r="B126" s="10" t="s">
        <v>1259</v>
      </c>
      <c r="C126" s="10"/>
      <c r="D126" s="10"/>
      <c r="E126" s="10" t="s">
        <v>318</v>
      </c>
      <c r="F126" s="10" t="s">
        <v>1260</v>
      </c>
      <c r="G126" s="11">
        <v>5273092</v>
      </c>
      <c r="H126" s="31" t="s">
        <v>1385</v>
      </c>
      <c r="I126" s="12" t="s">
        <v>337</v>
      </c>
      <c r="J126" s="13">
        <v>238.464</v>
      </c>
      <c r="K126" s="14">
        <v>359.05700000000002</v>
      </c>
      <c r="L126" s="14">
        <v>238.464</v>
      </c>
      <c r="M126" s="14">
        <v>597.52099999999996</v>
      </c>
      <c r="N126" s="14">
        <v>0</v>
      </c>
      <c r="O126" s="14">
        <v>0</v>
      </c>
      <c r="P126" s="14">
        <v>0</v>
      </c>
      <c r="Q126" s="14">
        <v>597.52099999999996</v>
      </c>
      <c r="R126" s="14">
        <v>359.05700000000002</v>
      </c>
      <c r="S126" s="14"/>
      <c r="T126" s="14"/>
      <c r="U126" s="14"/>
      <c r="V126" s="15">
        <f t="shared" si="5"/>
        <v>2390.0839999999998</v>
      </c>
      <c r="W126" s="13">
        <f t="shared" si="8"/>
        <v>265.56488888888885</v>
      </c>
      <c r="X126" s="33">
        <f t="shared" si="6"/>
        <v>1.2440371287450461E-4</v>
      </c>
      <c r="Y126" s="34">
        <f t="shared" si="7"/>
        <v>372.62292686738306</v>
      </c>
    </row>
    <row r="127" spans="1:25" x14ac:dyDescent="0.25">
      <c r="A127" s="9" t="s">
        <v>897</v>
      </c>
      <c r="B127" s="10" t="s">
        <v>1259</v>
      </c>
      <c r="C127" s="10"/>
      <c r="D127" s="10"/>
      <c r="E127" s="10" t="s">
        <v>318</v>
      </c>
      <c r="F127" s="10" t="s">
        <v>1260</v>
      </c>
      <c r="G127" s="11">
        <v>5272138</v>
      </c>
      <c r="H127" s="31" t="s">
        <v>1386</v>
      </c>
      <c r="I127" s="12" t="s">
        <v>340</v>
      </c>
      <c r="J127" s="13">
        <v>419.06200000000001</v>
      </c>
      <c r="K127" s="14">
        <v>359.05700000000002</v>
      </c>
      <c r="L127" s="14">
        <v>0</v>
      </c>
      <c r="M127" s="14">
        <v>238.464</v>
      </c>
      <c r="N127" s="14">
        <v>424.47899999999998</v>
      </c>
      <c r="O127" s="14">
        <v>0</v>
      </c>
      <c r="P127" s="14">
        <v>0</v>
      </c>
      <c r="Q127" s="14">
        <v>238.464</v>
      </c>
      <c r="R127" s="14">
        <v>0</v>
      </c>
      <c r="S127" s="14"/>
      <c r="T127" s="14"/>
      <c r="U127" s="14"/>
      <c r="V127" s="15">
        <f t="shared" si="5"/>
        <v>1679.5260000000001</v>
      </c>
      <c r="W127" s="13">
        <f t="shared" si="8"/>
        <v>186.614</v>
      </c>
      <c r="X127" s="33">
        <f t="shared" si="6"/>
        <v>8.7419216341042937E-5</v>
      </c>
      <c r="Y127" s="34">
        <f t="shared" si="7"/>
        <v>261.84430918322056</v>
      </c>
    </row>
    <row r="128" spans="1:25" x14ac:dyDescent="0.25">
      <c r="A128" s="9" t="s">
        <v>897</v>
      </c>
      <c r="B128" s="10" t="s">
        <v>1259</v>
      </c>
      <c r="C128" s="10"/>
      <c r="D128" s="10"/>
      <c r="E128" s="10" t="s">
        <v>318</v>
      </c>
      <c r="F128" s="10" t="s">
        <v>1260</v>
      </c>
      <c r="G128" s="11">
        <v>5298738</v>
      </c>
      <c r="H128" s="31" t="s">
        <v>1387</v>
      </c>
      <c r="I128" s="12" t="s">
        <v>340</v>
      </c>
      <c r="J128" s="13">
        <v>180.59800000000001</v>
      </c>
      <c r="K128" s="14">
        <v>1241.893</v>
      </c>
      <c r="L128" s="14">
        <v>0</v>
      </c>
      <c r="M128" s="14">
        <v>476.928</v>
      </c>
      <c r="N128" s="14">
        <v>361.19499999999999</v>
      </c>
      <c r="O128" s="14">
        <v>180.59800000000001</v>
      </c>
      <c r="P128" s="14">
        <v>0</v>
      </c>
      <c r="Q128" s="14">
        <v>0</v>
      </c>
      <c r="R128" s="14">
        <v>0</v>
      </c>
      <c r="S128" s="14"/>
      <c r="T128" s="14"/>
      <c r="U128" s="14"/>
      <c r="V128" s="15">
        <f t="shared" si="5"/>
        <v>2441.212</v>
      </c>
      <c r="W128" s="13">
        <f t="shared" si="8"/>
        <v>271.24577777777779</v>
      </c>
      <c r="X128" s="33">
        <f t="shared" si="6"/>
        <v>1.2706492186625876E-4</v>
      </c>
      <c r="Y128" s="34">
        <f t="shared" si="7"/>
        <v>380.59397098335381</v>
      </c>
    </row>
    <row r="129" spans="1:25" x14ac:dyDescent="0.25">
      <c r="A129" s="9" t="s">
        <v>897</v>
      </c>
      <c r="B129" s="10" t="s">
        <v>1259</v>
      </c>
      <c r="C129" s="10"/>
      <c r="D129" s="10"/>
      <c r="E129" s="10" t="s">
        <v>318</v>
      </c>
      <c r="F129" s="10" t="s">
        <v>1260</v>
      </c>
      <c r="G129" s="11">
        <v>5132238</v>
      </c>
      <c r="H129" s="31" t="s">
        <v>1388</v>
      </c>
      <c r="I129" s="12" t="s">
        <v>337</v>
      </c>
      <c r="J129" s="13">
        <v>180.59800000000001</v>
      </c>
      <c r="K129" s="14">
        <v>662.55399999999997</v>
      </c>
      <c r="L129" s="14">
        <v>606.99400000000003</v>
      </c>
      <c r="M129" s="14">
        <v>476.928</v>
      </c>
      <c r="N129" s="14">
        <v>0</v>
      </c>
      <c r="O129" s="14">
        <v>0</v>
      </c>
      <c r="P129" s="14">
        <v>359.05700000000002</v>
      </c>
      <c r="Q129" s="14">
        <v>303.49700000000001</v>
      </c>
      <c r="R129" s="14">
        <v>903.15599999999995</v>
      </c>
      <c r="S129" s="14"/>
      <c r="T129" s="14"/>
      <c r="U129" s="14"/>
      <c r="V129" s="15">
        <f t="shared" si="5"/>
        <v>3492.7840000000001</v>
      </c>
      <c r="W129" s="13">
        <f t="shared" si="8"/>
        <v>388.08711111111114</v>
      </c>
      <c r="X129" s="33">
        <f t="shared" si="6"/>
        <v>1.8179917436737111E-4</v>
      </c>
      <c r="Y129" s="34">
        <f t="shared" si="7"/>
        <v>544.53793130097779</v>
      </c>
    </row>
    <row r="130" spans="1:25" x14ac:dyDescent="0.25">
      <c r="A130" s="9" t="s">
        <v>897</v>
      </c>
      <c r="B130" s="10" t="s">
        <v>1259</v>
      </c>
      <c r="C130" s="10"/>
      <c r="D130" s="10"/>
      <c r="E130" s="10" t="s">
        <v>318</v>
      </c>
      <c r="F130" s="10" t="s">
        <v>1260</v>
      </c>
      <c r="G130" s="11">
        <v>5130766</v>
      </c>
      <c r="H130" s="31" t="s">
        <v>1389</v>
      </c>
      <c r="I130" s="12" t="s">
        <v>337</v>
      </c>
      <c r="J130" s="13">
        <v>419.06200000000001</v>
      </c>
      <c r="K130" s="14">
        <v>359.05700000000002</v>
      </c>
      <c r="L130" s="14">
        <v>238.464</v>
      </c>
      <c r="M130" s="14">
        <v>238.464</v>
      </c>
      <c r="N130" s="14">
        <v>0</v>
      </c>
      <c r="O130" s="14">
        <v>0</v>
      </c>
      <c r="P130" s="14">
        <v>0</v>
      </c>
      <c r="Q130" s="14">
        <v>0</v>
      </c>
      <c r="R130" s="14">
        <v>238.464</v>
      </c>
      <c r="S130" s="14"/>
      <c r="T130" s="14"/>
      <c r="U130" s="14"/>
      <c r="V130" s="15">
        <f t="shared" si="5"/>
        <v>1493.511</v>
      </c>
      <c r="W130" s="13">
        <f t="shared" si="8"/>
        <v>165.94566666666665</v>
      </c>
      <c r="X130" s="33">
        <f t="shared" si="6"/>
        <v>7.7737147990997079E-5</v>
      </c>
      <c r="Y130" s="34">
        <f t="shared" si="7"/>
        <v>232.84388336503329</v>
      </c>
    </row>
    <row r="131" spans="1:25" x14ac:dyDescent="0.25">
      <c r="A131" s="9" t="s">
        <v>897</v>
      </c>
      <c r="B131" s="10" t="s">
        <v>1259</v>
      </c>
      <c r="C131" s="10"/>
      <c r="D131" s="10"/>
      <c r="E131" s="10" t="s">
        <v>318</v>
      </c>
      <c r="F131" s="10" t="s">
        <v>1260</v>
      </c>
      <c r="G131" s="11">
        <v>5132456</v>
      </c>
      <c r="H131" s="31" t="s">
        <v>1390</v>
      </c>
      <c r="I131" s="12" t="s">
        <v>337</v>
      </c>
      <c r="J131" s="13">
        <v>419.06200000000001</v>
      </c>
      <c r="K131" s="14">
        <v>359.05700000000002</v>
      </c>
      <c r="L131" s="14">
        <v>238.464</v>
      </c>
      <c r="M131" s="14">
        <v>0</v>
      </c>
      <c r="N131" s="14">
        <v>968.19</v>
      </c>
      <c r="O131" s="14">
        <v>0</v>
      </c>
      <c r="P131" s="14">
        <v>1204.5150000000001</v>
      </c>
      <c r="Q131" s="14">
        <v>901.01800000000003</v>
      </c>
      <c r="R131" s="14">
        <v>238.464</v>
      </c>
      <c r="S131" s="14"/>
      <c r="T131" s="14"/>
      <c r="U131" s="14"/>
      <c r="V131" s="15">
        <f t="shared" ref="V131:V194" si="9">SUM(J131:U131)</f>
        <v>4328.7700000000004</v>
      </c>
      <c r="W131" s="13">
        <f t="shared" si="8"/>
        <v>480.97444444444449</v>
      </c>
      <c r="X131" s="33">
        <f t="shared" ref="X131:X194" si="10">+W131/$W$3768</f>
        <v>2.2531218993967133E-4</v>
      </c>
      <c r="Y131" s="34">
        <f t="shared" ref="Y131:Y194" si="11">+IFERROR($X131*$Y$3768,0)</f>
        <v>674.87123763671991</v>
      </c>
    </row>
    <row r="132" spans="1:25" x14ac:dyDescent="0.25">
      <c r="A132" s="9" t="s">
        <v>897</v>
      </c>
      <c r="B132" s="10" t="s">
        <v>1259</v>
      </c>
      <c r="C132" s="10"/>
      <c r="D132" s="10"/>
      <c r="E132" s="10" t="s">
        <v>318</v>
      </c>
      <c r="F132" s="10" t="s">
        <v>1260</v>
      </c>
      <c r="G132" s="11">
        <v>5336502</v>
      </c>
      <c r="H132" s="31" t="s">
        <v>1391</v>
      </c>
      <c r="I132" s="12" t="s">
        <v>337</v>
      </c>
      <c r="J132" s="13">
        <v>238.464</v>
      </c>
      <c r="K132" s="14">
        <v>662.55399999999997</v>
      </c>
      <c r="L132" s="14">
        <v>238.464</v>
      </c>
      <c r="M132" s="14">
        <v>0</v>
      </c>
      <c r="N132" s="14">
        <v>0</v>
      </c>
      <c r="O132" s="14">
        <v>0</v>
      </c>
      <c r="P132" s="14">
        <v>0</v>
      </c>
      <c r="Q132" s="14">
        <v>597.52099999999996</v>
      </c>
      <c r="R132" s="14">
        <v>238.464</v>
      </c>
      <c r="S132" s="14"/>
      <c r="T132" s="14"/>
      <c r="U132" s="14"/>
      <c r="V132" s="15">
        <f t="shared" si="9"/>
        <v>1975.4669999999999</v>
      </c>
      <c r="W132" s="13">
        <f t="shared" ref="W132:W195" si="12">+AVERAGE(J132:R132)</f>
        <v>219.49633333333333</v>
      </c>
      <c r="X132" s="33">
        <f t="shared" si="10"/>
        <v>1.0282292566330681E-4</v>
      </c>
      <c r="Y132" s="34">
        <f t="shared" si="11"/>
        <v>307.98260457370066</v>
      </c>
    </row>
    <row r="133" spans="1:25" x14ac:dyDescent="0.25">
      <c r="A133" s="9" t="s">
        <v>897</v>
      </c>
      <c r="B133" s="10" t="s">
        <v>1259</v>
      </c>
      <c r="C133" s="10"/>
      <c r="D133" s="10"/>
      <c r="E133" s="10" t="s">
        <v>318</v>
      </c>
      <c r="F133" s="10" t="s">
        <v>1260</v>
      </c>
      <c r="G133" s="11">
        <v>5137527</v>
      </c>
      <c r="H133" s="31" t="s">
        <v>1392</v>
      </c>
      <c r="I133" s="12" t="s">
        <v>830</v>
      </c>
      <c r="J133" s="13">
        <v>419.06200000000001</v>
      </c>
      <c r="K133" s="14">
        <v>359.05700000000002</v>
      </c>
      <c r="L133" s="14">
        <v>303.49700000000001</v>
      </c>
      <c r="M133" s="14">
        <v>238.464</v>
      </c>
      <c r="N133" s="14">
        <v>0</v>
      </c>
      <c r="O133" s="14">
        <v>303.49700000000001</v>
      </c>
      <c r="P133" s="14">
        <v>0</v>
      </c>
      <c r="Q133" s="14">
        <v>0</v>
      </c>
      <c r="R133" s="14">
        <v>359.05700000000002</v>
      </c>
      <c r="S133" s="14"/>
      <c r="T133" s="14"/>
      <c r="U133" s="14"/>
      <c r="V133" s="15">
        <f t="shared" si="9"/>
        <v>1982.634</v>
      </c>
      <c r="W133" s="13">
        <f t="shared" si="12"/>
        <v>220.29266666666666</v>
      </c>
      <c r="X133" s="33">
        <f t="shared" si="10"/>
        <v>1.0319596753554711E-4</v>
      </c>
      <c r="Y133" s="34">
        <f t="shared" si="11"/>
        <v>309.0999663554868</v>
      </c>
    </row>
    <row r="134" spans="1:25" x14ac:dyDescent="0.25">
      <c r="A134" s="9" t="s">
        <v>897</v>
      </c>
      <c r="B134" s="10" t="s">
        <v>1259</v>
      </c>
      <c r="C134" s="10"/>
      <c r="D134" s="10"/>
      <c r="E134" s="10" t="s">
        <v>318</v>
      </c>
      <c r="F134" s="10" t="s">
        <v>1260</v>
      </c>
      <c r="G134" s="11">
        <v>5296242</v>
      </c>
      <c r="H134" s="31" t="s">
        <v>1393</v>
      </c>
      <c r="I134" s="12" t="s">
        <v>830</v>
      </c>
      <c r="J134" s="13">
        <v>180.59800000000001</v>
      </c>
      <c r="K134" s="14">
        <v>702.23800000000006</v>
      </c>
      <c r="L134" s="14">
        <v>238.464</v>
      </c>
      <c r="M134" s="14">
        <v>0</v>
      </c>
      <c r="N134" s="14">
        <v>0</v>
      </c>
      <c r="O134" s="14">
        <v>0</v>
      </c>
      <c r="P134" s="14">
        <v>0</v>
      </c>
      <c r="Q134" s="14">
        <v>597.52099999999996</v>
      </c>
      <c r="R134" s="14">
        <v>0</v>
      </c>
      <c r="S134" s="14"/>
      <c r="T134" s="14"/>
      <c r="U134" s="14"/>
      <c r="V134" s="15">
        <f t="shared" si="9"/>
        <v>1718.8209999999999</v>
      </c>
      <c r="W134" s="13">
        <f t="shared" si="12"/>
        <v>190.98011111111111</v>
      </c>
      <c r="X134" s="33">
        <f t="shared" si="10"/>
        <v>8.9464518471597194E-5</v>
      </c>
      <c r="Y134" s="34">
        <f t="shared" si="11"/>
        <v>267.97054487671659</v>
      </c>
    </row>
    <row r="135" spans="1:25" x14ac:dyDescent="0.25">
      <c r="A135" s="9" t="s">
        <v>897</v>
      </c>
      <c r="B135" s="10" t="s">
        <v>1259</v>
      </c>
      <c r="C135" s="10"/>
      <c r="D135" s="10"/>
      <c r="E135" s="10" t="s">
        <v>318</v>
      </c>
      <c r="F135" s="10" t="s">
        <v>1260</v>
      </c>
      <c r="G135" s="11">
        <v>5290466</v>
      </c>
      <c r="H135" s="31" t="s">
        <v>1394</v>
      </c>
      <c r="I135" s="12" t="s">
        <v>337</v>
      </c>
      <c r="J135" s="13">
        <v>0</v>
      </c>
      <c r="K135" s="14">
        <v>2163.232</v>
      </c>
      <c r="L135" s="14">
        <v>726.226</v>
      </c>
      <c r="M135" s="14">
        <v>476.928</v>
      </c>
      <c r="N135" s="14">
        <v>0</v>
      </c>
      <c r="O135" s="14">
        <v>0</v>
      </c>
      <c r="P135" s="14">
        <v>835.98500000000001</v>
      </c>
      <c r="Q135" s="14">
        <v>359.05700000000002</v>
      </c>
      <c r="R135" s="14">
        <v>780.25700000000006</v>
      </c>
      <c r="S135" s="14"/>
      <c r="T135" s="14"/>
      <c r="U135" s="14"/>
      <c r="V135" s="15">
        <f t="shared" si="9"/>
        <v>5341.6849999999995</v>
      </c>
      <c r="W135" s="13">
        <f t="shared" si="12"/>
        <v>593.52055555555546</v>
      </c>
      <c r="X135" s="33">
        <f t="shared" si="10"/>
        <v>2.7803434816769961E-4</v>
      </c>
      <c r="Y135" s="34">
        <f t="shared" si="11"/>
        <v>832.78842881823289</v>
      </c>
    </row>
    <row r="136" spans="1:25" x14ac:dyDescent="0.25">
      <c r="A136" s="9" t="s">
        <v>897</v>
      </c>
      <c r="B136" s="10" t="s">
        <v>1259</v>
      </c>
      <c r="C136" s="10"/>
      <c r="D136" s="10"/>
      <c r="E136" s="10" t="s">
        <v>318</v>
      </c>
      <c r="F136" s="10" t="s">
        <v>1260</v>
      </c>
      <c r="G136" s="11">
        <v>5274361</v>
      </c>
      <c r="H136" s="31" t="s">
        <v>1395</v>
      </c>
      <c r="I136" s="12" t="s">
        <v>340</v>
      </c>
      <c r="J136" s="13">
        <v>238.464</v>
      </c>
      <c r="K136" s="14">
        <v>359.05700000000002</v>
      </c>
      <c r="L136" s="14">
        <v>487.762</v>
      </c>
      <c r="M136" s="14">
        <v>476.928</v>
      </c>
      <c r="N136" s="14">
        <v>0</v>
      </c>
      <c r="O136" s="14">
        <v>0</v>
      </c>
      <c r="P136" s="14">
        <v>243.881</v>
      </c>
      <c r="Q136" s="14">
        <v>238.464</v>
      </c>
      <c r="R136" s="14">
        <v>484.09500000000003</v>
      </c>
      <c r="S136" s="14"/>
      <c r="T136" s="14"/>
      <c r="U136" s="14"/>
      <c r="V136" s="15">
        <f t="shared" si="9"/>
        <v>2528.6509999999998</v>
      </c>
      <c r="W136" s="13">
        <f t="shared" si="12"/>
        <v>280.9612222222222</v>
      </c>
      <c r="X136" s="33">
        <f t="shared" si="10"/>
        <v>1.316161159874837E-4</v>
      </c>
      <c r="Y136" s="34">
        <f t="shared" si="11"/>
        <v>394.22603416705658</v>
      </c>
    </row>
    <row r="137" spans="1:25" x14ac:dyDescent="0.25">
      <c r="A137" s="9" t="s">
        <v>897</v>
      </c>
      <c r="B137" s="10" t="s">
        <v>1259</v>
      </c>
      <c r="C137" s="10"/>
      <c r="D137" s="10"/>
      <c r="E137" s="10" t="s">
        <v>318</v>
      </c>
      <c r="F137" s="10" t="s">
        <v>1260</v>
      </c>
      <c r="G137" s="11">
        <v>5296934</v>
      </c>
      <c r="H137" s="31" t="s">
        <v>1396</v>
      </c>
      <c r="I137" s="12" t="s">
        <v>830</v>
      </c>
      <c r="J137" s="13">
        <v>180.59800000000001</v>
      </c>
      <c r="K137" s="14">
        <v>702.23800000000006</v>
      </c>
      <c r="L137" s="14">
        <v>238.464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/>
      <c r="T137" s="14"/>
      <c r="U137" s="14"/>
      <c r="V137" s="15">
        <f t="shared" si="9"/>
        <v>1121.3</v>
      </c>
      <c r="W137" s="13">
        <f t="shared" si="12"/>
        <v>124.58888888888889</v>
      </c>
      <c r="X137" s="33">
        <f t="shared" si="10"/>
        <v>5.8363590252971042E-5</v>
      </c>
      <c r="Y137" s="34">
        <f t="shared" si="11"/>
        <v>174.81481315987082</v>
      </c>
    </row>
    <row r="138" spans="1:25" x14ac:dyDescent="0.25">
      <c r="A138" s="9" t="s">
        <v>897</v>
      </c>
      <c r="B138" s="10" t="s">
        <v>1259</v>
      </c>
      <c r="C138" s="10"/>
      <c r="D138" s="10"/>
      <c r="E138" s="10" t="s">
        <v>318</v>
      </c>
      <c r="F138" s="10" t="s">
        <v>1260</v>
      </c>
      <c r="G138" s="11">
        <v>5277441</v>
      </c>
      <c r="H138" s="31" t="s">
        <v>1397</v>
      </c>
      <c r="I138" s="12" t="s">
        <v>830</v>
      </c>
      <c r="J138" s="13">
        <v>419.06200000000001</v>
      </c>
      <c r="K138" s="14">
        <v>359.05700000000002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597.52099999999996</v>
      </c>
      <c r="R138" s="14">
        <v>0</v>
      </c>
      <c r="S138" s="14"/>
      <c r="T138" s="14"/>
      <c r="U138" s="14"/>
      <c r="V138" s="15">
        <f t="shared" si="9"/>
        <v>1375.6399999999999</v>
      </c>
      <c r="W138" s="13">
        <f t="shared" si="12"/>
        <v>152.84888888888887</v>
      </c>
      <c r="X138" s="33">
        <f t="shared" si="10"/>
        <v>7.1601970298401028E-5</v>
      </c>
      <c r="Y138" s="34">
        <f t="shared" si="11"/>
        <v>214.46735893627456</v>
      </c>
    </row>
    <row r="139" spans="1:25" x14ac:dyDescent="0.25">
      <c r="A139" s="9" t="s">
        <v>897</v>
      </c>
      <c r="B139" s="10" t="s">
        <v>1259</v>
      </c>
      <c r="C139" s="10"/>
      <c r="D139" s="10"/>
      <c r="E139" s="10" t="s">
        <v>318</v>
      </c>
      <c r="F139" s="10" t="s">
        <v>1260</v>
      </c>
      <c r="G139" s="11">
        <v>5133666</v>
      </c>
      <c r="H139" s="31" t="s">
        <v>1398</v>
      </c>
      <c r="I139" s="12" t="s">
        <v>830</v>
      </c>
      <c r="J139" s="13">
        <v>238.464</v>
      </c>
      <c r="K139" s="14">
        <v>835.98500000000001</v>
      </c>
      <c r="L139" s="14">
        <v>0</v>
      </c>
      <c r="M139" s="14">
        <v>238.464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/>
      <c r="T139" s="14"/>
      <c r="U139" s="14"/>
      <c r="V139" s="15">
        <f t="shared" si="9"/>
        <v>1312.913</v>
      </c>
      <c r="W139" s="13">
        <f t="shared" si="12"/>
        <v>145.87922222222221</v>
      </c>
      <c r="X139" s="33">
        <f t="shared" si="10"/>
        <v>6.8337034129848355E-5</v>
      </c>
      <c r="Y139" s="34">
        <f t="shared" si="11"/>
        <v>204.68798786245026</v>
      </c>
    </row>
    <row r="140" spans="1:25" x14ac:dyDescent="0.25">
      <c r="A140" s="9" t="s">
        <v>897</v>
      </c>
      <c r="B140" s="10" t="s">
        <v>1259</v>
      </c>
      <c r="C140" s="10"/>
      <c r="D140" s="10"/>
      <c r="E140" s="10" t="s">
        <v>318</v>
      </c>
      <c r="F140" s="10" t="s">
        <v>1260</v>
      </c>
      <c r="G140" s="11">
        <v>5338614</v>
      </c>
      <c r="H140" s="31" t="s">
        <v>1399</v>
      </c>
      <c r="I140" s="12" t="s">
        <v>337</v>
      </c>
      <c r="J140" s="13">
        <v>419.06200000000001</v>
      </c>
      <c r="K140" s="14">
        <v>359.05700000000002</v>
      </c>
      <c r="L140" s="14">
        <v>238.464</v>
      </c>
      <c r="M140" s="14">
        <v>482.34500000000003</v>
      </c>
      <c r="N140" s="14">
        <v>0</v>
      </c>
      <c r="O140" s="14">
        <v>0</v>
      </c>
      <c r="P140" s="14">
        <v>0</v>
      </c>
      <c r="Q140" s="14">
        <v>0</v>
      </c>
      <c r="R140" s="14">
        <v>720.25199999999995</v>
      </c>
      <c r="S140" s="14"/>
      <c r="T140" s="14"/>
      <c r="U140" s="14"/>
      <c r="V140" s="15">
        <f t="shared" si="9"/>
        <v>2219.1800000000003</v>
      </c>
      <c r="W140" s="13">
        <f t="shared" si="12"/>
        <v>246.57555555555558</v>
      </c>
      <c r="X140" s="33">
        <f t="shared" si="10"/>
        <v>1.1550817106714375E-4</v>
      </c>
      <c r="Y140" s="34">
        <f t="shared" si="11"/>
        <v>345.97836178375297</v>
      </c>
    </row>
    <row r="141" spans="1:25" x14ac:dyDescent="0.25">
      <c r="A141" s="9" t="s">
        <v>897</v>
      </c>
      <c r="B141" s="10" t="s">
        <v>1259</v>
      </c>
      <c r="C141" s="10"/>
      <c r="D141" s="10"/>
      <c r="E141" s="10" t="s">
        <v>318</v>
      </c>
      <c r="F141" s="10" t="s">
        <v>1260</v>
      </c>
      <c r="G141" s="11">
        <v>5130344</v>
      </c>
      <c r="H141" s="31" t="s">
        <v>1400</v>
      </c>
      <c r="I141" s="12" t="s">
        <v>337</v>
      </c>
      <c r="J141" s="13">
        <v>0</v>
      </c>
      <c r="K141" s="14">
        <v>1797.008</v>
      </c>
      <c r="L141" s="14">
        <v>0</v>
      </c>
      <c r="M141" s="14">
        <v>0</v>
      </c>
      <c r="N141" s="14">
        <v>359.05700000000002</v>
      </c>
      <c r="O141" s="14">
        <v>541.96100000000001</v>
      </c>
      <c r="P141" s="14">
        <v>0</v>
      </c>
      <c r="Q141" s="14">
        <v>359.05700000000002</v>
      </c>
      <c r="R141" s="14">
        <v>484.09500000000003</v>
      </c>
      <c r="S141" s="14"/>
      <c r="T141" s="14"/>
      <c r="U141" s="14"/>
      <c r="V141" s="15">
        <f t="shared" si="9"/>
        <v>3541.1779999999999</v>
      </c>
      <c r="W141" s="13">
        <f t="shared" si="12"/>
        <v>393.46422222222219</v>
      </c>
      <c r="X141" s="33">
        <f t="shared" si="10"/>
        <v>1.8431807884137651E-4</v>
      </c>
      <c r="Y141" s="34">
        <f t="shared" si="11"/>
        <v>552.08273471492464</v>
      </c>
    </row>
    <row r="142" spans="1:25" x14ac:dyDescent="0.25">
      <c r="A142" s="9" t="s">
        <v>897</v>
      </c>
      <c r="B142" s="10" t="s">
        <v>1259</v>
      </c>
      <c r="C142" s="10"/>
      <c r="D142" s="10"/>
      <c r="E142" s="10" t="s">
        <v>318</v>
      </c>
      <c r="F142" s="10" t="s">
        <v>1260</v>
      </c>
      <c r="G142" s="11">
        <v>5292495</v>
      </c>
      <c r="H142" s="31" t="s">
        <v>1401</v>
      </c>
      <c r="I142" s="12" t="s">
        <v>340</v>
      </c>
      <c r="J142" s="13">
        <v>0</v>
      </c>
      <c r="K142" s="14">
        <v>1244.0309999999999</v>
      </c>
      <c r="L142" s="14">
        <v>940.702</v>
      </c>
      <c r="M142" s="14">
        <v>0</v>
      </c>
      <c r="N142" s="14">
        <v>0</v>
      </c>
      <c r="O142" s="14">
        <v>343.18099999999998</v>
      </c>
      <c r="P142" s="14">
        <v>1435.644</v>
      </c>
      <c r="Q142" s="14">
        <v>1074.4490000000001</v>
      </c>
      <c r="R142" s="14">
        <v>359.05700000000002</v>
      </c>
      <c r="S142" s="14"/>
      <c r="T142" s="14"/>
      <c r="U142" s="14"/>
      <c r="V142" s="15">
        <f t="shared" si="9"/>
        <v>5397.0639999999994</v>
      </c>
      <c r="W142" s="13">
        <f t="shared" si="12"/>
        <v>599.67377777777767</v>
      </c>
      <c r="X142" s="33">
        <f t="shared" si="10"/>
        <v>2.8091682142607763E-4</v>
      </c>
      <c r="Y142" s="34">
        <f t="shared" si="11"/>
        <v>841.42221954148306</v>
      </c>
    </row>
    <row r="143" spans="1:25" x14ac:dyDescent="0.25">
      <c r="A143" s="9" t="s">
        <v>897</v>
      </c>
      <c r="B143" s="10" t="s">
        <v>1259</v>
      </c>
      <c r="C143" s="10"/>
      <c r="D143" s="10"/>
      <c r="E143" s="10" t="s">
        <v>318</v>
      </c>
      <c r="F143" s="10" t="s">
        <v>1260</v>
      </c>
      <c r="G143" s="11">
        <v>5300794</v>
      </c>
      <c r="H143" s="31" t="s">
        <v>1402</v>
      </c>
      <c r="I143" s="12" t="s">
        <v>830</v>
      </c>
      <c r="J143" s="13">
        <v>0</v>
      </c>
      <c r="K143" s="14">
        <v>359.05700000000002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835.98500000000001</v>
      </c>
      <c r="R143" s="14">
        <v>0</v>
      </c>
      <c r="S143" s="14"/>
      <c r="T143" s="14"/>
      <c r="U143" s="14"/>
      <c r="V143" s="15">
        <f t="shared" si="9"/>
        <v>1195.0419999999999</v>
      </c>
      <c r="W143" s="13">
        <f t="shared" si="12"/>
        <v>132.78244444444442</v>
      </c>
      <c r="X143" s="33">
        <f t="shared" si="10"/>
        <v>6.2201856437252303E-5</v>
      </c>
      <c r="Y143" s="34">
        <f t="shared" si="11"/>
        <v>186.31146343369153</v>
      </c>
    </row>
    <row r="144" spans="1:25" x14ac:dyDescent="0.25">
      <c r="A144" s="9" t="s">
        <v>897</v>
      </c>
      <c r="B144" s="10" t="s">
        <v>1259</v>
      </c>
      <c r="C144" s="10"/>
      <c r="D144" s="10"/>
      <c r="E144" s="10" t="s">
        <v>318</v>
      </c>
      <c r="F144" s="10" t="s">
        <v>1260</v>
      </c>
      <c r="G144" s="11">
        <v>5333934</v>
      </c>
      <c r="H144" s="31" t="s">
        <v>1403</v>
      </c>
      <c r="I144" s="12" t="s">
        <v>337</v>
      </c>
      <c r="J144" s="13">
        <v>238.464</v>
      </c>
      <c r="K144" s="14">
        <v>359.05700000000002</v>
      </c>
      <c r="L144" s="14">
        <v>0</v>
      </c>
      <c r="M144" s="14">
        <v>476.928</v>
      </c>
      <c r="N144" s="14">
        <v>0</v>
      </c>
      <c r="O144" s="14">
        <v>0</v>
      </c>
      <c r="P144" s="14">
        <v>0</v>
      </c>
      <c r="Q144" s="14">
        <v>238.464</v>
      </c>
      <c r="R144" s="14">
        <v>0</v>
      </c>
      <c r="S144" s="14"/>
      <c r="T144" s="14"/>
      <c r="U144" s="14"/>
      <c r="V144" s="15">
        <f t="shared" si="9"/>
        <v>1312.913</v>
      </c>
      <c r="W144" s="13">
        <f t="shared" si="12"/>
        <v>145.87922222222221</v>
      </c>
      <c r="X144" s="33">
        <f t="shared" si="10"/>
        <v>6.8337034129848355E-5</v>
      </c>
      <c r="Y144" s="34">
        <f t="shared" si="11"/>
        <v>204.68798786245026</v>
      </c>
    </row>
    <row r="145" spans="1:25" x14ac:dyDescent="0.25">
      <c r="A145" s="9" t="s">
        <v>897</v>
      </c>
      <c r="B145" s="10" t="s">
        <v>1259</v>
      </c>
      <c r="C145" s="10"/>
      <c r="D145" s="10"/>
      <c r="E145" s="10" t="s">
        <v>318</v>
      </c>
      <c r="F145" s="10" t="s">
        <v>1260</v>
      </c>
      <c r="G145" s="11">
        <v>5139608</v>
      </c>
      <c r="H145" s="31" t="s">
        <v>1404</v>
      </c>
      <c r="I145" s="12" t="s">
        <v>830</v>
      </c>
      <c r="J145" s="13">
        <v>180.59800000000001</v>
      </c>
      <c r="K145" s="14">
        <v>1556.2370000000001</v>
      </c>
      <c r="L145" s="14">
        <v>3739.53</v>
      </c>
      <c r="M145" s="14">
        <v>2158.3710000000001</v>
      </c>
      <c r="N145" s="14">
        <v>3493.2</v>
      </c>
      <c r="O145" s="14">
        <v>3148.7869999999998</v>
      </c>
      <c r="P145" s="14">
        <v>2716.415</v>
      </c>
      <c r="Q145" s="14">
        <v>1741.4480000000001</v>
      </c>
      <c r="R145" s="14">
        <v>3799.7810000000009</v>
      </c>
      <c r="S145" s="14"/>
      <c r="T145" s="14"/>
      <c r="U145" s="14"/>
      <c r="V145" s="15">
        <f t="shared" si="9"/>
        <v>22534.366999999998</v>
      </c>
      <c r="W145" s="13">
        <f t="shared" si="12"/>
        <v>2503.8185555555556</v>
      </c>
      <c r="X145" s="33">
        <f t="shared" si="10"/>
        <v>1.1729123001855634E-3</v>
      </c>
      <c r="Y145" s="34">
        <f t="shared" si="11"/>
        <v>3513.1910789092649</v>
      </c>
    </row>
    <row r="146" spans="1:25" x14ac:dyDescent="0.25">
      <c r="A146" s="9" t="s">
        <v>897</v>
      </c>
      <c r="B146" s="10" t="s">
        <v>1259</v>
      </c>
      <c r="C146" s="10"/>
      <c r="D146" s="10"/>
      <c r="E146" s="10" t="s">
        <v>318</v>
      </c>
      <c r="F146" s="10" t="s">
        <v>1260</v>
      </c>
      <c r="G146" s="11">
        <v>5300116</v>
      </c>
      <c r="H146" s="31" t="s">
        <v>1405</v>
      </c>
      <c r="I146" s="12" t="s">
        <v>340</v>
      </c>
      <c r="J146" s="13">
        <v>0</v>
      </c>
      <c r="K146" s="14">
        <v>1063.433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597.52099999999996</v>
      </c>
      <c r="R146" s="14">
        <v>0</v>
      </c>
      <c r="S146" s="14"/>
      <c r="T146" s="14"/>
      <c r="U146" s="14"/>
      <c r="V146" s="15">
        <f t="shared" si="9"/>
        <v>1660.954</v>
      </c>
      <c r="W146" s="13">
        <f t="shared" si="12"/>
        <v>184.55044444444445</v>
      </c>
      <c r="X146" s="33">
        <f t="shared" si="10"/>
        <v>8.6452544979071845E-5</v>
      </c>
      <c r="Y146" s="34">
        <f t="shared" si="11"/>
        <v>258.94886576040318</v>
      </c>
    </row>
    <row r="147" spans="1:25" x14ac:dyDescent="0.25">
      <c r="A147" s="9" t="s">
        <v>897</v>
      </c>
      <c r="B147" s="10" t="s">
        <v>1259</v>
      </c>
      <c r="C147" s="10"/>
      <c r="D147" s="10"/>
      <c r="E147" s="10" t="s">
        <v>318</v>
      </c>
      <c r="F147" s="10" t="s">
        <v>1260</v>
      </c>
      <c r="G147" s="11">
        <v>5291586</v>
      </c>
      <c r="H147" s="31" t="s">
        <v>1406</v>
      </c>
      <c r="I147" s="12" t="s">
        <v>830</v>
      </c>
      <c r="J147" s="13">
        <v>180.59800000000001</v>
      </c>
      <c r="K147" s="14">
        <v>2151.6190000000001</v>
      </c>
      <c r="L147" s="14">
        <v>2960.4659999999999</v>
      </c>
      <c r="M147" s="14">
        <v>238.464</v>
      </c>
      <c r="N147" s="14">
        <v>3333.8580000000002</v>
      </c>
      <c r="O147" s="14">
        <v>2904.9059999999999</v>
      </c>
      <c r="P147" s="14">
        <v>2334.355</v>
      </c>
      <c r="Q147" s="14">
        <v>1975.299</v>
      </c>
      <c r="R147" s="14">
        <v>843.15200000000004</v>
      </c>
      <c r="S147" s="14"/>
      <c r="T147" s="14"/>
      <c r="U147" s="14"/>
      <c r="V147" s="15">
        <f t="shared" si="9"/>
        <v>16922.716999999997</v>
      </c>
      <c r="W147" s="13">
        <f t="shared" si="12"/>
        <v>1880.3018888888885</v>
      </c>
      <c r="X147" s="33">
        <f t="shared" si="10"/>
        <v>8.8082629176401239E-4</v>
      </c>
      <c r="Y147" s="34">
        <f t="shared" si="11"/>
        <v>2638.3141090808608</v>
      </c>
    </row>
    <row r="148" spans="1:25" x14ac:dyDescent="0.25">
      <c r="A148" s="9" t="s">
        <v>897</v>
      </c>
      <c r="B148" s="10" t="s">
        <v>1259</v>
      </c>
      <c r="C148" s="10"/>
      <c r="D148" s="10"/>
      <c r="E148" s="10" t="s">
        <v>318</v>
      </c>
      <c r="F148" s="10" t="s">
        <v>1260</v>
      </c>
      <c r="G148" s="11">
        <v>5290978</v>
      </c>
      <c r="H148" s="31" t="s">
        <v>1407</v>
      </c>
      <c r="I148" s="12" t="s">
        <v>830</v>
      </c>
      <c r="J148" s="13">
        <v>419.06200000000001</v>
      </c>
      <c r="K148" s="14">
        <v>359.05700000000002</v>
      </c>
      <c r="L148" s="14">
        <v>597.52099999999996</v>
      </c>
      <c r="M148" s="14">
        <v>726.226</v>
      </c>
      <c r="N148" s="14">
        <v>0</v>
      </c>
      <c r="O148" s="14">
        <v>243.881</v>
      </c>
      <c r="P148" s="14">
        <v>0</v>
      </c>
      <c r="Q148" s="14">
        <v>238.464</v>
      </c>
      <c r="R148" s="14">
        <v>541.96100000000001</v>
      </c>
      <c r="S148" s="14"/>
      <c r="T148" s="14"/>
      <c r="U148" s="14"/>
      <c r="V148" s="15">
        <f t="shared" si="9"/>
        <v>3126.1719999999996</v>
      </c>
      <c r="W148" s="13">
        <f t="shared" si="12"/>
        <v>347.35244444444442</v>
      </c>
      <c r="X148" s="33">
        <f t="shared" si="10"/>
        <v>1.6271704420610985E-4</v>
      </c>
      <c r="Y148" s="34">
        <f t="shared" si="11"/>
        <v>487.38176588390235</v>
      </c>
    </row>
    <row r="149" spans="1:25" x14ac:dyDescent="0.25">
      <c r="A149" s="9" t="s">
        <v>897</v>
      </c>
      <c r="B149" s="10" t="s">
        <v>1259</v>
      </c>
      <c r="C149" s="10"/>
      <c r="D149" s="10"/>
      <c r="E149" s="10" t="s">
        <v>318</v>
      </c>
      <c r="F149" s="10" t="s">
        <v>1260</v>
      </c>
      <c r="G149" s="11">
        <v>5293719</v>
      </c>
      <c r="H149" s="31" t="s">
        <v>1408</v>
      </c>
      <c r="I149" s="12" t="s">
        <v>830</v>
      </c>
      <c r="J149" s="13">
        <v>0</v>
      </c>
      <c r="K149" s="14">
        <v>702.23800000000006</v>
      </c>
      <c r="L149" s="14">
        <v>238.464</v>
      </c>
      <c r="M149" s="14">
        <v>0</v>
      </c>
      <c r="N149" s="14">
        <v>0</v>
      </c>
      <c r="O149" s="14">
        <v>359.05700000000002</v>
      </c>
      <c r="P149" s="14">
        <v>0</v>
      </c>
      <c r="Q149" s="14">
        <v>0</v>
      </c>
      <c r="R149" s="14">
        <v>0</v>
      </c>
      <c r="S149" s="14"/>
      <c r="T149" s="14"/>
      <c r="U149" s="14"/>
      <c r="V149" s="15">
        <f t="shared" si="9"/>
        <v>1299.759</v>
      </c>
      <c r="W149" s="13">
        <f t="shared" si="12"/>
        <v>144.41766666666666</v>
      </c>
      <c r="X149" s="33">
        <f t="shared" si="10"/>
        <v>6.7652369306707742E-5</v>
      </c>
      <c r="Y149" s="34">
        <f t="shared" si="11"/>
        <v>202.63723065893211</v>
      </c>
    </row>
    <row r="150" spans="1:25" x14ac:dyDescent="0.25">
      <c r="A150" s="9" t="s">
        <v>897</v>
      </c>
      <c r="B150" s="10" t="s">
        <v>1259</v>
      </c>
      <c r="C150" s="10"/>
      <c r="D150" s="10"/>
      <c r="E150" s="10" t="s">
        <v>318</v>
      </c>
      <c r="F150" s="10" t="s">
        <v>1260</v>
      </c>
      <c r="G150" s="11">
        <v>5276549</v>
      </c>
      <c r="H150" s="31" t="s">
        <v>1409</v>
      </c>
      <c r="I150" s="12" t="s">
        <v>340</v>
      </c>
      <c r="J150" s="13">
        <v>180.59800000000001</v>
      </c>
      <c r="K150" s="14">
        <v>702.23800000000006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/>
      <c r="T150" s="14"/>
      <c r="U150" s="14"/>
      <c r="V150" s="15">
        <f t="shared" si="9"/>
        <v>882.83600000000001</v>
      </c>
      <c r="W150" s="13">
        <f t="shared" si="12"/>
        <v>98.092888888888893</v>
      </c>
      <c r="X150" s="33">
        <f t="shared" si="10"/>
        <v>4.5951554949230308E-5</v>
      </c>
      <c r="Y150" s="34">
        <f t="shared" si="11"/>
        <v>137.63739444466935</v>
      </c>
    </row>
    <row r="151" spans="1:25" x14ac:dyDescent="0.25">
      <c r="A151" s="9" t="s">
        <v>897</v>
      </c>
      <c r="B151" s="10" t="s">
        <v>1259</v>
      </c>
      <c r="C151" s="10"/>
      <c r="D151" s="10"/>
      <c r="E151" s="10" t="s">
        <v>318</v>
      </c>
      <c r="F151" s="10" t="s">
        <v>1260</v>
      </c>
      <c r="G151" s="11">
        <v>5298897</v>
      </c>
      <c r="H151" s="31" t="s">
        <v>1410</v>
      </c>
      <c r="I151" s="12" t="s">
        <v>830</v>
      </c>
      <c r="J151" s="13">
        <v>419.06200000000001</v>
      </c>
      <c r="K151" s="14">
        <v>359.05700000000002</v>
      </c>
      <c r="L151" s="14">
        <v>0</v>
      </c>
      <c r="M151" s="14">
        <v>476.928</v>
      </c>
      <c r="N151" s="14">
        <v>424.47899999999998</v>
      </c>
      <c r="O151" s="14">
        <v>0</v>
      </c>
      <c r="P151" s="14">
        <v>243.881</v>
      </c>
      <c r="Q151" s="14">
        <v>597.52099999999996</v>
      </c>
      <c r="R151" s="14">
        <v>180.59800000000001</v>
      </c>
      <c r="S151" s="14"/>
      <c r="T151" s="14"/>
      <c r="U151" s="14"/>
      <c r="V151" s="15">
        <f t="shared" si="9"/>
        <v>2701.5259999999998</v>
      </c>
      <c r="W151" s="13">
        <f t="shared" si="12"/>
        <v>300.16955555555552</v>
      </c>
      <c r="X151" s="33">
        <f t="shared" si="10"/>
        <v>1.4061424821345565E-4</v>
      </c>
      <c r="Y151" s="34">
        <f t="shared" si="11"/>
        <v>421.17788543345506</v>
      </c>
    </row>
    <row r="152" spans="1:25" x14ac:dyDescent="0.25">
      <c r="A152" s="9" t="s">
        <v>897</v>
      </c>
      <c r="B152" s="10" t="s">
        <v>1259</v>
      </c>
      <c r="C152" s="10"/>
      <c r="D152" s="10"/>
      <c r="E152" s="10" t="s">
        <v>318</v>
      </c>
      <c r="F152" s="10" t="s">
        <v>1260</v>
      </c>
      <c r="G152" s="11">
        <v>5291230</v>
      </c>
      <c r="H152" s="31" t="s">
        <v>1411</v>
      </c>
      <c r="I152" s="12" t="s">
        <v>337</v>
      </c>
      <c r="J152" s="13">
        <v>0</v>
      </c>
      <c r="K152" s="14">
        <v>359.05700000000002</v>
      </c>
      <c r="L152" s="14">
        <v>606.99400000000003</v>
      </c>
      <c r="M152" s="14">
        <v>482.34500000000003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/>
      <c r="T152" s="14"/>
      <c r="U152" s="14"/>
      <c r="V152" s="15">
        <f t="shared" si="9"/>
        <v>1448.3960000000002</v>
      </c>
      <c r="W152" s="13">
        <f t="shared" si="12"/>
        <v>160.9328888888889</v>
      </c>
      <c r="X152" s="33">
        <f t="shared" si="10"/>
        <v>7.5388915248410105E-5</v>
      </c>
      <c r="Y152" s="34">
        <f t="shared" si="11"/>
        <v>225.81028816686373</v>
      </c>
    </row>
    <row r="153" spans="1:25" x14ac:dyDescent="0.25">
      <c r="A153" s="9" t="s">
        <v>897</v>
      </c>
      <c r="B153" s="10" t="s">
        <v>1259</v>
      </c>
      <c r="C153" s="10"/>
      <c r="D153" s="10"/>
      <c r="E153" s="10" t="s">
        <v>318</v>
      </c>
      <c r="F153" s="10" t="s">
        <v>1260</v>
      </c>
      <c r="G153" s="11">
        <v>5137385</v>
      </c>
      <c r="H153" s="31" t="s">
        <v>1412</v>
      </c>
      <c r="I153" s="12" t="s">
        <v>340</v>
      </c>
      <c r="J153" s="13">
        <v>419.06200000000001</v>
      </c>
      <c r="K153" s="14">
        <v>359.05700000000002</v>
      </c>
      <c r="L153" s="14">
        <v>1625.884</v>
      </c>
      <c r="M153" s="14">
        <v>1074.4490000000001</v>
      </c>
      <c r="N153" s="14">
        <v>541.79300000000001</v>
      </c>
      <c r="O153" s="14">
        <v>303.49700000000001</v>
      </c>
      <c r="P153" s="14">
        <v>1741.8630000000001</v>
      </c>
      <c r="Q153" s="14">
        <v>541.79300000000001</v>
      </c>
      <c r="R153" s="14">
        <v>303.49700000000001</v>
      </c>
      <c r="S153" s="14"/>
      <c r="T153" s="14"/>
      <c r="U153" s="14"/>
      <c r="V153" s="15">
        <f t="shared" si="9"/>
        <v>6910.8950000000004</v>
      </c>
      <c r="W153" s="13">
        <f t="shared" si="12"/>
        <v>767.87722222222226</v>
      </c>
      <c r="X153" s="33">
        <f t="shared" si="10"/>
        <v>3.5971162406252233E-4</v>
      </c>
      <c r="Y153" s="34">
        <f t="shared" si="11"/>
        <v>1077.4340659881259</v>
      </c>
    </row>
    <row r="154" spans="1:25" x14ac:dyDescent="0.25">
      <c r="A154" s="9" t="s">
        <v>897</v>
      </c>
      <c r="B154" s="10" t="s">
        <v>1259</v>
      </c>
      <c r="C154" s="10"/>
      <c r="D154" s="10"/>
      <c r="E154" s="10" t="s">
        <v>318</v>
      </c>
      <c r="F154" s="10" t="s">
        <v>1260</v>
      </c>
      <c r="G154" s="11">
        <v>5137378</v>
      </c>
      <c r="H154" s="31" t="s">
        <v>1413</v>
      </c>
      <c r="I154" s="12" t="s">
        <v>340</v>
      </c>
      <c r="J154" s="13">
        <v>419.06200000000001</v>
      </c>
      <c r="K154" s="14">
        <v>359.05700000000002</v>
      </c>
      <c r="L154" s="14">
        <v>791.25900000000001</v>
      </c>
      <c r="M154" s="14">
        <v>845.45799999999997</v>
      </c>
      <c r="N154" s="14">
        <v>0</v>
      </c>
      <c r="O154" s="14">
        <v>0</v>
      </c>
      <c r="P154" s="14">
        <v>0</v>
      </c>
      <c r="Q154" s="14">
        <v>0</v>
      </c>
      <c r="R154" s="14">
        <v>476.928</v>
      </c>
      <c r="S154" s="14"/>
      <c r="T154" s="14"/>
      <c r="U154" s="14"/>
      <c r="V154" s="15">
        <f t="shared" si="9"/>
        <v>2891.7640000000001</v>
      </c>
      <c r="W154" s="13">
        <f t="shared" si="12"/>
        <v>321.30711111111111</v>
      </c>
      <c r="X154" s="33">
        <f t="shared" si="10"/>
        <v>1.5051612343199193E-4</v>
      </c>
      <c r="Y154" s="34">
        <f t="shared" si="11"/>
        <v>450.83669255546306</v>
      </c>
    </row>
    <row r="155" spans="1:25" x14ac:dyDescent="0.25">
      <c r="A155" s="9" t="s">
        <v>897</v>
      </c>
      <c r="B155" s="10" t="s">
        <v>1259</v>
      </c>
      <c r="C155" s="10"/>
      <c r="D155" s="10"/>
      <c r="E155" s="10" t="s">
        <v>318</v>
      </c>
      <c r="F155" s="10" t="s">
        <v>1260</v>
      </c>
      <c r="G155" s="11">
        <v>5273227</v>
      </c>
      <c r="H155" s="31" t="s">
        <v>1414</v>
      </c>
      <c r="I155" s="12" t="s">
        <v>830</v>
      </c>
      <c r="J155" s="13">
        <v>419.06200000000001</v>
      </c>
      <c r="K155" s="14">
        <v>359.05700000000002</v>
      </c>
      <c r="L155" s="14">
        <v>238.464</v>
      </c>
      <c r="M155" s="14">
        <v>238.464</v>
      </c>
      <c r="N155" s="14">
        <v>0</v>
      </c>
      <c r="O155" s="14">
        <v>541.96100000000001</v>
      </c>
      <c r="P155" s="14">
        <v>0</v>
      </c>
      <c r="Q155" s="14">
        <v>0</v>
      </c>
      <c r="R155" s="14">
        <v>238.464</v>
      </c>
      <c r="S155" s="14"/>
      <c r="T155" s="14"/>
      <c r="U155" s="14"/>
      <c r="V155" s="15">
        <f t="shared" si="9"/>
        <v>2035.472</v>
      </c>
      <c r="W155" s="13">
        <f t="shared" si="12"/>
        <v>226.16355555555555</v>
      </c>
      <c r="X155" s="33">
        <f t="shared" si="10"/>
        <v>1.0594618191331086E-4</v>
      </c>
      <c r="Y155" s="34">
        <f t="shared" si="11"/>
        <v>317.33760578984089</v>
      </c>
    </row>
    <row r="156" spans="1:25" x14ac:dyDescent="0.25">
      <c r="A156" s="9" t="s">
        <v>897</v>
      </c>
      <c r="B156" s="10" t="s">
        <v>1259</v>
      </c>
      <c r="C156" s="10"/>
      <c r="D156" s="10"/>
      <c r="E156" s="10" t="s">
        <v>318</v>
      </c>
      <c r="F156" s="10" t="s">
        <v>1260</v>
      </c>
      <c r="G156" s="11">
        <v>5137392</v>
      </c>
      <c r="H156" s="31" t="s">
        <v>1415</v>
      </c>
      <c r="I156" s="12" t="s">
        <v>340</v>
      </c>
      <c r="J156" s="13">
        <v>419.06200000000001</v>
      </c>
      <c r="K156" s="14">
        <v>359.05700000000002</v>
      </c>
      <c r="L156" s="14">
        <v>780.42499999999995</v>
      </c>
      <c r="M156" s="14">
        <v>238.464</v>
      </c>
      <c r="N156" s="14">
        <v>0</v>
      </c>
      <c r="O156" s="14">
        <v>303.49700000000001</v>
      </c>
      <c r="P156" s="14">
        <v>0</v>
      </c>
      <c r="Q156" s="14">
        <v>0</v>
      </c>
      <c r="R156" s="14">
        <v>238.464</v>
      </c>
      <c r="S156" s="14"/>
      <c r="T156" s="14"/>
      <c r="U156" s="14"/>
      <c r="V156" s="15">
        <f t="shared" si="9"/>
        <v>2338.9689999999996</v>
      </c>
      <c r="W156" s="13">
        <f t="shared" si="12"/>
        <v>259.88544444444437</v>
      </c>
      <c r="X156" s="33">
        <f t="shared" si="10"/>
        <v>1.2174318053188387E-4</v>
      </c>
      <c r="Y156" s="34">
        <f t="shared" si="11"/>
        <v>364.65390949944685</v>
      </c>
    </row>
    <row r="157" spans="1:25" x14ac:dyDescent="0.25">
      <c r="A157" s="9" t="s">
        <v>897</v>
      </c>
      <c r="B157" s="10" t="s">
        <v>1259</v>
      </c>
      <c r="C157" s="10"/>
      <c r="D157" s="10"/>
      <c r="E157" s="10" t="s">
        <v>318</v>
      </c>
      <c r="F157" s="10" t="s">
        <v>1260</v>
      </c>
      <c r="G157" s="11">
        <v>5279726</v>
      </c>
      <c r="H157" s="31" t="s">
        <v>1416</v>
      </c>
      <c r="I157" s="12" t="s">
        <v>340</v>
      </c>
      <c r="J157" s="13">
        <v>419.06200000000001</v>
      </c>
      <c r="K157" s="14">
        <v>359.05700000000002</v>
      </c>
      <c r="L157" s="14">
        <v>238.464</v>
      </c>
      <c r="M157" s="14">
        <v>238.464</v>
      </c>
      <c r="N157" s="14">
        <v>0</v>
      </c>
      <c r="O157" s="14">
        <v>0</v>
      </c>
      <c r="P157" s="14">
        <v>0</v>
      </c>
      <c r="Q157" s="14">
        <v>238.464</v>
      </c>
      <c r="R157" s="14">
        <v>541.96100000000001</v>
      </c>
      <c r="S157" s="14"/>
      <c r="T157" s="14"/>
      <c r="U157" s="14"/>
      <c r="V157" s="15">
        <f t="shared" si="9"/>
        <v>2035.472</v>
      </c>
      <c r="W157" s="13">
        <f t="shared" si="12"/>
        <v>226.16355555555555</v>
      </c>
      <c r="X157" s="33">
        <f t="shared" si="10"/>
        <v>1.0594618191331086E-4</v>
      </c>
      <c r="Y157" s="34">
        <f t="shared" si="11"/>
        <v>317.33760578984089</v>
      </c>
    </row>
    <row r="158" spans="1:25" x14ac:dyDescent="0.25">
      <c r="A158" s="9" t="s">
        <v>897</v>
      </c>
      <c r="B158" s="10" t="s">
        <v>1259</v>
      </c>
      <c r="C158" s="10"/>
      <c r="D158" s="10"/>
      <c r="E158" s="10" t="s">
        <v>318</v>
      </c>
      <c r="F158" s="10" t="s">
        <v>1260</v>
      </c>
      <c r="G158" s="11">
        <v>5136168</v>
      </c>
      <c r="H158" s="31" t="s">
        <v>1417</v>
      </c>
      <c r="I158" s="12" t="s">
        <v>830</v>
      </c>
      <c r="J158" s="13">
        <v>419.06200000000001</v>
      </c>
      <c r="K158" s="14">
        <v>359.05700000000002</v>
      </c>
      <c r="L158" s="14">
        <v>0</v>
      </c>
      <c r="M158" s="14">
        <v>238.464</v>
      </c>
      <c r="N158" s="14">
        <v>0</v>
      </c>
      <c r="O158" s="14">
        <v>0</v>
      </c>
      <c r="P158" s="14">
        <v>0</v>
      </c>
      <c r="Q158" s="14">
        <v>787.59199999999998</v>
      </c>
      <c r="R158" s="14">
        <v>0</v>
      </c>
      <c r="S158" s="14"/>
      <c r="T158" s="14"/>
      <c r="U158" s="14"/>
      <c r="V158" s="15">
        <f t="shared" si="9"/>
        <v>1804.1750000000002</v>
      </c>
      <c r="W158" s="13">
        <f t="shared" si="12"/>
        <v>200.4638888888889</v>
      </c>
      <c r="X158" s="33">
        <f t="shared" si="10"/>
        <v>9.3907188481810435E-5</v>
      </c>
      <c r="Y158" s="34">
        <f t="shared" si="11"/>
        <v>281.2775488564256</v>
      </c>
    </row>
    <row r="159" spans="1:25" x14ac:dyDescent="0.25">
      <c r="A159" s="9" t="s">
        <v>897</v>
      </c>
      <c r="B159" s="10" t="s">
        <v>1259</v>
      </c>
      <c r="C159" s="10"/>
      <c r="D159" s="10"/>
      <c r="E159" s="10" t="s">
        <v>318</v>
      </c>
      <c r="F159" s="10" t="s">
        <v>1260</v>
      </c>
      <c r="G159" s="11">
        <v>5294569</v>
      </c>
      <c r="H159" s="31" t="s">
        <v>1418</v>
      </c>
      <c r="I159" s="12" t="s">
        <v>830</v>
      </c>
      <c r="J159" s="13">
        <v>180.59800000000001</v>
      </c>
      <c r="K159" s="14">
        <v>1404.4760000000001</v>
      </c>
      <c r="L159" s="14">
        <v>1058.5730000000001</v>
      </c>
      <c r="M159" s="14">
        <v>180.59800000000001</v>
      </c>
      <c r="N159" s="14">
        <v>0</v>
      </c>
      <c r="O159" s="14">
        <v>0</v>
      </c>
      <c r="P159" s="14">
        <v>238.464</v>
      </c>
      <c r="Q159" s="14">
        <v>0</v>
      </c>
      <c r="R159" s="14">
        <v>0</v>
      </c>
      <c r="S159" s="14"/>
      <c r="T159" s="14"/>
      <c r="U159" s="14"/>
      <c r="V159" s="15">
        <f t="shared" si="9"/>
        <v>3062.7089999999998</v>
      </c>
      <c r="W159" s="13">
        <f t="shared" si="12"/>
        <v>340.30099999999999</v>
      </c>
      <c r="X159" s="33">
        <f t="shared" si="10"/>
        <v>1.5941379928661971E-4</v>
      </c>
      <c r="Y159" s="34">
        <f t="shared" si="11"/>
        <v>477.48764969058664</v>
      </c>
    </row>
    <row r="160" spans="1:25" x14ac:dyDescent="0.25">
      <c r="A160" s="9" t="s">
        <v>897</v>
      </c>
      <c r="B160" s="10" t="s">
        <v>1259</v>
      </c>
      <c r="C160" s="10"/>
      <c r="D160" s="10"/>
      <c r="E160" s="10" t="s">
        <v>318</v>
      </c>
      <c r="F160" s="10" t="s">
        <v>1260</v>
      </c>
      <c r="G160" s="11">
        <v>5130531</v>
      </c>
      <c r="H160" s="31" t="s">
        <v>1419</v>
      </c>
      <c r="I160" s="12" t="s">
        <v>337</v>
      </c>
      <c r="J160" s="13">
        <v>0</v>
      </c>
      <c r="K160" s="14">
        <v>1197.18</v>
      </c>
      <c r="L160" s="14">
        <v>0</v>
      </c>
      <c r="M160" s="14">
        <v>238.464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/>
      <c r="T160" s="14"/>
      <c r="U160" s="14"/>
      <c r="V160" s="15">
        <f t="shared" si="9"/>
        <v>1435.644</v>
      </c>
      <c r="W160" s="13">
        <f t="shared" si="12"/>
        <v>159.51599999999999</v>
      </c>
      <c r="X160" s="33">
        <f t="shared" si="10"/>
        <v>7.472517449847173E-5</v>
      </c>
      <c r="Y160" s="34">
        <f t="shared" si="11"/>
        <v>223.82220424871986</v>
      </c>
    </row>
    <row r="161" spans="1:25" x14ac:dyDescent="0.25">
      <c r="A161" s="9" t="s">
        <v>897</v>
      </c>
      <c r="B161" s="10" t="s">
        <v>1259</v>
      </c>
      <c r="C161" s="10"/>
      <c r="D161" s="10"/>
      <c r="E161" s="10" t="s">
        <v>318</v>
      </c>
      <c r="F161" s="10" t="s">
        <v>1260</v>
      </c>
      <c r="G161" s="11">
        <v>5298437</v>
      </c>
      <c r="H161" s="31" t="s">
        <v>1420</v>
      </c>
      <c r="I161" s="12" t="s">
        <v>830</v>
      </c>
      <c r="J161" s="13">
        <v>0</v>
      </c>
      <c r="K161" s="14">
        <v>4070.9949999999999</v>
      </c>
      <c r="L161" s="14">
        <v>940.702</v>
      </c>
      <c r="M161" s="14">
        <v>0</v>
      </c>
      <c r="N161" s="14">
        <v>704.37699999999995</v>
      </c>
      <c r="O161" s="14">
        <v>1417.63</v>
      </c>
      <c r="P161" s="14">
        <v>2022.1489999999999</v>
      </c>
      <c r="Q161" s="14">
        <v>1197.18</v>
      </c>
      <c r="R161" s="14">
        <v>597.52099999999996</v>
      </c>
      <c r="S161" s="14"/>
      <c r="T161" s="14"/>
      <c r="U161" s="14"/>
      <c r="V161" s="15">
        <f t="shared" si="9"/>
        <v>10950.554000000002</v>
      </c>
      <c r="W161" s="13">
        <f t="shared" si="12"/>
        <v>1216.7282222222225</v>
      </c>
      <c r="X161" s="33">
        <f t="shared" si="10"/>
        <v>5.6997560572463496E-4</v>
      </c>
      <c r="Y161" s="34">
        <f t="shared" si="11"/>
        <v>1707.2318304709504</v>
      </c>
    </row>
    <row r="162" spans="1:25" x14ac:dyDescent="0.25">
      <c r="A162" s="9" t="s">
        <v>897</v>
      </c>
      <c r="B162" s="10" t="s">
        <v>1259</v>
      </c>
      <c r="C162" s="10"/>
      <c r="D162" s="10"/>
      <c r="E162" s="10" t="s">
        <v>318</v>
      </c>
      <c r="F162" s="10" t="s">
        <v>1260</v>
      </c>
      <c r="G162" s="11">
        <v>5298219</v>
      </c>
      <c r="H162" s="31" t="s">
        <v>1421</v>
      </c>
      <c r="I162" s="12" t="s">
        <v>830</v>
      </c>
      <c r="J162" s="13">
        <v>180.59800000000001</v>
      </c>
      <c r="K162" s="14">
        <v>702.23800000000006</v>
      </c>
      <c r="L162" s="14">
        <v>238.464</v>
      </c>
      <c r="M162" s="14">
        <v>0</v>
      </c>
      <c r="N162" s="14">
        <v>539.65499999999997</v>
      </c>
      <c r="O162" s="14">
        <v>0</v>
      </c>
      <c r="P162" s="14">
        <v>0</v>
      </c>
      <c r="Q162" s="14">
        <v>0</v>
      </c>
      <c r="R162" s="14">
        <v>238.464</v>
      </c>
      <c r="S162" s="14"/>
      <c r="T162" s="14"/>
      <c r="U162" s="14"/>
      <c r="V162" s="15">
        <f t="shared" si="9"/>
        <v>1899.4189999999999</v>
      </c>
      <c r="W162" s="13">
        <f t="shared" si="12"/>
        <v>211.04655555555553</v>
      </c>
      <c r="X162" s="33">
        <f t="shared" si="10"/>
        <v>9.8864632332745905E-5</v>
      </c>
      <c r="Y162" s="34">
        <f t="shared" si="11"/>
        <v>296.12644037929959</v>
      </c>
    </row>
    <row r="163" spans="1:25" x14ac:dyDescent="0.25">
      <c r="A163" s="9" t="s">
        <v>897</v>
      </c>
      <c r="B163" s="10" t="s">
        <v>1259</v>
      </c>
      <c r="C163" s="10"/>
      <c r="D163" s="10"/>
      <c r="E163" s="10" t="s">
        <v>318</v>
      </c>
      <c r="F163" s="10" t="s">
        <v>1260</v>
      </c>
      <c r="G163" s="11">
        <v>5139615</v>
      </c>
      <c r="H163" s="31" t="s">
        <v>1422</v>
      </c>
      <c r="I163" s="12" t="s">
        <v>830</v>
      </c>
      <c r="J163" s="13">
        <v>-359.0564</v>
      </c>
      <c r="K163" s="14">
        <v>1137.1759999999999</v>
      </c>
      <c r="L163" s="14">
        <v>0</v>
      </c>
      <c r="M163" s="14">
        <v>0</v>
      </c>
      <c r="N163" s="14">
        <v>0</v>
      </c>
      <c r="O163" s="14">
        <v>541.96100000000001</v>
      </c>
      <c r="P163" s="14">
        <v>359.05700000000002</v>
      </c>
      <c r="Q163" s="14">
        <v>0</v>
      </c>
      <c r="R163" s="14">
        <v>238.464</v>
      </c>
      <c r="S163" s="14"/>
      <c r="T163" s="14"/>
      <c r="U163" s="14"/>
      <c r="V163" s="15">
        <f t="shared" si="9"/>
        <v>1917.6016</v>
      </c>
      <c r="W163" s="13">
        <f t="shared" si="12"/>
        <v>213.06684444444443</v>
      </c>
      <c r="X163" s="33">
        <f t="shared" si="10"/>
        <v>9.9811035450674809E-5</v>
      </c>
      <c r="Y163" s="34">
        <f t="shared" si="11"/>
        <v>298.96117490329914</v>
      </c>
    </row>
    <row r="164" spans="1:25" x14ac:dyDescent="0.25">
      <c r="A164" s="9" t="s">
        <v>897</v>
      </c>
      <c r="B164" s="10" t="s">
        <v>1259</v>
      </c>
      <c r="C164" s="10"/>
      <c r="D164" s="10"/>
      <c r="E164" s="10" t="s">
        <v>318</v>
      </c>
      <c r="F164" s="10" t="s">
        <v>1260</v>
      </c>
      <c r="G164" s="11">
        <v>5274288</v>
      </c>
      <c r="H164" s="31" t="s">
        <v>1423</v>
      </c>
      <c r="I164" s="12" t="s">
        <v>340</v>
      </c>
      <c r="J164" s="13">
        <v>238.464</v>
      </c>
      <c r="K164" s="14">
        <v>359.05700000000002</v>
      </c>
      <c r="L164" s="14">
        <v>476.928</v>
      </c>
      <c r="M164" s="14">
        <v>238.464</v>
      </c>
      <c r="N164" s="14">
        <v>243.881</v>
      </c>
      <c r="O164" s="14">
        <v>0</v>
      </c>
      <c r="P164" s="14">
        <v>602.93799999999999</v>
      </c>
      <c r="Q164" s="14">
        <v>238.464</v>
      </c>
      <c r="R164" s="14">
        <v>0</v>
      </c>
      <c r="S164" s="14"/>
      <c r="T164" s="14"/>
      <c r="U164" s="14"/>
      <c r="V164" s="15">
        <f t="shared" si="9"/>
        <v>2398.1959999999999</v>
      </c>
      <c r="W164" s="13">
        <f t="shared" si="12"/>
        <v>266.4662222222222</v>
      </c>
      <c r="X164" s="33">
        <f t="shared" si="10"/>
        <v>1.2482594193375022E-4</v>
      </c>
      <c r="Y164" s="34">
        <f t="shared" si="11"/>
        <v>373.88761764090748</v>
      </c>
    </row>
    <row r="165" spans="1:25" x14ac:dyDescent="0.25">
      <c r="A165" s="9" t="s">
        <v>897</v>
      </c>
      <c r="B165" s="10" t="s">
        <v>1259</v>
      </c>
      <c r="C165" s="10"/>
      <c r="D165" s="10"/>
      <c r="E165" s="10" t="s">
        <v>318</v>
      </c>
      <c r="F165" s="10" t="s">
        <v>1260</v>
      </c>
      <c r="G165" s="11">
        <v>5299450</v>
      </c>
      <c r="H165" s="31" t="s">
        <v>1424</v>
      </c>
      <c r="I165" s="12" t="s">
        <v>830</v>
      </c>
      <c r="J165" s="13">
        <v>238.464</v>
      </c>
      <c r="K165" s="14">
        <v>720.25199999999995</v>
      </c>
      <c r="L165" s="14">
        <v>0</v>
      </c>
      <c r="M165" s="14">
        <v>476.928</v>
      </c>
      <c r="N165" s="14">
        <v>0</v>
      </c>
      <c r="O165" s="14">
        <v>0</v>
      </c>
      <c r="P165" s="14">
        <v>359.05700000000002</v>
      </c>
      <c r="Q165" s="14">
        <v>0</v>
      </c>
      <c r="R165" s="14">
        <v>0</v>
      </c>
      <c r="S165" s="14"/>
      <c r="T165" s="14"/>
      <c r="U165" s="14"/>
      <c r="V165" s="15">
        <f t="shared" si="9"/>
        <v>1794.7009999999998</v>
      </c>
      <c r="W165" s="13">
        <f t="shared" si="12"/>
        <v>199.41122222222219</v>
      </c>
      <c r="X165" s="33">
        <f t="shared" si="10"/>
        <v>9.3414067413357147E-5</v>
      </c>
      <c r="Y165" s="34">
        <f t="shared" si="11"/>
        <v>279.80051725036412</v>
      </c>
    </row>
    <row r="166" spans="1:25" x14ac:dyDescent="0.25">
      <c r="A166" s="9" t="s">
        <v>897</v>
      </c>
      <c r="B166" s="10" t="s">
        <v>1259</v>
      </c>
      <c r="C166" s="10"/>
      <c r="D166" s="10"/>
      <c r="E166" s="10" t="s">
        <v>318</v>
      </c>
      <c r="F166" s="10" t="s">
        <v>1260</v>
      </c>
      <c r="G166" s="11">
        <v>5137558</v>
      </c>
      <c r="H166" s="31" t="s">
        <v>1425</v>
      </c>
      <c r="I166" s="12" t="s">
        <v>830</v>
      </c>
      <c r="J166" s="13">
        <v>238.464</v>
      </c>
      <c r="K166" s="14">
        <v>359.05700000000002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/>
      <c r="T166" s="14"/>
      <c r="U166" s="14"/>
      <c r="V166" s="15">
        <f t="shared" si="9"/>
        <v>597.52099999999996</v>
      </c>
      <c r="W166" s="13">
        <f t="shared" si="12"/>
        <v>66.391222222222211</v>
      </c>
      <c r="X166" s="33">
        <f t="shared" si="10"/>
        <v>3.1100928218626152E-5</v>
      </c>
      <c r="Y166" s="34">
        <f t="shared" si="11"/>
        <v>93.155731716845764</v>
      </c>
    </row>
    <row r="167" spans="1:25" x14ac:dyDescent="0.25">
      <c r="A167" s="9" t="s">
        <v>897</v>
      </c>
      <c r="B167" s="10" t="s">
        <v>1259</v>
      </c>
      <c r="C167" s="10"/>
      <c r="D167" s="10"/>
      <c r="E167" s="10" t="s">
        <v>318</v>
      </c>
      <c r="F167" s="10" t="s">
        <v>1260</v>
      </c>
      <c r="G167" s="11">
        <v>5337639</v>
      </c>
      <c r="H167" s="31" t="s">
        <v>1426</v>
      </c>
      <c r="I167" s="12" t="s">
        <v>337</v>
      </c>
      <c r="J167" s="13">
        <v>1197.181</v>
      </c>
      <c r="K167" s="14">
        <v>359.05700000000002</v>
      </c>
      <c r="L167" s="14">
        <v>1264.52</v>
      </c>
      <c r="M167" s="14">
        <v>238.464</v>
      </c>
      <c r="N167" s="14">
        <v>0</v>
      </c>
      <c r="O167" s="14">
        <v>303.49700000000001</v>
      </c>
      <c r="P167" s="14">
        <v>966.05200000000002</v>
      </c>
      <c r="Q167" s="14">
        <v>0</v>
      </c>
      <c r="R167" s="14">
        <v>606.995</v>
      </c>
      <c r="S167" s="14"/>
      <c r="T167" s="14"/>
      <c r="U167" s="14"/>
      <c r="V167" s="15">
        <f t="shared" si="9"/>
        <v>4935.7659999999996</v>
      </c>
      <c r="W167" s="13">
        <f t="shared" si="12"/>
        <v>548.41844444444439</v>
      </c>
      <c r="X167" s="33">
        <f t="shared" si="10"/>
        <v>2.5690629127668403E-4</v>
      </c>
      <c r="Y167" s="34">
        <f t="shared" si="11"/>
        <v>769.5041568633219</v>
      </c>
    </row>
    <row r="168" spans="1:25" x14ac:dyDescent="0.25">
      <c r="A168" s="9" t="s">
        <v>897</v>
      </c>
      <c r="B168" s="10" t="s">
        <v>1259</v>
      </c>
      <c r="C168" s="10"/>
      <c r="D168" s="10"/>
      <c r="E168" s="10" t="s">
        <v>318</v>
      </c>
      <c r="F168" s="10" t="s">
        <v>1260</v>
      </c>
      <c r="G168" s="11">
        <v>5335499</v>
      </c>
      <c r="H168" s="31" t="s">
        <v>1427</v>
      </c>
      <c r="I168" s="12" t="s">
        <v>337</v>
      </c>
      <c r="J168" s="13">
        <v>361.19499999999999</v>
      </c>
      <c r="K168" s="14">
        <v>2343.998</v>
      </c>
      <c r="L168" s="14">
        <v>3876.7640000000001</v>
      </c>
      <c r="M168" s="14">
        <v>1806.0920000000001</v>
      </c>
      <c r="N168" s="14">
        <v>361.19600000000003</v>
      </c>
      <c r="O168" s="14">
        <v>606.995</v>
      </c>
      <c r="P168" s="14">
        <v>1327.635</v>
      </c>
      <c r="Q168" s="14">
        <v>1440.673</v>
      </c>
      <c r="R168" s="14">
        <v>1446.4779999999998</v>
      </c>
      <c r="S168" s="14"/>
      <c r="T168" s="14"/>
      <c r="U168" s="14"/>
      <c r="V168" s="15">
        <f t="shared" si="9"/>
        <v>13571.026000000002</v>
      </c>
      <c r="W168" s="13">
        <f t="shared" si="12"/>
        <v>1507.8917777777779</v>
      </c>
      <c r="X168" s="33">
        <f t="shared" si="10"/>
        <v>7.0637099864123481E-4</v>
      </c>
      <c r="Y168" s="34">
        <f t="shared" si="11"/>
        <v>2115.7730978130289</v>
      </c>
    </row>
    <row r="169" spans="1:25" x14ac:dyDescent="0.25">
      <c r="A169" s="9" t="s">
        <v>897</v>
      </c>
      <c r="B169" s="10" t="s">
        <v>1259</v>
      </c>
      <c r="C169" s="10"/>
      <c r="D169" s="10"/>
      <c r="E169" s="10" t="s">
        <v>318</v>
      </c>
      <c r="F169" s="10" t="s">
        <v>1260</v>
      </c>
      <c r="G169" s="11">
        <v>5300507</v>
      </c>
      <c r="H169" s="31" t="s">
        <v>1428</v>
      </c>
      <c r="I169" s="12" t="s">
        <v>830</v>
      </c>
      <c r="J169" s="13">
        <v>0</v>
      </c>
      <c r="K169" s="14">
        <v>882.83600000000001</v>
      </c>
      <c r="L169" s="14">
        <v>359.05700000000002</v>
      </c>
      <c r="M169" s="14">
        <v>0</v>
      </c>
      <c r="N169" s="14">
        <v>0</v>
      </c>
      <c r="O169" s="14">
        <v>0</v>
      </c>
      <c r="P169" s="14">
        <v>0</v>
      </c>
      <c r="Q169" s="14">
        <v>1197.18</v>
      </c>
      <c r="R169" s="14">
        <v>0</v>
      </c>
      <c r="S169" s="14"/>
      <c r="T169" s="14"/>
      <c r="U169" s="14"/>
      <c r="V169" s="15">
        <f t="shared" si="9"/>
        <v>2439.0730000000003</v>
      </c>
      <c r="W169" s="13">
        <f t="shared" si="12"/>
        <v>271.00811111111113</v>
      </c>
      <c r="X169" s="33">
        <f t="shared" si="10"/>
        <v>1.2695358705884673E-4</v>
      </c>
      <c r="Y169" s="34">
        <f t="shared" si="11"/>
        <v>380.26049297983201</v>
      </c>
    </row>
    <row r="170" spans="1:25" x14ac:dyDescent="0.25">
      <c r="A170" s="9" t="s">
        <v>897</v>
      </c>
      <c r="B170" s="10" t="s">
        <v>1259</v>
      </c>
      <c r="C170" s="10"/>
      <c r="D170" s="10"/>
      <c r="E170" s="10" t="s">
        <v>318</v>
      </c>
      <c r="F170" s="10" t="s">
        <v>1260</v>
      </c>
      <c r="G170" s="11">
        <v>5133583</v>
      </c>
      <c r="H170" s="31" t="s">
        <v>1429</v>
      </c>
      <c r="I170" s="12" t="s">
        <v>830</v>
      </c>
      <c r="J170" s="13">
        <v>180.59800000000001</v>
      </c>
      <c r="K170" s="14">
        <v>359.05700000000002</v>
      </c>
      <c r="L170" s="14">
        <v>0</v>
      </c>
      <c r="M170" s="14">
        <v>476.928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/>
      <c r="T170" s="14"/>
      <c r="U170" s="14"/>
      <c r="V170" s="15">
        <f t="shared" si="9"/>
        <v>1016.583</v>
      </c>
      <c r="W170" s="13">
        <f t="shared" si="12"/>
        <v>112.95366666666666</v>
      </c>
      <c r="X170" s="33">
        <f t="shared" si="10"/>
        <v>5.2913077383515611E-5</v>
      </c>
      <c r="Y170" s="34">
        <f t="shared" si="11"/>
        <v>158.4890459346303</v>
      </c>
    </row>
    <row r="171" spans="1:25" x14ac:dyDescent="0.25">
      <c r="A171" s="9" t="s">
        <v>897</v>
      </c>
      <c r="B171" s="10" t="s">
        <v>1259</v>
      </c>
      <c r="C171" s="10"/>
      <c r="D171" s="10"/>
      <c r="E171" s="10" t="s">
        <v>318</v>
      </c>
      <c r="F171" s="10" t="s">
        <v>1260</v>
      </c>
      <c r="G171" s="11">
        <v>5133673</v>
      </c>
      <c r="H171" s="31" t="s">
        <v>1430</v>
      </c>
      <c r="I171" s="12" t="s">
        <v>830</v>
      </c>
      <c r="J171" s="13">
        <v>238.464</v>
      </c>
      <c r="K171" s="14">
        <v>359.05700000000002</v>
      </c>
      <c r="L171" s="14">
        <v>0</v>
      </c>
      <c r="M171" s="14">
        <v>238.464</v>
      </c>
      <c r="N171" s="14">
        <v>0</v>
      </c>
      <c r="O171" s="14">
        <v>0</v>
      </c>
      <c r="P171" s="14">
        <v>0</v>
      </c>
      <c r="Q171" s="14">
        <v>238.464</v>
      </c>
      <c r="R171" s="14">
        <v>238.464</v>
      </c>
      <c r="S171" s="14"/>
      <c r="T171" s="14"/>
      <c r="U171" s="14"/>
      <c r="V171" s="15">
        <f t="shared" si="9"/>
        <v>1312.9129999999998</v>
      </c>
      <c r="W171" s="13">
        <f t="shared" si="12"/>
        <v>145.87922222222221</v>
      </c>
      <c r="X171" s="33">
        <f t="shared" si="10"/>
        <v>6.8337034129848355E-5</v>
      </c>
      <c r="Y171" s="34">
        <f t="shared" si="11"/>
        <v>204.68798786245026</v>
      </c>
    </row>
    <row r="172" spans="1:25" x14ac:dyDescent="0.25">
      <c r="A172" s="9" t="s">
        <v>897</v>
      </c>
      <c r="B172" s="10" t="s">
        <v>1259</v>
      </c>
      <c r="C172" s="10"/>
      <c r="D172" s="10"/>
      <c r="E172" s="10" t="s">
        <v>318</v>
      </c>
      <c r="F172" s="10" t="s">
        <v>1260</v>
      </c>
      <c r="G172" s="11">
        <v>5296318</v>
      </c>
      <c r="H172" s="31" t="s">
        <v>1431</v>
      </c>
      <c r="I172" s="12" t="s">
        <v>340</v>
      </c>
      <c r="J172" s="13">
        <v>0</v>
      </c>
      <c r="K172" s="14">
        <v>2490.1999999999998</v>
      </c>
      <c r="L172" s="14">
        <v>820.10900000000004</v>
      </c>
      <c r="M172" s="14">
        <v>180.59800000000001</v>
      </c>
      <c r="N172" s="14">
        <v>0</v>
      </c>
      <c r="O172" s="14">
        <v>0</v>
      </c>
      <c r="P172" s="14">
        <v>0</v>
      </c>
      <c r="Q172" s="14">
        <v>238.464</v>
      </c>
      <c r="R172" s="14">
        <v>0</v>
      </c>
      <c r="S172" s="14"/>
      <c r="T172" s="14"/>
      <c r="U172" s="14"/>
      <c r="V172" s="15">
        <f t="shared" si="9"/>
        <v>3729.3709999999996</v>
      </c>
      <c r="W172" s="13">
        <f t="shared" si="12"/>
        <v>414.3745555555555</v>
      </c>
      <c r="X172" s="33">
        <f t="shared" si="10"/>
        <v>1.9411351194623458E-4</v>
      </c>
      <c r="Y172" s="34">
        <f t="shared" si="11"/>
        <v>581.42271878073711</v>
      </c>
    </row>
    <row r="173" spans="1:25" x14ac:dyDescent="0.25">
      <c r="A173" s="9" t="s">
        <v>897</v>
      </c>
      <c r="B173" s="10" t="s">
        <v>1259</v>
      </c>
      <c r="C173" s="10"/>
      <c r="D173" s="10"/>
      <c r="E173" s="10" t="s">
        <v>318</v>
      </c>
      <c r="F173" s="10" t="s">
        <v>1260</v>
      </c>
      <c r="G173" s="11">
        <v>5271146</v>
      </c>
      <c r="H173" s="31" t="s">
        <v>1432</v>
      </c>
      <c r="I173" s="12" t="s">
        <v>830</v>
      </c>
      <c r="J173" s="13">
        <v>419.06200000000001</v>
      </c>
      <c r="K173" s="14">
        <v>778.11900000000003</v>
      </c>
      <c r="L173" s="14">
        <v>0</v>
      </c>
      <c r="M173" s="14">
        <v>476.928</v>
      </c>
      <c r="N173" s="14">
        <v>602.93799999999999</v>
      </c>
      <c r="O173" s="14">
        <v>0</v>
      </c>
      <c r="P173" s="14">
        <v>0</v>
      </c>
      <c r="Q173" s="14">
        <v>835.98500000000001</v>
      </c>
      <c r="R173" s="14">
        <v>0</v>
      </c>
      <c r="S173" s="14"/>
      <c r="T173" s="14"/>
      <c r="U173" s="14"/>
      <c r="V173" s="15">
        <f t="shared" si="9"/>
        <v>3113.0320000000002</v>
      </c>
      <c r="W173" s="13">
        <f t="shared" si="12"/>
        <v>345.89244444444444</v>
      </c>
      <c r="X173" s="33">
        <f t="shared" si="10"/>
        <v>1.6203310808203598E-4</v>
      </c>
      <c r="Y173" s="34">
        <f t="shared" si="11"/>
        <v>485.33319133211364</v>
      </c>
    </row>
    <row r="174" spans="1:25" x14ac:dyDescent="0.25">
      <c r="A174" s="9" t="s">
        <v>897</v>
      </c>
      <c r="B174" s="10" t="s">
        <v>1259</v>
      </c>
      <c r="C174" s="10"/>
      <c r="D174" s="10"/>
      <c r="E174" s="10" t="s">
        <v>318</v>
      </c>
      <c r="F174" s="10" t="s">
        <v>1260</v>
      </c>
      <c r="G174" s="11">
        <v>5299931</v>
      </c>
      <c r="H174" s="31" t="s">
        <v>1433</v>
      </c>
      <c r="I174" s="12" t="s">
        <v>830</v>
      </c>
      <c r="J174" s="13">
        <v>180.59800000000001</v>
      </c>
      <c r="K174" s="14">
        <v>702.23800000000006</v>
      </c>
      <c r="L174" s="14">
        <v>238.464</v>
      </c>
      <c r="M174" s="14">
        <v>0</v>
      </c>
      <c r="N174" s="14">
        <v>0</v>
      </c>
      <c r="O174" s="14">
        <v>359.05700000000002</v>
      </c>
      <c r="P174" s="14">
        <v>0</v>
      </c>
      <c r="Q174" s="14">
        <v>238.464</v>
      </c>
      <c r="R174" s="14">
        <v>0</v>
      </c>
      <c r="S174" s="14"/>
      <c r="T174" s="14"/>
      <c r="U174" s="14"/>
      <c r="V174" s="15">
        <f t="shared" si="9"/>
        <v>1718.8209999999999</v>
      </c>
      <c r="W174" s="13">
        <f t="shared" si="12"/>
        <v>190.98011111111111</v>
      </c>
      <c r="X174" s="33">
        <f t="shared" si="10"/>
        <v>8.9464518471597194E-5</v>
      </c>
      <c r="Y174" s="34">
        <f t="shared" si="11"/>
        <v>267.97054487671659</v>
      </c>
    </row>
    <row r="175" spans="1:25" x14ac:dyDescent="0.25">
      <c r="A175" s="9" t="s">
        <v>897</v>
      </c>
      <c r="B175" s="10" t="s">
        <v>1259</v>
      </c>
      <c r="C175" s="10"/>
      <c r="D175" s="10"/>
      <c r="E175" s="10" t="s">
        <v>318</v>
      </c>
      <c r="F175" s="10" t="s">
        <v>1260</v>
      </c>
      <c r="G175" s="11">
        <v>5137361</v>
      </c>
      <c r="H175" s="31" t="s">
        <v>1434</v>
      </c>
      <c r="I175" s="12" t="s">
        <v>340</v>
      </c>
      <c r="J175" s="13">
        <v>419.06200000000001</v>
      </c>
      <c r="K175" s="14">
        <v>359.05700000000002</v>
      </c>
      <c r="L175" s="14">
        <v>303.49700000000001</v>
      </c>
      <c r="M175" s="14">
        <v>238.464</v>
      </c>
      <c r="N175" s="14">
        <v>180.59800000000001</v>
      </c>
      <c r="O175" s="14">
        <v>0</v>
      </c>
      <c r="P175" s="14">
        <v>903.15599999999995</v>
      </c>
      <c r="Q175" s="14">
        <v>238.464</v>
      </c>
      <c r="R175" s="14">
        <v>0</v>
      </c>
      <c r="S175" s="14"/>
      <c r="T175" s="14"/>
      <c r="U175" s="14"/>
      <c r="V175" s="15">
        <f t="shared" si="9"/>
        <v>2642.2979999999998</v>
      </c>
      <c r="W175" s="13">
        <f t="shared" si="12"/>
        <v>293.58866666666665</v>
      </c>
      <c r="X175" s="33">
        <f t="shared" si="10"/>
        <v>1.3753143476165599E-4</v>
      </c>
      <c r="Y175" s="34">
        <f t="shared" si="11"/>
        <v>411.94402138829963</v>
      </c>
    </row>
    <row r="176" spans="1:25" x14ac:dyDescent="0.25">
      <c r="A176" s="9" t="s">
        <v>897</v>
      </c>
      <c r="B176" s="10" t="s">
        <v>1259</v>
      </c>
      <c r="C176" s="10"/>
      <c r="D176" s="10"/>
      <c r="E176" s="10" t="s">
        <v>318</v>
      </c>
      <c r="F176" s="10" t="s">
        <v>1260</v>
      </c>
      <c r="G176" s="11">
        <v>5337653</v>
      </c>
      <c r="H176" s="31" t="s">
        <v>1435</v>
      </c>
      <c r="I176" s="12" t="s">
        <v>337</v>
      </c>
      <c r="J176" s="13">
        <v>419.06200000000001</v>
      </c>
      <c r="K176" s="14">
        <v>359.05700000000002</v>
      </c>
      <c r="L176" s="14">
        <v>0</v>
      </c>
      <c r="M176" s="14">
        <v>238.464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/>
      <c r="T176" s="14"/>
      <c r="U176" s="14"/>
      <c r="V176" s="15">
        <f t="shared" si="9"/>
        <v>1016.5830000000001</v>
      </c>
      <c r="W176" s="13">
        <f t="shared" si="12"/>
        <v>112.95366666666668</v>
      </c>
      <c r="X176" s="33">
        <f t="shared" si="10"/>
        <v>5.2913077383515618E-5</v>
      </c>
      <c r="Y176" s="34">
        <f t="shared" si="11"/>
        <v>158.48904593463033</v>
      </c>
    </row>
    <row r="177" spans="1:25" x14ac:dyDescent="0.25">
      <c r="A177" s="9" t="s">
        <v>897</v>
      </c>
      <c r="B177" s="10" t="s">
        <v>1259</v>
      </c>
      <c r="C177" s="10"/>
      <c r="D177" s="10"/>
      <c r="E177" s="10" t="s">
        <v>318</v>
      </c>
      <c r="F177" s="10" t="s">
        <v>1260</v>
      </c>
      <c r="G177" s="11">
        <v>5298174</v>
      </c>
      <c r="H177" s="31" t="s">
        <v>1436</v>
      </c>
      <c r="I177" s="12" t="s">
        <v>830</v>
      </c>
      <c r="J177" s="13">
        <v>180.59800000000001</v>
      </c>
      <c r="K177" s="14">
        <v>882.83600000000001</v>
      </c>
      <c r="L177" s="14">
        <v>597.52099999999996</v>
      </c>
      <c r="M177" s="14">
        <v>599.65899999999999</v>
      </c>
      <c r="N177" s="14">
        <v>0</v>
      </c>
      <c r="O177" s="14">
        <v>0</v>
      </c>
      <c r="P177" s="14">
        <v>0</v>
      </c>
      <c r="Q177" s="14">
        <v>238.464</v>
      </c>
      <c r="R177" s="14">
        <v>0</v>
      </c>
      <c r="S177" s="14"/>
      <c r="T177" s="14"/>
      <c r="U177" s="14"/>
      <c r="V177" s="15">
        <f t="shared" si="9"/>
        <v>2499.078</v>
      </c>
      <c r="W177" s="13">
        <f t="shared" si="12"/>
        <v>277.67533333333336</v>
      </c>
      <c r="X177" s="33">
        <f t="shared" si="10"/>
        <v>1.3007684330885078E-4</v>
      </c>
      <c r="Y177" s="34">
        <f t="shared" si="11"/>
        <v>389.6154941959723</v>
      </c>
    </row>
    <row r="178" spans="1:25" x14ac:dyDescent="0.25">
      <c r="A178" s="9" t="s">
        <v>897</v>
      </c>
      <c r="B178" s="10" t="s">
        <v>1259</v>
      </c>
      <c r="C178" s="10"/>
      <c r="D178" s="10"/>
      <c r="E178" s="10" t="s">
        <v>318</v>
      </c>
      <c r="F178" s="10" t="s">
        <v>1260</v>
      </c>
      <c r="G178" s="11">
        <v>5136047</v>
      </c>
      <c r="H178" s="31" t="s">
        <v>1437</v>
      </c>
      <c r="I178" s="12" t="s">
        <v>830</v>
      </c>
      <c r="J178" s="13">
        <v>180.59800000000001</v>
      </c>
      <c r="K178" s="14">
        <v>1614.104</v>
      </c>
      <c r="L178" s="14">
        <v>0</v>
      </c>
      <c r="M178" s="14">
        <v>238.464</v>
      </c>
      <c r="N178" s="14">
        <v>539.65499999999997</v>
      </c>
      <c r="O178" s="14">
        <v>0</v>
      </c>
      <c r="P178" s="14">
        <v>238.464</v>
      </c>
      <c r="Q178" s="14">
        <v>303.49700000000001</v>
      </c>
      <c r="R178" s="14">
        <v>0</v>
      </c>
      <c r="S178" s="14"/>
      <c r="T178" s="14"/>
      <c r="U178" s="14"/>
      <c r="V178" s="15">
        <f t="shared" si="9"/>
        <v>3114.7819999999997</v>
      </c>
      <c r="W178" s="13">
        <f t="shared" si="12"/>
        <v>346.08688888888884</v>
      </c>
      <c r="X178" s="33">
        <f t="shared" si="10"/>
        <v>1.6212419546537913E-4</v>
      </c>
      <c r="Y178" s="34">
        <f t="shared" si="11"/>
        <v>485.6060227982955</v>
      </c>
    </row>
    <row r="179" spans="1:25" x14ac:dyDescent="0.25">
      <c r="A179" s="9" t="s">
        <v>897</v>
      </c>
      <c r="B179" s="10" t="s">
        <v>1259</v>
      </c>
      <c r="C179" s="10"/>
      <c r="D179" s="10"/>
      <c r="E179" s="10" t="s">
        <v>318</v>
      </c>
      <c r="F179" s="10" t="s">
        <v>1260</v>
      </c>
      <c r="G179" s="11">
        <v>5272813</v>
      </c>
      <c r="H179" s="31" t="s">
        <v>1438</v>
      </c>
      <c r="I179" s="12" t="s">
        <v>337</v>
      </c>
      <c r="J179" s="13">
        <v>238.464</v>
      </c>
      <c r="K179" s="14">
        <v>662.55399999999997</v>
      </c>
      <c r="L179" s="14">
        <v>845.45799999999997</v>
      </c>
      <c r="M179" s="14">
        <v>482.34500000000003</v>
      </c>
      <c r="N179" s="14">
        <v>0</v>
      </c>
      <c r="O179" s="14">
        <v>0</v>
      </c>
      <c r="P179" s="14">
        <v>0</v>
      </c>
      <c r="Q179" s="14">
        <v>597.52099999999996</v>
      </c>
      <c r="R179" s="14">
        <v>0</v>
      </c>
      <c r="S179" s="14"/>
      <c r="T179" s="14"/>
      <c r="U179" s="14"/>
      <c r="V179" s="15">
        <f t="shared" si="9"/>
        <v>2826.3419999999996</v>
      </c>
      <c r="W179" s="13">
        <f t="shared" si="12"/>
        <v>314.03799999999995</v>
      </c>
      <c r="X179" s="33">
        <f t="shared" si="10"/>
        <v>1.4711091269309075E-4</v>
      </c>
      <c r="Y179" s="34">
        <f t="shared" si="11"/>
        <v>440.63716102371853</v>
      </c>
    </row>
    <row r="180" spans="1:25" x14ac:dyDescent="0.25">
      <c r="A180" s="9" t="s">
        <v>897</v>
      </c>
      <c r="B180" s="10" t="s">
        <v>1259</v>
      </c>
      <c r="C180" s="10"/>
      <c r="D180" s="10"/>
      <c r="E180" s="10" t="s">
        <v>318</v>
      </c>
      <c r="F180" s="10" t="s">
        <v>1260</v>
      </c>
      <c r="G180" s="11">
        <v>5137181</v>
      </c>
      <c r="H180" s="31" t="s">
        <v>1439</v>
      </c>
      <c r="I180" s="12" t="s">
        <v>830</v>
      </c>
      <c r="J180" s="13">
        <v>419.06200000000001</v>
      </c>
      <c r="K180" s="14">
        <v>359.05700000000002</v>
      </c>
      <c r="L180" s="14">
        <v>303.49700000000001</v>
      </c>
      <c r="M180" s="14">
        <v>238.464</v>
      </c>
      <c r="N180" s="14">
        <v>180.59800000000001</v>
      </c>
      <c r="O180" s="14">
        <v>0</v>
      </c>
      <c r="P180" s="14">
        <v>0</v>
      </c>
      <c r="Q180" s="14">
        <v>597.52099999999996</v>
      </c>
      <c r="R180" s="14">
        <v>0</v>
      </c>
      <c r="S180" s="14"/>
      <c r="T180" s="14"/>
      <c r="U180" s="14"/>
      <c r="V180" s="15">
        <f t="shared" si="9"/>
        <v>2098.1989999999996</v>
      </c>
      <c r="W180" s="13">
        <f t="shared" si="12"/>
        <v>233.13322222222217</v>
      </c>
      <c r="X180" s="33">
        <f t="shared" si="10"/>
        <v>1.0921111808186351E-4</v>
      </c>
      <c r="Y180" s="34">
        <f t="shared" si="11"/>
        <v>327.11697686366512</v>
      </c>
    </row>
    <row r="181" spans="1:25" x14ac:dyDescent="0.25">
      <c r="A181" s="9" t="s">
        <v>897</v>
      </c>
      <c r="B181" s="10" t="s">
        <v>1259</v>
      </c>
      <c r="C181" s="10"/>
      <c r="D181" s="10"/>
      <c r="E181" s="10" t="s">
        <v>318</v>
      </c>
      <c r="F181" s="10" t="s">
        <v>1260</v>
      </c>
      <c r="G181" s="11">
        <v>5293283</v>
      </c>
      <c r="H181" s="31" t="s">
        <v>1440</v>
      </c>
      <c r="I181" s="12" t="s">
        <v>830</v>
      </c>
      <c r="J181" s="13">
        <v>419.06200000000001</v>
      </c>
      <c r="K181" s="14">
        <v>702.23800000000006</v>
      </c>
      <c r="L181" s="14">
        <v>1148.9559999999999</v>
      </c>
      <c r="M181" s="14">
        <v>720.25199999999995</v>
      </c>
      <c r="N181" s="14">
        <v>303.49700000000001</v>
      </c>
      <c r="O181" s="14">
        <v>1690.9169999999999</v>
      </c>
      <c r="P181" s="14">
        <v>4092.4430000000002</v>
      </c>
      <c r="Q181" s="14">
        <v>778.11900000000003</v>
      </c>
      <c r="R181" s="14">
        <v>1018.8890000000001</v>
      </c>
      <c r="S181" s="14"/>
      <c r="T181" s="14"/>
      <c r="U181" s="14"/>
      <c r="V181" s="15">
        <f t="shared" si="9"/>
        <v>10874.373000000003</v>
      </c>
      <c r="W181" s="13">
        <f t="shared" si="12"/>
        <v>1208.2636666666669</v>
      </c>
      <c r="X181" s="33">
        <f t="shared" si="10"/>
        <v>5.6601038975294003E-4</v>
      </c>
      <c r="Y181" s="34">
        <f t="shared" si="11"/>
        <v>1695.3549310851197</v>
      </c>
    </row>
    <row r="182" spans="1:25" x14ac:dyDescent="0.25">
      <c r="A182" s="9" t="s">
        <v>897</v>
      </c>
      <c r="B182" s="10" t="s">
        <v>1259</v>
      </c>
      <c r="C182" s="10"/>
      <c r="D182" s="10"/>
      <c r="E182" s="10" t="s">
        <v>318</v>
      </c>
      <c r="F182" s="10" t="s">
        <v>1260</v>
      </c>
      <c r="G182" s="11">
        <v>5134340</v>
      </c>
      <c r="H182" s="31" t="s">
        <v>1441</v>
      </c>
      <c r="I182" s="12" t="s">
        <v>337</v>
      </c>
      <c r="J182" s="13">
        <v>898.71199999999999</v>
      </c>
      <c r="K182" s="14">
        <v>662.55399999999997</v>
      </c>
      <c r="L182" s="14">
        <v>3885.8490000000002</v>
      </c>
      <c r="M182" s="14">
        <v>0</v>
      </c>
      <c r="N182" s="14">
        <v>243.881</v>
      </c>
      <c r="O182" s="14">
        <v>238.464</v>
      </c>
      <c r="P182" s="14">
        <v>2341.9110000000001</v>
      </c>
      <c r="Q182" s="14">
        <v>547.37800000000004</v>
      </c>
      <c r="R182" s="14">
        <v>1322.2179999999998</v>
      </c>
      <c r="S182" s="14"/>
      <c r="T182" s="14"/>
      <c r="U182" s="14"/>
      <c r="V182" s="15">
        <f t="shared" si="9"/>
        <v>10140.967000000001</v>
      </c>
      <c r="W182" s="13">
        <f t="shared" si="12"/>
        <v>1126.7741111111111</v>
      </c>
      <c r="X182" s="33">
        <f t="shared" si="10"/>
        <v>5.2783665634254971E-4</v>
      </c>
      <c r="Y182" s="34">
        <f t="shared" si="11"/>
        <v>1581.0142257784855</v>
      </c>
    </row>
    <row r="183" spans="1:25" x14ac:dyDescent="0.25">
      <c r="A183" s="9" t="s">
        <v>897</v>
      </c>
      <c r="B183" s="10" t="s">
        <v>1259</v>
      </c>
      <c r="C183" s="10"/>
      <c r="D183" s="10"/>
      <c r="E183" s="10" t="s">
        <v>318</v>
      </c>
      <c r="F183" s="10" t="s">
        <v>1260</v>
      </c>
      <c r="G183" s="11">
        <v>5290141</v>
      </c>
      <c r="H183" s="31" t="s">
        <v>1442</v>
      </c>
      <c r="I183" s="12" t="s">
        <v>830</v>
      </c>
      <c r="J183" s="13">
        <v>419.06200000000001</v>
      </c>
      <c r="K183" s="14">
        <v>1137.1759999999999</v>
      </c>
      <c r="L183" s="14">
        <v>238.464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/>
      <c r="T183" s="14"/>
      <c r="U183" s="14"/>
      <c r="V183" s="15">
        <f t="shared" si="9"/>
        <v>1794.7019999999998</v>
      </c>
      <c r="W183" s="13">
        <f t="shared" si="12"/>
        <v>199.41133333333332</v>
      </c>
      <c r="X183" s="33">
        <f t="shared" si="10"/>
        <v>9.3414119463290494E-5</v>
      </c>
      <c r="Y183" s="34">
        <f t="shared" si="11"/>
        <v>279.8006731540591</v>
      </c>
    </row>
    <row r="184" spans="1:25" x14ac:dyDescent="0.25">
      <c r="A184" s="9" t="s">
        <v>897</v>
      </c>
      <c r="B184" s="10" t="s">
        <v>1259</v>
      </c>
      <c r="C184" s="10"/>
      <c r="D184" s="10"/>
      <c r="E184" s="10" t="s">
        <v>318</v>
      </c>
      <c r="F184" s="10" t="s">
        <v>1260</v>
      </c>
      <c r="G184" s="11">
        <v>5130579</v>
      </c>
      <c r="H184" s="31" t="s">
        <v>1443</v>
      </c>
      <c r="I184" s="12" t="s">
        <v>337</v>
      </c>
      <c r="J184" s="13">
        <v>419.06200000000001</v>
      </c>
      <c r="K184" s="14">
        <v>662.55399999999997</v>
      </c>
      <c r="L184" s="14">
        <v>1213.99</v>
      </c>
      <c r="M184" s="14">
        <v>238.464</v>
      </c>
      <c r="N184" s="14">
        <v>180.59800000000001</v>
      </c>
      <c r="O184" s="14">
        <v>0</v>
      </c>
      <c r="P184" s="14">
        <v>1262.213</v>
      </c>
      <c r="Q184" s="14">
        <v>956.57799999999997</v>
      </c>
      <c r="R184" s="14">
        <v>657.52600000000007</v>
      </c>
      <c r="S184" s="14"/>
      <c r="T184" s="14"/>
      <c r="U184" s="14"/>
      <c r="V184" s="15">
        <f t="shared" si="9"/>
        <v>5590.9849999999988</v>
      </c>
      <c r="W184" s="13">
        <f t="shared" si="12"/>
        <v>621.22055555555539</v>
      </c>
      <c r="X184" s="33">
        <f t="shared" si="10"/>
        <v>2.9101039654910125E-4</v>
      </c>
      <c r="Y184" s="34">
        <f t="shared" si="11"/>
        <v>871.65521997203268</v>
      </c>
    </row>
    <row r="185" spans="1:25" x14ac:dyDescent="0.25">
      <c r="A185" s="9" t="s">
        <v>897</v>
      </c>
      <c r="B185" s="10" t="s">
        <v>1259</v>
      </c>
      <c r="C185" s="10"/>
      <c r="D185" s="10"/>
      <c r="E185" s="10" t="s">
        <v>318</v>
      </c>
      <c r="F185" s="10" t="s">
        <v>1260</v>
      </c>
      <c r="G185" s="11">
        <v>5293065</v>
      </c>
      <c r="H185" s="31" t="s">
        <v>1444</v>
      </c>
      <c r="I185" s="12" t="s">
        <v>340</v>
      </c>
      <c r="J185" s="13">
        <v>180.59800000000001</v>
      </c>
      <c r="K185" s="14">
        <v>359.05700000000002</v>
      </c>
      <c r="L185" s="14">
        <v>303.49700000000001</v>
      </c>
      <c r="M185" s="14">
        <v>482.34500000000003</v>
      </c>
      <c r="N185" s="14">
        <v>0</v>
      </c>
      <c r="O185" s="14">
        <v>0</v>
      </c>
      <c r="P185" s="14">
        <v>0</v>
      </c>
      <c r="Q185" s="14">
        <v>0</v>
      </c>
      <c r="R185" s="14">
        <v>539.65499999999997</v>
      </c>
      <c r="S185" s="14"/>
      <c r="T185" s="14"/>
      <c r="U185" s="14"/>
      <c r="V185" s="15">
        <f t="shared" si="9"/>
        <v>1865.152</v>
      </c>
      <c r="W185" s="13">
        <f t="shared" si="12"/>
        <v>207.23911111111113</v>
      </c>
      <c r="X185" s="33">
        <f t="shared" si="10"/>
        <v>9.7081037267019929E-5</v>
      </c>
      <c r="Y185" s="34">
        <f t="shared" si="11"/>
        <v>290.78408846406796</v>
      </c>
    </row>
    <row r="186" spans="1:25" x14ac:dyDescent="0.25">
      <c r="A186" s="9" t="s">
        <v>897</v>
      </c>
      <c r="B186" s="10" t="s">
        <v>1259</v>
      </c>
      <c r="C186" s="10"/>
      <c r="D186" s="10"/>
      <c r="E186" s="10" t="s">
        <v>318</v>
      </c>
      <c r="F186" s="10" t="s">
        <v>1260</v>
      </c>
      <c r="G186" s="11">
        <v>5292699</v>
      </c>
      <c r="H186" s="31" t="s">
        <v>1445</v>
      </c>
      <c r="I186" s="12" t="s">
        <v>340</v>
      </c>
      <c r="J186" s="13">
        <v>0</v>
      </c>
      <c r="K186" s="14">
        <v>1244.0309999999999</v>
      </c>
      <c r="L186" s="14">
        <v>476.928</v>
      </c>
      <c r="M186" s="14">
        <v>0</v>
      </c>
      <c r="N186" s="14">
        <v>0</v>
      </c>
      <c r="O186" s="14">
        <v>0</v>
      </c>
      <c r="P186" s="14">
        <v>0</v>
      </c>
      <c r="Q186" s="14">
        <v>238.464</v>
      </c>
      <c r="R186" s="14">
        <v>0</v>
      </c>
      <c r="S186" s="14"/>
      <c r="T186" s="14"/>
      <c r="U186" s="14"/>
      <c r="V186" s="15">
        <f t="shared" si="9"/>
        <v>1959.4229999999998</v>
      </c>
      <c r="W186" s="13">
        <f t="shared" si="12"/>
        <v>217.71366666666665</v>
      </c>
      <c r="X186" s="33">
        <f t="shared" si="10"/>
        <v>1.0198783653281661E-4</v>
      </c>
      <c r="Y186" s="34">
        <f t="shared" si="11"/>
        <v>305.48128569174492</v>
      </c>
    </row>
    <row r="187" spans="1:25" x14ac:dyDescent="0.25">
      <c r="A187" s="9" t="s">
        <v>897</v>
      </c>
      <c r="B187" s="10" t="s">
        <v>1259</v>
      </c>
      <c r="C187" s="10"/>
      <c r="D187" s="10"/>
      <c r="E187" s="10" t="s">
        <v>318</v>
      </c>
      <c r="F187" s="10" t="s">
        <v>1260</v>
      </c>
      <c r="G187" s="11">
        <v>5271139</v>
      </c>
      <c r="H187" s="31" t="s">
        <v>1446</v>
      </c>
      <c r="I187" s="12" t="s">
        <v>830</v>
      </c>
      <c r="J187" s="13">
        <v>419.06200000000001</v>
      </c>
      <c r="K187" s="14">
        <v>359.05700000000002</v>
      </c>
      <c r="L187" s="14">
        <v>476.928</v>
      </c>
      <c r="M187" s="14">
        <v>0</v>
      </c>
      <c r="N187" s="14">
        <v>0</v>
      </c>
      <c r="O187" s="14">
        <v>0</v>
      </c>
      <c r="P187" s="14">
        <v>0</v>
      </c>
      <c r="Q187" s="14">
        <v>657.52599999999995</v>
      </c>
      <c r="R187" s="14">
        <v>303.49700000000001</v>
      </c>
      <c r="S187" s="14"/>
      <c r="T187" s="14"/>
      <c r="U187" s="14"/>
      <c r="V187" s="15">
        <f t="shared" si="9"/>
        <v>2216.0699999999997</v>
      </c>
      <c r="W187" s="13">
        <f t="shared" si="12"/>
        <v>246.22999999999996</v>
      </c>
      <c r="X187" s="33">
        <f t="shared" si="10"/>
        <v>1.1534629577445957E-4</v>
      </c>
      <c r="Y187" s="34">
        <f t="shared" si="11"/>
        <v>345.4935012924239</v>
      </c>
    </row>
    <row r="188" spans="1:25" x14ac:dyDescent="0.25">
      <c r="A188" s="9" t="s">
        <v>897</v>
      </c>
      <c r="B188" s="10" t="s">
        <v>1259</v>
      </c>
      <c r="C188" s="10"/>
      <c r="D188" s="10"/>
      <c r="E188" s="10" t="s">
        <v>318</v>
      </c>
      <c r="F188" s="10" t="s">
        <v>1260</v>
      </c>
      <c r="G188" s="11">
        <v>5137167</v>
      </c>
      <c r="H188" s="31" t="s">
        <v>1447</v>
      </c>
      <c r="I188" s="12" t="s">
        <v>830</v>
      </c>
      <c r="J188" s="13">
        <v>419.06200000000001</v>
      </c>
      <c r="K188" s="14">
        <v>597.52099999999996</v>
      </c>
      <c r="L188" s="14">
        <v>0</v>
      </c>
      <c r="M188" s="14">
        <v>238.464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/>
      <c r="T188" s="14"/>
      <c r="U188" s="14"/>
      <c r="V188" s="15">
        <f t="shared" si="9"/>
        <v>1255.047</v>
      </c>
      <c r="W188" s="13">
        <f t="shared" si="12"/>
        <v>139.44966666666667</v>
      </c>
      <c r="X188" s="33">
        <f t="shared" si="10"/>
        <v>6.5325112687256352E-5</v>
      </c>
      <c r="Y188" s="34">
        <f t="shared" si="11"/>
        <v>195.66646464983182</v>
      </c>
    </row>
    <row r="189" spans="1:25" x14ac:dyDescent="0.25">
      <c r="A189" s="9" t="s">
        <v>897</v>
      </c>
      <c r="B189" s="10" t="s">
        <v>1259</v>
      </c>
      <c r="C189" s="10"/>
      <c r="D189" s="10"/>
      <c r="E189" s="10" t="s">
        <v>318</v>
      </c>
      <c r="F189" s="10" t="s">
        <v>1260</v>
      </c>
      <c r="G189" s="11">
        <v>5293304</v>
      </c>
      <c r="H189" s="31" t="s">
        <v>1448</v>
      </c>
      <c r="I189" s="12" t="s">
        <v>830</v>
      </c>
      <c r="J189" s="13">
        <v>343.18099999999998</v>
      </c>
      <c r="K189" s="14">
        <v>720.25199999999995</v>
      </c>
      <c r="L189" s="14">
        <v>476.928</v>
      </c>
      <c r="M189" s="14">
        <v>0</v>
      </c>
      <c r="N189" s="14">
        <v>0</v>
      </c>
      <c r="O189" s="14">
        <v>0</v>
      </c>
      <c r="P189" s="14">
        <v>180.59800000000001</v>
      </c>
      <c r="Q189" s="14">
        <v>238.464</v>
      </c>
      <c r="R189" s="14">
        <v>0</v>
      </c>
      <c r="S189" s="14"/>
      <c r="T189" s="14"/>
      <c r="U189" s="14"/>
      <c r="V189" s="15">
        <f t="shared" si="9"/>
        <v>1959.4229999999998</v>
      </c>
      <c r="W189" s="13">
        <f t="shared" si="12"/>
        <v>217.71366666666665</v>
      </c>
      <c r="X189" s="33">
        <f t="shared" si="10"/>
        <v>1.0198783653281661E-4</v>
      </c>
      <c r="Y189" s="34">
        <f t="shared" si="11"/>
        <v>305.48128569174492</v>
      </c>
    </row>
    <row r="190" spans="1:25" x14ac:dyDescent="0.25">
      <c r="A190" s="9" t="s">
        <v>897</v>
      </c>
      <c r="B190" s="10" t="s">
        <v>1259</v>
      </c>
      <c r="C190" s="10"/>
      <c r="D190" s="10"/>
      <c r="E190" s="10" t="s">
        <v>318</v>
      </c>
      <c r="F190" s="10" t="s">
        <v>1260</v>
      </c>
      <c r="G190" s="11">
        <v>5297023</v>
      </c>
      <c r="H190" s="31" t="s">
        <v>1449</v>
      </c>
      <c r="I190" s="12" t="s">
        <v>340</v>
      </c>
      <c r="J190" s="13">
        <v>0</v>
      </c>
      <c r="K190" s="14">
        <v>343.18099999999998</v>
      </c>
      <c r="L190" s="14">
        <v>238.464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/>
      <c r="T190" s="14"/>
      <c r="U190" s="14"/>
      <c r="V190" s="15">
        <f t="shared" si="9"/>
        <v>581.64499999999998</v>
      </c>
      <c r="W190" s="13">
        <f t="shared" si="12"/>
        <v>64.627222222222215</v>
      </c>
      <c r="X190" s="33">
        <f t="shared" si="10"/>
        <v>3.0274583476936893E-5</v>
      </c>
      <c r="Y190" s="34">
        <f t="shared" si="11"/>
        <v>90.680604655643506</v>
      </c>
    </row>
    <row r="191" spans="1:25" x14ac:dyDescent="0.25">
      <c r="A191" s="9" t="s">
        <v>897</v>
      </c>
      <c r="B191" s="10" t="s">
        <v>1259</v>
      </c>
      <c r="C191" s="10"/>
      <c r="D191" s="10"/>
      <c r="E191" s="10" t="s">
        <v>318</v>
      </c>
      <c r="F191" s="10" t="s">
        <v>1260</v>
      </c>
      <c r="G191" s="11">
        <v>5299588</v>
      </c>
      <c r="H191" s="31" t="s">
        <v>1450</v>
      </c>
      <c r="I191" s="12" t="s">
        <v>340</v>
      </c>
      <c r="J191" s="13">
        <v>0</v>
      </c>
      <c r="K191" s="14">
        <v>704.37599999999998</v>
      </c>
      <c r="L191" s="14">
        <v>476.928</v>
      </c>
      <c r="M191" s="14">
        <v>0</v>
      </c>
      <c r="N191" s="14">
        <v>0</v>
      </c>
      <c r="O191" s="14">
        <v>0</v>
      </c>
      <c r="P191" s="14">
        <v>778.11900000000003</v>
      </c>
      <c r="Q191" s="14">
        <v>0</v>
      </c>
      <c r="R191" s="14">
        <v>0</v>
      </c>
      <c r="S191" s="14"/>
      <c r="T191" s="14"/>
      <c r="U191" s="14"/>
      <c r="V191" s="15">
        <f t="shared" si="9"/>
        <v>1959.4230000000002</v>
      </c>
      <c r="W191" s="13">
        <f t="shared" si="12"/>
        <v>217.71366666666668</v>
      </c>
      <c r="X191" s="33">
        <f t="shared" si="10"/>
        <v>1.0198783653281662E-4</v>
      </c>
      <c r="Y191" s="34">
        <f t="shared" si="11"/>
        <v>305.48128569174492</v>
      </c>
    </row>
    <row r="192" spans="1:25" x14ac:dyDescent="0.25">
      <c r="A192" s="9" t="s">
        <v>897</v>
      </c>
      <c r="B192" s="10" t="s">
        <v>1259</v>
      </c>
      <c r="C192" s="10"/>
      <c r="D192" s="10"/>
      <c r="E192" s="10" t="s">
        <v>318</v>
      </c>
      <c r="F192" s="10" t="s">
        <v>1260</v>
      </c>
      <c r="G192" s="11">
        <v>5290103</v>
      </c>
      <c r="H192" s="31" t="s">
        <v>1451</v>
      </c>
      <c r="I192" s="12" t="s">
        <v>830</v>
      </c>
      <c r="J192" s="13">
        <v>0</v>
      </c>
      <c r="K192" s="14">
        <v>704.37599999999998</v>
      </c>
      <c r="L192" s="14">
        <v>715.39200000000005</v>
      </c>
      <c r="M192" s="14">
        <v>1404.4760000000001</v>
      </c>
      <c r="N192" s="14">
        <v>1406.615</v>
      </c>
      <c r="O192" s="14">
        <v>2714.6669999999999</v>
      </c>
      <c r="P192" s="14">
        <v>4142.0159999999996</v>
      </c>
      <c r="Q192" s="14">
        <v>419.06200000000001</v>
      </c>
      <c r="R192" s="14">
        <v>0</v>
      </c>
      <c r="S192" s="14"/>
      <c r="T192" s="14"/>
      <c r="U192" s="14"/>
      <c r="V192" s="15">
        <f t="shared" si="9"/>
        <v>11506.603999999999</v>
      </c>
      <c r="W192" s="13">
        <f t="shared" si="12"/>
        <v>1278.5115555555556</v>
      </c>
      <c r="X192" s="33">
        <f t="shared" si="10"/>
        <v>5.9891797115776111E-4</v>
      </c>
      <c r="Y192" s="34">
        <f t="shared" si="11"/>
        <v>1793.9220800540643</v>
      </c>
    </row>
    <row r="193" spans="1:25" x14ac:dyDescent="0.25">
      <c r="A193" s="9" t="s">
        <v>897</v>
      </c>
      <c r="B193" s="10" t="s">
        <v>1259</v>
      </c>
      <c r="C193" s="10"/>
      <c r="D193" s="10"/>
      <c r="E193" s="10" t="s">
        <v>318</v>
      </c>
      <c r="F193" s="10" t="s">
        <v>1260</v>
      </c>
      <c r="G193" s="11">
        <v>5298482</v>
      </c>
      <c r="H193" s="31" t="s">
        <v>1452</v>
      </c>
      <c r="I193" s="12" t="s">
        <v>340</v>
      </c>
      <c r="J193" s="13">
        <v>0</v>
      </c>
      <c r="K193" s="14">
        <v>702.23800000000006</v>
      </c>
      <c r="L193" s="14">
        <v>1195.0419999999999</v>
      </c>
      <c r="M193" s="14">
        <v>0</v>
      </c>
      <c r="N193" s="14">
        <v>0</v>
      </c>
      <c r="O193" s="14">
        <v>0</v>
      </c>
      <c r="P193" s="14">
        <v>476.928</v>
      </c>
      <c r="Q193" s="14">
        <v>238.464</v>
      </c>
      <c r="R193" s="14">
        <v>0</v>
      </c>
      <c r="S193" s="14"/>
      <c r="T193" s="14"/>
      <c r="U193" s="14"/>
      <c r="V193" s="15">
        <f t="shared" si="9"/>
        <v>2612.672</v>
      </c>
      <c r="W193" s="13">
        <f t="shared" si="12"/>
        <v>290.29688888888887</v>
      </c>
      <c r="X193" s="33">
        <f t="shared" si="10"/>
        <v>1.359894034365561E-4</v>
      </c>
      <c r="Y193" s="34">
        <f t="shared" si="11"/>
        <v>407.32521852138234</v>
      </c>
    </row>
    <row r="194" spans="1:25" x14ac:dyDescent="0.25">
      <c r="A194" s="9" t="s">
        <v>897</v>
      </c>
      <c r="B194" s="10" t="s">
        <v>1259</v>
      </c>
      <c r="C194" s="10"/>
      <c r="D194" s="10"/>
      <c r="E194" s="10" t="s">
        <v>318</v>
      </c>
      <c r="F194" s="10" t="s">
        <v>1260</v>
      </c>
      <c r="G194" s="11">
        <v>5300569</v>
      </c>
      <c r="H194" s="31" t="s">
        <v>1453</v>
      </c>
      <c r="I194" s="12" t="s">
        <v>830</v>
      </c>
      <c r="J194" s="13">
        <v>180.59800000000001</v>
      </c>
      <c r="K194" s="14">
        <v>343.18099999999998</v>
      </c>
      <c r="L194" s="14">
        <v>238.464</v>
      </c>
      <c r="M194" s="14">
        <v>0</v>
      </c>
      <c r="N194" s="14">
        <v>0</v>
      </c>
      <c r="O194" s="14">
        <v>0</v>
      </c>
      <c r="P194" s="14">
        <v>0</v>
      </c>
      <c r="Q194" s="14">
        <v>476.928</v>
      </c>
      <c r="R194" s="14">
        <v>0</v>
      </c>
      <c r="S194" s="14"/>
      <c r="T194" s="14"/>
      <c r="U194" s="14"/>
      <c r="V194" s="15">
        <f t="shared" si="9"/>
        <v>1239.1709999999998</v>
      </c>
      <c r="W194" s="13">
        <f t="shared" si="12"/>
        <v>137.68566666666663</v>
      </c>
      <c r="X194" s="33">
        <f t="shared" si="10"/>
        <v>6.4498767945567073E-5</v>
      </c>
      <c r="Y194" s="34">
        <f t="shared" si="11"/>
        <v>193.19133758862949</v>
      </c>
    </row>
    <row r="195" spans="1:25" x14ac:dyDescent="0.25">
      <c r="A195" s="9" t="s">
        <v>897</v>
      </c>
      <c r="B195" s="10" t="s">
        <v>1259</v>
      </c>
      <c r="C195" s="10"/>
      <c r="D195" s="10"/>
      <c r="E195" s="10" t="s">
        <v>318</v>
      </c>
      <c r="F195" s="10" t="s">
        <v>1260</v>
      </c>
      <c r="G195" s="11">
        <v>5295250</v>
      </c>
      <c r="H195" s="31" t="s">
        <v>1454</v>
      </c>
      <c r="I195" s="12" t="s">
        <v>830</v>
      </c>
      <c r="J195" s="13">
        <v>0</v>
      </c>
      <c r="K195" s="14">
        <v>343.18099999999998</v>
      </c>
      <c r="L195" s="14">
        <v>238.464</v>
      </c>
      <c r="M195" s="14">
        <v>0</v>
      </c>
      <c r="N195" s="14">
        <v>180.59800000000001</v>
      </c>
      <c r="O195" s="14">
        <v>0</v>
      </c>
      <c r="P195" s="14">
        <v>0</v>
      </c>
      <c r="Q195" s="14">
        <v>476.928</v>
      </c>
      <c r="R195" s="14">
        <v>0</v>
      </c>
      <c r="S195" s="14"/>
      <c r="T195" s="14"/>
      <c r="U195" s="14"/>
      <c r="V195" s="15">
        <f t="shared" ref="V195:V258" si="13">SUM(J195:U195)</f>
        <v>1239.1709999999998</v>
      </c>
      <c r="W195" s="13">
        <f t="shared" si="12"/>
        <v>137.68566666666663</v>
      </c>
      <c r="X195" s="33">
        <f t="shared" ref="X195:X258" si="14">+W195/$W$3768</f>
        <v>6.4498767945567073E-5</v>
      </c>
      <c r="Y195" s="34">
        <f t="shared" ref="Y195:Y258" si="15">+IFERROR($X195*$Y$3768,0)</f>
        <v>193.19133758862949</v>
      </c>
    </row>
    <row r="196" spans="1:25" x14ac:dyDescent="0.25">
      <c r="A196" s="9" t="s">
        <v>897</v>
      </c>
      <c r="B196" s="10" t="s">
        <v>1259</v>
      </c>
      <c r="C196" s="10"/>
      <c r="D196" s="10"/>
      <c r="E196" s="10" t="s">
        <v>318</v>
      </c>
      <c r="F196" s="10" t="s">
        <v>1260</v>
      </c>
      <c r="G196" s="11">
        <v>5294552</v>
      </c>
      <c r="H196" s="31" t="s">
        <v>1455</v>
      </c>
      <c r="I196" s="12" t="s">
        <v>830</v>
      </c>
      <c r="J196" s="13">
        <v>180.59800000000001</v>
      </c>
      <c r="K196" s="14">
        <v>523.779</v>
      </c>
      <c r="L196" s="14">
        <v>238.464</v>
      </c>
      <c r="M196" s="14">
        <v>0</v>
      </c>
      <c r="N196" s="14">
        <v>180.59800000000001</v>
      </c>
      <c r="O196" s="14">
        <v>0</v>
      </c>
      <c r="P196" s="14">
        <v>0</v>
      </c>
      <c r="Q196" s="14">
        <v>238.464</v>
      </c>
      <c r="R196" s="14">
        <v>0</v>
      </c>
      <c r="S196" s="14"/>
      <c r="T196" s="14"/>
      <c r="U196" s="14"/>
      <c r="V196" s="15">
        <f t="shared" si="13"/>
        <v>1361.9029999999998</v>
      </c>
      <c r="W196" s="13">
        <f t="shared" ref="W196:W259" si="16">+AVERAGE(J196:R196)</f>
        <v>151.32255555555554</v>
      </c>
      <c r="X196" s="33">
        <f t="shared" si="14"/>
        <v>7.0886960364123795E-5</v>
      </c>
      <c r="Y196" s="34">
        <f t="shared" si="15"/>
        <v>212.32570987859407</v>
      </c>
    </row>
    <row r="197" spans="1:25" x14ac:dyDescent="0.25">
      <c r="A197" s="9" t="s">
        <v>897</v>
      </c>
      <c r="B197" s="10" t="s">
        <v>1259</v>
      </c>
      <c r="C197" s="10"/>
      <c r="D197" s="10"/>
      <c r="E197" s="10" t="s">
        <v>318</v>
      </c>
      <c r="F197" s="10" t="s">
        <v>1260</v>
      </c>
      <c r="G197" s="11">
        <v>5293276</v>
      </c>
      <c r="H197" s="31" t="s">
        <v>1456</v>
      </c>
      <c r="I197" s="12" t="s">
        <v>340</v>
      </c>
      <c r="J197" s="13">
        <v>0</v>
      </c>
      <c r="K197" s="14">
        <v>686.36199999999997</v>
      </c>
      <c r="L197" s="14">
        <v>238.464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/>
      <c r="T197" s="14"/>
      <c r="U197" s="14"/>
      <c r="V197" s="15">
        <f t="shared" si="13"/>
        <v>924.82600000000002</v>
      </c>
      <c r="W197" s="13">
        <f t="shared" si="16"/>
        <v>102.75844444444445</v>
      </c>
      <c r="X197" s="33">
        <f t="shared" si="14"/>
        <v>4.8137131650133059E-5</v>
      </c>
      <c r="Y197" s="34">
        <f t="shared" si="15"/>
        <v>144.18379059608554</v>
      </c>
    </row>
    <row r="198" spans="1:25" x14ac:dyDescent="0.25">
      <c r="A198" s="9" t="s">
        <v>897</v>
      </c>
      <c r="B198" s="10" t="s">
        <v>1259</v>
      </c>
      <c r="C198" s="10"/>
      <c r="D198" s="10"/>
      <c r="E198" s="10" t="s">
        <v>318</v>
      </c>
      <c r="F198" s="10" t="s">
        <v>1260</v>
      </c>
      <c r="G198" s="11">
        <v>5274541</v>
      </c>
      <c r="H198" s="31" t="s">
        <v>1457</v>
      </c>
      <c r="I198" s="12" t="s">
        <v>340</v>
      </c>
      <c r="J198" s="13">
        <v>0</v>
      </c>
      <c r="K198" s="14">
        <v>343.18099999999998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238.464</v>
      </c>
      <c r="R198" s="14">
        <v>0</v>
      </c>
      <c r="S198" s="14"/>
      <c r="T198" s="14"/>
      <c r="U198" s="14"/>
      <c r="V198" s="15">
        <f t="shared" si="13"/>
        <v>581.64499999999998</v>
      </c>
      <c r="W198" s="13">
        <f t="shared" si="16"/>
        <v>64.627222222222215</v>
      </c>
      <c r="X198" s="33">
        <f t="shared" si="14"/>
        <v>3.0274583476936893E-5</v>
      </c>
      <c r="Y198" s="34">
        <f t="shared" si="15"/>
        <v>90.680604655643506</v>
      </c>
    </row>
    <row r="199" spans="1:25" x14ac:dyDescent="0.25">
      <c r="A199" s="9" t="s">
        <v>897</v>
      </c>
      <c r="B199" s="10" t="s">
        <v>1259</v>
      </c>
      <c r="C199" s="10"/>
      <c r="D199" s="10"/>
      <c r="E199" s="10" t="s">
        <v>318</v>
      </c>
      <c r="F199" s="10" t="s">
        <v>1260</v>
      </c>
      <c r="G199" s="11">
        <v>5294967</v>
      </c>
      <c r="H199" s="31" t="s">
        <v>1458</v>
      </c>
      <c r="I199" s="12" t="s">
        <v>830</v>
      </c>
      <c r="J199" s="13">
        <v>180.59800000000001</v>
      </c>
      <c r="K199" s="14">
        <v>882.83600000000001</v>
      </c>
      <c r="L199" s="14">
        <v>238.464</v>
      </c>
      <c r="M199" s="14">
        <v>0</v>
      </c>
      <c r="N199" s="14">
        <v>0</v>
      </c>
      <c r="O199" s="14">
        <v>0</v>
      </c>
      <c r="P199" s="14">
        <v>0</v>
      </c>
      <c r="Q199" s="14">
        <v>1016.583</v>
      </c>
      <c r="R199" s="14">
        <v>1496.2329999999999</v>
      </c>
      <c r="S199" s="14"/>
      <c r="T199" s="14"/>
      <c r="U199" s="14"/>
      <c r="V199" s="15">
        <f t="shared" si="13"/>
        <v>3814.7139999999999</v>
      </c>
      <c r="W199" s="13">
        <f t="shared" si="16"/>
        <v>423.85711111111112</v>
      </c>
      <c r="X199" s="33">
        <f t="shared" si="14"/>
        <v>1.985556094071811E-4</v>
      </c>
      <c r="Y199" s="34">
        <f t="shared" si="15"/>
        <v>594.72800781980152</v>
      </c>
    </row>
    <row r="200" spans="1:25" x14ac:dyDescent="0.25">
      <c r="A200" s="9" t="s">
        <v>897</v>
      </c>
      <c r="B200" s="10" t="s">
        <v>1259</v>
      </c>
      <c r="C200" s="10"/>
      <c r="D200" s="10"/>
      <c r="E200" s="10" t="s">
        <v>318</v>
      </c>
      <c r="F200" s="10" t="s">
        <v>1260</v>
      </c>
      <c r="G200" s="11">
        <v>5296332</v>
      </c>
      <c r="H200" s="31" t="s">
        <v>1459</v>
      </c>
      <c r="I200" s="12" t="s">
        <v>830</v>
      </c>
      <c r="J200" s="13">
        <v>539.65499999999997</v>
      </c>
      <c r="K200" s="14">
        <v>2436.1559999999999</v>
      </c>
      <c r="L200" s="14">
        <v>1433.5060000000001</v>
      </c>
      <c r="M200" s="14">
        <v>1045.4190000000001</v>
      </c>
      <c r="N200" s="14">
        <v>2488.0610000000001</v>
      </c>
      <c r="O200" s="14">
        <v>1818.5909999999999</v>
      </c>
      <c r="P200" s="14">
        <v>3009.703</v>
      </c>
      <c r="Q200" s="14">
        <v>2750.6950000000002</v>
      </c>
      <c r="R200" s="14">
        <v>1016.5830000000001</v>
      </c>
      <c r="S200" s="14"/>
      <c r="T200" s="14"/>
      <c r="U200" s="14"/>
      <c r="V200" s="15">
        <f t="shared" si="13"/>
        <v>16538.368999999999</v>
      </c>
      <c r="W200" s="13">
        <f t="shared" si="16"/>
        <v>1837.5965555555554</v>
      </c>
      <c r="X200" s="33">
        <f t="shared" si="14"/>
        <v>8.6082100398505155E-4</v>
      </c>
      <c r="Y200" s="34">
        <f t="shared" si="15"/>
        <v>2578.392835729956</v>
      </c>
    </row>
    <row r="201" spans="1:25" x14ac:dyDescent="0.25">
      <c r="A201" s="9" t="s">
        <v>897</v>
      </c>
      <c r="B201" s="10" t="s">
        <v>1259</v>
      </c>
      <c r="C201" s="10"/>
      <c r="D201" s="10"/>
      <c r="E201" s="10" t="s">
        <v>318</v>
      </c>
      <c r="F201" s="10" t="s">
        <v>1260</v>
      </c>
      <c r="G201" s="11">
        <v>5293733</v>
      </c>
      <c r="H201" s="31" t="s">
        <v>1460</v>
      </c>
      <c r="I201" s="12" t="s">
        <v>340</v>
      </c>
      <c r="J201" s="13">
        <v>0</v>
      </c>
      <c r="K201" s="14">
        <v>343.18099999999998</v>
      </c>
      <c r="L201" s="14">
        <v>476.928</v>
      </c>
      <c r="M201" s="14">
        <v>0</v>
      </c>
      <c r="N201" s="14">
        <v>0</v>
      </c>
      <c r="O201" s="14">
        <v>0</v>
      </c>
      <c r="P201" s="14">
        <v>476.928</v>
      </c>
      <c r="Q201" s="14">
        <v>0</v>
      </c>
      <c r="R201" s="14">
        <v>0</v>
      </c>
      <c r="S201" s="14"/>
      <c r="T201" s="14"/>
      <c r="U201" s="14"/>
      <c r="V201" s="15">
        <f t="shared" si="13"/>
        <v>1297.0369999999998</v>
      </c>
      <c r="W201" s="13">
        <f t="shared" si="16"/>
        <v>144.1152222222222</v>
      </c>
      <c r="X201" s="33">
        <f t="shared" si="14"/>
        <v>6.751068938815909E-5</v>
      </c>
      <c r="Y201" s="34">
        <f t="shared" si="15"/>
        <v>202.21286080124796</v>
      </c>
    </row>
    <row r="202" spans="1:25" x14ac:dyDescent="0.25">
      <c r="A202" s="9" t="s">
        <v>897</v>
      </c>
      <c r="B202" s="10" t="s">
        <v>1259</v>
      </c>
      <c r="C202" s="10"/>
      <c r="D202" s="10"/>
      <c r="E202" s="10" t="s">
        <v>318</v>
      </c>
      <c r="F202" s="10" t="s">
        <v>1260</v>
      </c>
      <c r="G202" s="11">
        <v>5136175</v>
      </c>
      <c r="H202" s="31" t="s">
        <v>1461</v>
      </c>
      <c r="I202" s="12" t="s">
        <v>830</v>
      </c>
      <c r="J202" s="13">
        <v>778.11900000000003</v>
      </c>
      <c r="K202" s="14">
        <v>0</v>
      </c>
      <c r="L202" s="14">
        <v>0</v>
      </c>
      <c r="M202" s="14">
        <v>238.464</v>
      </c>
      <c r="N202" s="14">
        <v>243.881</v>
      </c>
      <c r="O202" s="14">
        <v>0</v>
      </c>
      <c r="P202" s="14">
        <v>0</v>
      </c>
      <c r="Q202" s="14">
        <v>359.05700000000002</v>
      </c>
      <c r="R202" s="14">
        <v>0</v>
      </c>
      <c r="S202" s="14"/>
      <c r="T202" s="14"/>
      <c r="U202" s="14"/>
      <c r="V202" s="15">
        <f t="shared" si="13"/>
        <v>1619.5210000000002</v>
      </c>
      <c r="W202" s="13">
        <f t="shared" si="16"/>
        <v>179.94677777777781</v>
      </c>
      <c r="X202" s="33">
        <f t="shared" si="14"/>
        <v>8.4295960091038916E-5</v>
      </c>
      <c r="Y202" s="34">
        <f t="shared" si="15"/>
        <v>252.48930796708038</v>
      </c>
    </row>
    <row r="203" spans="1:25" x14ac:dyDescent="0.25">
      <c r="A203" s="9" t="s">
        <v>897</v>
      </c>
      <c r="B203" s="10" t="s">
        <v>1259</v>
      </c>
      <c r="C203" s="10"/>
      <c r="D203" s="10"/>
      <c r="E203" s="10" t="s">
        <v>318</v>
      </c>
      <c r="F203" s="10" t="s">
        <v>1260</v>
      </c>
      <c r="G203" s="11">
        <v>5291441</v>
      </c>
      <c r="H203" s="31" t="s">
        <v>1462</v>
      </c>
      <c r="I203" s="12" t="s">
        <v>830</v>
      </c>
      <c r="J203" s="13">
        <v>419.06200000000001</v>
      </c>
      <c r="K203" s="14">
        <v>359.05700000000002</v>
      </c>
      <c r="L203" s="14">
        <v>0</v>
      </c>
      <c r="M203" s="14">
        <v>238.464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/>
      <c r="T203" s="14"/>
      <c r="U203" s="14"/>
      <c r="V203" s="15">
        <f t="shared" si="13"/>
        <v>1016.5830000000001</v>
      </c>
      <c r="W203" s="13">
        <f t="shared" si="16"/>
        <v>112.95366666666668</v>
      </c>
      <c r="X203" s="33">
        <f t="shared" si="14"/>
        <v>5.2913077383515618E-5</v>
      </c>
      <c r="Y203" s="34">
        <f t="shared" si="15"/>
        <v>158.48904593463033</v>
      </c>
    </row>
    <row r="204" spans="1:25" x14ac:dyDescent="0.25">
      <c r="A204" s="9" t="s">
        <v>897</v>
      </c>
      <c r="B204" s="10" t="s">
        <v>1259</v>
      </c>
      <c r="C204" s="10"/>
      <c r="D204" s="10"/>
      <c r="E204" s="10" t="s">
        <v>318</v>
      </c>
      <c r="F204" s="10" t="s">
        <v>1260</v>
      </c>
      <c r="G204" s="11">
        <v>5291434</v>
      </c>
      <c r="H204" s="31" t="s">
        <v>1463</v>
      </c>
      <c r="I204" s="12" t="s">
        <v>830</v>
      </c>
      <c r="J204" s="13">
        <v>238.464</v>
      </c>
      <c r="K204" s="14">
        <v>0</v>
      </c>
      <c r="L204" s="14">
        <v>0</v>
      </c>
      <c r="M204" s="14">
        <v>238.464</v>
      </c>
      <c r="N204" s="14">
        <v>0</v>
      </c>
      <c r="O204" s="14">
        <v>0</v>
      </c>
      <c r="P204" s="14">
        <v>0</v>
      </c>
      <c r="Q204" s="14">
        <v>0</v>
      </c>
      <c r="R204" s="14">
        <v>359.05700000000002</v>
      </c>
      <c r="S204" s="14"/>
      <c r="T204" s="14"/>
      <c r="U204" s="14"/>
      <c r="V204" s="15">
        <f t="shared" si="13"/>
        <v>835.98500000000001</v>
      </c>
      <c r="W204" s="13">
        <f t="shared" si="16"/>
        <v>92.887222222222221</v>
      </c>
      <c r="X204" s="33">
        <f t="shared" si="14"/>
        <v>4.3512963522366893E-5</v>
      </c>
      <c r="Y204" s="34">
        <f t="shared" si="15"/>
        <v>130.33315043204729</v>
      </c>
    </row>
    <row r="205" spans="1:25" x14ac:dyDescent="0.25">
      <c r="A205" s="9" t="s">
        <v>897</v>
      </c>
      <c r="B205" s="10" t="s">
        <v>1259</v>
      </c>
      <c r="C205" s="10"/>
      <c r="D205" s="10"/>
      <c r="E205" s="10" t="s">
        <v>318</v>
      </c>
      <c r="F205" s="10" t="s">
        <v>1260</v>
      </c>
      <c r="G205" s="11">
        <v>5133569</v>
      </c>
      <c r="H205" s="31" t="s">
        <v>1464</v>
      </c>
      <c r="I205" s="12" t="s">
        <v>830</v>
      </c>
      <c r="J205" s="13">
        <v>419.06200000000001</v>
      </c>
      <c r="K205" s="14">
        <v>419.06200000000001</v>
      </c>
      <c r="L205" s="14">
        <v>0</v>
      </c>
      <c r="M205" s="14">
        <v>238.464</v>
      </c>
      <c r="N205" s="14">
        <v>243.881</v>
      </c>
      <c r="O205" s="14">
        <v>547.37800000000004</v>
      </c>
      <c r="P205" s="14">
        <v>0</v>
      </c>
      <c r="Q205" s="14">
        <v>0</v>
      </c>
      <c r="R205" s="14">
        <v>0</v>
      </c>
      <c r="S205" s="14"/>
      <c r="T205" s="14"/>
      <c r="U205" s="14"/>
      <c r="V205" s="15">
        <f t="shared" si="13"/>
        <v>1867.8470000000002</v>
      </c>
      <c r="W205" s="13">
        <f t="shared" si="16"/>
        <v>207.53855555555558</v>
      </c>
      <c r="X205" s="33">
        <f t="shared" si="14"/>
        <v>9.7221311837368424E-5</v>
      </c>
      <c r="Y205" s="34">
        <f t="shared" si="15"/>
        <v>291.20424892198815</v>
      </c>
    </row>
    <row r="206" spans="1:25" x14ac:dyDescent="0.25">
      <c r="A206" s="9" t="s">
        <v>897</v>
      </c>
      <c r="B206" s="10" t="s">
        <v>1259</v>
      </c>
      <c r="C206" s="10"/>
      <c r="D206" s="10"/>
      <c r="E206" s="10" t="s">
        <v>318</v>
      </c>
      <c r="F206" s="10" t="s">
        <v>1260</v>
      </c>
      <c r="G206" s="11">
        <v>5293885</v>
      </c>
      <c r="H206" s="31" t="s">
        <v>1465</v>
      </c>
      <c r="I206" s="12" t="s">
        <v>337</v>
      </c>
      <c r="J206" s="13">
        <v>882.83600000000001</v>
      </c>
      <c r="K206" s="14">
        <v>0</v>
      </c>
      <c r="L206" s="14">
        <v>778.11900000000003</v>
      </c>
      <c r="M206" s="14">
        <v>0</v>
      </c>
      <c r="N206" s="14">
        <v>0</v>
      </c>
      <c r="O206" s="14">
        <v>0</v>
      </c>
      <c r="P206" s="14">
        <v>0</v>
      </c>
      <c r="Q206" s="14">
        <v>238.464</v>
      </c>
      <c r="R206" s="14">
        <v>0</v>
      </c>
      <c r="S206" s="14"/>
      <c r="T206" s="14"/>
      <c r="U206" s="14"/>
      <c r="V206" s="15">
        <f t="shared" si="13"/>
        <v>1899.4189999999999</v>
      </c>
      <c r="W206" s="13">
        <f t="shared" si="16"/>
        <v>211.04655555555553</v>
      </c>
      <c r="X206" s="33">
        <f t="shared" si="14"/>
        <v>9.8864632332745905E-5</v>
      </c>
      <c r="Y206" s="34">
        <f t="shared" si="15"/>
        <v>296.12644037929959</v>
      </c>
    </row>
    <row r="207" spans="1:25" x14ac:dyDescent="0.25">
      <c r="A207" s="9" t="s">
        <v>897</v>
      </c>
      <c r="B207" s="10" t="s">
        <v>1259</v>
      </c>
      <c r="C207" s="10"/>
      <c r="D207" s="10"/>
      <c r="E207" s="10" t="s">
        <v>318</v>
      </c>
      <c r="F207" s="10" t="s">
        <v>1260</v>
      </c>
      <c r="G207" s="11">
        <v>5298769</v>
      </c>
      <c r="H207" s="31" t="s">
        <v>1466</v>
      </c>
      <c r="I207" s="12" t="s">
        <v>337</v>
      </c>
      <c r="J207" s="13">
        <v>1063.433</v>
      </c>
      <c r="K207" s="14">
        <v>238.464</v>
      </c>
      <c r="L207" s="14">
        <v>238.464</v>
      </c>
      <c r="M207" s="14">
        <v>0</v>
      </c>
      <c r="N207" s="14">
        <v>0</v>
      </c>
      <c r="O207" s="14">
        <v>0</v>
      </c>
      <c r="P207" s="14">
        <v>0</v>
      </c>
      <c r="Q207" s="14">
        <v>238.464</v>
      </c>
      <c r="R207" s="14">
        <v>0</v>
      </c>
      <c r="S207" s="14"/>
      <c r="T207" s="14"/>
      <c r="U207" s="14"/>
      <c r="V207" s="15">
        <f t="shared" si="13"/>
        <v>1778.8249999999998</v>
      </c>
      <c r="W207" s="13">
        <f t="shared" si="16"/>
        <v>197.64722222222221</v>
      </c>
      <c r="X207" s="33">
        <f t="shared" si="14"/>
        <v>9.2587722671667896E-5</v>
      </c>
      <c r="Y207" s="34">
        <f t="shared" si="15"/>
        <v>277.32539018916191</v>
      </c>
    </row>
    <row r="208" spans="1:25" x14ac:dyDescent="0.25">
      <c r="A208" s="9" t="s">
        <v>897</v>
      </c>
      <c r="B208" s="10" t="s">
        <v>1259</v>
      </c>
      <c r="C208" s="10"/>
      <c r="D208" s="10"/>
      <c r="E208" s="10" t="s">
        <v>318</v>
      </c>
      <c r="F208" s="10" t="s">
        <v>1260</v>
      </c>
      <c r="G208" s="11">
        <v>5291313</v>
      </c>
      <c r="H208" s="31" t="s">
        <v>1467</v>
      </c>
      <c r="I208" s="12" t="s">
        <v>337</v>
      </c>
      <c r="J208" s="13">
        <v>702.23800000000006</v>
      </c>
      <c r="K208" s="14">
        <v>238.464</v>
      </c>
      <c r="L208" s="14">
        <v>419.06200000000001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/>
      <c r="T208" s="14"/>
      <c r="U208" s="14"/>
      <c r="V208" s="15">
        <f t="shared" si="13"/>
        <v>1359.7640000000001</v>
      </c>
      <c r="W208" s="13">
        <f t="shared" si="16"/>
        <v>151.08488888888891</v>
      </c>
      <c r="X208" s="33">
        <f t="shared" si="14"/>
        <v>7.077562555671179E-5</v>
      </c>
      <c r="Y208" s="34">
        <f t="shared" si="15"/>
        <v>211.99223187507238</v>
      </c>
    </row>
    <row r="209" spans="1:25" x14ac:dyDescent="0.25">
      <c r="A209" s="9" t="s">
        <v>897</v>
      </c>
      <c r="B209" s="10" t="s">
        <v>1259</v>
      </c>
      <c r="C209" s="10"/>
      <c r="D209" s="10"/>
      <c r="E209" s="10" t="s">
        <v>318</v>
      </c>
      <c r="F209" s="10" t="s">
        <v>1260</v>
      </c>
      <c r="G209" s="11">
        <v>5292208</v>
      </c>
      <c r="H209" s="31" t="s">
        <v>1468</v>
      </c>
      <c r="I209" s="12" t="s">
        <v>337</v>
      </c>
      <c r="J209" s="13">
        <v>1406.615</v>
      </c>
      <c r="K209" s="14">
        <v>597.52099999999996</v>
      </c>
      <c r="L209" s="14">
        <v>2135.7440000000001</v>
      </c>
      <c r="M209" s="14">
        <v>523.779</v>
      </c>
      <c r="N209" s="14">
        <v>0</v>
      </c>
      <c r="O209" s="14">
        <v>0</v>
      </c>
      <c r="P209" s="14">
        <v>1018.721</v>
      </c>
      <c r="Q209" s="14">
        <v>1255.047</v>
      </c>
      <c r="R209" s="14">
        <v>958.71599999999989</v>
      </c>
      <c r="S209" s="14"/>
      <c r="T209" s="14"/>
      <c r="U209" s="14"/>
      <c r="V209" s="15">
        <f t="shared" si="13"/>
        <v>7896.143</v>
      </c>
      <c r="W209" s="13">
        <f t="shared" si="16"/>
        <v>877.34922222222224</v>
      </c>
      <c r="X209" s="33">
        <f t="shared" si="14"/>
        <v>4.1099371678486178E-4</v>
      </c>
      <c r="Y209" s="34">
        <f t="shared" si="15"/>
        <v>1231.0378696411503</v>
      </c>
    </row>
    <row r="210" spans="1:25" x14ac:dyDescent="0.25">
      <c r="A210" s="9" t="s">
        <v>897</v>
      </c>
      <c r="B210" s="10" t="s">
        <v>1259</v>
      </c>
      <c r="C210" s="10"/>
      <c r="D210" s="10"/>
      <c r="E210" s="10" t="s">
        <v>318</v>
      </c>
      <c r="F210" s="10" t="s">
        <v>1260</v>
      </c>
      <c r="G210" s="11">
        <v>5293010</v>
      </c>
      <c r="H210" s="31" t="s">
        <v>1469</v>
      </c>
      <c r="I210" s="12" t="s">
        <v>337</v>
      </c>
      <c r="J210" s="13">
        <v>343.18099999999998</v>
      </c>
      <c r="K210" s="14">
        <v>940.702</v>
      </c>
      <c r="L210" s="14">
        <v>820.10900000000004</v>
      </c>
      <c r="M210" s="14">
        <v>523.779</v>
      </c>
      <c r="N210" s="14">
        <v>541.79399999999998</v>
      </c>
      <c r="O210" s="14">
        <v>476.928</v>
      </c>
      <c r="P210" s="14">
        <v>1855.289</v>
      </c>
      <c r="Q210" s="14">
        <v>838.12300000000005</v>
      </c>
      <c r="R210" s="14">
        <v>780.25700000000006</v>
      </c>
      <c r="S210" s="14"/>
      <c r="T210" s="14"/>
      <c r="U210" s="14"/>
      <c r="V210" s="15">
        <f t="shared" si="13"/>
        <v>7120.1620000000003</v>
      </c>
      <c r="W210" s="13">
        <f t="shared" si="16"/>
        <v>791.12911111111111</v>
      </c>
      <c r="X210" s="33">
        <f t="shared" si="14"/>
        <v>3.7060395746256556E-4</v>
      </c>
      <c r="Y210" s="34">
        <f t="shared" si="15"/>
        <v>1110.0595645215483</v>
      </c>
    </row>
    <row r="211" spans="1:25" x14ac:dyDescent="0.25">
      <c r="A211" s="9" t="s">
        <v>897</v>
      </c>
      <c r="B211" s="10" t="s">
        <v>1259</v>
      </c>
      <c r="C211" s="10"/>
      <c r="D211" s="10"/>
      <c r="E211" s="10" t="s">
        <v>318</v>
      </c>
      <c r="F211" s="10" t="s">
        <v>1260</v>
      </c>
      <c r="G211" s="11">
        <v>5296297</v>
      </c>
      <c r="H211" s="31" t="s">
        <v>1470</v>
      </c>
      <c r="I211" s="12" t="s">
        <v>337</v>
      </c>
      <c r="J211" s="13">
        <v>343.18099999999998</v>
      </c>
      <c r="K211" s="14">
        <v>0</v>
      </c>
      <c r="L211" s="14">
        <v>476.928</v>
      </c>
      <c r="M211" s="14">
        <v>0</v>
      </c>
      <c r="N211" s="14">
        <v>0</v>
      </c>
      <c r="O211" s="14">
        <v>0</v>
      </c>
      <c r="P211" s="14">
        <v>0</v>
      </c>
      <c r="Q211" s="14">
        <v>238.464</v>
      </c>
      <c r="R211" s="14">
        <v>539.65499999999997</v>
      </c>
      <c r="S211" s="14"/>
      <c r="T211" s="14"/>
      <c r="U211" s="14"/>
      <c r="V211" s="15">
        <f t="shared" si="13"/>
        <v>1598.2279999999998</v>
      </c>
      <c r="W211" s="13">
        <f t="shared" si="16"/>
        <v>177.58088888888886</v>
      </c>
      <c r="X211" s="33">
        <f t="shared" si="14"/>
        <v>8.3187660860452504E-5</v>
      </c>
      <c r="Y211" s="34">
        <f t="shared" si="15"/>
        <v>249.16965059027382</v>
      </c>
    </row>
    <row r="212" spans="1:25" x14ac:dyDescent="0.25">
      <c r="A212" s="9" t="s">
        <v>897</v>
      </c>
      <c r="B212" s="10" t="s">
        <v>1259</v>
      </c>
      <c r="C212" s="10"/>
      <c r="D212" s="10"/>
      <c r="E212" s="10" t="s">
        <v>318</v>
      </c>
      <c r="F212" s="10" t="s">
        <v>1260</v>
      </c>
      <c r="G212" s="11">
        <v>5296301</v>
      </c>
      <c r="H212" s="31" t="s">
        <v>1471</v>
      </c>
      <c r="I212" s="12" t="s">
        <v>337</v>
      </c>
      <c r="J212" s="13">
        <v>343.18119999999993</v>
      </c>
      <c r="K212" s="14">
        <v>0</v>
      </c>
      <c r="L212" s="14">
        <v>476.928</v>
      </c>
      <c r="M212" s="14">
        <v>0</v>
      </c>
      <c r="N212" s="14">
        <v>0</v>
      </c>
      <c r="O212" s="14">
        <v>0</v>
      </c>
      <c r="P212" s="14">
        <v>0</v>
      </c>
      <c r="Q212" s="14">
        <v>476.928</v>
      </c>
      <c r="R212" s="14">
        <v>0</v>
      </c>
      <c r="S212" s="14"/>
      <c r="T212" s="14"/>
      <c r="U212" s="14"/>
      <c r="V212" s="15">
        <f t="shared" si="13"/>
        <v>1297.0371999999998</v>
      </c>
      <c r="W212" s="13">
        <f t="shared" si="16"/>
        <v>144.11524444444441</v>
      </c>
      <c r="X212" s="33">
        <f t="shared" si="14"/>
        <v>6.7510699798145751E-5</v>
      </c>
      <c r="Y212" s="34">
        <f t="shared" si="15"/>
        <v>202.21289198198693</v>
      </c>
    </row>
    <row r="213" spans="1:25" x14ac:dyDescent="0.25">
      <c r="A213" s="9" t="s">
        <v>897</v>
      </c>
      <c r="B213" s="10" t="s">
        <v>1259</v>
      </c>
      <c r="C213" s="10"/>
      <c r="D213" s="10"/>
      <c r="E213" s="10" t="s">
        <v>318</v>
      </c>
      <c r="F213" s="10" t="s">
        <v>1260</v>
      </c>
      <c r="G213" s="11">
        <v>5295876</v>
      </c>
      <c r="H213" s="31" t="s">
        <v>1472</v>
      </c>
      <c r="I213" s="12" t="s">
        <v>337</v>
      </c>
      <c r="J213" s="13">
        <v>1228.155</v>
      </c>
      <c r="K213" s="14">
        <v>1074.4490000000001</v>
      </c>
      <c r="L213" s="14">
        <v>597.52099999999996</v>
      </c>
      <c r="M213" s="14">
        <v>238.464</v>
      </c>
      <c r="N213" s="14">
        <v>2059.085</v>
      </c>
      <c r="O213" s="14">
        <v>715.39200000000005</v>
      </c>
      <c r="P213" s="14">
        <v>343.18099999999998</v>
      </c>
      <c r="Q213" s="14">
        <v>599.65899999999999</v>
      </c>
      <c r="R213" s="14">
        <v>2211.625</v>
      </c>
      <c r="S213" s="14"/>
      <c r="T213" s="14"/>
      <c r="U213" s="14"/>
      <c r="V213" s="15">
        <f t="shared" si="13"/>
        <v>9067.530999999999</v>
      </c>
      <c r="W213" s="13">
        <f t="shared" si="16"/>
        <v>1007.5034444444443</v>
      </c>
      <c r="X213" s="33">
        <f t="shared" si="14"/>
        <v>4.7196438409891436E-4</v>
      </c>
      <c r="Y213" s="34">
        <f t="shared" si="15"/>
        <v>1413.6615870742321</v>
      </c>
    </row>
    <row r="214" spans="1:25" x14ac:dyDescent="0.25">
      <c r="A214" s="9" t="s">
        <v>897</v>
      </c>
      <c r="B214" s="10" t="s">
        <v>1259</v>
      </c>
      <c r="C214" s="10"/>
      <c r="D214" s="10"/>
      <c r="E214" s="10" t="s">
        <v>318</v>
      </c>
      <c r="F214" s="10" t="s">
        <v>1260</v>
      </c>
      <c r="G214" s="11">
        <v>5291977</v>
      </c>
      <c r="H214" s="31" t="s">
        <v>1473</v>
      </c>
      <c r="I214" s="12" t="s">
        <v>337</v>
      </c>
      <c r="J214" s="13">
        <v>343.18099999999998</v>
      </c>
      <c r="K214" s="14">
        <v>419.06200000000001</v>
      </c>
      <c r="L214" s="14">
        <v>238.464</v>
      </c>
      <c r="M214" s="14">
        <v>0</v>
      </c>
      <c r="N214" s="14">
        <v>0</v>
      </c>
      <c r="O214" s="14">
        <v>0</v>
      </c>
      <c r="P214" s="14">
        <v>0</v>
      </c>
      <c r="Q214" s="14">
        <v>238.464</v>
      </c>
      <c r="R214" s="14">
        <v>0</v>
      </c>
      <c r="S214" s="14"/>
      <c r="T214" s="14"/>
      <c r="U214" s="14"/>
      <c r="V214" s="15">
        <f t="shared" si="13"/>
        <v>1239.1709999999998</v>
      </c>
      <c r="W214" s="13">
        <f t="shared" si="16"/>
        <v>137.68566666666663</v>
      </c>
      <c r="X214" s="33">
        <f t="shared" si="14"/>
        <v>6.4498767945567073E-5</v>
      </c>
      <c r="Y214" s="34">
        <f t="shared" si="15"/>
        <v>193.19133758862949</v>
      </c>
    </row>
    <row r="215" spans="1:25" x14ac:dyDescent="0.25">
      <c r="A215" s="9" t="s">
        <v>897</v>
      </c>
      <c r="B215" s="10" t="s">
        <v>1259</v>
      </c>
      <c r="C215" s="10"/>
      <c r="D215" s="10"/>
      <c r="E215" s="10" t="s">
        <v>318</v>
      </c>
      <c r="F215" s="10" t="s">
        <v>1260</v>
      </c>
      <c r="G215" s="11">
        <v>5296910</v>
      </c>
      <c r="H215" s="31" t="s">
        <v>1474</v>
      </c>
      <c r="I215" s="12" t="s">
        <v>337</v>
      </c>
      <c r="J215" s="13">
        <v>180.59800000000001</v>
      </c>
      <c r="K215" s="14">
        <v>0</v>
      </c>
      <c r="L215" s="14">
        <v>238.464</v>
      </c>
      <c r="M215" s="14">
        <v>0</v>
      </c>
      <c r="N215" s="14">
        <v>0</v>
      </c>
      <c r="O215" s="14">
        <v>0</v>
      </c>
      <c r="P215" s="14">
        <v>0</v>
      </c>
      <c r="Q215" s="14">
        <v>419.06200000000001</v>
      </c>
      <c r="R215" s="14">
        <v>0</v>
      </c>
      <c r="S215" s="14"/>
      <c r="T215" s="14"/>
      <c r="U215" s="14"/>
      <c r="V215" s="15">
        <f t="shared" si="13"/>
        <v>838.12400000000002</v>
      </c>
      <c r="W215" s="13">
        <f t="shared" si="16"/>
        <v>93.12488888888889</v>
      </c>
      <c r="X215" s="33">
        <f t="shared" si="14"/>
        <v>4.3624298329778918E-5</v>
      </c>
      <c r="Y215" s="34">
        <f t="shared" si="15"/>
        <v>130.66662843556907</v>
      </c>
    </row>
    <row r="216" spans="1:25" x14ac:dyDescent="0.25">
      <c r="A216" s="9" t="s">
        <v>897</v>
      </c>
      <c r="B216" s="10" t="s">
        <v>1259</v>
      </c>
      <c r="C216" s="10"/>
      <c r="D216" s="10"/>
      <c r="E216" s="10" t="s">
        <v>318</v>
      </c>
      <c r="F216" s="10" t="s">
        <v>1260</v>
      </c>
      <c r="G216" s="11">
        <v>5300891</v>
      </c>
      <c r="H216" s="31" t="s">
        <v>1475</v>
      </c>
      <c r="I216" s="12" t="s">
        <v>830</v>
      </c>
      <c r="J216" s="13">
        <v>778.11900000000003</v>
      </c>
      <c r="K216" s="14">
        <v>0</v>
      </c>
      <c r="L216" s="14">
        <v>238.464</v>
      </c>
      <c r="M216" s="14">
        <v>0</v>
      </c>
      <c r="N216" s="14">
        <v>0</v>
      </c>
      <c r="O216" s="14">
        <v>0</v>
      </c>
      <c r="P216" s="14">
        <v>0</v>
      </c>
      <c r="Q216" s="14">
        <v>476.928</v>
      </c>
      <c r="R216" s="14">
        <v>0</v>
      </c>
      <c r="S216" s="14"/>
      <c r="T216" s="14"/>
      <c r="U216" s="14"/>
      <c r="V216" s="15">
        <f t="shared" si="13"/>
        <v>1493.511</v>
      </c>
      <c r="W216" s="13">
        <f t="shared" si="16"/>
        <v>165.94566666666665</v>
      </c>
      <c r="X216" s="33">
        <f t="shared" si="14"/>
        <v>7.7737147990997079E-5</v>
      </c>
      <c r="Y216" s="34">
        <f t="shared" si="15"/>
        <v>232.84388336503329</v>
      </c>
    </row>
    <row r="217" spans="1:25" x14ac:dyDescent="0.25">
      <c r="A217" s="9" t="s">
        <v>897</v>
      </c>
      <c r="B217" s="10" t="s">
        <v>1259</v>
      </c>
      <c r="C217" s="10"/>
      <c r="D217" s="10"/>
      <c r="E217" s="10" t="s">
        <v>318</v>
      </c>
      <c r="F217" s="10" t="s">
        <v>1260</v>
      </c>
      <c r="G217" s="11">
        <v>5300846</v>
      </c>
      <c r="H217" s="31" t="s">
        <v>1476</v>
      </c>
      <c r="I217" s="12" t="s">
        <v>337</v>
      </c>
      <c r="J217" s="13">
        <v>1197.18</v>
      </c>
      <c r="K217" s="14">
        <v>0</v>
      </c>
      <c r="L217" s="14">
        <v>238.464</v>
      </c>
      <c r="M217" s="14">
        <v>0</v>
      </c>
      <c r="N217" s="14">
        <v>0</v>
      </c>
      <c r="O217" s="14">
        <v>0</v>
      </c>
      <c r="P217" s="14">
        <v>0</v>
      </c>
      <c r="Q217" s="14">
        <v>476.928</v>
      </c>
      <c r="R217" s="14">
        <v>0</v>
      </c>
      <c r="S217" s="14"/>
      <c r="T217" s="14"/>
      <c r="U217" s="14"/>
      <c r="V217" s="15">
        <f t="shared" si="13"/>
        <v>1912.5720000000001</v>
      </c>
      <c r="W217" s="13">
        <f t="shared" si="16"/>
        <v>212.50800000000001</v>
      </c>
      <c r="X217" s="33">
        <f t="shared" si="14"/>
        <v>9.9549245105953212E-5</v>
      </c>
      <c r="Y217" s="34">
        <f t="shared" si="15"/>
        <v>298.17704167912291</v>
      </c>
    </row>
    <row r="218" spans="1:25" x14ac:dyDescent="0.25">
      <c r="A218" s="9" t="s">
        <v>897</v>
      </c>
      <c r="B218" s="10" t="s">
        <v>1259</v>
      </c>
      <c r="C218" s="10"/>
      <c r="D218" s="10"/>
      <c r="E218" s="10" t="s">
        <v>318</v>
      </c>
      <c r="F218" s="10" t="s">
        <v>1260</v>
      </c>
      <c r="G218" s="11">
        <v>5295274</v>
      </c>
      <c r="H218" s="31" t="s">
        <v>1477</v>
      </c>
      <c r="I218" s="12" t="s">
        <v>337</v>
      </c>
      <c r="J218" s="13">
        <v>180.59800000000001</v>
      </c>
      <c r="K218" s="14">
        <v>718.11400000000003</v>
      </c>
      <c r="L218" s="14">
        <v>419.06200000000001</v>
      </c>
      <c r="M218" s="14">
        <v>0</v>
      </c>
      <c r="N218" s="14">
        <v>0</v>
      </c>
      <c r="O218" s="14">
        <v>0</v>
      </c>
      <c r="P218" s="14">
        <v>0</v>
      </c>
      <c r="Q218" s="14">
        <v>419.06200000000001</v>
      </c>
      <c r="R218" s="14">
        <v>0</v>
      </c>
      <c r="S218" s="14"/>
      <c r="T218" s="14"/>
      <c r="U218" s="14"/>
      <c r="V218" s="15">
        <f t="shared" si="13"/>
        <v>1736.8359999999998</v>
      </c>
      <c r="W218" s="13">
        <f t="shared" si="16"/>
        <v>192.98177777777775</v>
      </c>
      <c r="X218" s="33">
        <f t="shared" si="14"/>
        <v>9.0402198020698478E-5</v>
      </c>
      <c r="Y218" s="34">
        <f t="shared" si="15"/>
        <v>270.77914994144066</v>
      </c>
    </row>
    <row r="219" spans="1:25" x14ac:dyDescent="0.25">
      <c r="A219" s="9" t="s">
        <v>897</v>
      </c>
      <c r="B219" s="10" t="s">
        <v>1259</v>
      </c>
      <c r="C219" s="10"/>
      <c r="D219" s="10"/>
      <c r="E219" s="10" t="s">
        <v>318</v>
      </c>
      <c r="F219" s="10" t="s">
        <v>1260</v>
      </c>
      <c r="G219" s="11">
        <v>5130434</v>
      </c>
      <c r="H219" s="31" t="s">
        <v>1478</v>
      </c>
      <c r="I219" s="12" t="s">
        <v>337</v>
      </c>
      <c r="J219" s="13">
        <v>1197.18</v>
      </c>
      <c r="K219" s="14">
        <v>303.49700000000001</v>
      </c>
      <c r="L219" s="14">
        <v>487.762</v>
      </c>
      <c r="M219" s="14">
        <v>238.464</v>
      </c>
      <c r="N219" s="14">
        <v>0</v>
      </c>
      <c r="O219" s="14">
        <v>0</v>
      </c>
      <c r="P219" s="14">
        <v>0</v>
      </c>
      <c r="Q219" s="14">
        <v>238.464</v>
      </c>
      <c r="R219" s="14">
        <v>0</v>
      </c>
      <c r="S219" s="14"/>
      <c r="T219" s="14"/>
      <c r="U219" s="14"/>
      <c r="V219" s="15">
        <f t="shared" si="13"/>
        <v>2465.3670000000002</v>
      </c>
      <c r="W219" s="13">
        <f t="shared" si="16"/>
        <v>273.92966666666666</v>
      </c>
      <c r="X219" s="33">
        <f t="shared" si="14"/>
        <v>1.2832218800606124E-4</v>
      </c>
      <c r="Y219" s="34">
        <f t="shared" si="15"/>
        <v>384.35982473513894</v>
      </c>
    </row>
    <row r="220" spans="1:25" x14ac:dyDescent="0.25">
      <c r="A220" s="9" t="s">
        <v>897</v>
      </c>
      <c r="B220" s="10" t="s">
        <v>1259</v>
      </c>
      <c r="C220" s="10"/>
      <c r="D220" s="10"/>
      <c r="E220" s="10" t="s">
        <v>318</v>
      </c>
      <c r="F220" s="10" t="s">
        <v>1260</v>
      </c>
      <c r="G220" s="11">
        <v>5274589</v>
      </c>
      <c r="H220" s="31" t="s">
        <v>1479</v>
      </c>
      <c r="I220" s="12" t="s">
        <v>337</v>
      </c>
      <c r="J220" s="13">
        <v>597.52099999999996</v>
      </c>
      <c r="K220" s="14">
        <v>484.09500000000003</v>
      </c>
      <c r="L220" s="14">
        <v>238.464</v>
      </c>
      <c r="M220" s="14">
        <v>238.464</v>
      </c>
      <c r="N220" s="14">
        <v>0</v>
      </c>
      <c r="O220" s="14">
        <v>238.464</v>
      </c>
      <c r="P220" s="14">
        <v>0</v>
      </c>
      <c r="Q220" s="14">
        <v>597.52099999999996</v>
      </c>
      <c r="R220" s="14">
        <v>0</v>
      </c>
      <c r="S220" s="14"/>
      <c r="T220" s="14"/>
      <c r="U220" s="14"/>
      <c r="V220" s="15">
        <f t="shared" si="13"/>
        <v>2394.5289999999995</v>
      </c>
      <c r="W220" s="13">
        <f t="shared" si="16"/>
        <v>266.05877777777772</v>
      </c>
      <c r="X220" s="33">
        <f t="shared" si="14"/>
        <v>1.2463507482819627E-4</v>
      </c>
      <c r="Y220" s="34">
        <f t="shared" si="15"/>
        <v>373.31591879148516</v>
      </c>
    </row>
    <row r="221" spans="1:25" x14ac:dyDescent="0.25">
      <c r="A221" s="9" t="s">
        <v>897</v>
      </c>
      <c r="B221" s="10" t="s">
        <v>1259</v>
      </c>
      <c r="C221" s="10"/>
      <c r="D221" s="10"/>
      <c r="E221" s="10" t="s">
        <v>318</v>
      </c>
      <c r="F221" s="10" t="s">
        <v>1260</v>
      </c>
      <c r="G221" s="11">
        <v>5295267</v>
      </c>
      <c r="H221" s="31" t="s">
        <v>1480</v>
      </c>
      <c r="I221" s="12" t="s">
        <v>337</v>
      </c>
      <c r="J221" s="13">
        <v>0</v>
      </c>
      <c r="K221" s="14">
        <v>1197.18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/>
      <c r="T221" s="14"/>
      <c r="U221" s="14"/>
      <c r="V221" s="15">
        <f t="shared" si="13"/>
        <v>1197.18</v>
      </c>
      <c r="W221" s="13">
        <f t="shared" si="16"/>
        <v>133.02000000000001</v>
      </c>
      <c r="X221" s="33">
        <f t="shared" si="14"/>
        <v>6.2313139194731002E-5</v>
      </c>
      <c r="Y221" s="34">
        <f t="shared" si="15"/>
        <v>186.64478553351839</v>
      </c>
    </row>
    <row r="222" spans="1:25" x14ac:dyDescent="0.25">
      <c r="A222" s="9" t="s">
        <v>897</v>
      </c>
      <c r="B222" s="10" t="s">
        <v>1259</v>
      </c>
      <c r="C222" s="10"/>
      <c r="D222" s="10"/>
      <c r="E222" s="10" t="s">
        <v>318</v>
      </c>
      <c r="F222" s="10" t="s">
        <v>1260</v>
      </c>
      <c r="G222" s="11">
        <v>5277337</v>
      </c>
      <c r="H222" s="31" t="s">
        <v>1481</v>
      </c>
      <c r="I222" s="12" t="s">
        <v>337</v>
      </c>
      <c r="J222" s="13">
        <v>0</v>
      </c>
      <c r="K222" s="14">
        <v>956.57799999999997</v>
      </c>
      <c r="L222" s="14">
        <v>2598.9340000000002</v>
      </c>
      <c r="M222" s="14">
        <v>523.779</v>
      </c>
      <c r="N222" s="14">
        <v>1079.309</v>
      </c>
      <c r="O222" s="14">
        <v>0</v>
      </c>
      <c r="P222" s="14">
        <v>1796.8389999999999</v>
      </c>
      <c r="Q222" s="14">
        <v>1255.047</v>
      </c>
      <c r="R222" s="14">
        <v>838.12300000000005</v>
      </c>
      <c r="S222" s="14"/>
      <c r="T222" s="14"/>
      <c r="U222" s="14"/>
      <c r="V222" s="15">
        <f t="shared" si="13"/>
        <v>9048.6090000000004</v>
      </c>
      <c r="W222" s="13">
        <f t="shared" si="16"/>
        <v>1005.4010000000001</v>
      </c>
      <c r="X222" s="33">
        <f t="shared" si="14"/>
        <v>4.7097949526027474E-4</v>
      </c>
      <c r="Y222" s="34">
        <f t="shared" si="15"/>
        <v>1410.7115773581786</v>
      </c>
    </row>
    <row r="223" spans="1:25" x14ac:dyDescent="0.25">
      <c r="A223" s="9" t="s">
        <v>897</v>
      </c>
      <c r="B223" s="10" t="s">
        <v>1259</v>
      </c>
      <c r="C223" s="10"/>
      <c r="D223" s="10"/>
      <c r="E223" s="10" t="s">
        <v>318</v>
      </c>
      <c r="F223" s="10" t="s">
        <v>1260</v>
      </c>
      <c r="G223" s="11">
        <v>5277465</v>
      </c>
      <c r="H223" s="31" t="s">
        <v>1482</v>
      </c>
      <c r="I223" s="12" t="s">
        <v>337</v>
      </c>
      <c r="J223" s="13">
        <v>0</v>
      </c>
      <c r="K223" s="14">
        <v>597.52099999999996</v>
      </c>
      <c r="L223" s="14">
        <v>2523.0540000000001</v>
      </c>
      <c r="M223" s="14">
        <v>539.65499999999997</v>
      </c>
      <c r="N223" s="14">
        <v>686.36199999999997</v>
      </c>
      <c r="O223" s="14">
        <v>0</v>
      </c>
      <c r="P223" s="14">
        <v>1734.6969999999999</v>
      </c>
      <c r="Q223" s="14">
        <v>599.66</v>
      </c>
      <c r="R223" s="14">
        <v>180.59800000000001</v>
      </c>
      <c r="S223" s="14"/>
      <c r="T223" s="14"/>
      <c r="U223" s="14"/>
      <c r="V223" s="15">
        <f t="shared" si="13"/>
        <v>6861.5469999999996</v>
      </c>
      <c r="W223" s="13">
        <f t="shared" si="16"/>
        <v>762.3941111111111</v>
      </c>
      <c r="X223" s="33">
        <f t="shared" si="14"/>
        <v>3.5714306395211154E-4</v>
      </c>
      <c r="Y223" s="34">
        <f t="shared" si="15"/>
        <v>1069.7405304491858</v>
      </c>
    </row>
    <row r="224" spans="1:25" x14ac:dyDescent="0.25">
      <c r="A224" s="9" t="s">
        <v>897</v>
      </c>
      <c r="B224" s="10" t="s">
        <v>1259</v>
      </c>
      <c r="C224" s="10"/>
      <c r="D224" s="10"/>
      <c r="E224" s="10" t="s">
        <v>318</v>
      </c>
      <c r="F224" s="10" t="s">
        <v>1260</v>
      </c>
      <c r="G224" s="11">
        <v>5274475</v>
      </c>
      <c r="H224" s="31" t="s">
        <v>1483</v>
      </c>
      <c r="I224" s="12" t="s">
        <v>337</v>
      </c>
      <c r="J224" s="13">
        <v>0</v>
      </c>
      <c r="K224" s="14">
        <v>718.11400000000003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476.928</v>
      </c>
      <c r="R224" s="14">
        <v>238.464</v>
      </c>
      <c r="S224" s="14"/>
      <c r="T224" s="14"/>
      <c r="U224" s="14"/>
      <c r="V224" s="15">
        <f t="shared" si="13"/>
        <v>1433.5059999999999</v>
      </c>
      <c r="W224" s="13">
        <f t="shared" si="16"/>
        <v>159.27844444444443</v>
      </c>
      <c r="X224" s="33">
        <f t="shared" si="14"/>
        <v>7.4613891740993044E-5</v>
      </c>
      <c r="Y224" s="34">
        <f t="shared" si="15"/>
        <v>223.48888214889305</v>
      </c>
    </row>
    <row r="225" spans="1:25" x14ac:dyDescent="0.25">
      <c r="A225" s="9" t="s">
        <v>897</v>
      </c>
      <c r="B225" s="10" t="s">
        <v>1259</v>
      </c>
      <c r="C225" s="10"/>
      <c r="D225" s="10"/>
      <c r="E225" s="10" t="s">
        <v>318</v>
      </c>
      <c r="F225" s="10" t="s">
        <v>1260</v>
      </c>
      <c r="G225" s="11">
        <v>5299948</v>
      </c>
      <c r="H225" s="31" t="s">
        <v>1484</v>
      </c>
      <c r="I225" s="12" t="s">
        <v>830</v>
      </c>
      <c r="J225" s="13">
        <v>0</v>
      </c>
      <c r="K225" s="14">
        <v>778.11900000000003</v>
      </c>
      <c r="L225" s="14">
        <v>487.762</v>
      </c>
      <c r="M225" s="14">
        <v>476.928</v>
      </c>
      <c r="N225" s="14">
        <v>180.59800000000001</v>
      </c>
      <c r="O225" s="14">
        <v>0</v>
      </c>
      <c r="P225" s="14">
        <v>0</v>
      </c>
      <c r="Q225" s="14">
        <v>0</v>
      </c>
      <c r="R225" s="14">
        <v>0</v>
      </c>
      <c r="S225" s="14"/>
      <c r="T225" s="14"/>
      <c r="U225" s="14"/>
      <c r="V225" s="15">
        <f t="shared" si="13"/>
        <v>1923.4070000000002</v>
      </c>
      <c r="W225" s="13">
        <f t="shared" si="16"/>
        <v>213.71188888888889</v>
      </c>
      <c r="X225" s="33">
        <f t="shared" si="14"/>
        <v>1.001132061336808E-4</v>
      </c>
      <c r="Y225" s="34">
        <f t="shared" si="15"/>
        <v>299.86625821402629</v>
      </c>
    </row>
    <row r="226" spans="1:25" x14ac:dyDescent="0.25">
      <c r="A226" s="9" t="s">
        <v>897</v>
      </c>
      <c r="B226" s="10" t="s">
        <v>1259</v>
      </c>
      <c r="C226" s="10"/>
      <c r="D226" s="10"/>
      <c r="E226" s="10" t="s">
        <v>318</v>
      </c>
      <c r="F226" s="10" t="s">
        <v>1260</v>
      </c>
      <c r="G226" s="11">
        <v>5300130</v>
      </c>
      <c r="H226" s="31" t="s">
        <v>1485</v>
      </c>
      <c r="I226" s="12" t="s">
        <v>337</v>
      </c>
      <c r="J226" s="13">
        <v>0</v>
      </c>
      <c r="K226" s="14">
        <v>597.52099999999996</v>
      </c>
      <c r="L226" s="14">
        <v>820.10900000000004</v>
      </c>
      <c r="M226" s="14">
        <v>1448.605</v>
      </c>
      <c r="N226" s="14">
        <v>1228.1559999999999</v>
      </c>
      <c r="O226" s="14">
        <v>953.85599999999999</v>
      </c>
      <c r="P226" s="14">
        <v>4548.1180000000004</v>
      </c>
      <c r="Q226" s="14">
        <v>541.79300000000001</v>
      </c>
      <c r="R226" s="14">
        <v>597.52099999999996</v>
      </c>
      <c r="S226" s="14"/>
      <c r="T226" s="14"/>
      <c r="U226" s="14"/>
      <c r="V226" s="15">
        <f t="shared" si="13"/>
        <v>10735.679000000002</v>
      </c>
      <c r="W226" s="13">
        <f t="shared" si="16"/>
        <v>1192.8532222222225</v>
      </c>
      <c r="X226" s="33">
        <f t="shared" si="14"/>
        <v>5.5879137629842688E-4</v>
      </c>
      <c r="Y226" s="34">
        <f t="shared" si="15"/>
        <v>1673.732024016186</v>
      </c>
    </row>
    <row r="227" spans="1:25" x14ac:dyDescent="0.25">
      <c r="A227" s="9" t="s">
        <v>897</v>
      </c>
      <c r="B227" s="10" t="s">
        <v>1259</v>
      </c>
      <c r="C227" s="10"/>
      <c r="D227" s="10"/>
      <c r="E227" s="10" t="s">
        <v>318</v>
      </c>
      <c r="F227" s="10" t="s">
        <v>1260</v>
      </c>
      <c r="G227" s="11">
        <v>5293311</v>
      </c>
      <c r="H227" s="31" t="s">
        <v>1486</v>
      </c>
      <c r="I227" s="12" t="s">
        <v>337</v>
      </c>
      <c r="J227" s="13">
        <v>0</v>
      </c>
      <c r="K227" s="14">
        <v>715.39200000000005</v>
      </c>
      <c r="L227" s="14">
        <v>419.06200000000001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/>
      <c r="T227" s="14"/>
      <c r="U227" s="14"/>
      <c r="V227" s="15">
        <f t="shared" si="13"/>
        <v>1134.4540000000002</v>
      </c>
      <c r="W227" s="13">
        <f t="shared" si="16"/>
        <v>126.05044444444447</v>
      </c>
      <c r="X227" s="33">
        <f t="shared" si="14"/>
        <v>5.9048255076111676E-5</v>
      </c>
      <c r="Y227" s="34">
        <f t="shared" si="15"/>
        <v>176.86557036338905</v>
      </c>
    </row>
    <row r="228" spans="1:25" x14ac:dyDescent="0.25">
      <c r="A228" s="9" t="s">
        <v>897</v>
      </c>
      <c r="B228" s="10" t="s">
        <v>1259</v>
      </c>
      <c r="C228" s="10"/>
      <c r="D228" s="10"/>
      <c r="E228" s="10" t="s">
        <v>318</v>
      </c>
      <c r="F228" s="10" t="s">
        <v>1260</v>
      </c>
      <c r="G228" s="11">
        <v>5290428</v>
      </c>
      <c r="H228" s="31" t="s">
        <v>1487</v>
      </c>
      <c r="I228" s="12" t="s">
        <v>337</v>
      </c>
      <c r="J228" s="13">
        <v>0</v>
      </c>
      <c r="K228" s="14">
        <v>238.464</v>
      </c>
      <c r="L228" s="14">
        <v>1999.2750000000001</v>
      </c>
      <c r="M228" s="14">
        <v>686.36199999999997</v>
      </c>
      <c r="N228" s="14">
        <v>361.19600000000003</v>
      </c>
      <c r="O228" s="14">
        <v>715.39200000000005</v>
      </c>
      <c r="P228" s="14">
        <v>3170.3409999999999</v>
      </c>
      <c r="Q228" s="14">
        <v>1495.6489999999999</v>
      </c>
      <c r="R228" s="14">
        <v>715.39200000000005</v>
      </c>
      <c r="S228" s="14"/>
      <c r="T228" s="14"/>
      <c r="U228" s="14"/>
      <c r="V228" s="15">
        <f t="shared" si="13"/>
        <v>9382.0709999999999</v>
      </c>
      <c r="W228" s="13">
        <f t="shared" si="16"/>
        <v>1042.4523333333334</v>
      </c>
      <c r="X228" s="33">
        <f t="shared" si="14"/>
        <v>4.8833617013134957E-4</v>
      </c>
      <c r="Y228" s="34">
        <f t="shared" si="15"/>
        <v>1462.6995352872939</v>
      </c>
    </row>
    <row r="229" spans="1:25" x14ac:dyDescent="0.25">
      <c r="A229" s="9" t="s">
        <v>897</v>
      </c>
      <c r="B229" s="10" t="s">
        <v>1259</v>
      </c>
      <c r="C229" s="10"/>
      <c r="D229" s="10"/>
      <c r="E229" s="10" t="s">
        <v>318</v>
      </c>
      <c r="F229" s="10" t="s">
        <v>1260</v>
      </c>
      <c r="G229" s="11">
        <v>5274783</v>
      </c>
      <c r="H229" s="31" t="s">
        <v>1488</v>
      </c>
      <c r="I229" s="12" t="s">
        <v>337</v>
      </c>
      <c r="J229" s="13">
        <v>0</v>
      </c>
      <c r="K229" s="14">
        <v>476.928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/>
      <c r="T229" s="14"/>
      <c r="U229" s="14"/>
      <c r="V229" s="15">
        <f t="shared" si="13"/>
        <v>476.928</v>
      </c>
      <c r="W229" s="13">
        <f t="shared" si="16"/>
        <v>52.991999999999997</v>
      </c>
      <c r="X229" s="33">
        <f t="shared" si="14"/>
        <v>2.4824070607481469E-5</v>
      </c>
      <c r="Y229" s="34">
        <f t="shared" si="15"/>
        <v>74.354837430402995</v>
      </c>
    </row>
    <row r="230" spans="1:25" x14ac:dyDescent="0.25">
      <c r="A230" s="9" t="s">
        <v>897</v>
      </c>
      <c r="B230" s="10" t="s">
        <v>1259</v>
      </c>
      <c r="C230" s="10"/>
      <c r="D230" s="10"/>
      <c r="E230" s="10" t="s">
        <v>318</v>
      </c>
      <c r="F230" s="10" t="s">
        <v>1260</v>
      </c>
      <c r="G230" s="11">
        <v>5295852</v>
      </c>
      <c r="H230" s="31" t="s">
        <v>1489</v>
      </c>
      <c r="I230" s="12" t="s">
        <v>337</v>
      </c>
      <c r="J230" s="13">
        <v>0</v>
      </c>
      <c r="K230" s="14">
        <v>238.464</v>
      </c>
      <c r="L230" s="14">
        <v>238.464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/>
      <c r="T230" s="14"/>
      <c r="U230" s="14"/>
      <c r="V230" s="15">
        <f t="shared" si="13"/>
        <v>476.928</v>
      </c>
      <c r="W230" s="13">
        <f t="shared" si="16"/>
        <v>52.991999999999997</v>
      </c>
      <c r="X230" s="33">
        <f t="shared" si="14"/>
        <v>2.4824070607481469E-5</v>
      </c>
      <c r="Y230" s="34">
        <f t="shared" si="15"/>
        <v>74.354837430402995</v>
      </c>
    </row>
    <row r="231" spans="1:25" x14ac:dyDescent="0.25">
      <c r="A231" s="9" t="s">
        <v>897</v>
      </c>
      <c r="B231" s="10" t="s">
        <v>1259</v>
      </c>
      <c r="C231" s="10"/>
      <c r="D231" s="10"/>
      <c r="E231" s="10" t="s">
        <v>318</v>
      </c>
      <c r="F231" s="10" t="s">
        <v>1260</v>
      </c>
      <c r="G231" s="11">
        <v>5297580</v>
      </c>
      <c r="H231" s="31" t="s">
        <v>1490</v>
      </c>
      <c r="I231" s="12" t="s">
        <v>337</v>
      </c>
      <c r="J231" s="13">
        <v>0</v>
      </c>
      <c r="K231" s="14">
        <v>476.928</v>
      </c>
      <c r="L231" s="14">
        <v>238.464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/>
      <c r="T231" s="14"/>
      <c r="U231" s="14"/>
      <c r="V231" s="15">
        <f t="shared" si="13"/>
        <v>715.39200000000005</v>
      </c>
      <c r="W231" s="13">
        <f t="shared" si="16"/>
        <v>79.488</v>
      </c>
      <c r="X231" s="33">
        <f t="shared" si="14"/>
        <v>3.7236105911222203E-5</v>
      </c>
      <c r="Y231" s="34">
        <f t="shared" si="15"/>
        <v>111.53225614560448</v>
      </c>
    </row>
    <row r="232" spans="1:25" x14ac:dyDescent="0.25">
      <c r="A232" s="9" t="s">
        <v>897</v>
      </c>
      <c r="B232" s="10" t="s">
        <v>1259</v>
      </c>
      <c r="C232" s="10"/>
      <c r="D232" s="10"/>
      <c r="E232" s="10" t="s">
        <v>318</v>
      </c>
      <c r="F232" s="10" t="s">
        <v>1260</v>
      </c>
      <c r="G232" s="11">
        <v>5300448</v>
      </c>
      <c r="H232" s="31" t="s">
        <v>1491</v>
      </c>
      <c r="I232" s="12" t="s">
        <v>337</v>
      </c>
      <c r="J232" s="13">
        <v>0</v>
      </c>
      <c r="K232" s="14">
        <v>238.464</v>
      </c>
      <c r="L232" s="14">
        <v>597.52099999999996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/>
      <c r="T232" s="14"/>
      <c r="U232" s="14"/>
      <c r="V232" s="15">
        <f t="shared" si="13"/>
        <v>835.9849999999999</v>
      </c>
      <c r="W232" s="13">
        <f t="shared" si="16"/>
        <v>92.887222222222206</v>
      </c>
      <c r="X232" s="33">
        <f t="shared" si="14"/>
        <v>4.3512963522366886E-5</v>
      </c>
      <c r="Y232" s="34">
        <f t="shared" si="15"/>
        <v>130.33315043204726</v>
      </c>
    </row>
    <row r="233" spans="1:25" x14ac:dyDescent="0.25">
      <c r="A233" s="9" t="s">
        <v>897</v>
      </c>
      <c r="B233" s="10" t="s">
        <v>1259</v>
      </c>
      <c r="C233" s="10"/>
      <c r="D233" s="10"/>
      <c r="E233" s="10" t="s">
        <v>318</v>
      </c>
      <c r="F233" s="10" t="s">
        <v>1260</v>
      </c>
      <c r="G233" s="11">
        <v>5274060</v>
      </c>
      <c r="H233" s="31" t="s">
        <v>1492</v>
      </c>
      <c r="I233" s="12" t="s">
        <v>337</v>
      </c>
      <c r="J233" s="13">
        <v>0</v>
      </c>
      <c r="K233" s="14">
        <v>238.464</v>
      </c>
      <c r="L233" s="14">
        <v>238.464</v>
      </c>
      <c r="M233" s="14">
        <v>0</v>
      </c>
      <c r="N233" s="14">
        <v>0</v>
      </c>
      <c r="O233" s="14">
        <v>0</v>
      </c>
      <c r="P233" s="14">
        <v>0</v>
      </c>
      <c r="Q233" s="14">
        <v>238.464</v>
      </c>
      <c r="R233" s="14">
        <v>0</v>
      </c>
      <c r="S233" s="14"/>
      <c r="T233" s="14"/>
      <c r="U233" s="14"/>
      <c r="V233" s="15">
        <f t="shared" si="13"/>
        <v>715.39200000000005</v>
      </c>
      <c r="W233" s="13">
        <f t="shared" si="16"/>
        <v>79.488</v>
      </c>
      <c r="X233" s="33">
        <f t="shared" si="14"/>
        <v>3.7236105911222203E-5</v>
      </c>
      <c r="Y233" s="34">
        <f t="shared" si="15"/>
        <v>111.53225614560448</v>
      </c>
    </row>
    <row r="234" spans="1:25" x14ac:dyDescent="0.25">
      <c r="A234" s="9" t="s">
        <v>897</v>
      </c>
      <c r="B234" s="10" t="s">
        <v>1259</v>
      </c>
      <c r="C234" s="10"/>
      <c r="D234" s="10"/>
      <c r="E234" s="10" t="s">
        <v>318</v>
      </c>
      <c r="F234" s="10" t="s">
        <v>1260</v>
      </c>
      <c r="G234" s="11">
        <v>5333910</v>
      </c>
      <c r="H234" s="31" t="s">
        <v>1493</v>
      </c>
      <c r="I234" s="12" t="s">
        <v>337</v>
      </c>
      <c r="J234" s="13">
        <v>0</v>
      </c>
      <c r="K234" s="14">
        <v>303.49700000000001</v>
      </c>
      <c r="L234" s="14">
        <v>243.881</v>
      </c>
      <c r="M234" s="14">
        <v>238.464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/>
      <c r="T234" s="14"/>
      <c r="U234" s="14"/>
      <c r="V234" s="15">
        <f t="shared" si="13"/>
        <v>785.8420000000001</v>
      </c>
      <c r="W234" s="13">
        <f t="shared" si="16"/>
        <v>87.315777777777782</v>
      </c>
      <c r="X234" s="33">
        <f t="shared" si="14"/>
        <v>4.0903023714951638E-5</v>
      </c>
      <c r="Y234" s="34">
        <f t="shared" si="15"/>
        <v>122.51567145561333</v>
      </c>
    </row>
    <row r="235" spans="1:25" x14ac:dyDescent="0.25">
      <c r="A235" s="9" t="s">
        <v>897</v>
      </c>
      <c r="B235" s="10" t="s">
        <v>1259</v>
      </c>
      <c r="C235" s="10"/>
      <c r="D235" s="10"/>
      <c r="E235" s="10" t="s">
        <v>318</v>
      </c>
      <c r="F235" s="10" t="s">
        <v>1260</v>
      </c>
      <c r="G235" s="11">
        <v>5335503</v>
      </c>
      <c r="H235" s="31" t="s">
        <v>1494</v>
      </c>
      <c r="I235" s="12" t="s">
        <v>337</v>
      </c>
      <c r="J235" s="13">
        <v>0</v>
      </c>
      <c r="K235" s="14">
        <v>662.55399999999997</v>
      </c>
      <c r="L235" s="14">
        <v>180.59800000000001</v>
      </c>
      <c r="M235" s="14">
        <v>238.464</v>
      </c>
      <c r="N235" s="14">
        <v>0</v>
      </c>
      <c r="O235" s="14">
        <v>0</v>
      </c>
      <c r="P235" s="14">
        <v>0</v>
      </c>
      <c r="Q235" s="14">
        <v>238.464</v>
      </c>
      <c r="R235" s="14">
        <v>0</v>
      </c>
      <c r="S235" s="14"/>
      <c r="T235" s="14"/>
      <c r="U235" s="14"/>
      <c r="V235" s="15">
        <f t="shared" si="13"/>
        <v>1320.08</v>
      </c>
      <c r="W235" s="13">
        <f t="shared" si="16"/>
        <v>146.67555555555555</v>
      </c>
      <c r="X235" s="33">
        <f t="shared" si="14"/>
        <v>6.8710076002088653E-5</v>
      </c>
      <c r="Y235" s="34">
        <f t="shared" si="15"/>
        <v>205.8053496442364</v>
      </c>
    </row>
    <row r="236" spans="1:25" x14ac:dyDescent="0.25">
      <c r="A236" s="9" t="s">
        <v>897</v>
      </c>
      <c r="B236" s="10" t="s">
        <v>1259</v>
      </c>
      <c r="C236" s="10"/>
      <c r="D236" s="10"/>
      <c r="E236" s="10" t="s">
        <v>318</v>
      </c>
      <c r="F236" s="10" t="s">
        <v>1260</v>
      </c>
      <c r="G236" s="11">
        <v>5296273</v>
      </c>
      <c r="H236" s="31" t="s">
        <v>1495</v>
      </c>
      <c r="I236" s="12" t="s">
        <v>340</v>
      </c>
      <c r="J236" s="13">
        <v>0</v>
      </c>
      <c r="K236" s="14">
        <v>359.05700000000002</v>
      </c>
      <c r="L236" s="14">
        <v>238.464</v>
      </c>
      <c r="M236" s="14">
        <v>1179.1659999999999</v>
      </c>
      <c r="N236" s="14">
        <v>0</v>
      </c>
      <c r="O236" s="14">
        <v>0</v>
      </c>
      <c r="P236" s="14">
        <v>0</v>
      </c>
      <c r="Q236" s="14">
        <v>419.06200000000001</v>
      </c>
      <c r="R236" s="14">
        <v>0</v>
      </c>
      <c r="S236" s="14"/>
      <c r="T236" s="14"/>
      <c r="U236" s="14"/>
      <c r="V236" s="15">
        <f t="shared" si="13"/>
        <v>2195.7489999999998</v>
      </c>
      <c r="W236" s="13">
        <f t="shared" si="16"/>
        <v>243.97211111111108</v>
      </c>
      <c r="X236" s="33">
        <f t="shared" si="14"/>
        <v>1.1428858907907865E-4</v>
      </c>
      <c r="Y236" s="34">
        <f t="shared" si="15"/>
        <v>342.32538230711958</v>
      </c>
    </row>
    <row r="237" spans="1:25" x14ac:dyDescent="0.25">
      <c r="A237" s="9" t="s">
        <v>897</v>
      </c>
      <c r="B237" s="10" t="s">
        <v>1259</v>
      </c>
      <c r="C237" s="10"/>
      <c r="D237" s="10"/>
      <c r="E237" s="10" t="s">
        <v>318</v>
      </c>
      <c r="F237" s="10" t="s">
        <v>1260</v>
      </c>
      <c r="G237" s="11">
        <v>5293041</v>
      </c>
      <c r="H237" s="31" t="s">
        <v>1496</v>
      </c>
      <c r="I237" s="12" t="s">
        <v>337</v>
      </c>
      <c r="J237" s="13">
        <v>0</v>
      </c>
      <c r="K237" s="14">
        <v>958.71600000000001</v>
      </c>
      <c r="L237" s="14">
        <v>0</v>
      </c>
      <c r="M237" s="14">
        <v>0</v>
      </c>
      <c r="N237" s="14">
        <v>180.59800000000001</v>
      </c>
      <c r="O237" s="14">
        <v>0</v>
      </c>
      <c r="P237" s="14">
        <v>359.05700000000002</v>
      </c>
      <c r="Q237" s="14">
        <v>419.06200000000001</v>
      </c>
      <c r="R237" s="14">
        <v>0</v>
      </c>
      <c r="S237" s="14"/>
      <c r="T237" s="14"/>
      <c r="U237" s="14"/>
      <c r="V237" s="15">
        <f t="shared" si="13"/>
        <v>1917.433</v>
      </c>
      <c r="W237" s="13">
        <f t="shared" si="16"/>
        <v>213.0481111111111</v>
      </c>
      <c r="X237" s="33">
        <f t="shared" si="14"/>
        <v>9.9802259831913869E-5</v>
      </c>
      <c r="Y237" s="34">
        <f t="shared" si="15"/>
        <v>298.93488954032875</v>
      </c>
    </row>
    <row r="238" spans="1:25" x14ac:dyDescent="0.25">
      <c r="A238" s="9" t="s">
        <v>897</v>
      </c>
      <c r="B238" s="10" t="s">
        <v>1259</v>
      </c>
      <c r="C238" s="10"/>
      <c r="D238" s="10"/>
      <c r="E238" s="10" t="s">
        <v>318</v>
      </c>
      <c r="F238" s="10" t="s">
        <v>1260</v>
      </c>
      <c r="G238" s="11">
        <v>5293328</v>
      </c>
      <c r="H238" s="31" t="s">
        <v>1497</v>
      </c>
      <c r="I238" s="12" t="s">
        <v>337</v>
      </c>
      <c r="J238" s="13">
        <v>0</v>
      </c>
      <c r="K238" s="14">
        <v>359.05700000000002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/>
      <c r="T238" s="14"/>
      <c r="U238" s="14"/>
      <c r="V238" s="15">
        <f t="shared" si="13"/>
        <v>359.05700000000002</v>
      </c>
      <c r="W238" s="13">
        <f t="shared" si="16"/>
        <v>39.895222222222223</v>
      </c>
      <c r="X238" s="33">
        <f t="shared" si="14"/>
        <v>1.8688892914885421E-5</v>
      </c>
      <c r="Y238" s="34">
        <f t="shared" si="15"/>
        <v>55.978313001644288</v>
      </c>
    </row>
    <row r="239" spans="1:25" x14ac:dyDescent="0.25">
      <c r="A239" s="9" t="s">
        <v>897</v>
      </c>
      <c r="B239" s="10" t="s">
        <v>1259</v>
      </c>
      <c r="C239" s="10"/>
      <c r="D239" s="10"/>
      <c r="E239" s="10" t="s">
        <v>318</v>
      </c>
      <c r="F239" s="10" t="s">
        <v>1260</v>
      </c>
      <c r="G239" s="11">
        <v>5293892</v>
      </c>
      <c r="H239" s="31" t="s">
        <v>1498</v>
      </c>
      <c r="I239" s="12" t="s">
        <v>337</v>
      </c>
      <c r="J239" s="13">
        <v>0</v>
      </c>
      <c r="K239" s="14">
        <v>476.928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/>
      <c r="T239" s="14"/>
      <c r="U239" s="14"/>
      <c r="V239" s="15">
        <f t="shared" si="13"/>
        <v>476.928</v>
      </c>
      <c r="W239" s="13">
        <f t="shared" si="16"/>
        <v>52.991999999999997</v>
      </c>
      <c r="X239" s="33">
        <f t="shared" si="14"/>
        <v>2.4824070607481469E-5</v>
      </c>
      <c r="Y239" s="34">
        <f t="shared" si="15"/>
        <v>74.354837430402995</v>
      </c>
    </row>
    <row r="240" spans="1:25" x14ac:dyDescent="0.25">
      <c r="A240" s="9" t="s">
        <v>897</v>
      </c>
      <c r="B240" s="10" t="s">
        <v>1259</v>
      </c>
      <c r="C240" s="10"/>
      <c r="D240" s="10"/>
      <c r="E240" s="10" t="s">
        <v>318</v>
      </c>
      <c r="F240" s="10" t="s">
        <v>1260</v>
      </c>
      <c r="G240" s="11">
        <v>5296972</v>
      </c>
      <c r="H240" s="31" t="s">
        <v>1499</v>
      </c>
      <c r="I240" s="12" t="s">
        <v>337</v>
      </c>
      <c r="J240" s="13">
        <v>0</v>
      </c>
      <c r="K240" s="14">
        <v>238.464</v>
      </c>
      <c r="L240" s="14">
        <v>180.59800000000001</v>
      </c>
      <c r="M240" s="14">
        <v>0</v>
      </c>
      <c r="N240" s="14">
        <v>0</v>
      </c>
      <c r="O240" s="14">
        <v>0</v>
      </c>
      <c r="P240" s="14">
        <v>0</v>
      </c>
      <c r="Q240" s="14">
        <v>238.464</v>
      </c>
      <c r="R240" s="14">
        <v>0</v>
      </c>
      <c r="S240" s="14"/>
      <c r="T240" s="14"/>
      <c r="U240" s="14"/>
      <c r="V240" s="15">
        <f t="shared" si="13"/>
        <v>657.52600000000007</v>
      </c>
      <c r="W240" s="13">
        <f t="shared" si="16"/>
        <v>73.058444444444447</v>
      </c>
      <c r="X240" s="33">
        <f t="shared" si="14"/>
        <v>3.4224184468630193E-5</v>
      </c>
      <c r="Y240" s="34">
        <f t="shared" si="15"/>
        <v>102.51073293298602</v>
      </c>
    </row>
    <row r="241" spans="1:25" x14ac:dyDescent="0.25">
      <c r="A241" s="9" t="s">
        <v>897</v>
      </c>
      <c r="B241" s="10" t="s">
        <v>1259</v>
      </c>
      <c r="C241" s="10"/>
      <c r="D241" s="10"/>
      <c r="E241" s="10" t="s">
        <v>318</v>
      </c>
      <c r="F241" s="10" t="s">
        <v>1260</v>
      </c>
      <c r="G241" s="11">
        <v>5297137</v>
      </c>
      <c r="H241" s="31" t="s">
        <v>1500</v>
      </c>
      <c r="I241" s="12" t="s">
        <v>337</v>
      </c>
      <c r="J241" s="13">
        <v>0</v>
      </c>
      <c r="K241" s="14">
        <v>238.464</v>
      </c>
      <c r="L241" s="14">
        <v>238.464</v>
      </c>
      <c r="M241" s="14">
        <v>0</v>
      </c>
      <c r="N241" s="14">
        <v>343.18099999999998</v>
      </c>
      <c r="O241" s="14">
        <v>0</v>
      </c>
      <c r="P241" s="14">
        <v>0</v>
      </c>
      <c r="Q241" s="14">
        <v>0</v>
      </c>
      <c r="R241" s="14">
        <v>0</v>
      </c>
      <c r="S241" s="14"/>
      <c r="T241" s="14"/>
      <c r="U241" s="14"/>
      <c r="V241" s="15">
        <f t="shared" si="13"/>
        <v>820.10899999999992</v>
      </c>
      <c r="W241" s="13">
        <f t="shared" si="16"/>
        <v>91.123222222222211</v>
      </c>
      <c r="X241" s="33">
        <f t="shared" si="14"/>
        <v>4.2686618780677628E-5</v>
      </c>
      <c r="Y241" s="34">
        <f t="shared" si="15"/>
        <v>127.858023370845</v>
      </c>
    </row>
    <row r="242" spans="1:25" x14ac:dyDescent="0.25">
      <c r="A242" s="9" t="s">
        <v>897</v>
      </c>
      <c r="B242" s="10" t="s">
        <v>1259</v>
      </c>
      <c r="C242" s="10"/>
      <c r="D242" s="10"/>
      <c r="E242" s="10" t="s">
        <v>318</v>
      </c>
      <c r="F242" s="10" t="s">
        <v>1260</v>
      </c>
      <c r="G242" s="11">
        <v>5294981</v>
      </c>
      <c r="H242" s="31" t="s">
        <v>1501</v>
      </c>
      <c r="I242" s="12" t="s">
        <v>337</v>
      </c>
      <c r="J242" s="13">
        <v>0</v>
      </c>
      <c r="K242" s="14">
        <v>715.39200000000005</v>
      </c>
      <c r="L242" s="14">
        <v>838.12300000000005</v>
      </c>
      <c r="M242" s="14">
        <v>0</v>
      </c>
      <c r="N242" s="14">
        <v>0</v>
      </c>
      <c r="O242" s="14">
        <v>0</v>
      </c>
      <c r="P242" s="14">
        <v>359.05700000000002</v>
      </c>
      <c r="Q242" s="14">
        <v>778.11900000000003</v>
      </c>
      <c r="R242" s="14">
        <v>0</v>
      </c>
      <c r="S242" s="14"/>
      <c r="T242" s="14"/>
      <c r="U242" s="14"/>
      <c r="V242" s="15">
        <f t="shared" si="13"/>
        <v>2690.6910000000003</v>
      </c>
      <c r="W242" s="13">
        <f t="shared" si="16"/>
        <v>298.96566666666672</v>
      </c>
      <c r="X242" s="33">
        <f t="shared" si="14"/>
        <v>1.4005028718572812E-4</v>
      </c>
      <c r="Y242" s="34">
        <f t="shared" si="15"/>
        <v>419.48866889855179</v>
      </c>
    </row>
    <row r="243" spans="1:25" x14ac:dyDescent="0.25">
      <c r="A243" s="9" t="s">
        <v>897</v>
      </c>
      <c r="B243" s="10" t="s">
        <v>1259</v>
      </c>
      <c r="C243" s="10"/>
      <c r="D243" s="10"/>
      <c r="E243" s="10" t="s">
        <v>318</v>
      </c>
      <c r="F243" s="10" t="s">
        <v>1260</v>
      </c>
      <c r="G243" s="11">
        <v>5300666</v>
      </c>
      <c r="H243" s="31" t="s">
        <v>1502</v>
      </c>
      <c r="I243" s="12" t="s">
        <v>337</v>
      </c>
      <c r="J243" s="13">
        <v>0</v>
      </c>
      <c r="K243" s="14">
        <v>238.464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419.06200000000001</v>
      </c>
      <c r="R243" s="14">
        <v>0</v>
      </c>
      <c r="S243" s="14"/>
      <c r="T243" s="14"/>
      <c r="U243" s="14"/>
      <c r="V243" s="15">
        <f t="shared" si="13"/>
        <v>657.52600000000007</v>
      </c>
      <c r="W243" s="13">
        <f t="shared" si="16"/>
        <v>73.058444444444447</v>
      </c>
      <c r="X243" s="33">
        <f t="shared" si="14"/>
        <v>3.4224184468630193E-5</v>
      </c>
      <c r="Y243" s="34">
        <f t="shared" si="15"/>
        <v>102.51073293298602</v>
      </c>
    </row>
    <row r="244" spans="1:25" x14ac:dyDescent="0.25">
      <c r="A244" s="9" t="s">
        <v>897</v>
      </c>
      <c r="B244" s="10" t="s">
        <v>1259</v>
      </c>
      <c r="C244" s="10"/>
      <c r="D244" s="10"/>
      <c r="E244" s="10" t="s">
        <v>318</v>
      </c>
      <c r="F244" s="10" t="s">
        <v>1260</v>
      </c>
      <c r="G244" s="11">
        <v>5298707</v>
      </c>
      <c r="H244" s="31" t="s">
        <v>1503</v>
      </c>
      <c r="I244" s="12" t="s">
        <v>337</v>
      </c>
      <c r="J244" s="13">
        <v>0</v>
      </c>
      <c r="K244" s="14">
        <v>597.52099999999996</v>
      </c>
      <c r="L244" s="14">
        <v>238.464</v>
      </c>
      <c r="M244" s="14">
        <v>0</v>
      </c>
      <c r="N244" s="14">
        <v>0</v>
      </c>
      <c r="O244" s="14">
        <v>238.464</v>
      </c>
      <c r="P244" s="14">
        <v>0</v>
      </c>
      <c r="Q244" s="14">
        <v>238.464</v>
      </c>
      <c r="R244" s="14">
        <v>180.59800000000001</v>
      </c>
      <c r="S244" s="14"/>
      <c r="T244" s="14"/>
      <c r="U244" s="14"/>
      <c r="V244" s="15">
        <f t="shared" si="13"/>
        <v>1493.5109999999997</v>
      </c>
      <c r="W244" s="13">
        <f t="shared" si="16"/>
        <v>165.94566666666663</v>
      </c>
      <c r="X244" s="33">
        <f t="shared" si="14"/>
        <v>7.7737147990997066E-5</v>
      </c>
      <c r="Y244" s="34">
        <f t="shared" si="15"/>
        <v>232.84388336503324</v>
      </c>
    </row>
    <row r="245" spans="1:25" x14ac:dyDescent="0.25">
      <c r="A245" s="9" t="s">
        <v>897</v>
      </c>
      <c r="B245" s="10" t="s">
        <v>1259</v>
      </c>
      <c r="C245" s="10"/>
      <c r="D245" s="10"/>
      <c r="E245" s="10" t="s">
        <v>318</v>
      </c>
      <c r="F245" s="10" t="s">
        <v>1260</v>
      </c>
      <c r="G245" s="11">
        <v>5291337</v>
      </c>
      <c r="H245" s="31" t="s">
        <v>1504</v>
      </c>
      <c r="I245" s="12" t="s">
        <v>337</v>
      </c>
      <c r="J245" s="13">
        <v>0</v>
      </c>
      <c r="K245" s="14">
        <v>238.464</v>
      </c>
      <c r="L245" s="14">
        <v>359.05700000000002</v>
      </c>
      <c r="M245" s="14">
        <v>0</v>
      </c>
      <c r="N245" s="14">
        <v>0</v>
      </c>
      <c r="O245" s="14">
        <v>0</v>
      </c>
      <c r="P245" s="14">
        <v>0</v>
      </c>
      <c r="Q245" s="14">
        <v>476.928</v>
      </c>
      <c r="R245" s="14">
        <v>0</v>
      </c>
      <c r="S245" s="14"/>
      <c r="T245" s="14"/>
      <c r="U245" s="14"/>
      <c r="V245" s="15">
        <f t="shared" si="13"/>
        <v>1074.4490000000001</v>
      </c>
      <c r="W245" s="13">
        <f t="shared" si="16"/>
        <v>119.38322222222223</v>
      </c>
      <c r="X245" s="33">
        <f t="shared" si="14"/>
        <v>5.5924998826107627E-5</v>
      </c>
      <c r="Y245" s="34">
        <f t="shared" si="15"/>
        <v>167.51056914724879</v>
      </c>
    </row>
    <row r="246" spans="1:25" x14ac:dyDescent="0.25">
      <c r="A246" s="9" t="s">
        <v>897</v>
      </c>
      <c r="B246" s="10" t="s">
        <v>1259</v>
      </c>
      <c r="C246" s="10"/>
      <c r="D246" s="10"/>
      <c r="E246" s="10" t="s">
        <v>318</v>
      </c>
      <c r="F246" s="10" t="s">
        <v>1260</v>
      </c>
      <c r="G246" s="11">
        <v>5300576</v>
      </c>
      <c r="H246" s="31" t="s">
        <v>1505</v>
      </c>
      <c r="I246" s="12" t="s">
        <v>337</v>
      </c>
      <c r="J246" s="13">
        <v>0</v>
      </c>
      <c r="K246" s="14">
        <v>238.464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/>
      <c r="T246" s="14"/>
      <c r="U246" s="14"/>
      <c r="V246" s="15">
        <f t="shared" si="13"/>
        <v>238.464</v>
      </c>
      <c r="W246" s="13">
        <f t="shared" si="16"/>
        <v>26.495999999999999</v>
      </c>
      <c r="X246" s="33">
        <f t="shared" si="14"/>
        <v>1.2412035303740734E-5</v>
      </c>
      <c r="Y246" s="34">
        <f t="shared" si="15"/>
        <v>37.177418715201497</v>
      </c>
    </row>
    <row r="247" spans="1:25" x14ac:dyDescent="0.25">
      <c r="A247" s="9" t="s">
        <v>897</v>
      </c>
      <c r="B247" s="10" t="s">
        <v>1259</v>
      </c>
      <c r="C247" s="10"/>
      <c r="D247" s="10"/>
      <c r="E247" s="10" t="s">
        <v>318</v>
      </c>
      <c r="F247" s="10" t="s">
        <v>1260</v>
      </c>
      <c r="G247" s="11">
        <v>5300358</v>
      </c>
      <c r="H247" s="31" t="s">
        <v>1506</v>
      </c>
      <c r="I247" s="12" t="s">
        <v>337</v>
      </c>
      <c r="J247" s="13">
        <v>0</v>
      </c>
      <c r="K247" s="14">
        <v>238.464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/>
      <c r="T247" s="14"/>
      <c r="U247" s="14"/>
      <c r="V247" s="15">
        <f t="shared" si="13"/>
        <v>238.464</v>
      </c>
      <c r="W247" s="13">
        <f t="shared" si="16"/>
        <v>26.495999999999999</v>
      </c>
      <c r="X247" s="33">
        <f t="shared" si="14"/>
        <v>1.2412035303740734E-5</v>
      </c>
      <c r="Y247" s="34">
        <f t="shared" si="15"/>
        <v>37.177418715201497</v>
      </c>
    </row>
    <row r="248" spans="1:25" x14ac:dyDescent="0.25">
      <c r="A248" s="9" t="s">
        <v>897</v>
      </c>
      <c r="B248" s="10" t="s">
        <v>1259</v>
      </c>
      <c r="C248" s="10"/>
      <c r="D248" s="10"/>
      <c r="E248" s="10" t="s">
        <v>318</v>
      </c>
      <c r="F248" s="10" t="s">
        <v>1260</v>
      </c>
      <c r="G248" s="11">
        <v>5291320</v>
      </c>
      <c r="H248" s="31" t="s">
        <v>1507</v>
      </c>
      <c r="I248" s="12" t="s">
        <v>337</v>
      </c>
      <c r="J248" s="13">
        <v>0</v>
      </c>
      <c r="K248" s="14">
        <v>238.464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238.464</v>
      </c>
      <c r="R248" s="14">
        <v>359.05700000000002</v>
      </c>
      <c r="S248" s="14"/>
      <c r="T248" s="14"/>
      <c r="U248" s="14"/>
      <c r="V248" s="15">
        <f t="shared" si="13"/>
        <v>835.98500000000001</v>
      </c>
      <c r="W248" s="13">
        <f t="shared" si="16"/>
        <v>92.887222222222221</v>
      </c>
      <c r="X248" s="33">
        <f t="shared" si="14"/>
        <v>4.3512963522366893E-5</v>
      </c>
      <c r="Y248" s="34">
        <f t="shared" si="15"/>
        <v>130.33315043204729</v>
      </c>
    </row>
    <row r="249" spans="1:25" x14ac:dyDescent="0.25">
      <c r="A249" s="9" t="s">
        <v>897</v>
      </c>
      <c r="B249" s="10" t="s">
        <v>1259</v>
      </c>
      <c r="C249" s="10"/>
      <c r="D249" s="10"/>
      <c r="E249" s="10" t="s">
        <v>318</v>
      </c>
      <c r="F249" s="10" t="s">
        <v>1260</v>
      </c>
      <c r="G249" s="11">
        <v>5299782</v>
      </c>
      <c r="H249" s="31" t="s">
        <v>1508</v>
      </c>
      <c r="I249" s="12" t="s">
        <v>830</v>
      </c>
      <c r="J249" s="13">
        <v>0</v>
      </c>
      <c r="K249" s="14">
        <v>180.59800000000001</v>
      </c>
      <c r="L249" s="14">
        <v>238.464</v>
      </c>
      <c r="M249" s="14">
        <v>0</v>
      </c>
      <c r="N249" s="14">
        <v>0</v>
      </c>
      <c r="O249" s="14">
        <v>0</v>
      </c>
      <c r="P249" s="14">
        <v>359.05700000000002</v>
      </c>
      <c r="Q249" s="14">
        <v>238.464</v>
      </c>
      <c r="R249" s="14">
        <v>0</v>
      </c>
      <c r="S249" s="14"/>
      <c r="T249" s="14"/>
      <c r="U249" s="14"/>
      <c r="V249" s="15">
        <f t="shared" si="13"/>
        <v>1016.5830000000001</v>
      </c>
      <c r="W249" s="13">
        <f t="shared" si="16"/>
        <v>112.95366666666668</v>
      </c>
      <c r="X249" s="33">
        <f t="shared" si="14"/>
        <v>5.2913077383515618E-5</v>
      </c>
      <c r="Y249" s="34">
        <f t="shared" si="15"/>
        <v>158.48904593463033</v>
      </c>
    </row>
    <row r="250" spans="1:25" x14ac:dyDescent="0.25">
      <c r="A250" s="9" t="s">
        <v>897</v>
      </c>
      <c r="B250" s="10" t="s">
        <v>1259</v>
      </c>
      <c r="C250" s="10"/>
      <c r="D250" s="10"/>
      <c r="E250" s="10" t="s">
        <v>318</v>
      </c>
      <c r="F250" s="10" t="s">
        <v>1260</v>
      </c>
      <c r="G250" s="11">
        <v>5299834</v>
      </c>
      <c r="H250" s="31" t="s">
        <v>1509</v>
      </c>
      <c r="I250" s="12" t="s">
        <v>830</v>
      </c>
      <c r="J250" s="13">
        <v>0</v>
      </c>
      <c r="K250" s="14">
        <v>180.59800000000001</v>
      </c>
      <c r="L250" s="14">
        <v>702.23800000000006</v>
      </c>
      <c r="M250" s="14">
        <v>0</v>
      </c>
      <c r="N250" s="14">
        <v>0</v>
      </c>
      <c r="O250" s="14">
        <v>0</v>
      </c>
      <c r="P250" s="14">
        <v>0</v>
      </c>
      <c r="Q250" s="14">
        <v>597.52099999999996</v>
      </c>
      <c r="R250" s="14">
        <v>361.19499999999999</v>
      </c>
      <c r="S250" s="14"/>
      <c r="T250" s="14"/>
      <c r="U250" s="14"/>
      <c r="V250" s="15">
        <f t="shared" si="13"/>
        <v>1841.5519999999999</v>
      </c>
      <c r="W250" s="13">
        <f t="shared" si="16"/>
        <v>204.61688888888887</v>
      </c>
      <c r="X250" s="33">
        <f t="shared" si="14"/>
        <v>9.5852658840220556E-5</v>
      </c>
      <c r="Y250" s="34">
        <f t="shared" si="15"/>
        <v>287.10476126298619</v>
      </c>
    </row>
    <row r="251" spans="1:25" x14ac:dyDescent="0.25">
      <c r="A251" s="9" t="s">
        <v>897</v>
      </c>
      <c r="B251" s="10" t="s">
        <v>1259</v>
      </c>
      <c r="C251" s="10"/>
      <c r="D251" s="10"/>
      <c r="E251" s="10" t="s">
        <v>318</v>
      </c>
      <c r="F251" s="10" t="s">
        <v>1260</v>
      </c>
      <c r="G251" s="11">
        <v>5293290</v>
      </c>
      <c r="H251" s="31" t="s">
        <v>1510</v>
      </c>
      <c r="I251" s="12" t="s">
        <v>830</v>
      </c>
      <c r="J251" s="13">
        <v>0</v>
      </c>
      <c r="K251" s="14">
        <v>180.59800000000001</v>
      </c>
      <c r="L251" s="14">
        <v>57.866399999999992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/>
      <c r="T251" s="14"/>
      <c r="U251" s="14"/>
      <c r="V251" s="15">
        <f t="shared" si="13"/>
        <v>238.46440000000001</v>
      </c>
      <c r="W251" s="13">
        <f t="shared" si="16"/>
        <v>26.496044444444447</v>
      </c>
      <c r="X251" s="33">
        <f t="shared" si="14"/>
        <v>1.2412056123714072E-5</v>
      </c>
      <c r="Y251" s="34">
        <f t="shared" si="15"/>
        <v>37.177481076679484</v>
      </c>
    </row>
    <row r="252" spans="1:25" x14ac:dyDescent="0.25">
      <c r="A252" s="9" t="s">
        <v>897</v>
      </c>
      <c r="B252" s="10" t="s">
        <v>1259</v>
      </c>
      <c r="C252" s="10"/>
      <c r="D252" s="10"/>
      <c r="E252" s="10" t="s">
        <v>318</v>
      </c>
      <c r="F252" s="10" t="s">
        <v>1260</v>
      </c>
      <c r="G252" s="11">
        <v>5292637</v>
      </c>
      <c r="H252" s="31" t="s">
        <v>1511</v>
      </c>
      <c r="I252" s="12" t="s">
        <v>830</v>
      </c>
      <c r="J252" s="13">
        <v>0</v>
      </c>
      <c r="K252" s="14">
        <v>180.59800000000001</v>
      </c>
      <c r="L252" s="14">
        <v>581.64499999999998</v>
      </c>
      <c r="M252" s="14">
        <v>0</v>
      </c>
      <c r="N252" s="14">
        <v>0</v>
      </c>
      <c r="O252" s="14">
        <v>0</v>
      </c>
      <c r="P252" s="14">
        <v>0</v>
      </c>
      <c r="Q252" s="14">
        <v>597.52099999999996</v>
      </c>
      <c r="R252" s="14">
        <v>0</v>
      </c>
      <c r="S252" s="14"/>
      <c r="T252" s="14"/>
      <c r="U252" s="14"/>
      <c r="V252" s="15">
        <f t="shared" si="13"/>
        <v>1359.7639999999999</v>
      </c>
      <c r="W252" s="13">
        <f t="shared" si="16"/>
        <v>151.08488888888888</v>
      </c>
      <c r="X252" s="33">
        <f t="shared" si="14"/>
        <v>7.0775625556711777E-5</v>
      </c>
      <c r="Y252" s="34">
        <f t="shared" si="15"/>
        <v>211.99223187507232</v>
      </c>
    </row>
    <row r="253" spans="1:25" x14ac:dyDescent="0.25">
      <c r="A253" s="9" t="s">
        <v>897</v>
      </c>
      <c r="B253" s="10" t="s">
        <v>1259</v>
      </c>
      <c r="C253" s="10"/>
      <c r="D253" s="10"/>
      <c r="E253" s="10" t="s">
        <v>318</v>
      </c>
      <c r="F253" s="10" t="s">
        <v>1260</v>
      </c>
      <c r="G253" s="11">
        <v>5299917</v>
      </c>
      <c r="H253" s="31" t="s">
        <v>1512</v>
      </c>
      <c r="I253" s="12" t="s">
        <v>337</v>
      </c>
      <c r="J253" s="13">
        <v>0</v>
      </c>
      <c r="K253" s="14">
        <v>180.59800000000001</v>
      </c>
      <c r="L253" s="14">
        <v>238.464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/>
      <c r="T253" s="14"/>
      <c r="U253" s="14"/>
      <c r="V253" s="15">
        <f t="shared" si="13"/>
        <v>419.06200000000001</v>
      </c>
      <c r="W253" s="13">
        <f t="shared" si="16"/>
        <v>46.562444444444445</v>
      </c>
      <c r="X253" s="33">
        <f t="shared" si="14"/>
        <v>2.1812149164889459E-5</v>
      </c>
      <c r="Y253" s="34">
        <f t="shared" si="15"/>
        <v>65.333314217784533</v>
      </c>
    </row>
    <row r="254" spans="1:25" x14ac:dyDescent="0.25">
      <c r="A254" s="9" t="s">
        <v>897</v>
      </c>
      <c r="B254" s="10" t="s">
        <v>1259</v>
      </c>
      <c r="C254" s="10"/>
      <c r="D254" s="10"/>
      <c r="E254" s="10" t="s">
        <v>318</v>
      </c>
      <c r="F254" s="10" t="s">
        <v>1260</v>
      </c>
      <c r="G254" s="11">
        <v>5297092</v>
      </c>
      <c r="H254" s="31" t="s">
        <v>1513</v>
      </c>
      <c r="I254" s="12" t="s">
        <v>337</v>
      </c>
      <c r="J254" s="13">
        <v>0</v>
      </c>
      <c r="K254" s="14">
        <v>238.464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657.52599999999995</v>
      </c>
      <c r="R254" s="14">
        <v>0</v>
      </c>
      <c r="S254" s="14"/>
      <c r="T254" s="14"/>
      <c r="U254" s="14"/>
      <c r="V254" s="15">
        <f t="shared" si="13"/>
        <v>895.99</v>
      </c>
      <c r="W254" s="13">
        <f t="shared" si="16"/>
        <v>99.554444444444442</v>
      </c>
      <c r="X254" s="33">
        <f t="shared" si="14"/>
        <v>4.6636219772370928E-5</v>
      </c>
      <c r="Y254" s="34">
        <f t="shared" si="15"/>
        <v>139.68815164818753</v>
      </c>
    </row>
    <row r="255" spans="1:25" x14ac:dyDescent="0.25">
      <c r="A255" s="9" t="s">
        <v>897</v>
      </c>
      <c r="B255" s="10" t="s">
        <v>1259</v>
      </c>
      <c r="C255" s="10"/>
      <c r="D255" s="10"/>
      <c r="E255" s="10" t="s">
        <v>318</v>
      </c>
      <c r="F255" s="10" t="s">
        <v>1260</v>
      </c>
      <c r="G255" s="11">
        <v>5300905</v>
      </c>
      <c r="H255" s="31" t="s">
        <v>1514</v>
      </c>
      <c r="I255" s="12" t="s">
        <v>830</v>
      </c>
      <c r="J255" s="13">
        <v>0</v>
      </c>
      <c r="K255" s="14">
        <v>238.464</v>
      </c>
      <c r="L255" s="14">
        <v>359.05700000000002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361.19499999999999</v>
      </c>
      <c r="S255" s="14"/>
      <c r="T255" s="14"/>
      <c r="U255" s="14"/>
      <c r="V255" s="15">
        <f t="shared" si="13"/>
        <v>958.71599999999989</v>
      </c>
      <c r="W255" s="13">
        <f t="shared" si="16"/>
        <v>106.52399999999999</v>
      </c>
      <c r="X255" s="33">
        <f t="shared" si="14"/>
        <v>4.9901103890990261E-5</v>
      </c>
      <c r="Y255" s="34">
        <f t="shared" si="15"/>
        <v>149.46736681831686</v>
      </c>
    </row>
    <row r="256" spans="1:25" x14ac:dyDescent="0.25">
      <c r="A256" s="9" t="s">
        <v>897</v>
      </c>
      <c r="B256" s="10" t="s">
        <v>1259</v>
      </c>
      <c r="C256" s="10"/>
      <c r="D256" s="10"/>
      <c r="E256" s="10" t="s">
        <v>318</v>
      </c>
      <c r="F256" s="10" t="s">
        <v>1260</v>
      </c>
      <c r="G256" s="11">
        <v>5300839</v>
      </c>
      <c r="H256" s="31" t="s">
        <v>1515</v>
      </c>
      <c r="I256" s="12" t="s">
        <v>337</v>
      </c>
      <c r="J256" s="13">
        <v>0</v>
      </c>
      <c r="K256" s="14">
        <v>238.464</v>
      </c>
      <c r="L256" s="14">
        <v>0</v>
      </c>
      <c r="M256" s="14">
        <v>1737.0029999999999</v>
      </c>
      <c r="N256" s="14">
        <v>361.19600000000003</v>
      </c>
      <c r="O256" s="14">
        <v>303.49700000000001</v>
      </c>
      <c r="P256" s="14">
        <v>1379.9159999999999</v>
      </c>
      <c r="Q256" s="14">
        <v>778.11900000000003</v>
      </c>
      <c r="R256" s="14">
        <v>1081.616</v>
      </c>
      <c r="S256" s="14"/>
      <c r="T256" s="14"/>
      <c r="U256" s="14"/>
      <c r="V256" s="15">
        <f t="shared" si="13"/>
        <v>5879.8109999999997</v>
      </c>
      <c r="W256" s="13">
        <f t="shared" si="16"/>
        <v>653.3123333333333</v>
      </c>
      <c r="X256" s="33">
        <f t="shared" si="14"/>
        <v>3.060437705956585E-4</v>
      </c>
      <c r="Y256" s="34">
        <f t="shared" si="15"/>
        <v>916.68426057286467</v>
      </c>
    </row>
    <row r="257" spans="1:25" x14ac:dyDescent="0.25">
      <c r="A257" s="9" t="s">
        <v>897</v>
      </c>
      <c r="B257" s="10" t="s">
        <v>1259</v>
      </c>
      <c r="C257" s="10"/>
      <c r="D257" s="10"/>
      <c r="E257" s="10" t="s">
        <v>318</v>
      </c>
      <c r="F257" s="10" t="s">
        <v>1260</v>
      </c>
      <c r="G257" s="11">
        <v>5136144</v>
      </c>
      <c r="H257" s="31" t="s">
        <v>1516</v>
      </c>
      <c r="I257" s="12" t="s">
        <v>337</v>
      </c>
      <c r="J257" s="13">
        <v>0</v>
      </c>
      <c r="K257" s="14">
        <v>0</v>
      </c>
      <c r="L257" s="14">
        <v>238.464</v>
      </c>
      <c r="M257" s="14">
        <v>238.464</v>
      </c>
      <c r="N257" s="14">
        <v>0</v>
      </c>
      <c r="O257" s="14">
        <v>0</v>
      </c>
      <c r="P257" s="14">
        <v>0</v>
      </c>
      <c r="Q257" s="14">
        <v>0</v>
      </c>
      <c r="R257" s="14">
        <v>606.99400000000003</v>
      </c>
      <c r="S257" s="14"/>
      <c r="T257" s="14"/>
      <c r="U257" s="14"/>
      <c r="V257" s="15">
        <f t="shared" si="13"/>
        <v>1083.922</v>
      </c>
      <c r="W257" s="13">
        <f t="shared" si="16"/>
        <v>120.43577777777779</v>
      </c>
      <c r="X257" s="33">
        <f t="shared" si="14"/>
        <v>5.6418067844627561E-5</v>
      </c>
      <c r="Y257" s="34">
        <f t="shared" si="15"/>
        <v>168.9874448496152</v>
      </c>
    </row>
    <row r="258" spans="1:25" x14ac:dyDescent="0.25">
      <c r="A258" s="9" t="s">
        <v>897</v>
      </c>
      <c r="B258" s="10" t="s">
        <v>1259</v>
      </c>
      <c r="C258" s="10"/>
      <c r="D258" s="10"/>
      <c r="E258" s="10" t="s">
        <v>318</v>
      </c>
      <c r="F258" s="10" t="s">
        <v>1260</v>
      </c>
      <c r="G258" s="11">
        <v>5274558</v>
      </c>
      <c r="H258" s="31" t="s">
        <v>1517</v>
      </c>
      <c r="I258" s="12" t="s">
        <v>337</v>
      </c>
      <c r="J258" s="13">
        <v>0</v>
      </c>
      <c r="K258" s="14">
        <v>0</v>
      </c>
      <c r="L258" s="14">
        <v>850.875</v>
      </c>
      <c r="M258" s="14">
        <v>482.34500000000003</v>
      </c>
      <c r="N258" s="14">
        <v>0</v>
      </c>
      <c r="O258" s="14">
        <v>0</v>
      </c>
      <c r="P258" s="14">
        <v>0</v>
      </c>
      <c r="Q258" s="14">
        <v>238.464</v>
      </c>
      <c r="R258" s="14">
        <v>1081.616</v>
      </c>
      <c r="S258" s="14"/>
      <c r="T258" s="14"/>
      <c r="U258" s="14"/>
      <c r="V258" s="15">
        <f t="shared" si="13"/>
        <v>2653.3</v>
      </c>
      <c r="W258" s="13">
        <f t="shared" si="16"/>
        <v>294.81111111111113</v>
      </c>
      <c r="X258" s="33">
        <f t="shared" si="14"/>
        <v>1.381040881282512E-4</v>
      </c>
      <c r="Y258" s="34">
        <f t="shared" si="15"/>
        <v>413.65927384026156</v>
      </c>
    </row>
    <row r="259" spans="1:25" x14ac:dyDescent="0.25">
      <c r="A259" s="9" t="s">
        <v>897</v>
      </c>
      <c r="B259" s="10" t="s">
        <v>1259</v>
      </c>
      <c r="C259" s="10"/>
      <c r="D259" s="10"/>
      <c r="E259" s="10" t="s">
        <v>318</v>
      </c>
      <c r="F259" s="10" t="s">
        <v>1260</v>
      </c>
      <c r="G259" s="11">
        <v>5337992</v>
      </c>
      <c r="H259" s="31" t="s">
        <v>1518</v>
      </c>
      <c r="I259" s="12" t="s">
        <v>337</v>
      </c>
      <c r="J259" s="13">
        <v>0</v>
      </c>
      <c r="K259" s="14">
        <v>0</v>
      </c>
      <c r="L259" s="14">
        <v>303.49700000000001</v>
      </c>
      <c r="M259" s="14">
        <v>238.464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/>
      <c r="T259" s="14"/>
      <c r="U259" s="14"/>
      <c r="V259" s="15">
        <f t="shared" ref="V259:V322" si="17">SUM(J259:U259)</f>
        <v>541.96100000000001</v>
      </c>
      <c r="W259" s="13">
        <f t="shared" si="16"/>
        <v>60.217888888888893</v>
      </c>
      <c r="X259" s="33">
        <f t="shared" ref="X259:X322" si="18">+W259/$W$3768</f>
        <v>2.820903392231378E-5</v>
      </c>
      <c r="Y259" s="34">
        <f t="shared" ref="Y259:Y322" si="19">+IFERROR($X259*$Y$3768,0)</f>
        <v>84.493722424807601</v>
      </c>
    </row>
    <row r="260" spans="1:25" x14ac:dyDescent="0.25">
      <c r="A260" s="9" t="s">
        <v>897</v>
      </c>
      <c r="B260" s="10" t="s">
        <v>1259</v>
      </c>
      <c r="C260" s="10"/>
      <c r="D260" s="10"/>
      <c r="E260" s="10" t="s">
        <v>318</v>
      </c>
      <c r="F260" s="10" t="s">
        <v>1260</v>
      </c>
      <c r="G260" s="11">
        <v>5131495</v>
      </c>
      <c r="H260" s="31" t="s">
        <v>1519</v>
      </c>
      <c r="I260" s="12" t="s">
        <v>337</v>
      </c>
      <c r="J260" s="13">
        <v>0</v>
      </c>
      <c r="K260" s="14">
        <v>0</v>
      </c>
      <c r="L260" s="14">
        <v>482.34500000000003</v>
      </c>
      <c r="M260" s="14">
        <v>238.464</v>
      </c>
      <c r="N260" s="14">
        <v>0</v>
      </c>
      <c r="O260" s="14">
        <v>0</v>
      </c>
      <c r="P260" s="14">
        <v>0</v>
      </c>
      <c r="Q260" s="14">
        <v>359.05700000000002</v>
      </c>
      <c r="R260" s="14">
        <v>0</v>
      </c>
      <c r="S260" s="14"/>
      <c r="T260" s="14"/>
      <c r="U260" s="14"/>
      <c r="V260" s="15">
        <f t="shared" si="17"/>
        <v>1079.866</v>
      </c>
      <c r="W260" s="13">
        <f t="shared" ref="W260:W323" si="20">+AVERAGE(J260:R260)</f>
        <v>119.98511111111111</v>
      </c>
      <c r="X260" s="33">
        <f t="shared" si="18"/>
        <v>5.6206953315004747E-5</v>
      </c>
      <c r="Y260" s="34">
        <f t="shared" si="19"/>
        <v>168.35509946285299</v>
      </c>
    </row>
    <row r="261" spans="1:25" x14ac:dyDescent="0.25">
      <c r="A261" s="9" t="s">
        <v>897</v>
      </c>
      <c r="B261" s="10" t="s">
        <v>1259</v>
      </c>
      <c r="C261" s="10"/>
      <c r="D261" s="10"/>
      <c r="E261" s="10" t="s">
        <v>318</v>
      </c>
      <c r="F261" s="10" t="s">
        <v>1260</v>
      </c>
      <c r="G261" s="11">
        <v>5292585</v>
      </c>
      <c r="H261" s="31" t="s">
        <v>1520</v>
      </c>
      <c r="I261" s="12" t="s">
        <v>337</v>
      </c>
      <c r="J261" s="13">
        <v>0</v>
      </c>
      <c r="K261" s="14">
        <v>0</v>
      </c>
      <c r="L261" s="14">
        <v>835.98500000000001</v>
      </c>
      <c r="M261" s="14">
        <v>0</v>
      </c>
      <c r="N261" s="14">
        <v>180.59800000000001</v>
      </c>
      <c r="O261" s="14">
        <v>0</v>
      </c>
      <c r="P261" s="14">
        <v>0</v>
      </c>
      <c r="Q261" s="14">
        <v>238.464</v>
      </c>
      <c r="R261" s="14">
        <v>419.06200000000001</v>
      </c>
      <c r="S261" s="14"/>
      <c r="T261" s="14"/>
      <c r="U261" s="14"/>
      <c r="V261" s="15">
        <f t="shared" si="17"/>
        <v>1674.1089999999999</v>
      </c>
      <c r="W261" s="13">
        <f t="shared" si="20"/>
        <v>186.0121111111111</v>
      </c>
      <c r="X261" s="33">
        <f t="shared" si="18"/>
        <v>8.7137261852145804E-5</v>
      </c>
      <c r="Y261" s="34">
        <f t="shared" si="19"/>
        <v>260.99977886761633</v>
      </c>
    </row>
    <row r="262" spans="1:25" x14ac:dyDescent="0.25">
      <c r="A262" s="9" t="s">
        <v>897</v>
      </c>
      <c r="B262" s="10" t="s">
        <v>1259</v>
      </c>
      <c r="C262" s="10"/>
      <c r="D262" s="10"/>
      <c r="E262" s="10" t="s">
        <v>318</v>
      </c>
      <c r="F262" s="10" t="s">
        <v>1260</v>
      </c>
      <c r="G262" s="11">
        <v>5295869</v>
      </c>
      <c r="H262" s="31" t="s">
        <v>1521</v>
      </c>
      <c r="I262" s="12" t="s">
        <v>337</v>
      </c>
      <c r="J262" s="13">
        <v>0</v>
      </c>
      <c r="K262" s="14">
        <v>0</v>
      </c>
      <c r="L262" s="14">
        <v>2547.2109999999998</v>
      </c>
      <c r="M262" s="14">
        <v>0</v>
      </c>
      <c r="N262" s="14">
        <v>0</v>
      </c>
      <c r="O262" s="14">
        <v>0</v>
      </c>
      <c r="P262" s="14">
        <v>359.05700000000002</v>
      </c>
      <c r="Q262" s="14">
        <v>419.06200000000001</v>
      </c>
      <c r="R262" s="14">
        <v>319.11799999999999</v>
      </c>
      <c r="S262" s="14"/>
      <c r="T262" s="14"/>
      <c r="U262" s="14"/>
      <c r="V262" s="15">
        <f t="shared" si="17"/>
        <v>3644.4479999999999</v>
      </c>
      <c r="W262" s="13">
        <f t="shared" si="20"/>
        <v>404.93866666666668</v>
      </c>
      <c r="X262" s="33">
        <f t="shared" si="18"/>
        <v>1.8969327545729047E-4</v>
      </c>
      <c r="Y262" s="34">
        <f t="shared" si="19"/>
        <v>568.18290929355658</v>
      </c>
    </row>
    <row r="263" spans="1:25" x14ac:dyDescent="0.25">
      <c r="A263" s="9" t="s">
        <v>897</v>
      </c>
      <c r="B263" s="10" t="s">
        <v>1259</v>
      </c>
      <c r="C263" s="10"/>
      <c r="D263" s="10"/>
      <c r="E263" s="10" t="s">
        <v>318</v>
      </c>
      <c r="F263" s="10" t="s">
        <v>1260</v>
      </c>
      <c r="G263" s="11">
        <v>5300237</v>
      </c>
      <c r="H263" s="31" t="s">
        <v>1522</v>
      </c>
      <c r="I263" s="12" t="s">
        <v>337</v>
      </c>
      <c r="J263" s="13">
        <v>0</v>
      </c>
      <c r="K263" s="14">
        <v>0</v>
      </c>
      <c r="L263" s="14">
        <v>238.464</v>
      </c>
      <c r="M263" s="14">
        <v>0</v>
      </c>
      <c r="N263" s="14">
        <v>0</v>
      </c>
      <c r="O263" s="14">
        <v>0</v>
      </c>
      <c r="P263" s="14">
        <v>0</v>
      </c>
      <c r="Q263" s="14">
        <v>238.464</v>
      </c>
      <c r="R263" s="14">
        <v>180.59800000000001</v>
      </c>
      <c r="S263" s="14"/>
      <c r="T263" s="14"/>
      <c r="U263" s="14"/>
      <c r="V263" s="15">
        <f t="shared" si="17"/>
        <v>657.52600000000007</v>
      </c>
      <c r="W263" s="13">
        <f t="shared" si="20"/>
        <v>73.058444444444447</v>
      </c>
      <c r="X263" s="33">
        <f t="shared" si="18"/>
        <v>3.4224184468630193E-5</v>
      </c>
      <c r="Y263" s="34">
        <f t="shared" si="19"/>
        <v>102.51073293298602</v>
      </c>
    </row>
    <row r="264" spans="1:25" x14ac:dyDescent="0.25">
      <c r="A264" s="9" t="s">
        <v>897</v>
      </c>
      <c r="B264" s="10" t="s">
        <v>1259</v>
      </c>
      <c r="C264" s="10"/>
      <c r="D264" s="10"/>
      <c r="E264" s="10" t="s">
        <v>318</v>
      </c>
      <c r="F264" s="10" t="s">
        <v>1260</v>
      </c>
      <c r="G264" s="11">
        <v>5300431</v>
      </c>
      <c r="H264" s="31" t="s">
        <v>1523</v>
      </c>
      <c r="I264" s="12" t="s">
        <v>337</v>
      </c>
      <c r="J264" s="13">
        <v>0</v>
      </c>
      <c r="K264" s="14">
        <v>0</v>
      </c>
      <c r="L264" s="14">
        <v>238.464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0</v>
      </c>
      <c r="S264" s="14"/>
      <c r="T264" s="14"/>
      <c r="U264" s="14"/>
      <c r="V264" s="15">
        <f t="shared" si="17"/>
        <v>238.464</v>
      </c>
      <c r="W264" s="13">
        <f t="shared" si="20"/>
        <v>26.495999999999999</v>
      </c>
      <c r="X264" s="33">
        <f t="shared" si="18"/>
        <v>1.2412035303740734E-5</v>
      </c>
      <c r="Y264" s="34">
        <f t="shared" si="19"/>
        <v>37.177418715201497</v>
      </c>
    </row>
    <row r="265" spans="1:25" x14ac:dyDescent="0.25">
      <c r="A265" s="9" t="s">
        <v>897</v>
      </c>
      <c r="B265" s="10" t="s">
        <v>1259</v>
      </c>
      <c r="C265" s="10"/>
      <c r="D265" s="10"/>
      <c r="E265" s="10" t="s">
        <v>318</v>
      </c>
      <c r="F265" s="10" t="s">
        <v>1260</v>
      </c>
      <c r="G265" s="11">
        <v>5300341</v>
      </c>
      <c r="H265" s="31" t="s">
        <v>1524</v>
      </c>
      <c r="I265" s="12" t="s">
        <v>337</v>
      </c>
      <c r="J265" s="13">
        <v>0</v>
      </c>
      <c r="K265" s="14">
        <v>0</v>
      </c>
      <c r="L265" s="14">
        <v>657.52599999999995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0</v>
      </c>
      <c r="S265" s="14"/>
      <c r="T265" s="14"/>
      <c r="U265" s="14"/>
      <c r="V265" s="15">
        <f t="shared" si="17"/>
        <v>657.52599999999995</v>
      </c>
      <c r="W265" s="13">
        <f t="shared" si="20"/>
        <v>73.058444444444433</v>
      </c>
      <c r="X265" s="33">
        <f t="shared" si="18"/>
        <v>3.4224184468630187E-5</v>
      </c>
      <c r="Y265" s="34">
        <f t="shared" si="19"/>
        <v>102.510732932986</v>
      </c>
    </row>
    <row r="266" spans="1:25" x14ac:dyDescent="0.25">
      <c r="A266" s="9" t="s">
        <v>897</v>
      </c>
      <c r="B266" s="10" t="s">
        <v>1259</v>
      </c>
      <c r="C266" s="10"/>
      <c r="D266" s="10"/>
      <c r="E266" s="10" t="s">
        <v>318</v>
      </c>
      <c r="F266" s="10" t="s">
        <v>1260</v>
      </c>
      <c r="G266" s="11">
        <v>5299865</v>
      </c>
      <c r="H266" s="31" t="s">
        <v>1525</v>
      </c>
      <c r="I266" s="12" t="s">
        <v>337</v>
      </c>
      <c r="J266" s="13">
        <v>0</v>
      </c>
      <c r="K266" s="14">
        <v>0</v>
      </c>
      <c r="L266" s="14">
        <v>419.06200000000001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0</v>
      </c>
      <c r="S266" s="14"/>
      <c r="T266" s="14"/>
      <c r="U266" s="14"/>
      <c r="V266" s="15">
        <f t="shared" si="17"/>
        <v>419.06200000000001</v>
      </c>
      <c r="W266" s="13">
        <f t="shared" si="20"/>
        <v>46.562444444444445</v>
      </c>
      <c r="X266" s="33">
        <f t="shared" si="18"/>
        <v>2.1812149164889459E-5</v>
      </c>
      <c r="Y266" s="34">
        <f t="shared" si="19"/>
        <v>65.333314217784533</v>
      </c>
    </row>
    <row r="267" spans="1:25" x14ac:dyDescent="0.25">
      <c r="A267" s="9" t="s">
        <v>897</v>
      </c>
      <c r="B267" s="10" t="s">
        <v>1259</v>
      </c>
      <c r="C267" s="10"/>
      <c r="D267" s="10"/>
      <c r="E267" s="10" t="s">
        <v>318</v>
      </c>
      <c r="F267" s="10" t="s">
        <v>1260</v>
      </c>
      <c r="G267" s="11">
        <v>5294033</v>
      </c>
      <c r="H267" s="31" t="s">
        <v>1526</v>
      </c>
      <c r="I267" s="12" t="s">
        <v>337</v>
      </c>
      <c r="J267" s="13">
        <v>0</v>
      </c>
      <c r="K267" s="14">
        <v>0</v>
      </c>
      <c r="L267" s="14">
        <v>419.06200000000001</v>
      </c>
      <c r="M267" s="14">
        <v>0</v>
      </c>
      <c r="N267" s="14">
        <v>0</v>
      </c>
      <c r="O267" s="14">
        <v>0</v>
      </c>
      <c r="P267" s="14">
        <v>0</v>
      </c>
      <c r="Q267" s="14">
        <v>597.52099999999996</v>
      </c>
      <c r="R267" s="14">
        <v>0</v>
      </c>
      <c r="S267" s="14"/>
      <c r="T267" s="14"/>
      <c r="U267" s="14"/>
      <c r="V267" s="15">
        <f t="shared" si="17"/>
        <v>1016.583</v>
      </c>
      <c r="W267" s="13">
        <f t="shared" si="20"/>
        <v>112.95366666666666</v>
      </c>
      <c r="X267" s="33">
        <f t="shared" si="18"/>
        <v>5.2913077383515611E-5</v>
      </c>
      <c r="Y267" s="34">
        <f t="shared" si="19"/>
        <v>158.4890459346303</v>
      </c>
    </row>
    <row r="268" spans="1:25" x14ac:dyDescent="0.25">
      <c r="A268" s="9" t="s">
        <v>897</v>
      </c>
      <c r="B268" s="10" t="s">
        <v>1259</v>
      </c>
      <c r="C268" s="10"/>
      <c r="D268" s="10"/>
      <c r="E268" s="10" t="s">
        <v>318</v>
      </c>
      <c r="F268" s="10" t="s">
        <v>1260</v>
      </c>
      <c r="G268" s="11">
        <v>5295243</v>
      </c>
      <c r="H268" s="31" t="s">
        <v>1527</v>
      </c>
      <c r="I268" s="12" t="s">
        <v>830</v>
      </c>
      <c r="J268" s="13">
        <v>0</v>
      </c>
      <c r="K268" s="14">
        <v>0</v>
      </c>
      <c r="L268" s="14">
        <v>238.464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/>
      <c r="T268" s="14"/>
      <c r="U268" s="14"/>
      <c r="V268" s="15">
        <f t="shared" si="17"/>
        <v>238.464</v>
      </c>
      <c r="W268" s="13">
        <f t="shared" si="20"/>
        <v>26.495999999999999</v>
      </c>
      <c r="X268" s="33">
        <f t="shared" si="18"/>
        <v>1.2412035303740734E-5</v>
      </c>
      <c r="Y268" s="34">
        <f t="shared" si="19"/>
        <v>37.177418715201497</v>
      </c>
    </row>
    <row r="269" spans="1:25" x14ac:dyDescent="0.25">
      <c r="A269" s="9" t="s">
        <v>897</v>
      </c>
      <c r="B269" s="10" t="s">
        <v>1259</v>
      </c>
      <c r="C269" s="10"/>
      <c r="D269" s="10"/>
      <c r="E269" s="10" t="s">
        <v>318</v>
      </c>
      <c r="F269" s="10" t="s">
        <v>1260</v>
      </c>
      <c r="G269" s="11">
        <v>5292170</v>
      </c>
      <c r="H269" s="31" t="s">
        <v>1528</v>
      </c>
      <c r="I269" s="12" t="s">
        <v>830</v>
      </c>
      <c r="J269" s="13">
        <v>0</v>
      </c>
      <c r="K269" s="14">
        <v>0</v>
      </c>
      <c r="L269" s="14">
        <v>581.64499999999998</v>
      </c>
      <c r="M269" s="14">
        <v>0</v>
      </c>
      <c r="N269" s="14">
        <v>0</v>
      </c>
      <c r="O269" s="14">
        <v>359.05700000000002</v>
      </c>
      <c r="P269" s="14">
        <v>0</v>
      </c>
      <c r="Q269" s="14">
        <v>0</v>
      </c>
      <c r="R269" s="14">
        <v>359.05700000000002</v>
      </c>
      <c r="S269" s="14"/>
      <c r="T269" s="14"/>
      <c r="U269" s="14"/>
      <c r="V269" s="15">
        <f t="shared" si="17"/>
        <v>1299.759</v>
      </c>
      <c r="W269" s="13">
        <f t="shared" si="20"/>
        <v>144.41766666666666</v>
      </c>
      <c r="X269" s="33">
        <f t="shared" si="18"/>
        <v>6.7652369306707742E-5</v>
      </c>
      <c r="Y269" s="34">
        <f t="shared" si="19"/>
        <v>202.63723065893211</v>
      </c>
    </row>
    <row r="270" spans="1:25" x14ac:dyDescent="0.25">
      <c r="A270" s="9" t="s">
        <v>897</v>
      </c>
      <c r="B270" s="10" t="s">
        <v>1259</v>
      </c>
      <c r="C270" s="10"/>
      <c r="D270" s="10"/>
      <c r="E270" s="10" t="s">
        <v>318</v>
      </c>
      <c r="F270" s="10" t="s">
        <v>1260</v>
      </c>
      <c r="G270" s="11">
        <v>5299775</v>
      </c>
      <c r="H270" s="31" t="s">
        <v>1529</v>
      </c>
      <c r="I270" s="12" t="s">
        <v>830</v>
      </c>
      <c r="J270" s="13">
        <v>0</v>
      </c>
      <c r="K270" s="14">
        <v>0</v>
      </c>
      <c r="L270" s="14">
        <v>238.464</v>
      </c>
      <c r="M270" s="14">
        <v>0</v>
      </c>
      <c r="N270" s="14">
        <v>0</v>
      </c>
      <c r="O270" s="14">
        <v>0</v>
      </c>
      <c r="P270" s="14">
        <v>0</v>
      </c>
      <c r="Q270" s="14">
        <v>476.928</v>
      </c>
      <c r="R270" s="14">
        <v>0</v>
      </c>
      <c r="S270" s="14"/>
      <c r="T270" s="14"/>
      <c r="U270" s="14"/>
      <c r="V270" s="15">
        <f t="shared" si="17"/>
        <v>715.39200000000005</v>
      </c>
      <c r="W270" s="13">
        <f t="shared" si="20"/>
        <v>79.488</v>
      </c>
      <c r="X270" s="33">
        <f t="shared" si="18"/>
        <v>3.7236105911222203E-5</v>
      </c>
      <c r="Y270" s="34">
        <f t="shared" si="19"/>
        <v>111.53225614560448</v>
      </c>
    </row>
    <row r="271" spans="1:25" x14ac:dyDescent="0.25">
      <c r="A271" s="9" t="s">
        <v>897</v>
      </c>
      <c r="B271" s="10" t="s">
        <v>1259</v>
      </c>
      <c r="C271" s="10"/>
      <c r="D271" s="10"/>
      <c r="E271" s="10" t="s">
        <v>318</v>
      </c>
      <c r="F271" s="10" t="s">
        <v>1260</v>
      </c>
      <c r="G271" s="11">
        <v>5294310</v>
      </c>
      <c r="H271" s="31" t="s">
        <v>1530</v>
      </c>
      <c r="I271" s="12" t="s">
        <v>340</v>
      </c>
      <c r="J271" s="13">
        <v>0</v>
      </c>
      <c r="K271" s="14">
        <v>0</v>
      </c>
      <c r="L271" s="14">
        <v>238.464</v>
      </c>
      <c r="M271" s="14">
        <v>0</v>
      </c>
      <c r="N271" s="14">
        <v>0</v>
      </c>
      <c r="O271" s="14">
        <v>0</v>
      </c>
      <c r="P271" s="14">
        <v>0</v>
      </c>
      <c r="Q271" s="14">
        <v>238.464</v>
      </c>
      <c r="R271" s="14">
        <v>0</v>
      </c>
      <c r="S271" s="14"/>
      <c r="T271" s="14"/>
      <c r="U271" s="14"/>
      <c r="V271" s="15">
        <f t="shared" si="17"/>
        <v>476.928</v>
      </c>
      <c r="W271" s="13">
        <f t="shared" si="20"/>
        <v>52.991999999999997</v>
      </c>
      <c r="X271" s="33">
        <f t="shared" si="18"/>
        <v>2.4824070607481469E-5</v>
      </c>
      <c r="Y271" s="34">
        <f t="shared" si="19"/>
        <v>74.354837430402995</v>
      </c>
    </row>
    <row r="272" spans="1:25" x14ac:dyDescent="0.25">
      <c r="A272" s="9" t="s">
        <v>897</v>
      </c>
      <c r="B272" s="10" t="s">
        <v>1259</v>
      </c>
      <c r="C272" s="10"/>
      <c r="D272" s="10"/>
      <c r="E272" s="10" t="s">
        <v>318</v>
      </c>
      <c r="F272" s="10" t="s">
        <v>1260</v>
      </c>
      <c r="G272" s="11">
        <v>5276390</v>
      </c>
      <c r="H272" s="31" t="s">
        <v>1531</v>
      </c>
      <c r="I272" s="12" t="s">
        <v>830</v>
      </c>
      <c r="J272" s="13">
        <v>0</v>
      </c>
      <c r="K272" s="14">
        <v>0</v>
      </c>
      <c r="L272" s="14">
        <v>238.464</v>
      </c>
      <c r="M272" s="14">
        <v>581.64499999999998</v>
      </c>
      <c r="N272" s="14">
        <v>1424.6279999999999</v>
      </c>
      <c r="O272" s="14">
        <v>1430.7840000000001</v>
      </c>
      <c r="P272" s="14">
        <v>2541.0680000000002</v>
      </c>
      <c r="Q272" s="14">
        <v>597.52099999999996</v>
      </c>
      <c r="R272" s="14">
        <v>1137.1759999999999</v>
      </c>
      <c r="S272" s="14"/>
      <c r="T272" s="14"/>
      <c r="U272" s="14"/>
      <c r="V272" s="15">
        <f t="shared" si="17"/>
        <v>7951.2860000000001</v>
      </c>
      <c r="W272" s="13">
        <f t="shared" si="20"/>
        <v>883.47622222222219</v>
      </c>
      <c r="X272" s="33">
        <f t="shared" si="18"/>
        <v>4.1386390625897178E-4</v>
      </c>
      <c r="Y272" s="34">
        <f t="shared" si="19"/>
        <v>1239.6348670923896</v>
      </c>
    </row>
    <row r="273" spans="1:25" x14ac:dyDescent="0.25">
      <c r="A273" s="9" t="s">
        <v>897</v>
      </c>
      <c r="B273" s="10" t="s">
        <v>1259</v>
      </c>
      <c r="C273" s="10"/>
      <c r="D273" s="10"/>
      <c r="E273" s="10" t="s">
        <v>318</v>
      </c>
      <c r="F273" s="10" t="s">
        <v>1260</v>
      </c>
      <c r="G273" s="11">
        <v>5297047</v>
      </c>
      <c r="H273" s="31" t="s">
        <v>1532</v>
      </c>
      <c r="I273" s="12" t="s">
        <v>830</v>
      </c>
      <c r="J273" s="13">
        <v>0</v>
      </c>
      <c r="K273" s="14">
        <v>0</v>
      </c>
      <c r="L273" s="14">
        <v>238.464</v>
      </c>
      <c r="M273" s="14">
        <v>0</v>
      </c>
      <c r="N273" s="14">
        <v>0</v>
      </c>
      <c r="O273" s="14">
        <v>0</v>
      </c>
      <c r="P273" s="14">
        <v>359.05700000000002</v>
      </c>
      <c r="Q273" s="14">
        <v>0</v>
      </c>
      <c r="R273" s="14">
        <v>0</v>
      </c>
      <c r="S273" s="14"/>
      <c r="T273" s="14"/>
      <c r="U273" s="14"/>
      <c r="V273" s="15">
        <f t="shared" si="17"/>
        <v>597.52099999999996</v>
      </c>
      <c r="W273" s="13">
        <f t="shared" si="20"/>
        <v>66.391222222222211</v>
      </c>
      <c r="X273" s="33">
        <f t="shared" si="18"/>
        <v>3.1100928218626152E-5</v>
      </c>
      <c r="Y273" s="34">
        <f t="shared" si="19"/>
        <v>93.155731716845764</v>
      </c>
    </row>
    <row r="274" spans="1:25" x14ac:dyDescent="0.25">
      <c r="A274" s="9" t="s">
        <v>897</v>
      </c>
      <c r="B274" s="10" t="s">
        <v>1259</v>
      </c>
      <c r="C274" s="10"/>
      <c r="D274" s="10"/>
      <c r="E274" s="10" t="s">
        <v>318</v>
      </c>
      <c r="F274" s="10" t="s">
        <v>1260</v>
      </c>
      <c r="G274" s="11">
        <v>5300334</v>
      </c>
      <c r="H274" s="31" t="s">
        <v>1533</v>
      </c>
      <c r="I274" s="12" t="s">
        <v>830</v>
      </c>
      <c r="J274" s="13">
        <v>0</v>
      </c>
      <c r="K274" s="14">
        <v>0</v>
      </c>
      <c r="L274" s="14">
        <v>238.464</v>
      </c>
      <c r="M274" s="14">
        <v>0</v>
      </c>
      <c r="N274" s="14">
        <v>0</v>
      </c>
      <c r="O274" s="14">
        <v>343.18099999999998</v>
      </c>
      <c r="P274" s="14">
        <v>0</v>
      </c>
      <c r="Q274" s="14">
        <v>238.464</v>
      </c>
      <c r="R274" s="14">
        <v>0</v>
      </c>
      <c r="S274" s="14"/>
      <c r="T274" s="14"/>
      <c r="U274" s="14"/>
      <c r="V274" s="15">
        <f t="shared" si="17"/>
        <v>820.10899999999992</v>
      </c>
      <c r="W274" s="13">
        <f t="shared" si="20"/>
        <v>91.123222222222211</v>
      </c>
      <c r="X274" s="33">
        <f t="shared" si="18"/>
        <v>4.2686618780677628E-5</v>
      </c>
      <c r="Y274" s="34">
        <f t="shared" si="19"/>
        <v>127.858023370845</v>
      </c>
    </row>
    <row r="275" spans="1:25" x14ac:dyDescent="0.25">
      <c r="A275" s="9" t="s">
        <v>897</v>
      </c>
      <c r="B275" s="10" t="s">
        <v>1259</v>
      </c>
      <c r="C275" s="10"/>
      <c r="D275" s="10"/>
      <c r="E275" s="10" t="s">
        <v>318</v>
      </c>
      <c r="F275" s="10" t="s">
        <v>1260</v>
      </c>
      <c r="G275" s="11">
        <v>5293162</v>
      </c>
      <c r="H275" s="31" t="s">
        <v>1534</v>
      </c>
      <c r="I275" s="12" t="s">
        <v>830</v>
      </c>
      <c r="J275" s="13">
        <v>0</v>
      </c>
      <c r="K275" s="14">
        <v>0</v>
      </c>
      <c r="L275" s="14">
        <v>476.928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/>
      <c r="T275" s="14"/>
      <c r="U275" s="14"/>
      <c r="V275" s="15">
        <f t="shared" si="17"/>
        <v>476.928</v>
      </c>
      <c r="W275" s="13">
        <f t="shared" si="20"/>
        <v>52.991999999999997</v>
      </c>
      <c r="X275" s="33">
        <f t="shared" si="18"/>
        <v>2.4824070607481469E-5</v>
      </c>
      <c r="Y275" s="34">
        <f t="shared" si="19"/>
        <v>74.354837430402995</v>
      </c>
    </row>
    <row r="276" spans="1:25" x14ac:dyDescent="0.25">
      <c r="A276" s="9" t="s">
        <v>897</v>
      </c>
      <c r="B276" s="10" t="s">
        <v>1259</v>
      </c>
      <c r="C276" s="10"/>
      <c r="D276" s="10"/>
      <c r="E276" s="10" t="s">
        <v>318</v>
      </c>
      <c r="F276" s="10" t="s">
        <v>1260</v>
      </c>
      <c r="G276" s="11">
        <v>5298527</v>
      </c>
      <c r="H276" s="31" t="s">
        <v>1535</v>
      </c>
      <c r="I276" s="12" t="s">
        <v>830</v>
      </c>
      <c r="J276" s="13">
        <v>0</v>
      </c>
      <c r="K276" s="14">
        <v>0</v>
      </c>
      <c r="L276" s="14">
        <v>238.464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/>
      <c r="T276" s="14"/>
      <c r="U276" s="14"/>
      <c r="V276" s="15">
        <f t="shared" si="17"/>
        <v>238.464</v>
      </c>
      <c r="W276" s="13">
        <f t="shared" si="20"/>
        <v>26.495999999999999</v>
      </c>
      <c r="X276" s="33">
        <f t="shared" si="18"/>
        <v>1.2412035303740734E-5</v>
      </c>
      <c r="Y276" s="34">
        <f t="shared" si="19"/>
        <v>37.177418715201497</v>
      </c>
    </row>
    <row r="277" spans="1:25" x14ac:dyDescent="0.25">
      <c r="A277" s="9" t="s">
        <v>897</v>
      </c>
      <c r="B277" s="10" t="s">
        <v>1259</v>
      </c>
      <c r="C277" s="10"/>
      <c r="D277" s="10"/>
      <c r="E277" s="10" t="s">
        <v>318</v>
      </c>
      <c r="F277" s="10" t="s">
        <v>1260</v>
      </c>
      <c r="G277" s="11">
        <v>5293975</v>
      </c>
      <c r="H277" s="31" t="s">
        <v>1536</v>
      </c>
      <c r="I277" s="12" t="s">
        <v>340</v>
      </c>
      <c r="J277" s="13">
        <v>0</v>
      </c>
      <c r="K277" s="14">
        <v>0</v>
      </c>
      <c r="L277" s="14">
        <v>238.464</v>
      </c>
      <c r="M277" s="14">
        <v>0</v>
      </c>
      <c r="N277" s="14">
        <v>0</v>
      </c>
      <c r="O277" s="14">
        <v>0</v>
      </c>
      <c r="P277" s="14">
        <v>0</v>
      </c>
      <c r="Q277" s="14">
        <v>238.464</v>
      </c>
      <c r="R277" s="14">
        <v>0</v>
      </c>
      <c r="S277" s="14"/>
      <c r="T277" s="14"/>
      <c r="U277" s="14"/>
      <c r="V277" s="15">
        <f t="shared" si="17"/>
        <v>476.928</v>
      </c>
      <c r="W277" s="13">
        <f t="shared" si="20"/>
        <v>52.991999999999997</v>
      </c>
      <c r="X277" s="33">
        <f t="shared" si="18"/>
        <v>2.4824070607481469E-5</v>
      </c>
      <c r="Y277" s="34">
        <f t="shared" si="19"/>
        <v>74.354837430402995</v>
      </c>
    </row>
    <row r="278" spans="1:25" x14ac:dyDescent="0.25">
      <c r="A278" s="9" t="s">
        <v>897</v>
      </c>
      <c r="B278" s="10" t="s">
        <v>1259</v>
      </c>
      <c r="C278" s="10"/>
      <c r="D278" s="10"/>
      <c r="E278" s="10" t="s">
        <v>318</v>
      </c>
      <c r="F278" s="10" t="s">
        <v>1260</v>
      </c>
      <c r="G278" s="11">
        <v>5299744</v>
      </c>
      <c r="H278" s="31" t="s">
        <v>1537</v>
      </c>
      <c r="I278" s="12" t="s">
        <v>340</v>
      </c>
      <c r="J278" s="13">
        <v>0</v>
      </c>
      <c r="K278" s="14">
        <v>0</v>
      </c>
      <c r="L278" s="14">
        <v>238.464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/>
      <c r="T278" s="14"/>
      <c r="U278" s="14"/>
      <c r="V278" s="15">
        <f t="shared" si="17"/>
        <v>238.464</v>
      </c>
      <c r="W278" s="13">
        <f t="shared" si="20"/>
        <v>26.495999999999999</v>
      </c>
      <c r="X278" s="33">
        <f t="shared" si="18"/>
        <v>1.2412035303740734E-5</v>
      </c>
      <c r="Y278" s="34">
        <f t="shared" si="19"/>
        <v>37.177418715201497</v>
      </c>
    </row>
    <row r="279" spans="1:25" x14ac:dyDescent="0.25">
      <c r="A279" s="9" t="s">
        <v>897</v>
      </c>
      <c r="B279" s="10" t="s">
        <v>1259</v>
      </c>
      <c r="C279" s="10"/>
      <c r="D279" s="10"/>
      <c r="E279" s="10" t="s">
        <v>318</v>
      </c>
      <c r="F279" s="10" t="s">
        <v>1260</v>
      </c>
      <c r="G279" s="11">
        <v>5139639</v>
      </c>
      <c r="H279" s="31" t="s">
        <v>1538</v>
      </c>
      <c r="I279" s="12" t="s">
        <v>830</v>
      </c>
      <c r="J279" s="13">
        <v>0</v>
      </c>
      <c r="K279" s="14">
        <v>0</v>
      </c>
      <c r="L279" s="14">
        <v>476.928</v>
      </c>
      <c r="M279" s="14">
        <v>238.464</v>
      </c>
      <c r="N279" s="14">
        <v>0</v>
      </c>
      <c r="O279" s="14">
        <v>0</v>
      </c>
      <c r="P279" s="14">
        <v>0</v>
      </c>
      <c r="Q279" s="14">
        <v>238.464</v>
      </c>
      <c r="R279" s="14">
        <v>0</v>
      </c>
      <c r="S279" s="14"/>
      <c r="T279" s="14"/>
      <c r="U279" s="14"/>
      <c r="V279" s="15">
        <f t="shared" si="17"/>
        <v>953.85599999999999</v>
      </c>
      <c r="W279" s="13">
        <f t="shared" si="20"/>
        <v>105.98399999999999</v>
      </c>
      <c r="X279" s="33">
        <f t="shared" si="18"/>
        <v>4.9648141214962937E-5</v>
      </c>
      <c r="Y279" s="34">
        <f t="shared" si="19"/>
        <v>148.70967486080599</v>
      </c>
    </row>
    <row r="280" spans="1:25" x14ac:dyDescent="0.25">
      <c r="A280" s="9" t="s">
        <v>897</v>
      </c>
      <c r="B280" s="10" t="s">
        <v>1259</v>
      </c>
      <c r="C280" s="10"/>
      <c r="D280" s="10"/>
      <c r="E280" s="10" t="s">
        <v>318</v>
      </c>
      <c r="F280" s="10" t="s">
        <v>1260</v>
      </c>
      <c r="G280" s="11">
        <v>5300701</v>
      </c>
      <c r="H280" s="31" t="s">
        <v>1539</v>
      </c>
      <c r="I280" s="12" t="s">
        <v>830</v>
      </c>
      <c r="J280" s="13">
        <v>0</v>
      </c>
      <c r="K280" s="14">
        <v>0</v>
      </c>
      <c r="L280" s="14">
        <v>581.64499999999998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/>
      <c r="T280" s="14"/>
      <c r="U280" s="14"/>
      <c r="V280" s="15">
        <f t="shared" si="17"/>
        <v>581.64499999999998</v>
      </c>
      <c r="W280" s="13">
        <f t="shared" si="20"/>
        <v>64.627222222222215</v>
      </c>
      <c r="X280" s="33">
        <f t="shared" si="18"/>
        <v>3.0274583476936893E-5</v>
      </c>
      <c r="Y280" s="34">
        <f t="shared" si="19"/>
        <v>90.680604655643506</v>
      </c>
    </row>
    <row r="281" spans="1:25" x14ac:dyDescent="0.25">
      <c r="A281" s="9" t="s">
        <v>897</v>
      </c>
      <c r="B281" s="10" t="s">
        <v>1259</v>
      </c>
      <c r="C281" s="10"/>
      <c r="D281" s="10"/>
      <c r="E281" s="10" t="s">
        <v>318</v>
      </c>
      <c r="F281" s="10" t="s">
        <v>1260</v>
      </c>
      <c r="G281" s="11">
        <v>5133611</v>
      </c>
      <c r="H281" s="31" t="s">
        <v>1540</v>
      </c>
      <c r="I281" s="12" t="s">
        <v>830</v>
      </c>
      <c r="J281" s="13">
        <v>0</v>
      </c>
      <c r="K281" s="14">
        <v>0</v>
      </c>
      <c r="L281" s="14">
        <v>476.928</v>
      </c>
      <c r="M281" s="14">
        <v>238.464</v>
      </c>
      <c r="N281" s="14">
        <v>0</v>
      </c>
      <c r="O281" s="14">
        <v>0</v>
      </c>
      <c r="P281" s="14">
        <v>0</v>
      </c>
      <c r="Q281" s="14">
        <v>238.464</v>
      </c>
      <c r="R281" s="14">
        <v>0</v>
      </c>
      <c r="S281" s="14"/>
      <c r="T281" s="14"/>
      <c r="U281" s="14"/>
      <c r="V281" s="15">
        <f t="shared" si="17"/>
        <v>953.85599999999999</v>
      </c>
      <c r="W281" s="13">
        <f t="shared" si="20"/>
        <v>105.98399999999999</v>
      </c>
      <c r="X281" s="33">
        <f t="shared" si="18"/>
        <v>4.9648141214962937E-5</v>
      </c>
      <c r="Y281" s="34">
        <f t="shared" si="19"/>
        <v>148.70967486080599</v>
      </c>
    </row>
    <row r="282" spans="1:25" x14ac:dyDescent="0.25">
      <c r="A282" s="9" t="s">
        <v>897</v>
      </c>
      <c r="B282" s="10" t="s">
        <v>1259</v>
      </c>
      <c r="C282" s="10"/>
      <c r="D282" s="10"/>
      <c r="E282" s="10" t="s">
        <v>318</v>
      </c>
      <c r="F282" s="10" t="s">
        <v>1260</v>
      </c>
      <c r="G282" s="11">
        <v>5132269</v>
      </c>
      <c r="H282" s="31" t="s">
        <v>1541</v>
      </c>
      <c r="I282" s="12" t="s">
        <v>337</v>
      </c>
      <c r="J282" s="13">
        <v>0</v>
      </c>
      <c r="K282" s="14">
        <v>0</v>
      </c>
      <c r="L282" s="14">
        <v>243.881</v>
      </c>
      <c r="M282" s="14">
        <v>476.928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/>
      <c r="T282" s="14"/>
      <c r="U282" s="14"/>
      <c r="V282" s="15">
        <f t="shared" si="17"/>
        <v>720.80899999999997</v>
      </c>
      <c r="W282" s="13">
        <f t="shared" si="20"/>
        <v>80.089888888888879</v>
      </c>
      <c r="X282" s="33">
        <f t="shared" si="18"/>
        <v>3.7518060400119323E-5</v>
      </c>
      <c r="Y282" s="34">
        <f t="shared" si="19"/>
        <v>112.3767864612087</v>
      </c>
    </row>
    <row r="283" spans="1:25" x14ac:dyDescent="0.25">
      <c r="A283" s="9" t="s">
        <v>897</v>
      </c>
      <c r="B283" s="10" t="s">
        <v>1293</v>
      </c>
      <c r="C283" s="10"/>
      <c r="D283" s="10"/>
      <c r="E283" s="10" t="s">
        <v>318</v>
      </c>
      <c r="F283" s="10" t="s">
        <v>1260</v>
      </c>
      <c r="G283" s="11">
        <v>5299069</v>
      </c>
      <c r="H283" s="31" t="s">
        <v>1542</v>
      </c>
      <c r="I283" s="12" t="s">
        <v>115</v>
      </c>
      <c r="J283" s="13">
        <v>171.59</v>
      </c>
      <c r="K283" s="14">
        <v>0</v>
      </c>
      <c r="L283" s="14">
        <v>238.464</v>
      </c>
      <c r="M283" s="14">
        <v>238.464</v>
      </c>
      <c r="N283" s="14">
        <v>180.59800000000001</v>
      </c>
      <c r="O283" s="14">
        <v>0</v>
      </c>
      <c r="P283" s="14">
        <v>238.464</v>
      </c>
      <c r="Q283" s="14">
        <v>360.12599999999998</v>
      </c>
      <c r="R283" s="14">
        <v>0</v>
      </c>
      <c r="S283" s="14"/>
      <c r="T283" s="14"/>
      <c r="U283" s="14"/>
      <c r="V283" s="15">
        <f t="shared" si="17"/>
        <v>1427.7059999999999</v>
      </c>
      <c r="W283" s="13">
        <f t="shared" si="20"/>
        <v>158.63399999999999</v>
      </c>
      <c r="X283" s="33">
        <f t="shared" si="18"/>
        <v>7.4312002127627097E-5</v>
      </c>
      <c r="Y283" s="34">
        <f t="shared" si="19"/>
        <v>222.58464071811872</v>
      </c>
    </row>
    <row r="284" spans="1:25" x14ac:dyDescent="0.25">
      <c r="A284" s="9" t="s">
        <v>897</v>
      </c>
      <c r="B284" s="10" t="s">
        <v>1293</v>
      </c>
      <c r="C284" s="10"/>
      <c r="D284" s="10"/>
      <c r="E284" s="10" t="s">
        <v>318</v>
      </c>
      <c r="F284" s="10" t="s">
        <v>1260</v>
      </c>
      <c r="G284" s="11">
        <v>5299294</v>
      </c>
      <c r="H284" s="31" t="s">
        <v>1543</v>
      </c>
      <c r="I284" s="12" t="s">
        <v>115</v>
      </c>
      <c r="J284" s="13">
        <v>531.71600000000001</v>
      </c>
      <c r="K284" s="14">
        <v>0</v>
      </c>
      <c r="L284" s="14">
        <v>1007.574</v>
      </c>
      <c r="M284" s="14">
        <v>779.18799999999999</v>
      </c>
      <c r="N284" s="14">
        <v>999.63599999999997</v>
      </c>
      <c r="O284" s="14">
        <v>531.71600000000001</v>
      </c>
      <c r="P284" s="14">
        <v>1017.652</v>
      </c>
      <c r="Q284" s="14">
        <v>179.52799999999999</v>
      </c>
      <c r="R284" s="14">
        <v>417.99199999999996</v>
      </c>
      <c r="S284" s="14"/>
      <c r="T284" s="14"/>
      <c r="U284" s="14"/>
      <c r="V284" s="15">
        <f t="shared" si="17"/>
        <v>5465.0020000000004</v>
      </c>
      <c r="W284" s="13">
        <f t="shared" si="20"/>
        <v>607.22244444444448</v>
      </c>
      <c r="X284" s="33">
        <f t="shared" si="18"/>
        <v>2.8445298979725965E-4</v>
      </c>
      <c r="Y284" s="34">
        <f t="shared" si="19"/>
        <v>852.01400476974982</v>
      </c>
    </row>
    <row r="285" spans="1:25" x14ac:dyDescent="0.25">
      <c r="A285" s="9" t="s">
        <v>897</v>
      </c>
      <c r="B285" s="10" t="s">
        <v>1293</v>
      </c>
      <c r="C285" s="10"/>
      <c r="D285" s="10"/>
      <c r="E285" s="10" t="s">
        <v>318</v>
      </c>
      <c r="F285" s="10" t="s">
        <v>1260</v>
      </c>
      <c r="G285" s="11">
        <v>5300057</v>
      </c>
      <c r="H285" s="31" t="s">
        <v>1544</v>
      </c>
      <c r="I285" s="12" t="s">
        <v>115</v>
      </c>
      <c r="J285" s="13">
        <v>361.19600000000003</v>
      </c>
      <c r="K285" s="14">
        <v>0</v>
      </c>
      <c r="L285" s="14">
        <v>589.58199999999999</v>
      </c>
      <c r="M285" s="14">
        <v>0</v>
      </c>
      <c r="N285" s="14">
        <v>419.06200000000001</v>
      </c>
      <c r="O285" s="14">
        <v>180.59800000000001</v>
      </c>
      <c r="P285" s="14">
        <v>589.58199999999999</v>
      </c>
      <c r="Q285" s="14">
        <v>598.59</v>
      </c>
      <c r="R285" s="14">
        <v>657.52600000000007</v>
      </c>
      <c r="S285" s="14"/>
      <c r="T285" s="14"/>
      <c r="U285" s="14"/>
      <c r="V285" s="15">
        <f t="shared" si="17"/>
        <v>3396.1360000000004</v>
      </c>
      <c r="W285" s="13">
        <f t="shared" si="20"/>
        <v>377.34844444444451</v>
      </c>
      <c r="X285" s="33">
        <f t="shared" si="18"/>
        <v>1.7676865241002772E-4</v>
      </c>
      <c r="Y285" s="34">
        <f t="shared" si="19"/>
        <v>529.47015099037833</v>
      </c>
    </row>
    <row r="286" spans="1:25" x14ac:dyDescent="0.25">
      <c r="A286" s="9" t="s">
        <v>897</v>
      </c>
      <c r="B286" s="10" t="s">
        <v>1293</v>
      </c>
      <c r="C286" s="10"/>
      <c r="D286" s="10"/>
      <c r="E286" s="10" t="s">
        <v>318</v>
      </c>
      <c r="F286" s="10" t="s">
        <v>1260</v>
      </c>
      <c r="G286" s="11">
        <v>5300064</v>
      </c>
      <c r="H286" s="31" t="s">
        <v>1545</v>
      </c>
      <c r="I286" s="12" t="s">
        <v>115</v>
      </c>
      <c r="J286" s="13">
        <v>540.72299999999996</v>
      </c>
      <c r="K286" s="14">
        <v>0</v>
      </c>
      <c r="L286" s="14">
        <v>410.05399999999997</v>
      </c>
      <c r="M286" s="14">
        <v>0</v>
      </c>
      <c r="N286" s="14">
        <v>0</v>
      </c>
      <c r="O286" s="14">
        <v>476.928</v>
      </c>
      <c r="P286" s="14">
        <v>179.52799999999999</v>
      </c>
      <c r="Q286" s="14">
        <v>419.06200000000001</v>
      </c>
      <c r="R286" s="14">
        <v>238.464</v>
      </c>
      <c r="S286" s="14"/>
      <c r="T286" s="14"/>
      <c r="U286" s="14"/>
      <c r="V286" s="15">
        <f t="shared" si="17"/>
        <v>2264.759</v>
      </c>
      <c r="W286" s="13">
        <f t="shared" si="20"/>
        <v>251.63988888888889</v>
      </c>
      <c r="X286" s="33">
        <f t="shared" si="18"/>
        <v>1.1788055497880001E-4</v>
      </c>
      <c r="Y286" s="34">
        <f t="shared" si="19"/>
        <v>353.08429629638448</v>
      </c>
    </row>
    <row r="287" spans="1:25" x14ac:dyDescent="0.25">
      <c r="A287" s="9" t="s">
        <v>897</v>
      </c>
      <c r="B287" s="10" t="s">
        <v>1259</v>
      </c>
      <c r="C287" s="10"/>
      <c r="D287" s="10"/>
      <c r="E287" s="10" t="s">
        <v>318</v>
      </c>
      <c r="F287" s="10" t="s">
        <v>1260</v>
      </c>
      <c r="G287" s="11">
        <v>5301658</v>
      </c>
      <c r="H287" s="31" t="s">
        <v>1546</v>
      </c>
      <c r="I287" s="12" t="s">
        <v>337</v>
      </c>
      <c r="J287" s="13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359.05700000000002</v>
      </c>
      <c r="P287" s="14">
        <v>762.24300000000005</v>
      </c>
      <c r="Q287" s="14">
        <v>419.06200000000001</v>
      </c>
      <c r="R287" s="14">
        <v>0</v>
      </c>
      <c r="S287" s="14"/>
      <c r="T287" s="14"/>
      <c r="U287" s="14"/>
      <c r="V287" s="15">
        <f t="shared" si="17"/>
        <v>1540.3620000000001</v>
      </c>
      <c r="W287" s="13">
        <f t="shared" si="20"/>
        <v>171.15133333333335</v>
      </c>
      <c r="X287" s="33">
        <f t="shared" si="18"/>
        <v>8.0175739417860515E-5</v>
      </c>
      <c r="Y287" s="34">
        <f t="shared" si="19"/>
        <v>240.14812737765541</v>
      </c>
    </row>
    <row r="288" spans="1:25" x14ac:dyDescent="0.25">
      <c r="A288" s="9" t="s">
        <v>897</v>
      </c>
      <c r="B288" s="10" t="s">
        <v>1293</v>
      </c>
      <c r="C288" s="10"/>
      <c r="D288" s="10"/>
      <c r="E288" s="10" t="s">
        <v>318</v>
      </c>
      <c r="F288" s="10" t="s">
        <v>1260</v>
      </c>
      <c r="G288" s="11">
        <v>5301672</v>
      </c>
      <c r="H288" s="31" t="s">
        <v>1547</v>
      </c>
      <c r="I288" s="12" t="s">
        <v>239</v>
      </c>
      <c r="J288" s="13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343.18099999999998</v>
      </c>
      <c r="Q288" s="14">
        <v>419.06200000000001</v>
      </c>
      <c r="R288" s="14">
        <v>238.464</v>
      </c>
      <c r="S288" s="14"/>
      <c r="T288" s="14"/>
      <c r="U288" s="14"/>
      <c r="V288" s="15">
        <f t="shared" si="17"/>
        <v>1000.7069999999999</v>
      </c>
      <c r="W288" s="13">
        <f t="shared" si="20"/>
        <v>111.18966666666665</v>
      </c>
      <c r="X288" s="33">
        <f t="shared" si="18"/>
        <v>5.2086732641826346E-5</v>
      </c>
      <c r="Y288" s="34">
        <f t="shared" si="19"/>
        <v>156.01391887342803</v>
      </c>
    </row>
    <row r="289" spans="1:25" x14ac:dyDescent="0.25">
      <c r="A289" s="9" t="s">
        <v>897</v>
      </c>
      <c r="B289" s="10" t="s">
        <v>1259</v>
      </c>
      <c r="C289" s="10"/>
      <c r="D289" s="10"/>
      <c r="E289" s="10" t="s">
        <v>318</v>
      </c>
      <c r="F289" s="10" t="s">
        <v>1260</v>
      </c>
      <c r="G289" s="11">
        <v>5292457</v>
      </c>
      <c r="H289" s="31" t="s">
        <v>1548</v>
      </c>
      <c r="I289" s="12" t="s">
        <v>830</v>
      </c>
      <c r="J289" s="13">
        <v>0</v>
      </c>
      <c r="K289" s="14">
        <v>0</v>
      </c>
      <c r="L289" s="14">
        <v>238.464</v>
      </c>
      <c r="M289" s="14">
        <v>0</v>
      </c>
      <c r="N289" s="14">
        <v>1047.557</v>
      </c>
      <c r="O289" s="14">
        <v>476.928</v>
      </c>
      <c r="P289" s="14">
        <v>898.71199999999999</v>
      </c>
      <c r="Q289" s="14">
        <v>419.06200000000001</v>
      </c>
      <c r="R289" s="14">
        <v>958.71599999999989</v>
      </c>
      <c r="S289" s="14"/>
      <c r="T289" s="14"/>
      <c r="U289" s="14"/>
      <c r="V289" s="15">
        <f t="shared" si="17"/>
        <v>4039.4389999999999</v>
      </c>
      <c r="W289" s="13">
        <f t="shared" si="20"/>
        <v>448.82655555555556</v>
      </c>
      <c r="X289" s="33">
        <f t="shared" si="18"/>
        <v>2.1025253067677793E-4</v>
      </c>
      <c r="Y289" s="34">
        <f t="shared" si="19"/>
        <v>629.76346566993266</v>
      </c>
    </row>
    <row r="290" spans="1:25" x14ac:dyDescent="0.25">
      <c r="A290" s="9" t="s">
        <v>897</v>
      </c>
      <c r="B290" s="10" t="s">
        <v>1293</v>
      </c>
      <c r="C290" s="10"/>
      <c r="D290" s="10"/>
      <c r="E290" s="10" t="s">
        <v>318</v>
      </c>
      <c r="F290" s="10" t="s">
        <v>1260</v>
      </c>
      <c r="G290" s="11">
        <v>5301333</v>
      </c>
      <c r="H290" s="31" t="s">
        <v>1549</v>
      </c>
      <c r="I290" s="12" t="s">
        <v>830</v>
      </c>
      <c r="J290" s="13">
        <v>0</v>
      </c>
      <c r="K290" s="14">
        <v>0</v>
      </c>
      <c r="L290" s="14">
        <v>0</v>
      </c>
      <c r="M290" s="14">
        <v>0</v>
      </c>
      <c r="N290" s="14">
        <v>180.59800000000001</v>
      </c>
      <c r="O290" s="14">
        <v>0</v>
      </c>
      <c r="P290" s="14">
        <v>686.36199999999997</v>
      </c>
      <c r="Q290" s="14">
        <v>0</v>
      </c>
      <c r="R290" s="14">
        <v>0</v>
      </c>
      <c r="S290" s="14"/>
      <c r="T290" s="14"/>
      <c r="U290" s="14"/>
      <c r="V290" s="15">
        <f t="shared" si="17"/>
        <v>866.96</v>
      </c>
      <c r="W290" s="13">
        <f t="shared" si="20"/>
        <v>96.328888888888898</v>
      </c>
      <c r="X290" s="33">
        <f t="shared" si="18"/>
        <v>4.512521020754105E-5</v>
      </c>
      <c r="Y290" s="34">
        <f t="shared" si="19"/>
        <v>135.16226738346708</v>
      </c>
    </row>
    <row r="291" spans="1:25" x14ac:dyDescent="0.25">
      <c r="A291" s="9" t="s">
        <v>897</v>
      </c>
      <c r="B291" s="10" t="s">
        <v>1259</v>
      </c>
      <c r="C291" s="10"/>
      <c r="D291" s="10"/>
      <c r="E291" s="10" t="s">
        <v>318</v>
      </c>
      <c r="F291" s="10" t="s">
        <v>1260</v>
      </c>
      <c r="G291" s="11">
        <v>5301665</v>
      </c>
      <c r="H291" s="31" t="s">
        <v>1550</v>
      </c>
      <c r="I291" s="12" t="s">
        <v>337</v>
      </c>
      <c r="J291" s="13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966.05100000000004</v>
      </c>
      <c r="Q291" s="14">
        <v>238.464</v>
      </c>
      <c r="R291" s="14">
        <v>0</v>
      </c>
      <c r="S291" s="14"/>
      <c r="T291" s="14"/>
      <c r="U291" s="14"/>
      <c r="V291" s="15">
        <f t="shared" si="17"/>
        <v>1204.5150000000001</v>
      </c>
      <c r="W291" s="13">
        <f t="shared" si="20"/>
        <v>133.83500000000001</v>
      </c>
      <c r="X291" s="33">
        <f t="shared" si="18"/>
        <v>6.2694925455772244E-5</v>
      </c>
      <c r="Y291" s="34">
        <f t="shared" si="19"/>
        <v>187.788339136058</v>
      </c>
    </row>
    <row r="292" spans="1:25" x14ac:dyDescent="0.25">
      <c r="A292" s="9" t="s">
        <v>897</v>
      </c>
      <c r="B292" s="10" t="s">
        <v>1259</v>
      </c>
      <c r="C292" s="10"/>
      <c r="D292" s="10"/>
      <c r="E292" s="10" t="s">
        <v>318</v>
      </c>
      <c r="F292" s="10" t="s">
        <v>1260</v>
      </c>
      <c r="G292" s="11">
        <v>5301814</v>
      </c>
      <c r="H292" s="31" t="s">
        <v>1551</v>
      </c>
      <c r="I292" s="12" t="s">
        <v>337</v>
      </c>
      <c r="J292" s="13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1442.979</v>
      </c>
      <c r="Q292" s="14">
        <v>0</v>
      </c>
      <c r="R292" s="14">
        <v>0</v>
      </c>
      <c r="S292" s="14"/>
      <c r="T292" s="14"/>
      <c r="U292" s="14"/>
      <c r="V292" s="15">
        <f t="shared" si="17"/>
        <v>1442.979</v>
      </c>
      <c r="W292" s="13">
        <f t="shared" si="20"/>
        <v>160.33100000000002</v>
      </c>
      <c r="X292" s="33">
        <f t="shared" si="18"/>
        <v>7.5106960759512985E-5</v>
      </c>
      <c r="Y292" s="34">
        <f t="shared" si="19"/>
        <v>224.9657578512595</v>
      </c>
    </row>
    <row r="293" spans="1:25" x14ac:dyDescent="0.25">
      <c r="A293" s="9" t="s">
        <v>897</v>
      </c>
      <c r="B293" s="10" t="s">
        <v>1259</v>
      </c>
      <c r="C293" s="10"/>
      <c r="D293" s="10"/>
      <c r="E293" s="10" t="s">
        <v>318</v>
      </c>
      <c r="F293" s="10" t="s">
        <v>1260</v>
      </c>
      <c r="G293" s="11">
        <v>5301762</v>
      </c>
      <c r="H293" s="31" t="s">
        <v>1552</v>
      </c>
      <c r="I293" s="12" t="s">
        <v>337</v>
      </c>
      <c r="J293" s="13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1442.979</v>
      </c>
      <c r="Q293" s="14">
        <v>0</v>
      </c>
      <c r="R293" s="14">
        <v>0</v>
      </c>
      <c r="S293" s="14"/>
      <c r="T293" s="14"/>
      <c r="U293" s="14"/>
      <c r="V293" s="15">
        <f t="shared" si="17"/>
        <v>1442.979</v>
      </c>
      <c r="W293" s="13">
        <f t="shared" si="20"/>
        <v>160.33100000000002</v>
      </c>
      <c r="X293" s="33">
        <f t="shared" si="18"/>
        <v>7.5106960759512985E-5</v>
      </c>
      <c r="Y293" s="34">
        <f t="shared" si="19"/>
        <v>224.9657578512595</v>
      </c>
    </row>
    <row r="294" spans="1:25" x14ac:dyDescent="0.25">
      <c r="A294" s="9" t="s">
        <v>897</v>
      </c>
      <c r="B294" s="10" t="s">
        <v>1259</v>
      </c>
      <c r="C294" s="10"/>
      <c r="D294" s="10"/>
      <c r="E294" s="10" t="s">
        <v>318</v>
      </c>
      <c r="F294" s="10" t="s">
        <v>1260</v>
      </c>
      <c r="G294" s="11">
        <v>5301724</v>
      </c>
      <c r="H294" s="31" t="s">
        <v>1553</v>
      </c>
      <c r="I294" s="12" t="s">
        <v>830</v>
      </c>
      <c r="J294" s="13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597.52099999999996</v>
      </c>
      <c r="Q294" s="14">
        <v>657.52599999999995</v>
      </c>
      <c r="R294" s="14">
        <v>0</v>
      </c>
      <c r="S294" s="14"/>
      <c r="T294" s="14"/>
      <c r="U294" s="14"/>
      <c r="V294" s="15">
        <f t="shared" si="17"/>
        <v>1255.047</v>
      </c>
      <c r="W294" s="13">
        <f t="shared" si="20"/>
        <v>139.44966666666667</v>
      </c>
      <c r="X294" s="33">
        <f t="shared" si="18"/>
        <v>6.5325112687256352E-5</v>
      </c>
      <c r="Y294" s="34">
        <f t="shared" si="19"/>
        <v>195.66646464983182</v>
      </c>
    </row>
    <row r="295" spans="1:25" x14ac:dyDescent="0.25">
      <c r="A295" s="9" t="s">
        <v>897</v>
      </c>
      <c r="B295" s="10" t="s">
        <v>1293</v>
      </c>
      <c r="C295" s="10"/>
      <c r="D295" s="10"/>
      <c r="E295" s="10" t="s">
        <v>318</v>
      </c>
      <c r="F295" s="10" t="s">
        <v>1260</v>
      </c>
      <c r="G295" s="11">
        <v>5301177</v>
      </c>
      <c r="H295" s="31" t="s">
        <v>1554</v>
      </c>
      <c r="I295" s="12" t="s">
        <v>340</v>
      </c>
      <c r="J295" s="13">
        <v>0</v>
      </c>
      <c r="K295" s="14">
        <v>0</v>
      </c>
      <c r="L295" s="14">
        <v>0</v>
      </c>
      <c r="M295" s="14">
        <v>599.65899999999999</v>
      </c>
      <c r="N295" s="14">
        <v>0</v>
      </c>
      <c r="O295" s="14">
        <v>0</v>
      </c>
      <c r="P295" s="14">
        <v>359.05700000000002</v>
      </c>
      <c r="Q295" s="14">
        <v>0</v>
      </c>
      <c r="R295" s="14">
        <v>0</v>
      </c>
      <c r="S295" s="14"/>
      <c r="T295" s="14"/>
      <c r="U295" s="14"/>
      <c r="V295" s="15">
        <f t="shared" si="17"/>
        <v>958.71600000000001</v>
      </c>
      <c r="W295" s="13">
        <f t="shared" si="20"/>
        <v>106.524</v>
      </c>
      <c r="X295" s="33">
        <f t="shared" si="18"/>
        <v>4.9901103890990268E-5</v>
      </c>
      <c r="Y295" s="34">
        <f t="shared" si="19"/>
        <v>149.46736681831689</v>
      </c>
    </row>
    <row r="296" spans="1:25" x14ac:dyDescent="0.25">
      <c r="A296" s="9" t="s">
        <v>897</v>
      </c>
      <c r="B296" s="10" t="s">
        <v>1293</v>
      </c>
      <c r="C296" s="10"/>
      <c r="D296" s="10"/>
      <c r="E296" s="10" t="s">
        <v>318</v>
      </c>
      <c r="F296" s="10" t="s">
        <v>1260</v>
      </c>
      <c r="G296" s="11">
        <v>5301243</v>
      </c>
      <c r="H296" s="31" t="s">
        <v>1555</v>
      </c>
      <c r="I296" s="12" t="s">
        <v>337</v>
      </c>
      <c r="J296" s="13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180.59800000000001</v>
      </c>
      <c r="Q296" s="14">
        <v>0</v>
      </c>
      <c r="R296" s="14">
        <v>0</v>
      </c>
      <c r="S296" s="14"/>
      <c r="T296" s="14"/>
      <c r="U296" s="14"/>
      <c r="V296" s="15">
        <f t="shared" si="17"/>
        <v>180.59800000000001</v>
      </c>
      <c r="W296" s="13">
        <f t="shared" si="20"/>
        <v>20.066444444444446</v>
      </c>
      <c r="X296" s="33">
        <f t="shared" si="18"/>
        <v>9.4001138611487248E-6</v>
      </c>
      <c r="Y296" s="34">
        <f t="shared" si="19"/>
        <v>28.155895502583032</v>
      </c>
    </row>
    <row r="297" spans="1:25" x14ac:dyDescent="0.25">
      <c r="A297" s="9" t="s">
        <v>897</v>
      </c>
      <c r="B297" s="10" t="s">
        <v>1259</v>
      </c>
      <c r="C297" s="10"/>
      <c r="D297" s="10"/>
      <c r="E297" s="10" t="s">
        <v>318</v>
      </c>
      <c r="F297" s="10" t="s">
        <v>1260</v>
      </c>
      <c r="G297" s="11">
        <v>5133576</v>
      </c>
      <c r="H297" s="31" t="s">
        <v>1556</v>
      </c>
      <c r="I297" s="12" t="s">
        <v>830</v>
      </c>
      <c r="J297" s="13">
        <v>0</v>
      </c>
      <c r="K297" s="14">
        <v>0</v>
      </c>
      <c r="L297" s="14">
        <v>0</v>
      </c>
      <c r="M297" s="14">
        <v>238.464</v>
      </c>
      <c r="N297" s="14">
        <v>0</v>
      </c>
      <c r="O297" s="14">
        <v>303.49700000000001</v>
      </c>
      <c r="P297" s="14">
        <v>0</v>
      </c>
      <c r="Q297" s="14">
        <v>238.464</v>
      </c>
      <c r="R297" s="14">
        <v>0</v>
      </c>
      <c r="S297" s="14"/>
      <c r="T297" s="14"/>
      <c r="U297" s="14"/>
      <c r="V297" s="15">
        <f t="shared" si="17"/>
        <v>780.42499999999995</v>
      </c>
      <c r="W297" s="13">
        <f t="shared" si="20"/>
        <v>86.713888888888889</v>
      </c>
      <c r="X297" s="33">
        <f t="shared" si="18"/>
        <v>4.0621069226054511E-5</v>
      </c>
      <c r="Y297" s="34">
        <f t="shared" si="19"/>
        <v>121.67114114000908</v>
      </c>
    </row>
    <row r="298" spans="1:25" x14ac:dyDescent="0.25">
      <c r="A298" s="9" t="s">
        <v>897</v>
      </c>
      <c r="B298" s="10" t="s">
        <v>1293</v>
      </c>
      <c r="C298" s="10"/>
      <c r="D298" s="10"/>
      <c r="E298" s="10" t="s">
        <v>318</v>
      </c>
      <c r="F298" s="10" t="s">
        <v>1260</v>
      </c>
      <c r="G298" s="11">
        <v>5301935</v>
      </c>
      <c r="H298" s="31" t="s">
        <v>1557</v>
      </c>
      <c r="I298" s="12" t="s">
        <v>337</v>
      </c>
      <c r="J298" s="13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1385.1130000000001</v>
      </c>
      <c r="R298" s="14">
        <v>180.59800000000001</v>
      </c>
      <c r="S298" s="14"/>
      <c r="T298" s="14"/>
      <c r="U298" s="14"/>
      <c r="V298" s="15">
        <f t="shared" si="17"/>
        <v>1565.711</v>
      </c>
      <c r="W298" s="13">
        <f t="shared" si="20"/>
        <v>173.96788888888889</v>
      </c>
      <c r="X298" s="33">
        <f t="shared" si="18"/>
        <v>8.1495153178069694E-5</v>
      </c>
      <c r="Y298" s="34">
        <f t="shared" si="19"/>
        <v>244.10013014122407</v>
      </c>
    </row>
    <row r="299" spans="1:25" x14ac:dyDescent="0.25">
      <c r="A299" s="9" t="s">
        <v>897</v>
      </c>
      <c r="B299" s="10" t="s">
        <v>1259</v>
      </c>
      <c r="C299" s="10"/>
      <c r="D299" s="10"/>
      <c r="E299" s="10" t="s">
        <v>318</v>
      </c>
      <c r="F299" s="10" t="s">
        <v>1260</v>
      </c>
      <c r="G299" s="11">
        <v>5295153</v>
      </c>
      <c r="H299" s="31" t="s">
        <v>1558</v>
      </c>
      <c r="I299" s="12" t="s">
        <v>337</v>
      </c>
      <c r="J299" s="13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1137.1759999999999</v>
      </c>
      <c r="R299" s="14">
        <v>0</v>
      </c>
      <c r="S299" s="14"/>
      <c r="T299" s="14"/>
      <c r="U299" s="14"/>
      <c r="V299" s="15">
        <f t="shared" si="17"/>
        <v>1137.1759999999999</v>
      </c>
      <c r="W299" s="13">
        <f t="shared" si="20"/>
        <v>126.35288888888888</v>
      </c>
      <c r="X299" s="33">
        <f t="shared" si="18"/>
        <v>5.9189934994660301E-5</v>
      </c>
      <c r="Y299" s="34">
        <f t="shared" si="19"/>
        <v>177.2899402210731</v>
      </c>
    </row>
    <row r="300" spans="1:25" x14ac:dyDescent="0.25">
      <c r="A300" s="9" t="s">
        <v>897</v>
      </c>
      <c r="B300" s="10" t="s">
        <v>1259</v>
      </c>
      <c r="C300" s="10"/>
      <c r="D300" s="10"/>
      <c r="E300" s="10" t="s">
        <v>318</v>
      </c>
      <c r="F300" s="10" t="s">
        <v>1260</v>
      </c>
      <c r="G300" s="11">
        <v>5335510</v>
      </c>
      <c r="H300" s="31" t="s">
        <v>1559</v>
      </c>
      <c r="I300" s="12" t="s">
        <v>337</v>
      </c>
      <c r="J300" s="13">
        <v>0</v>
      </c>
      <c r="K300" s="14">
        <v>0</v>
      </c>
      <c r="L300" s="14">
        <v>0</v>
      </c>
      <c r="M300" s="14">
        <v>-2.9103830456733704E-14</v>
      </c>
      <c r="N300" s="14">
        <v>0</v>
      </c>
      <c r="O300" s="14">
        <v>0</v>
      </c>
      <c r="P300" s="14">
        <v>0</v>
      </c>
      <c r="Q300" s="14">
        <v>238.464</v>
      </c>
      <c r="R300" s="14">
        <v>359.05700000000002</v>
      </c>
      <c r="S300" s="14"/>
      <c r="T300" s="14"/>
      <c r="U300" s="14"/>
      <c r="V300" s="15">
        <f t="shared" si="17"/>
        <v>597.52099999999996</v>
      </c>
      <c r="W300" s="13">
        <f t="shared" si="20"/>
        <v>66.391222222222211</v>
      </c>
      <c r="X300" s="33">
        <f t="shared" si="18"/>
        <v>3.1100928218626152E-5</v>
      </c>
      <c r="Y300" s="34">
        <f t="shared" si="19"/>
        <v>93.155731716845764</v>
      </c>
    </row>
    <row r="301" spans="1:25" x14ac:dyDescent="0.25">
      <c r="A301" s="9" t="s">
        <v>897</v>
      </c>
      <c r="B301" s="10" t="s">
        <v>1259</v>
      </c>
      <c r="C301" s="10"/>
      <c r="D301" s="10"/>
      <c r="E301" s="10" t="s">
        <v>318</v>
      </c>
      <c r="F301" s="10" t="s">
        <v>1260</v>
      </c>
      <c r="G301" s="11">
        <v>5296965</v>
      </c>
      <c r="H301" s="31" t="s">
        <v>1560</v>
      </c>
      <c r="I301" s="12" t="s">
        <v>337</v>
      </c>
      <c r="J301" s="13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419.06200000000001</v>
      </c>
      <c r="R301" s="14">
        <v>0</v>
      </c>
      <c r="S301" s="14"/>
      <c r="T301" s="14"/>
      <c r="U301" s="14"/>
      <c r="V301" s="15">
        <f t="shared" si="17"/>
        <v>419.06200000000001</v>
      </c>
      <c r="W301" s="13">
        <f t="shared" si="20"/>
        <v>46.562444444444445</v>
      </c>
      <c r="X301" s="33">
        <f t="shared" si="18"/>
        <v>2.1812149164889459E-5</v>
      </c>
      <c r="Y301" s="34">
        <f t="shared" si="19"/>
        <v>65.333314217784533</v>
      </c>
    </row>
    <row r="302" spans="1:25" x14ac:dyDescent="0.25">
      <c r="A302" s="9" t="s">
        <v>897</v>
      </c>
      <c r="B302" s="10" t="s">
        <v>1259</v>
      </c>
      <c r="C302" s="10"/>
      <c r="D302" s="10"/>
      <c r="E302" s="10" t="s">
        <v>318</v>
      </c>
      <c r="F302" s="10" t="s">
        <v>1260</v>
      </c>
      <c r="G302" s="11">
        <v>5333903</v>
      </c>
      <c r="H302" s="31" t="s">
        <v>1561</v>
      </c>
      <c r="I302" s="12" t="s">
        <v>337</v>
      </c>
      <c r="J302" s="13">
        <v>0</v>
      </c>
      <c r="K302" s="14">
        <v>0</v>
      </c>
      <c r="L302" s="14">
        <v>0</v>
      </c>
      <c r="M302" s="14">
        <v>238.464</v>
      </c>
      <c r="N302" s="14">
        <v>359.05700000000002</v>
      </c>
      <c r="O302" s="14">
        <v>0</v>
      </c>
      <c r="P302" s="14">
        <v>0</v>
      </c>
      <c r="Q302" s="14">
        <v>180.59800000000001</v>
      </c>
      <c r="R302" s="14">
        <v>303.49700000000001</v>
      </c>
      <c r="S302" s="14"/>
      <c r="T302" s="14"/>
      <c r="U302" s="14"/>
      <c r="V302" s="15">
        <f t="shared" si="17"/>
        <v>1081.616</v>
      </c>
      <c r="W302" s="13">
        <f t="shared" si="20"/>
        <v>120.17955555555555</v>
      </c>
      <c r="X302" s="33">
        <f t="shared" si="18"/>
        <v>5.6298040698347919E-5</v>
      </c>
      <c r="Y302" s="34">
        <f t="shared" si="19"/>
        <v>168.6279309290349</v>
      </c>
    </row>
    <row r="303" spans="1:25" x14ac:dyDescent="0.25">
      <c r="A303" s="9" t="s">
        <v>897</v>
      </c>
      <c r="B303" s="10" t="s">
        <v>1259</v>
      </c>
      <c r="C303" s="10"/>
      <c r="D303" s="10"/>
      <c r="E303" s="10" t="s">
        <v>318</v>
      </c>
      <c r="F303" s="10" t="s">
        <v>1260</v>
      </c>
      <c r="G303" s="11">
        <v>5296806</v>
      </c>
      <c r="H303" s="31" t="s">
        <v>1562</v>
      </c>
      <c r="I303" s="12" t="s">
        <v>337</v>
      </c>
      <c r="J303" s="13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180.59800000000001</v>
      </c>
      <c r="R303" s="14">
        <v>0</v>
      </c>
      <c r="S303" s="14"/>
      <c r="T303" s="14"/>
      <c r="U303" s="14"/>
      <c r="V303" s="15">
        <f t="shared" si="17"/>
        <v>180.59800000000001</v>
      </c>
      <c r="W303" s="13">
        <f t="shared" si="20"/>
        <v>20.066444444444446</v>
      </c>
      <c r="X303" s="33">
        <f t="shared" si="18"/>
        <v>9.4001138611487248E-6</v>
      </c>
      <c r="Y303" s="34">
        <f t="shared" si="19"/>
        <v>28.155895502583032</v>
      </c>
    </row>
    <row r="304" spans="1:25" x14ac:dyDescent="0.25">
      <c r="A304" s="9" t="s">
        <v>897</v>
      </c>
      <c r="B304" s="10" t="s">
        <v>1293</v>
      </c>
      <c r="C304" s="10"/>
      <c r="D304" s="10"/>
      <c r="E304" s="10" t="s">
        <v>318</v>
      </c>
      <c r="F304" s="10" t="s">
        <v>1260</v>
      </c>
      <c r="G304" s="11">
        <v>5302048</v>
      </c>
      <c r="H304" s="31" t="s">
        <v>1563</v>
      </c>
      <c r="I304" s="12" t="s">
        <v>115</v>
      </c>
      <c r="J304" s="13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598.59</v>
      </c>
      <c r="R304" s="14">
        <v>1017.6519999999998</v>
      </c>
      <c r="S304" s="14"/>
      <c r="T304" s="14"/>
      <c r="U304" s="14"/>
      <c r="V304" s="15">
        <f t="shared" si="17"/>
        <v>1616.2419999999997</v>
      </c>
      <c r="W304" s="13">
        <f t="shared" si="20"/>
        <v>179.58244444444441</v>
      </c>
      <c r="X304" s="33">
        <f t="shared" si="18"/>
        <v>8.4125288359620441E-5</v>
      </c>
      <c r="Y304" s="34">
        <f t="shared" si="19"/>
        <v>251.97809975130286</v>
      </c>
    </row>
    <row r="305" spans="1:25" x14ac:dyDescent="0.25">
      <c r="A305" s="9" t="s">
        <v>897</v>
      </c>
      <c r="B305" s="10" t="s">
        <v>1259</v>
      </c>
      <c r="C305" s="10"/>
      <c r="D305" s="10"/>
      <c r="E305" s="10" t="s">
        <v>318</v>
      </c>
      <c r="F305" s="10" t="s">
        <v>1260</v>
      </c>
      <c r="G305" s="11">
        <v>5301340</v>
      </c>
      <c r="H305" s="31" t="s">
        <v>1564</v>
      </c>
      <c r="I305" s="12" t="s">
        <v>340</v>
      </c>
      <c r="J305" s="13">
        <v>0</v>
      </c>
      <c r="K305" s="14">
        <v>0</v>
      </c>
      <c r="L305" s="14">
        <v>0</v>
      </c>
      <c r="M305" s="14">
        <v>0</v>
      </c>
      <c r="N305" s="14">
        <v>843.15200000000004</v>
      </c>
      <c r="O305" s="14">
        <v>0</v>
      </c>
      <c r="P305" s="14">
        <v>0</v>
      </c>
      <c r="Q305" s="14">
        <v>484.09500000000003</v>
      </c>
      <c r="R305" s="14">
        <v>0</v>
      </c>
      <c r="S305" s="14"/>
      <c r="T305" s="14"/>
      <c r="U305" s="14"/>
      <c r="V305" s="15">
        <f t="shared" si="17"/>
        <v>1327.2470000000001</v>
      </c>
      <c r="W305" s="13">
        <f t="shared" si="20"/>
        <v>147.47188888888888</v>
      </c>
      <c r="X305" s="33">
        <f t="shared" si="18"/>
        <v>6.9083117874328952E-5</v>
      </c>
      <c r="Y305" s="34">
        <f t="shared" si="19"/>
        <v>206.92271142602254</v>
      </c>
    </row>
    <row r="306" spans="1:25" x14ac:dyDescent="0.25">
      <c r="A306" s="9" t="s">
        <v>897</v>
      </c>
      <c r="B306" s="10" t="s">
        <v>1259</v>
      </c>
      <c r="C306" s="10"/>
      <c r="D306" s="10"/>
      <c r="E306" s="10" t="s">
        <v>318</v>
      </c>
      <c r="F306" s="10" t="s">
        <v>1260</v>
      </c>
      <c r="G306" s="11">
        <v>5132252</v>
      </c>
      <c r="H306" s="31" t="s">
        <v>1565</v>
      </c>
      <c r="I306" s="12" t="s">
        <v>337</v>
      </c>
      <c r="J306" s="13">
        <v>0</v>
      </c>
      <c r="K306" s="14">
        <v>0</v>
      </c>
      <c r="L306" s="14">
        <v>0</v>
      </c>
      <c r="M306" s="14">
        <v>238.464</v>
      </c>
      <c r="N306" s="14">
        <v>243.881</v>
      </c>
      <c r="O306" s="14">
        <v>0</v>
      </c>
      <c r="P306" s="14">
        <v>0</v>
      </c>
      <c r="Q306" s="14">
        <v>359.05700000000002</v>
      </c>
      <c r="R306" s="14">
        <v>238.464</v>
      </c>
      <c r="S306" s="14"/>
      <c r="T306" s="14"/>
      <c r="U306" s="14"/>
      <c r="V306" s="15">
        <f t="shared" si="17"/>
        <v>1079.866</v>
      </c>
      <c r="W306" s="13">
        <f t="shared" si="20"/>
        <v>119.98511111111111</v>
      </c>
      <c r="X306" s="33">
        <f t="shared" si="18"/>
        <v>5.6206953315004747E-5</v>
      </c>
      <c r="Y306" s="34">
        <f t="shared" si="19"/>
        <v>168.35509946285299</v>
      </c>
    </row>
    <row r="307" spans="1:25" x14ac:dyDescent="0.25">
      <c r="A307" s="9" t="s">
        <v>897</v>
      </c>
      <c r="B307" s="10" t="s">
        <v>1259</v>
      </c>
      <c r="C307" s="10"/>
      <c r="D307" s="10"/>
      <c r="E307" s="10" t="s">
        <v>318</v>
      </c>
      <c r="F307" s="10"/>
      <c r="G307" s="11">
        <v>5270929</v>
      </c>
      <c r="H307" s="31" t="s">
        <v>1566</v>
      </c>
      <c r="I307" s="12" t="s">
        <v>239</v>
      </c>
      <c r="J307" s="13">
        <v>0</v>
      </c>
      <c r="K307" s="14">
        <v>0</v>
      </c>
      <c r="L307" s="14">
        <v>0</v>
      </c>
      <c r="M307" s="14">
        <v>657.52599999999995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/>
      <c r="T307" s="14"/>
      <c r="U307" s="14"/>
      <c r="V307" s="15">
        <f t="shared" si="17"/>
        <v>657.52599999999995</v>
      </c>
      <c r="W307" s="13">
        <f t="shared" si="20"/>
        <v>73.058444444444433</v>
      </c>
      <c r="X307" s="33">
        <f t="shared" si="18"/>
        <v>3.4224184468630187E-5</v>
      </c>
      <c r="Y307" s="34">
        <f t="shared" si="19"/>
        <v>102.510732932986</v>
      </c>
    </row>
    <row r="308" spans="1:25" x14ac:dyDescent="0.25">
      <c r="A308" s="9" t="s">
        <v>897</v>
      </c>
      <c r="B308" s="10" t="s">
        <v>1567</v>
      </c>
      <c r="C308" s="10"/>
      <c r="D308" s="10"/>
      <c r="E308" s="10" t="s">
        <v>318</v>
      </c>
      <c r="F308" s="10"/>
      <c r="G308" s="11">
        <v>5334957</v>
      </c>
      <c r="H308" s="31" t="s">
        <v>1568</v>
      </c>
      <c r="I308" s="12" t="s">
        <v>239</v>
      </c>
      <c r="J308" s="13">
        <v>0</v>
      </c>
      <c r="K308" s="14">
        <v>953.85599999999999</v>
      </c>
      <c r="L308" s="14">
        <v>2048.0549999999998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/>
      <c r="T308" s="14"/>
      <c r="U308" s="14"/>
      <c r="V308" s="15">
        <f t="shared" si="17"/>
        <v>3001.9110000000001</v>
      </c>
      <c r="W308" s="13">
        <f t="shared" si="20"/>
        <v>333.54566666666665</v>
      </c>
      <c r="X308" s="33">
        <f t="shared" si="18"/>
        <v>1.5624926743947789E-4</v>
      </c>
      <c r="Y308" s="34">
        <f t="shared" si="19"/>
        <v>468.00901684434228</v>
      </c>
    </row>
    <row r="309" spans="1:25" x14ac:dyDescent="0.25">
      <c r="A309" s="9" t="s">
        <v>897</v>
      </c>
      <c r="B309" s="10" t="s">
        <v>1567</v>
      </c>
      <c r="C309" s="10"/>
      <c r="D309" s="10"/>
      <c r="E309" s="10" t="s">
        <v>318</v>
      </c>
      <c r="F309" s="10"/>
      <c r="G309" s="11">
        <v>5120198</v>
      </c>
      <c r="H309" s="31" t="s">
        <v>1569</v>
      </c>
      <c r="I309" s="12" t="s">
        <v>340</v>
      </c>
      <c r="J309" s="13">
        <v>1179.1659999999999</v>
      </c>
      <c r="K309" s="14">
        <v>4887.5280000000002</v>
      </c>
      <c r="L309" s="14">
        <v>1446.479</v>
      </c>
      <c r="M309" s="14">
        <v>2271.2395999999999</v>
      </c>
      <c r="N309" s="14">
        <v>646.678</v>
      </c>
      <c r="O309" s="14">
        <v>1869.7639999999999</v>
      </c>
      <c r="P309" s="14">
        <v>2472.5340000000001</v>
      </c>
      <c r="Q309" s="14">
        <v>3016.7049999999999</v>
      </c>
      <c r="R309" s="14">
        <v>541.96100000000001</v>
      </c>
      <c r="S309" s="14"/>
      <c r="T309" s="14"/>
      <c r="U309" s="14"/>
      <c r="V309" s="15">
        <f t="shared" si="17"/>
        <v>18332.054599999999</v>
      </c>
      <c r="W309" s="13">
        <f t="shared" si="20"/>
        <v>2036.8949555555555</v>
      </c>
      <c r="X309" s="33">
        <f t="shared" si="18"/>
        <v>9.5418221989609637E-4</v>
      </c>
      <c r="Y309" s="34">
        <f t="shared" si="19"/>
        <v>2858.0350483684565</v>
      </c>
    </row>
    <row r="310" spans="1:25" x14ac:dyDescent="0.25">
      <c r="A310" s="9" t="s">
        <v>897</v>
      </c>
      <c r="B310" s="10" t="s">
        <v>1567</v>
      </c>
      <c r="C310" s="10"/>
      <c r="D310" s="10"/>
      <c r="E310" s="10" t="s">
        <v>318</v>
      </c>
      <c r="F310" s="10"/>
      <c r="G310" s="11">
        <v>5129618</v>
      </c>
      <c r="H310" s="31" t="s">
        <v>1570</v>
      </c>
      <c r="I310" s="12" t="s">
        <v>337</v>
      </c>
      <c r="J310" s="13">
        <v>950.17600000000004</v>
      </c>
      <c r="K310" s="14">
        <v>1941.577</v>
      </c>
      <c r="L310" s="14">
        <v>2189.5149999999999</v>
      </c>
      <c r="M310" s="14">
        <v>2395.4749999999999</v>
      </c>
      <c r="N310" s="14">
        <v>1917.84</v>
      </c>
      <c r="O310" s="14">
        <v>850.875</v>
      </c>
      <c r="P310" s="14">
        <v>423.40899999999999</v>
      </c>
      <c r="Q310" s="14">
        <v>2201.4369999999999</v>
      </c>
      <c r="R310" s="14">
        <v>547.37800000000004</v>
      </c>
      <c r="S310" s="14"/>
      <c r="T310" s="14"/>
      <c r="U310" s="14"/>
      <c r="V310" s="15">
        <f t="shared" si="17"/>
        <v>13417.682000000001</v>
      </c>
      <c r="W310" s="13">
        <f t="shared" si="20"/>
        <v>1490.8535555555557</v>
      </c>
      <c r="X310" s="33">
        <f t="shared" si="18"/>
        <v>6.9838945366330603E-4</v>
      </c>
      <c r="Y310" s="34">
        <f t="shared" si="19"/>
        <v>2091.8662016129156</v>
      </c>
    </row>
    <row r="311" spans="1:25" x14ac:dyDescent="0.25">
      <c r="A311" s="9" t="s">
        <v>897</v>
      </c>
      <c r="B311" s="10" t="s">
        <v>1567</v>
      </c>
      <c r="C311" s="10"/>
      <c r="D311" s="10"/>
      <c r="E311" s="10" t="s">
        <v>318</v>
      </c>
      <c r="F311" s="10"/>
      <c r="G311" s="11">
        <v>5271485</v>
      </c>
      <c r="H311" s="31" t="s">
        <v>1571</v>
      </c>
      <c r="I311" s="12" t="s">
        <v>830</v>
      </c>
      <c r="J311" s="13">
        <v>1297.037</v>
      </c>
      <c r="K311" s="14">
        <v>3202.9870000000001</v>
      </c>
      <c r="L311" s="14">
        <v>964.69100000000003</v>
      </c>
      <c r="M311" s="14">
        <v>3977.9949999999999</v>
      </c>
      <c r="N311" s="14">
        <v>2371.4859999999999</v>
      </c>
      <c r="O311" s="14">
        <v>243.881</v>
      </c>
      <c r="P311" s="14">
        <v>1022.465</v>
      </c>
      <c r="Q311" s="14">
        <v>2841.915</v>
      </c>
      <c r="R311" s="14">
        <v>1192.3200000000002</v>
      </c>
      <c r="S311" s="14"/>
      <c r="T311" s="14"/>
      <c r="U311" s="14"/>
      <c r="V311" s="15">
        <f t="shared" si="17"/>
        <v>17114.776999999998</v>
      </c>
      <c r="W311" s="13">
        <f t="shared" si="20"/>
        <v>1901.6418888888886</v>
      </c>
      <c r="X311" s="33">
        <f t="shared" si="18"/>
        <v>8.9082300196109232E-4</v>
      </c>
      <c r="Y311" s="34">
        <f t="shared" si="19"/>
        <v>2668.2569727350879</v>
      </c>
    </row>
    <row r="312" spans="1:25" x14ac:dyDescent="0.25">
      <c r="A312" s="9" t="s">
        <v>897</v>
      </c>
      <c r="B312" s="10" t="s">
        <v>1567</v>
      </c>
      <c r="C312" s="10"/>
      <c r="D312" s="10"/>
      <c r="E312" s="10" t="s">
        <v>318</v>
      </c>
      <c r="F312" s="10"/>
      <c r="G312" s="11">
        <v>5290864</v>
      </c>
      <c r="H312" s="31" t="s">
        <v>1572</v>
      </c>
      <c r="I312" s="12" t="s">
        <v>830</v>
      </c>
      <c r="J312" s="13">
        <v>476.928</v>
      </c>
      <c r="K312" s="14">
        <v>1757.3109999999999</v>
      </c>
      <c r="L312" s="14">
        <v>1094.7570000000001</v>
      </c>
      <c r="M312" s="14">
        <v>662.94240000000002</v>
      </c>
      <c r="N312" s="14">
        <v>2402.4728</v>
      </c>
      <c r="O312" s="14">
        <v>606.99400000000003</v>
      </c>
      <c r="P312" s="14">
        <v>1571.684</v>
      </c>
      <c r="Q312" s="14">
        <v>1869.596</v>
      </c>
      <c r="R312" s="14">
        <v>1029.7235600000001</v>
      </c>
      <c r="S312" s="14"/>
      <c r="T312" s="14"/>
      <c r="U312" s="14"/>
      <c r="V312" s="15">
        <f t="shared" si="17"/>
        <v>11472.40876</v>
      </c>
      <c r="W312" s="13">
        <f t="shared" si="20"/>
        <v>1274.7120844444444</v>
      </c>
      <c r="X312" s="33">
        <f t="shared" si="18"/>
        <v>5.9713811119525156E-4</v>
      </c>
      <c r="Y312" s="34">
        <f t="shared" si="19"/>
        <v>1788.590915787983</v>
      </c>
    </row>
    <row r="313" spans="1:25" x14ac:dyDescent="0.25">
      <c r="A313" s="9" t="s">
        <v>897</v>
      </c>
      <c r="B313" s="10" t="s">
        <v>1567</v>
      </c>
      <c r="C313" s="10"/>
      <c r="D313" s="10"/>
      <c r="E313" s="10" t="s">
        <v>318</v>
      </c>
      <c r="F313" s="10"/>
      <c r="G313" s="11">
        <v>5334265</v>
      </c>
      <c r="H313" s="31" t="s">
        <v>1573</v>
      </c>
      <c r="I313" s="12" t="s">
        <v>337</v>
      </c>
      <c r="J313" s="13">
        <v>1157.6389999999999</v>
      </c>
      <c r="K313" s="14">
        <v>2124.482</v>
      </c>
      <c r="L313" s="14">
        <v>2720.6410000000001</v>
      </c>
      <c r="M313" s="14">
        <v>3303.1990000000001</v>
      </c>
      <c r="N313" s="14">
        <v>1348.9159999999999</v>
      </c>
      <c r="O313" s="14">
        <v>1855.249</v>
      </c>
      <c r="P313" s="14">
        <v>2041.9190000000001</v>
      </c>
      <c r="Q313" s="14">
        <v>3193.098</v>
      </c>
      <c r="R313" s="14">
        <v>4362.527</v>
      </c>
      <c r="S313" s="14"/>
      <c r="T313" s="14"/>
      <c r="U313" s="14"/>
      <c r="V313" s="15">
        <f t="shared" si="17"/>
        <v>22107.67</v>
      </c>
      <c r="W313" s="13">
        <f t="shared" si="20"/>
        <v>2456.4077777777775</v>
      </c>
      <c r="X313" s="33">
        <f t="shared" si="18"/>
        <v>1.1507027497796309E-3</v>
      </c>
      <c r="Y313" s="34">
        <f t="shared" si="19"/>
        <v>3446.6674399804524</v>
      </c>
    </row>
    <row r="314" spans="1:25" x14ac:dyDescent="0.25">
      <c r="A314" s="9" t="s">
        <v>897</v>
      </c>
      <c r="B314" s="10" t="s">
        <v>1567</v>
      </c>
      <c r="C314" s="10"/>
      <c r="D314" s="10"/>
      <c r="E314" s="10" t="s">
        <v>318</v>
      </c>
      <c r="F314" s="10"/>
      <c r="G314" s="11">
        <v>5330366</v>
      </c>
      <c r="H314" s="31" t="s">
        <v>1574</v>
      </c>
      <c r="I314" s="12" t="s">
        <v>340</v>
      </c>
      <c r="J314" s="13">
        <v>1063.433</v>
      </c>
      <c r="K314" s="14">
        <v>6095.8980000000001</v>
      </c>
      <c r="L314" s="14">
        <v>1299.1289999999999</v>
      </c>
      <c r="M314" s="14">
        <v>2875.8879999999999</v>
      </c>
      <c r="N314" s="14">
        <v>2274.4337999999998</v>
      </c>
      <c r="O314" s="14">
        <v>2245.962</v>
      </c>
      <c r="P314" s="14">
        <v>3920.25</v>
      </c>
      <c r="Q314" s="14">
        <v>3963.5039999999999</v>
      </c>
      <c r="R314" s="14">
        <v>3168.1628000000005</v>
      </c>
      <c r="S314" s="14"/>
      <c r="T314" s="14"/>
      <c r="U314" s="14"/>
      <c r="V314" s="15">
        <f t="shared" si="17"/>
        <v>26906.660599999999</v>
      </c>
      <c r="W314" s="13">
        <f t="shared" si="20"/>
        <v>2989.6289555555554</v>
      </c>
      <c r="X314" s="33">
        <f t="shared" si="18"/>
        <v>1.4004898906039061E-3</v>
      </c>
      <c r="Y314" s="34">
        <f t="shared" si="19"/>
        <v>4194.8478066039934</v>
      </c>
    </row>
    <row r="315" spans="1:25" x14ac:dyDescent="0.25">
      <c r="A315" s="9" t="s">
        <v>897</v>
      </c>
      <c r="B315" s="10" t="s">
        <v>1567</v>
      </c>
      <c r="C315" s="10"/>
      <c r="D315" s="10"/>
      <c r="E315" s="10" t="s">
        <v>318</v>
      </c>
      <c r="F315" s="10"/>
      <c r="G315" s="11">
        <v>5279494</v>
      </c>
      <c r="H315" s="31" t="s">
        <v>1575</v>
      </c>
      <c r="I315" s="12" t="s">
        <v>830</v>
      </c>
      <c r="J315" s="13">
        <v>0</v>
      </c>
      <c r="K315" s="14">
        <v>1248.2560000000001</v>
      </c>
      <c r="L315" s="14">
        <v>1932.8789999999999</v>
      </c>
      <c r="M315" s="14">
        <v>3867.51</v>
      </c>
      <c r="N315" s="14">
        <v>179.52799999999999</v>
      </c>
      <c r="O315" s="14">
        <v>243.881</v>
      </c>
      <c r="P315" s="14">
        <v>868.50099999999998</v>
      </c>
      <c r="Q315" s="14">
        <v>238.464</v>
      </c>
      <c r="R315" s="14">
        <v>1729.5443999999998</v>
      </c>
      <c r="S315" s="14"/>
      <c r="T315" s="14"/>
      <c r="U315" s="14"/>
      <c r="V315" s="15">
        <f t="shared" si="17"/>
        <v>10308.563399999999</v>
      </c>
      <c r="W315" s="13">
        <f t="shared" si="20"/>
        <v>1145.3959333333332</v>
      </c>
      <c r="X315" s="33">
        <f t="shared" si="18"/>
        <v>5.3656003779039858E-4</v>
      </c>
      <c r="Y315" s="34">
        <f t="shared" si="19"/>
        <v>1607.1431238006621</v>
      </c>
    </row>
    <row r="316" spans="1:25" x14ac:dyDescent="0.25">
      <c r="A316" s="9" t="s">
        <v>897</v>
      </c>
      <c r="B316" s="10" t="s">
        <v>1567</v>
      </c>
      <c r="C316" s="10"/>
      <c r="D316" s="10"/>
      <c r="E316" s="10" t="s">
        <v>318</v>
      </c>
      <c r="F316" s="10"/>
      <c r="G316" s="11">
        <v>5336294</v>
      </c>
      <c r="H316" s="31" t="s">
        <v>1576</v>
      </c>
      <c r="I316" s="12" t="s">
        <v>830</v>
      </c>
      <c r="J316" s="13">
        <v>0</v>
      </c>
      <c r="K316" s="14">
        <v>937.59100000000001</v>
      </c>
      <c r="L316" s="14">
        <v>905.07399999999996</v>
      </c>
      <c r="M316" s="14">
        <v>1017.651</v>
      </c>
      <c r="N316" s="14">
        <v>243.881</v>
      </c>
      <c r="O316" s="14">
        <v>937.59100000000001</v>
      </c>
      <c r="P316" s="14">
        <v>1136.96</v>
      </c>
      <c r="Q316" s="14">
        <v>1206.2650000000001</v>
      </c>
      <c r="R316" s="14">
        <v>842.75063999999986</v>
      </c>
      <c r="S316" s="14"/>
      <c r="T316" s="14"/>
      <c r="U316" s="14"/>
      <c r="V316" s="15">
        <f t="shared" si="17"/>
        <v>7227.7636400000001</v>
      </c>
      <c r="W316" s="13">
        <f t="shared" si="20"/>
        <v>803.08484888888893</v>
      </c>
      <c r="X316" s="33">
        <f t="shared" si="18"/>
        <v>3.7620461565172794E-4</v>
      </c>
      <c r="Y316" s="34">
        <f t="shared" si="19"/>
        <v>1126.8350577814217</v>
      </c>
    </row>
    <row r="317" spans="1:25" x14ac:dyDescent="0.25">
      <c r="A317" s="9" t="s">
        <v>897</v>
      </c>
      <c r="B317" s="10" t="s">
        <v>1293</v>
      </c>
      <c r="C317" s="10"/>
      <c r="D317" s="10"/>
      <c r="E317" s="10" t="s">
        <v>318</v>
      </c>
      <c r="F317" s="10"/>
      <c r="G317" s="11">
        <v>5301032</v>
      </c>
      <c r="H317" s="31" t="s">
        <v>1577</v>
      </c>
      <c r="I317" s="12" t="s">
        <v>830</v>
      </c>
      <c r="J317" s="13">
        <v>0</v>
      </c>
      <c r="K317" s="14">
        <v>0</v>
      </c>
      <c r="L317" s="14">
        <v>0</v>
      </c>
      <c r="M317" s="14">
        <v>0</v>
      </c>
      <c r="N317" s="14">
        <v>180.59800000000001</v>
      </c>
      <c r="O317" s="14">
        <v>238.464</v>
      </c>
      <c r="P317" s="14">
        <v>0</v>
      </c>
      <c r="Q317" s="14">
        <v>0</v>
      </c>
      <c r="R317" s="14">
        <v>0</v>
      </c>
      <c r="S317" s="14"/>
      <c r="T317" s="14"/>
      <c r="U317" s="14"/>
      <c r="V317" s="15">
        <f t="shared" si="17"/>
        <v>419.06200000000001</v>
      </c>
      <c r="W317" s="13">
        <f t="shared" si="20"/>
        <v>46.562444444444445</v>
      </c>
      <c r="X317" s="33">
        <f t="shared" si="18"/>
        <v>2.1812149164889459E-5</v>
      </c>
      <c r="Y317" s="34">
        <f t="shared" si="19"/>
        <v>65.333314217784533</v>
      </c>
    </row>
    <row r="318" spans="1:25" x14ac:dyDescent="0.25">
      <c r="A318" s="9" t="s">
        <v>897</v>
      </c>
      <c r="B318" s="10" t="s">
        <v>1293</v>
      </c>
      <c r="C318" s="10"/>
      <c r="D318" s="10"/>
      <c r="E318" s="10" t="s">
        <v>110</v>
      </c>
      <c r="F318" s="10" t="s">
        <v>1260</v>
      </c>
      <c r="G318" s="11">
        <v>5301070</v>
      </c>
      <c r="H318" s="31" t="s">
        <v>1578</v>
      </c>
      <c r="I318" s="12" t="s">
        <v>146</v>
      </c>
      <c r="J318" s="13">
        <v>0</v>
      </c>
      <c r="K318" s="14">
        <v>0</v>
      </c>
      <c r="L318" s="14">
        <v>419.06200000000001</v>
      </c>
      <c r="M318" s="14">
        <v>179.52799999999999</v>
      </c>
      <c r="N318" s="14">
        <v>590.65200000000004</v>
      </c>
      <c r="O318" s="14">
        <v>417.99200000000002</v>
      </c>
      <c r="P318" s="14">
        <v>598.59</v>
      </c>
      <c r="Q318" s="14">
        <v>837.05399999999997</v>
      </c>
      <c r="R318" s="14">
        <v>419.06200000000001</v>
      </c>
      <c r="S318" s="14"/>
      <c r="T318" s="14"/>
      <c r="U318" s="14"/>
      <c r="V318" s="15">
        <f t="shared" si="17"/>
        <v>3461.94</v>
      </c>
      <c r="W318" s="13">
        <f t="shared" si="20"/>
        <v>384.66</v>
      </c>
      <c r="X318" s="33">
        <f t="shared" si="18"/>
        <v>1.8019374622346436E-4</v>
      </c>
      <c r="Y318" s="34">
        <f t="shared" si="19"/>
        <v>539.72923773359787</v>
      </c>
    </row>
    <row r="319" spans="1:25" x14ac:dyDescent="0.25">
      <c r="A319" s="9" t="s">
        <v>897</v>
      </c>
      <c r="B319" s="10" t="s">
        <v>1293</v>
      </c>
      <c r="C319" s="10"/>
      <c r="D319" s="10"/>
      <c r="E319" s="10" t="s">
        <v>110</v>
      </c>
      <c r="F319" s="10" t="s">
        <v>1260</v>
      </c>
      <c r="G319" s="11">
        <v>5300268</v>
      </c>
      <c r="H319" s="31" t="s">
        <v>1579</v>
      </c>
      <c r="I319" s="12" t="s">
        <v>146</v>
      </c>
      <c r="J319" s="13">
        <v>0</v>
      </c>
      <c r="K319" s="14">
        <v>0</v>
      </c>
      <c r="L319" s="14">
        <v>417.99200000000002</v>
      </c>
      <c r="M319" s="14">
        <v>419.06200000000001</v>
      </c>
      <c r="N319" s="14">
        <v>838.12300000000005</v>
      </c>
      <c r="O319" s="14">
        <v>352.18799999999999</v>
      </c>
      <c r="P319" s="14">
        <v>417.99200000000002</v>
      </c>
      <c r="Q319" s="14">
        <v>598.59</v>
      </c>
      <c r="R319" s="14">
        <v>419.06200000000001</v>
      </c>
      <c r="S319" s="14"/>
      <c r="T319" s="14"/>
      <c r="U319" s="14"/>
      <c r="V319" s="15">
        <f t="shared" si="17"/>
        <v>3463.0090000000005</v>
      </c>
      <c r="W319" s="13">
        <f t="shared" si="20"/>
        <v>384.7787777777778</v>
      </c>
      <c r="X319" s="33">
        <f t="shared" si="18"/>
        <v>1.802493876022037E-4</v>
      </c>
      <c r="Y319" s="34">
        <f t="shared" si="19"/>
        <v>539.89589878351126</v>
      </c>
    </row>
    <row r="320" spans="1:25" x14ac:dyDescent="0.25">
      <c r="A320" s="9" t="s">
        <v>897</v>
      </c>
      <c r="B320" s="10" t="s">
        <v>1293</v>
      </c>
      <c r="C320" s="10"/>
      <c r="D320" s="10"/>
      <c r="E320" s="10" t="s">
        <v>110</v>
      </c>
      <c r="F320" s="10" t="s">
        <v>1260</v>
      </c>
      <c r="G320" s="11">
        <v>5300417</v>
      </c>
      <c r="H320" s="31" t="s">
        <v>1580</v>
      </c>
      <c r="I320" s="12" t="s">
        <v>146</v>
      </c>
      <c r="J320" s="13">
        <v>891.84100000000001</v>
      </c>
      <c r="K320" s="14">
        <v>171.59</v>
      </c>
      <c r="L320" s="14">
        <v>901.91899999999998</v>
      </c>
      <c r="M320" s="14">
        <v>171.59</v>
      </c>
      <c r="N320" s="14">
        <v>351.11799999999999</v>
      </c>
      <c r="O320" s="14">
        <v>419.06200000000001</v>
      </c>
      <c r="P320" s="14">
        <v>837.05399999999997</v>
      </c>
      <c r="Q320" s="14">
        <v>417.99200000000002</v>
      </c>
      <c r="R320" s="14">
        <v>360.12599999999998</v>
      </c>
      <c r="S320" s="14"/>
      <c r="T320" s="14"/>
      <c r="U320" s="14"/>
      <c r="V320" s="15">
        <f t="shared" si="17"/>
        <v>4522.2920000000004</v>
      </c>
      <c r="W320" s="13">
        <f t="shared" si="20"/>
        <v>502.47688888888894</v>
      </c>
      <c r="X320" s="33">
        <f t="shared" si="18"/>
        <v>2.3538499713929273E-4</v>
      </c>
      <c r="Y320" s="34">
        <f t="shared" si="19"/>
        <v>705.04203249298018</v>
      </c>
    </row>
    <row r="321" spans="1:25" x14ac:dyDescent="0.25">
      <c r="A321" s="9" t="s">
        <v>897</v>
      </c>
      <c r="B321" s="10" t="s">
        <v>1293</v>
      </c>
      <c r="C321" s="10"/>
      <c r="D321" s="10"/>
      <c r="E321" s="10" t="s">
        <v>110</v>
      </c>
      <c r="F321" s="10" t="s">
        <v>1260</v>
      </c>
      <c r="G321" s="11">
        <v>5299218</v>
      </c>
      <c r="H321" s="31" t="s">
        <v>1581</v>
      </c>
      <c r="I321" s="12" t="s">
        <v>146</v>
      </c>
      <c r="J321" s="13">
        <v>179.52799999999999</v>
      </c>
      <c r="K321" s="14">
        <v>303.49700000000001</v>
      </c>
      <c r="L321" s="14">
        <v>487.762</v>
      </c>
      <c r="M321" s="14">
        <v>1094.7560000000001</v>
      </c>
      <c r="N321" s="14">
        <v>179.52799999999999</v>
      </c>
      <c r="O321" s="14">
        <v>0</v>
      </c>
      <c r="P321" s="14">
        <v>179.52799999999999</v>
      </c>
      <c r="Q321" s="14">
        <v>180.59800000000001</v>
      </c>
      <c r="R321" s="14">
        <v>238.464</v>
      </c>
      <c r="S321" s="14"/>
      <c r="T321" s="14"/>
      <c r="U321" s="14"/>
      <c r="V321" s="15">
        <f t="shared" si="17"/>
        <v>2843.6609999999996</v>
      </c>
      <c r="W321" s="13">
        <f t="shared" si="20"/>
        <v>315.96233333333328</v>
      </c>
      <c r="X321" s="33">
        <f t="shared" si="18"/>
        <v>1.4801236548858812E-4</v>
      </c>
      <c r="Y321" s="34">
        <f t="shared" si="19"/>
        <v>443.33725711674964</v>
      </c>
    </row>
    <row r="322" spans="1:25" x14ac:dyDescent="0.25">
      <c r="A322" s="9" t="s">
        <v>897</v>
      </c>
      <c r="B322" s="10" t="s">
        <v>1259</v>
      </c>
      <c r="C322" s="10"/>
      <c r="D322" s="10"/>
      <c r="E322" s="10" t="s">
        <v>110</v>
      </c>
      <c r="F322" s="10" t="s">
        <v>1260</v>
      </c>
      <c r="G322" s="11">
        <v>5294213</v>
      </c>
      <c r="H322" s="31" t="s">
        <v>1582</v>
      </c>
      <c r="I322" s="12" t="s">
        <v>146</v>
      </c>
      <c r="J322" s="13">
        <v>654.61500000000001</v>
      </c>
      <c r="K322" s="14">
        <v>351.11799999999999</v>
      </c>
      <c r="L322" s="14">
        <v>668.36</v>
      </c>
      <c r="M322" s="14">
        <v>1684.338</v>
      </c>
      <c r="N322" s="14">
        <v>238.464</v>
      </c>
      <c r="O322" s="14">
        <v>419.06200000000001</v>
      </c>
      <c r="P322" s="14">
        <v>654.61500000000001</v>
      </c>
      <c r="Q322" s="14">
        <v>598.59</v>
      </c>
      <c r="R322" s="14">
        <v>360.12599999999998</v>
      </c>
      <c r="S322" s="14"/>
      <c r="T322" s="14"/>
      <c r="U322" s="14"/>
      <c r="V322" s="15">
        <f t="shared" si="17"/>
        <v>5629.2879999999996</v>
      </c>
      <c r="W322" s="13">
        <f t="shared" si="20"/>
        <v>625.47644444444438</v>
      </c>
      <c r="X322" s="33">
        <f t="shared" si="18"/>
        <v>2.9300406514578327E-4</v>
      </c>
      <c r="Y322" s="34">
        <f t="shared" si="19"/>
        <v>877.62679920012738</v>
      </c>
    </row>
    <row r="323" spans="1:25" x14ac:dyDescent="0.25">
      <c r="A323" s="9" t="s">
        <v>897</v>
      </c>
      <c r="B323" s="10" t="s">
        <v>1259</v>
      </c>
      <c r="C323" s="10"/>
      <c r="D323" s="10"/>
      <c r="E323" s="10" t="s">
        <v>110</v>
      </c>
      <c r="F323" s="10" t="s">
        <v>1260</v>
      </c>
      <c r="G323" s="11">
        <v>5294635</v>
      </c>
      <c r="H323" s="31" t="s">
        <v>1583</v>
      </c>
      <c r="I323" s="12" t="s">
        <v>143</v>
      </c>
      <c r="J323" s="13">
        <v>303.49700000000001</v>
      </c>
      <c r="K323" s="14">
        <v>0</v>
      </c>
      <c r="L323" s="14">
        <v>1077.3440000000001</v>
      </c>
      <c r="M323" s="14">
        <v>1094.7560000000001</v>
      </c>
      <c r="N323" s="14">
        <v>180.59800000000001</v>
      </c>
      <c r="O323" s="14">
        <v>303.49700000000001</v>
      </c>
      <c r="P323" s="14">
        <v>352.18799999999999</v>
      </c>
      <c r="Q323" s="14">
        <v>417.99200000000002</v>
      </c>
      <c r="R323" s="14">
        <v>1140.5509999999999</v>
      </c>
      <c r="S323" s="14"/>
      <c r="T323" s="14"/>
      <c r="U323" s="14"/>
      <c r="V323" s="15">
        <f t="shared" ref="V323:V386" si="21">SUM(J323:U323)</f>
        <v>4870.4230000000007</v>
      </c>
      <c r="W323" s="13">
        <f t="shared" si="20"/>
        <v>541.15811111111123</v>
      </c>
      <c r="X323" s="33">
        <f t="shared" ref="X323:X386" si="22">+W323/$W$3768</f>
        <v>2.5350519248251675E-4</v>
      </c>
      <c r="Y323" s="34">
        <f t="shared" ref="Y323:Y386" si="23">+IFERROR($X323*$Y$3768,0)</f>
        <v>759.31694172347966</v>
      </c>
    </row>
    <row r="324" spans="1:25" x14ac:dyDescent="0.25">
      <c r="A324" s="9" t="s">
        <v>897</v>
      </c>
      <c r="B324" s="10" t="s">
        <v>1293</v>
      </c>
      <c r="C324" s="10"/>
      <c r="D324" s="10"/>
      <c r="E324" s="10" t="s">
        <v>110</v>
      </c>
      <c r="F324" s="10" t="s">
        <v>1260</v>
      </c>
      <c r="G324" s="11">
        <v>5299083</v>
      </c>
      <c r="H324" s="31" t="s">
        <v>1584</v>
      </c>
      <c r="I324" s="12" t="s">
        <v>143</v>
      </c>
      <c r="J324" s="13">
        <v>0</v>
      </c>
      <c r="K324" s="14">
        <v>171.59</v>
      </c>
      <c r="L324" s="14">
        <v>779.18700000000001</v>
      </c>
      <c r="M324" s="14">
        <v>0</v>
      </c>
      <c r="N324" s="14">
        <v>531.71600000000001</v>
      </c>
      <c r="O324" s="14">
        <v>770.18</v>
      </c>
      <c r="P324" s="14">
        <v>179.52799999999999</v>
      </c>
      <c r="Q324" s="14">
        <v>837.05399999999997</v>
      </c>
      <c r="R324" s="14">
        <v>1313.982</v>
      </c>
      <c r="S324" s="14"/>
      <c r="T324" s="14"/>
      <c r="U324" s="14"/>
      <c r="V324" s="15">
        <f t="shared" si="21"/>
        <v>4583.2369999999992</v>
      </c>
      <c r="W324" s="13">
        <f t="shared" ref="W324:W387" si="24">+AVERAGE(J324:R324)</f>
        <v>509.24855555555547</v>
      </c>
      <c r="X324" s="33">
        <f t="shared" si="22"/>
        <v>2.3855718032663532E-4</v>
      </c>
      <c r="Y324" s="34">
        <f t="shared" si="23"/>
        <v>714.5435831823836</v>
      </c>
    </row>
    <row r="325" spans="1:25" x14ac:dyDescent="0.25">
      <c r="A325" s="9" t="s">
        <v>897</v>
      </c>
      <c r="B325" s="10" t="s">
        <v>1259</v>
      </c>
      <c r="C325" s="10"/>
      <c r="D325" s="10"/>
      <c r="E325" s="10" t="s">
        <v>110</v>
      </c>
      <c r="F325" s="10" t="s">
        <v>1260</v>
      </c>
      <c r="G325" s="11">
        <v>5291856</v>
      </c>
      <c r="H325" s="31" t="s">
        <v>1585</v>
      </c>
      <c r="I325" s="12" t="s">
        <v>143</v>
      </c>
      <c r="J325" s="13">
        <v>961.02300000000002</v>
      </c>
      <c r="K325" s="14">
        <v>0</v>
      </c>
      <c r="L325" s="14">
        <v>906.82399999999996</v>
      </c>
      <c r="M325" s="14">
        <v>1513.818</v>
      </c>
      <c r="N325" s="14">
        <v>541.96100000000001</v>
      </c>
      <c r="O325" s="14">
        <v>662.94299999999998</v>
      </c>
      <c r="P325" s="14">
        <v>1026.056</v>
      </c>
      <c r="Q325" s="14">
        <v>539.654</v>
      </c>
      <c r="R325" s="14">
        <v>722.55899999999997</v>
      </c>
      <c r="S325" s="14"/>
      <c r="T325" s="14"/>
      <c r="U325" s="14"/>
      <c r="V325" s="15">
        <f t="shared" si="21"/>
        <v>6874.8380000000006</v>
      </c>
      <c r="W325" s="13">
        <f t="shared" si="24"/>
        <v>763.870888888889</v>
      </c>
      <c r="X325" s="33">
        <f t="shared" si="22"/>
        <v>3.5783485961611968E-4</v>
      </c>
      <c r="Y325" s="34">
        <f t="shared" si="23"/>
        <v>1071.8126464589141</v>
      </c>
    </row>
    <row r="326" spans="1:25" x14ac:dyDescent="0.25">
      <c r="A326" s="9" t="s">
        <v>897</v>
      </c>
      <c r="B326" s="10" t="s">
        <v>1259</v>
      </c>
      <c r="C326" s="10"/>
      <c r="D326" s="10"/>
      <c r="E326" s="10" t="s">
        <v>110</v>
      </c>
      <c r="F326" s="10" t="s">
        <v>1260</v>
      </c>
      <c r="G326" s="11">
        <v>5299540</v>
      </c>
      <c r="H326" s="31" t="s">
        <v>1586</v>
      </c>
      <c r="I326" s="12" t="s">
        <v>143</v>
      </c>
      <c r="J326" s="13">
        <v>0</v>
      </c>
      <c r="K326" s="14">
        <v>0</v>
      </c>
      <c r="L326" s="14">
        <v>238.464</v>
      </c>
      <c r="M326" s="14">
        <v>238.464</v>
      </c>
      <c r="N326" s="14">
        <v>770.18</v>
      </c>
      <c r="O326" s="14">
        <v>180.59800000000001</v>
      </c>
      <c r="P326" s="14">
        <v>238.464</v>
      </c>
      <c r="Q326" s="14">
        <v>417.99200000000002</v>
      </c>
      <c r="R326" s="14">
        <v>598.58999999999992</v>
      </c>
      <c r="S326" s="14"/>
      <c r="T326" s="14"/>
      <c r="U326" s="14"/>
      <c r="V326" s="15">
        <f t="shared" si="21"/>
        <v>2682.7519999999995</v>
      </c>
      <c r="W326" s="13">
        <f t="shared" si="24"/>
        <v>298.08355555555551</v>
      </c>
      <c r="X326" s="33">
        <f t="shared" si="22"/>
        <v>1.396370627649501E-4</v>
      </c>
      <c r="Y326" s="34">
        <f t="shared" si="23"/>
        <v>418.25094946425554</v>
      </c>
    </row>
    <row r="327" spans="1:25" x14ac:dyDescent="0.25">
      <c r="A327" s="9" t="s">
        <v>897</v>
      </c>
      <c r="B327" s="10" t="s">
        <v>1259</v>
      </c>
      <c r="C327" s="10"/>
      <c r="D327" s="10"/>
      <c r="E327" s="10" t="s">
        <v>110</v>
      </c>
      <c r="F327" s="10" t="s">
        <v>1260</v>
      </c>
      <c r="G327" s="11">
        <v>5136784</v>
      </c>
      <c r="H327" s="31" t="s">
        <v>1587</v>
      </c>
      <c r="I327" s="12" t="s">
        <v>143</v>
      </c>
      <c r="J327" s="13">
        <v>780.42499999999995</v>
      </c>
      <c r="K327" s="14">
        <v>238.464</v>
      </c>
      <c r="L327" s="14">
        <v>906.82399999999996</v>
      </c>
      <c r="M327" s="14">
        <v>1455.952</v>
      </c>
      <c r="N327" s="14">
        <v>303.49700000000001</v>
      </c>
      <c r="O327" s="14">
        <v>419.06200000000001</v>
      </c>
      <c r="P327" s="14">
        <v>484.09500000000003</v>
      </c>
      <c r="Q327" s="14">
        <v>1263.45</v>
      </c>
      <c r="R327" s="14">
        <v>779.1880000000001</v>
      </c>
      <c r="S327" s="14"/>
      <c r="T327" s="14"/>
      <c r="U327" s="14"/>
      <c r="V327" s="15">
        <f t="shared" si="21"/>
        <v>6630.9570000000003</v>
      </c>
      <c r="W327" s="13">
        <f t="shared" si="24"/>
        <v>736.77300000000002</v>
      </c>
      <c r="X327" s="33">
        <f t="shared" si="22"/>
        <v>3.4514086982348176E-4</v>
      </c>
      <c r="Y327" s="34">
        <f t="shared" si="23"/>
        <v>1033.7906974281082</v>
      </c>
    </row>
    <row r="328" spans="1:25" x14ac:dyDescent="0.25">
      <c r="A328" s="9" t="s">
        <v>897</v>
      </c>
      <c r="B328" s="10" t="s">
        <v>1259</v>
      </c>
      <c r="C328" s="10"/>
      <c r="D328" s="10"/>
      <c r="E328" s="10" t="s">
        <v>110</v>
      </c>
      <c r="F328" s="10" t="s">
        <v>1260</v>
      </c>
      <c r="G328" s="11">
        <v>5136836</v>
      </c>
      <c r="H328" s="31" t="s">
        <v>1588</v>
      </c>
      <c r="I328" s="12" t="s">
        <v>143</v>
      </c>
      <c r="J328" s="13">
        <v>541.96100000000001</v>
      </c>
      <c r="K328" s="14">
        <v>0</v>
      </c>
      <c r="L328" s="14">
        <v>905.75400000000002</v>
      </c>
      <c r="M328" s="14">
        <v>1513.818</v>
      </c>
      <c r="N328" s="14">
        <v>487.762</v>
      </c>
      <c r="O328" s="14">
        <v>663.62300000000005</v>
      </c>
      <c r="P328" s="14">
        <v>966.44</v>
      </c>
      <c r="Q328" s="14">
        <v>721.48900000000003</v>
      </c>
      <c r="R328" s="14">
        <v>902.08699999999999</v>
      </c>
      <c r="S328" s="14"/>
      <c r="T328" s="14"/>
      <c r="U328" s="14"/>
      <c r="V328" s="15">
        <f t="shared" si="21"/>
        <v>6702.9339999999993</v>
      </c>
      <c r="W328" s="13">
        <f t="shared" si="24"/>
        <v>744.77044444444437</v>
      </c>
      <c r="X328" s="33">
        <f t="shared" si="22"/>
        <v>3.4888726787541974E-4</v>
      </c>
      <c r="Y328" s="34">
        <f t="shared" si="23"/>
        <v>1045.0121776803223</v>
      </c>
    </row>
    <row r="329" spans="1:25" x14ac:dyDescent="0.25">
      <c r="A329" s="9" t="s">
        <v>897</v>
      </c>
      <c r="B329" s="10" t="s">
        <v>1259</v>
      </c>
      <c r="C329" s="10"/>
      <c r="D329" s="10"/>
      <c r="E329" s="10" t="s">
        <v>110</v>
      </c>
      <c r="F329" s="10" t="s">
        <v>1260</v>
      </c>
      <c r="G329" s="11">
        <v>5136812</v>
      </c>
      <c r="H329" s="31" t="s">
        <v>1589</v>
      </c>
      <c r="I329" s="12" t="s">
        <v>143</v>
      </c>
      <c r="J329" s="13">
        <v>722.55899999999997</v>
      </c>
      <c r="K329" s="14">
        <v>0</v>
      </c>
      <c r="L329" s="14">
        <v>1628.3130000000001</v>
      </c>
      <c r="M329" s="14">
        <v>1094.7560000000001</v>
      </c>
      <c r="N329" s="14">
        <v>662.94299999999998</v>
      </c>
      <c r="O329" s="14">
        <v>965.37</v>
      </c>
      <c r="P329" s="14">
        <v>1023.068</v>
      </c>
      <c r="Q329" s="14">
        <v>1816.2449999999999</v>
      </c>
      <c r="R329" s="14">
        <v>1261.5320000000002</v>
      </c>
      <c r="S329" s="14"/>
      <c r="T329" s="14"/>
      <c r="U329" s="14"/>
      <c r="V329" s="15">
        <f t="shared" si="21"/>
        <v>9174.7860000000001</v>
      </c>
      <c r="W329" s="13">
        <f t="shared" si="24"/>
        <v>1019.4206666666666</v>
      </c>
      <c r="X329" s="33">
        <f t="shared" si="22"/>
        <v>4.7754699969918414E-4</v>
      </c>
      <c r="Y329" s="34">
        <f t="shared" si="23"/>
        <v>1430.3830378772841</v>
      </c>
    </row>
    <row r="330" spans="1:25" x14ac:dyDescent="0.25">
      <c r="A330" s="9" t="s">
        <v>897</v>
      </c>
      <c r="B330" s="10" t="s">
        <v>1259</v>
      </c>
      <c r="C330" s="10"/>
      <c r="D330" s="10"/>
      <c r="E330" s="10" t="s">
        <v>110</v>
      </c>
      <c r="F330" s="10" t="s">
        <v>1260</v>
      </c>
      <c r="G330" s="11">
        <v>5298994</v>
      </c>
      <c r="H330" s="31" t="s">
        <v>1590</v>
      </c>
      <c r="I330" s="12" t="s">
        <v>143</v>
      </c>
      <c r="J330" s="13">
        <v>179.52799999999999</v>
      </c>
      <c r="K330" s="14">
        <v>522.70799999999997</v>
      </c>
      <c r="L330" s="14">
        <v>950.77800000000002</v>
      </c>
      <c r="M330" s="14">
        <v>238.464</v>
      </c>
      <c r="N330" s="14">
        <v>598.59</v>
      </c>
      <c r="O330" s="14">
        <v>829.11599999999999</v>
      </c>
      <c r="P330" s="14">
        <v>419.06200000000001</v>
      </c>
      <c r="Q330" s="14">
        <v>656.45600000000002</v>
      </c>
      <c r="R330" s="14">
        <v>779.18799999999987</v>
      </c>
      <c r="S330" s="14"/>
      <c r="T330" s="14"/>
      <c r="U330" s="14"/>
      <c r="V330" s="15">
        <f t="shared" si="21"/>
        <v>5173.8900000000003</v>
      </c>
      <c r="W330" s="13">
        <f t="shared" si="24"/>
        <v>574.87666666666667</v>
      </c>
      <c r="X330" s="33">
        <f t="shared" si="22"/>
        <v>2.6930062960308959E-4</v>
      </c>
      <c r="Y330" s="34">
        <f t="shared" si="23"/>
        <v>806.62856832223679</v>
      </c>
    </row>
    <row r="331" spans="1:25" x14ac:dyDescent="0.25">
      <c r="A331" s="9" t="s">
        <v>897</v>
      </c>
      <c r="B331" s="10" t="s">
        <v>1293</v>
      </c>
      <c r="C331" s="10"/>
      <c r="D331" s="10"/>
      <c r="E331" s="10" t="s">
        <v>110</v>
      </c>
      <c r="F331" s="10" t="s">
        <v>1260</v>
      </c>
      <c r="G331" s="11">
        <v>5299287</v>
      </c>
      <c r="H331" s="31" t="s">
        <v>1591</v>
      </c>
      <c r="I331" s="12" t="s">
        <v>143</v>
      </c>
      <c r="J331" s="13">
        <v>0</v>
      </c>
      <c r="K331" s="14">
        <v>476.928</v>
      </c>
      <c r="L331" s="14">
        <v>589.58199999999999</v>
      </c>
      <c r="M331" s="14">
        <v>0</v>
      </c>
      <c r="N331" s="14">
        <v>828.04600000000005</v>
      </c>
      <c r="O331" s="14">
        <v>598.59</v>
      </c>
      <c r="P331" s="14">
        <v>352.18799999999999</v>
      </c>
      <c r="Q331" s="14">
        <v>417.99200000000002</v>
      </c>
      <c r="R331" s="14">
        <v>657.52600000000007</v>
      </c>
      <c r="S331" s="14"/>
      <c r="T331" s="14"/>
      <c r="U331" s="14"/>
      <c r="V331" s="15">
        <f t="shared" si="21"/>
        <v>3920.8520000000008</v>
      </c>
      <c r="W331" s="13">
        <f t="shared" si="24"/>
        <v>435.65022222222228</v>
      </c>
      <c r="X331" s="33">
        <f t="shared" si="22"/>
        <v>2.0408008523191122E-4</v>
      </c>
      <c r="Y331" s="34">
        <f t="shared" si="23"/>
        <v>611.27531419558193</v>
      </c>
    </row>
    <row r="332" spans="1:25" x14ac:dyDescent="0.25">
      <c r="A332" s="9" t="s">
        <v>897</v>
      </c>
      <c r="B332" s="10" t="s">
        <v>1293</v>
      </c>
      <c r="C332" s="10"/>
      <c r="D332" s="10"/>
      <c r="E332" s="10" t="s">
        <v>110</v>
      </c>
      <c r="F332" s="10" t="s">
        <v>1260</v>
      </c>
      <c r="G332" s="11">
        <v>5301544</v>
      </c>
      <c r="H332" s="31" t="s">
        <v>1592</v>
      </c>
      <c r="I332" s="12" t="s">
        <v>143</v>
      </c>
      <c r="J332" s="13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531.71600000000001</v>
      </c>
      <c r="P332" s="14">
        <v>837.05399999999997</v>
      </c>
      <c r="Q332" s="14">
        <v>417.99200000000002</v>
      </c>
      <c r="R332" s="14">
        <v>1197.1809999999998</v>
      </c>
      <c r="S332" s="14"/>
      <c r="T332" s="14"/>
      <c r="U332" s="14"/>
      <c r="V332" s="15">
        <f t="shared" si="21"/>
        <v>2983.9429999999998</v>
      </c>
      <c r="W332" s="13">
        <f t="shared" si="24"/>
        <v>331.54922222222217</v>
      </c>
      <c r="X332" s="33">
        <f t="shared" si="22"/>
        <v>1.553140342372435E-4</v>
      </c>
      <c r="Y332" s="34">
        <f t="shared" si="23"/>
        <v>465.20773925328132</v>
      </c>
    </row>
    <row r="333" spans="1:25" x14ac:dyDescent="0.25">
      <c r="A333" s="9" t="s">
        <v>897</v>
      </c>
      <c r="B333" s="10" t="s">
        <v>1259</v>
      </c>
      <c r="C333" s="10"/>
      <c r="D333" s="10"/>
      <c r="E333" s="10" t="s">
        <v>110</v>
      </c>
      <c r="F333" s="10" t="s">
        <v>1260</v>
      </c>
      <c r="G333" s="11">
        <v>5279999</v>
      </c>
      <c r="H333" s="31" t="s">
        <v>1593</v>
      </c>
      <c r="I333" s="12" t="s">
        <v>143</v>
      </c>
      <c r="J333" s="13">
        <v>541.96100000000001</v>
      </c>
      <c r="K333" s="14">
        <v>0</v>
      </c>
      <c r="L333" s="14">
        <v>726.226</v>
      </c>
      <c r="M333" s="14">
        <v>1274.2840000000001</v>
      </c>
      <c r="N333" s="14">
        <v>419.06200000000001</v>
      </c>
      <c r="O333" s="14">
        <v>483.02499999999998</v>
      </c>
      <c r="P333" s="14">
        <v>722.55899999999997</v>
      </c>
      <c r="Q333" s="14">
        <v>598.59</v>
      </c>
      <c r="R333" s="14">
        <v>663.62299999999993</v>
      </c>
      <c r="S333" s="14"/>
      <c r="T333" s="14"/>
      <c r="U333" s="14"/>
      <c r="V333" s="15">
        <f t="shared" si="21"/>
        <v>5429.33</v>
      </c>
      <c r="W333" s="13">
        <f t="shared" si="24"/>
        <v>603.25888888888892</v>
      </c>
      <c r="X333" s="33">
        <f t="shared" si="22"/>
        <v>2.8259626457519246E-4</v>
      </c>
      <c r="Y333" s="34">
        <f t="shared" si="23"/>
        <v>846.45260816309792</v>
      </c>
    </row>
    <row r="334" spans="1:25" x14ac:dyDescent="0.25">
      <c r="A334" s="9" t="s">
        <v>897</v>
      </c>
      <c r="B334" s="10" t="s">
        <v>1259</v>
      </c>
      <c r="C334" s="10"/>
      <c r="D334" s="10"/>
      <c r="E334" s="10" t="s">
        <v>110</v>
      </c>
      <c r="F334" s="10" t="s">
        <v>1260</v>
      </c>
      <c r="G334" s="11">
        <v>5136829</v>
      </c>
      <c r="H334" s="31" t="s">
        <v>1594</v>
      </c>
      <c r="I334" s="12" t="s">
        <v>143</v>
      </c>
      <c r="J334" s="13">
        <v>1082.684</v>
      </c>
      <c r="K334" s="14">
        <v>179.52799999999999</v>
      </c>
      <c r="L334" s="14">
        <v>791.25900000000001</v>
      </c>
      <c r="M334" s="14">
        <v>1275.354</v>
      </c>
      <c r="N334" s="14">
        <v>837.05399999999997</v>
      </c>
      <c r="O334" s="14">
        <v>966.44</v>
      </c>
      <c r="P334" s="14">
        <v>1204.5139999999999</v>
      </c>
      <c r="Q334" s="14">
        <v>1319.3989999999999</v>
      </c>
      <c r="R334" s="14">
        <v>1145.9680000000001</v>
      </c>
      <c r="S334" s="14"/>
      <c r="T334" s="14"/>
      <c r="U334" s="14"/>
      <c r="V334" s="15">
        <f t="shared" si="21"/>
        <v>8802.2000000000007</v>
      </c>
      <c r="W334" s="13">
        <f t="shared" si="24"/>
        <v>978.02222222222235</v>
      </c>
      <c r="X334" s="33">
        <f t="shared" si="22"/>
        <v>4.5815392323615603E-4</v>
      </c>
      <c r="Y334" s="34">
        <f t="shared" si="23"/>
        <v>1372.2955037865113</v>
      </c>
    </row>
    <row r="335" spans="1:25" x14ac:dyDescent="0.25">
      <c r="A335" s="9" t="s">
        <v>897</v>
      </c>
      <c r="B335" s="10" t="s">
        <v>1259</v>
      </c>
      <c r="C335" s="10"/>
      <c r="D335" s="10"/>
      <c r="E335" s="10" t="s">
        <v>110</v>
      </c>
      <c r="F335" s="10" t="s">
        <v>1260</v>
      </c>
      <c r="G335" s="11">
        <v>5296183</v>
      </c>
      <c r="H335" s="31" t="s">
        <v>1595</v>
      </c>
      <c r="I335" s="12" t="s">
        <v>5151</v>
      </c>
      <c r="J335" s="13">
        <v>351.11799999999999</v>
      </c>
      <c r="K335" s="14">
        <v>419.06200000000001</v>
      </c>
      <c r="L335" s="14">
        <v>0</v>
      </c>
      <c r="M335" s="14">
        <v>238.464</v>
      </c>
      <c r="N335" s="14">
        <v>419.06200000000001</v>
      </c>
      <c r="O335" s="14">
        <v>238.464</v>
      </c>
      <c r="P335" s="14">
        <v>238.464</v>
      </c>
      <c r="Q335" s="14">
        <v>419.06200000000001</v>
      </c>
      <c r="R335" s="14">
        <v>837.05399999999986</v>
      </c>
      <c r="S335" s="14"/>
      <c r="T335" s="14"/>
      <c r="U335" s="14"/>
      <c r="V335" s="15">
        <f t="shared" si="21"/>
        <v>3160.75</v>
      </c>
      <c r="W335" s="13">
        <f t="shared" si="24"/>
        <v>351.19444444444446</v>
      </c>
      <c r="X335" s="33">
        <f t="shared" si="22"/>
        <v>1.6451682680110427E-4</v>
      </c>
      <c r="Y335" s="34">
        <f t="shared" si="23"/>
        <v>492.77260384826695</v>
      </c>
    </row>
    <row r="336" spans="1:25" x14ac:dyDescent="0.25">
      <c r="A336" s="9" t="s">
        <v>897</v>
      </c>
      <c r="B336" s="10" t="s">
        <v>1293</v>
      </c>
      <c r="C336" s="10"/>
      <c r="D336" s="10"/>
      <c r="E336" s="10" t="s">
        <v>110</v>
      </c>
      <c r="F336" s="10" t="s">
        <v>1260</v>
      </c>
      <c r="G336" s="11">
        <v>5300275</v>
      </c>
      <c r="H336" s="31" t="s">
        <v>1596</v>
      </c>
      <c r="I336" s="12" t="s">
        <v>134</v>
      </c>
      <c r="J336" s="13">
        <v>180.59800000000001</v>
      </c>
      <c r="K336" s="14">
        <v>351.11799999999999</v>
      </c>
      <c r="L336" s="14">
        <v>238.464</v>
      </c>
      <c r="M336" s="14">
        <v>0</v>
      </c>
      <c r="N336" s="14">
        <v>419.06200000000001</v>
      </c>
      <c r="O336" s="14">
        <v>0</v>
      </c>
      <c r="P336" s="14">
        <v>0</v>
      </c>
      <c r="Q336" s="14">
        <v>179.52799999999999</v>
      </c>
      <c r="R336" s="14">
        <v>238.464</v>
      </c>
      <c r="S336" s="14"/>
      <c r="T336" s="14"/>
      <c r="U336" s="14"/>
      <c r="V336" s="15">
        <f t="shared" si="21"/>
        <v>1607.2340000000002</v>
      </c>
      <c r="W336" s="13">
        <f t="shared" si="24"/>
        <v>178.58155555555558</v>
      </c>
      <c r="X336" s="33">
        <f t="shared" si="22"/>
        <v>8.365642256010316E-5</v>
      </c>
      <c r="Y336" s="34">
        <f t="shared" si="23"/>
        <v>250.57371926709345</v>
      </c>
    </row>
    <row r="337" spans="1:25" x14ac:dyDescent="0.25">
      <c r="A337" s="9" t="s">
        <v>897</v>
      </c>
      <c r="B337" s="10" t="s">
        <v>1293</v>
      </c>
      <c r="C337" s="10"/>
      <c r="D337" s="10"/>
      <c r="E337" s="10" t="s">
        <v>110</v>
      </c>
      <c r="F337" s="10" t="s">
        <v>1260</v>
      </c>
      <c r="G337" s="11">
        <v>5300282</v>
      </c>
      <c r="H337" s="31" t="s">
        <v>1597</v>
      </c>
      <c r="I337" s="12" t="s">
        <v>134</v>
      </c>
      <c r="J337" s="13">
        <v>0</v>
      </c>
      <c r="K337" s="14">
        <v>179.52799999999999</v>
      </c>
      <c r="L337" s="14">
        <v>0</v>
      </c>
      <c r="M337" s="14">
        <v>0</v>
      </c>
      <c r="N337" s="14">
        <v>180.59800000000001</v>
      </c>
      <c r="O337" s="14">
        <v>179.52799999999999</v>
      </c>
      <c r="P337" s="14">
        <v>419.06200000000001</v>
      </c>
      <c r="Q337" s="14">
        <v>179.52799999999999</v>
      </c>
      <c r="R337" s="14">
        <v>419.06200000000001</v>
      </c>
      <c r="S337" s="14"/>
      <c r="T337" s="14"/>
      <c r="U337" s="14"/>
      <c r="V337" s="15">
        <f t="shared" si="21"/>
        <v>1557.306</v>
      </c>
      <c r="W337" s="13">
        <f t="shared" si="24"/>
        <v>173.03399999999999</v>
      </c>
      <c r="X337" s="33">
        <f t="shared" si="22"/>
        <v>8.1057673488355763E-5</v>
      </c>
      <c r="Y337" s="34">
        <f t="shared" si="23"/>
        <v>242.78975958507607</v>
      </c>
    </row>
    <row r="338" spans="1:25" x14ac:dyDescent="0.25">
      <c r="A338" s="9" t="s">
        <v>897</v>
      </c>
      <c r="B338" s="10" t="s">
        <v>1259</v>
      </c>
      <c r="C338" s="10"/>
      <c r="D338" s="10"/>
      <c r="E338" s="10" t="s">
        <v>751</v>
      </c>
      <c r="F338" s="10" t="s">
        <v>1260</v>
      </c>
      <c r="G338" s="11">
        <v>5274956</v>
      </c>
      <c r="H338" s="31" t="s">
        <v>1598</v>
      </c>
      <c r="I338" s="12" t="s">
        <v>122</v>
      </c>
      <c r="J338" s="13">
        <v>599.65899999999999</v>
      </c>
      <c r="K338" s="14">
        <v>901.01700000000005</v>
      </c>
      <c r="L338" s="14">
        <v>1383.752</v>
      </c>
      <c r="M338" s="14">
        <v>1333.22</v>
      </c>
      <c r="N338" s="14">
        <v>1145.9680000000001</v>
      </c>
      <c r="O338" s="14">
        <v>901.01700000000005</v>
      </c>
      <c r="P338" s="14">
        <v>966.44</v>
      </c>
      <c r="Q338" s="14">
        <v>1321.1479999999999</v>
      </c>
      <c r="R338" s="14">
        <v>179.52799999999999</v>
      </c>
      <c r="S338" s="14"/>
      <c r="T338" s="14"/>
      <c r="U338" s="14"/>
      <c r="V338" s="15">
        <f t="shared" si="21"/>
        <v>8731.7489999999998</v>
      </c>
      <c r="W338" s="13">
        <f t="shared" si="24"/>
        <v>970.19433333333336</v>
      </c>
      <c r="X338" s="33">
        <f t="shared" si="22"/>
        <v>4.5448695338249322E-4</v>
      </c>
      <c r="Y338" s="34">
        <f t="shared" si="23"/>
        <v>1361.3119325728076</v>
      </c>
    </row>
    <row r="339" spans="1:25" x14ac:dyDescent="0.25">
      <c r="A339" s="9" t="s">
        <v>897</v>
      </c>
      <c r="B339" s="10" t="s">
        <v>1259</v>
      </c>
      <c r="C339" s="10"/>
      <c r="D339" s="10"/>
      <c r="E339" s="10" t="s">
        <v>751</v>
      </c>
      <c r="F339" s="10" t="s">
        <v>1260</v>
      </c>
      <c r="G339" s="11">
        <v>5275519</v>
      </c>
      <c r="H339" s="31" t="s">
        <v>1599</v>
      </c>
      <c r="I339" s="12" t="s">
        <v>122</v>
      </c>
      <c r="J339" s="13">
        <v>419.06200000000001</v>
      </c>
      <c r="K339" s="14">
        <v>483.02499999999998</v>
      </c>
      <c r="L339" s="14">
        <v>837.05399999999997</v>
      </c>
      <c r="M339" s="14">
        <v>2049.8040000000001</v>
      </c>
      <c r="N339" s="14">
        <v>0</v>
      </c>
      <c r="O339" s="14">
        <v>541.96100000000001</v>
      </c>
      <c r="P339" s="14">
        <v>417.99200000000002</v>
      </c>
      <c r="Q339" s="14">
        <v>1623.576</v>
      </c>
      <c r="R339" s="14">
        <v>656.4559999999999</v>
      </c>
      <c r="S339" s="14"/>
      <c r="T339" s="14"/>
      <c r="U339" s="14"/>
      <c r="V339" s="15">
        <f t="shared" si="21"/>
        <v>7028.93</v>
      </c>
      <c r="W339" s="13">
        <f t="shared" si="24"/>
        <v>780.99222222222227</v>
      </c>
      <c r="X339" s="33">
        <f t="shared" si="22"/>
        <v>3.6585533794418598E-4</v>
      </c>
      <c r="Y339" s="34">
        <f t="shared" si="23"/>
        <v>1095.8361586228582</v>
      </c>
    </row>
    <row r="340" spans="1:25" x14ac:dyDescent="0.25">
      <c r="A340" s="9" t="s">
        <v>897</v>
      </c>
      <c r="B340" s="10" t="s">
        <v>1259</v>
      </c>
      <c r="C340" s="10"/>
      <c r="D340" s="10"/>
      <c r="E340" s="10" t="s">
        <v>751</v>
      </c>
      <c r="F340" s="10" t="s">
        <v>1260</v>
      </c>
      <c r="G340" s="11">
        <v>5274925</v>
      </c>
      <c r="H340" s="31" t="s">
        <v>1600</v>
      </c>
      <c r="I340" s="12" t="s">
        <v>122</v>
      </c>
      <c r="J340" s="13">
        <v>238.464</v>
      </c>
      <c r="K340" s="14">
        <v>483.02499999999998</v>
      </c>
      <c r="L340" s="14">
        <v>726.226</v>
      </c>
      <c r="M340" s="14">
        <v>1513.818</v>
      </c>
      <c r="N340" s="14">
        <v>417.99200000000002</v>
      </c>
      <c r="O340" s="14">
        <v>360.12599999999998</v>
      </c>
      <c r="P340" s="14">
        <v>243.881</v>
      </c>
      <c r="Q340" s="14">
        <v>1385.1120000000001</v>
      </c>
      <c r="R340" s="14">
        <v>656.45600000000002</v>
      </c>
      <c r="S340" s="14"/>
      <c r="T340" s="14"/>
      <c r="U340" s="14"/>
      <c r="V340" s="15">
        <f t="shared" si="21"/>
        <v>6025.1</v>
      </c>
      <c r="W340" s="13">
        <f t="shared" si="24"/>
        <v>669.45555555555563</v>
      </c>
      <c r="X340" s="33">
        <f t="shared" si="22"/>
        <v>3.1360605336054208E-4</v>
      </c>
      <c r="Y340" s="34">
        <f t="shared" si="23"/>
        <v>939.33535251006674</v>
      </c>
    </row>
    <row r="341" spans="1:25" x14ac:dyDescent="0.25">
      <c r="A341" s="9" t="s">
        <v>897</v>
      </c>
      <c r="B341" s="10" t="s">
        <v>1259</v>
      </c>
      <c r="C341" s="10"/>
      <c r="D341" s="10"/>
      <c r="E341" s="10" t="s">
        <v>751</v>
      </c>
      <c r="F341" s="10" t="s">
        <v>1260</v>
      </c>
      <c r="G341" s="11">
        <v>5131983</v>
      </c>
      <c r="H341" s="31" t="s">
        <v>1601</v>
      </c>
      <c r="I341" s="12" t="s">
        <v>122</v>
      </c>
      <c r="J341" s="13">
        <v>0</v>
      </c>
      <c r="K341" s="14">
        <v>303.49700000000001</v>
      </c>
      <c r="L341" s="14">
        <v>668.36</v>
      </c>
      <c r="M341" s="14">
        <v>1094.7560000000001</v>
      </c>
      <c r="N341" s="14">
        <v>180.59800000000001</v>
      </c>
      <c r="O341" s="14">
        <v>238.464</v>
      </c>
      <c r="P341" s="14">
        <v>419.06200000000001</v>
      </c>
      <c r="Q341" s="14">
        <v>598.59</v>
      </c>
      <c r="R341" s="14">
        <v>360.12599999999998</v>
      </c>
      <c r="S341" s="14"/>
      <c r="T341" s="14"/>
      <c r="U341" s="14"/>
      <c r="V341" s="15">
        <f t="shared" si="21"/>
        <v>3863.4530000000004</v>
      </c>
      <c r="W341" s="13">
        <f t="shared" si="24"/>
        <v>429.27255555555558</v>
      </c>
      <c r="X341" s="33">
        <f t="shared" si="22"/>
        <v>2.0109247110818848E-4</v>
      </c>
      <c r="Y341" s="34">
        <f t="shared" si="23"/>
        <v>602.32659800851025</v>
      </c>
    </row>
    <row r="342" spans="1:25" x14ac:dyDescent="0.25">
      <c r="A342" s="9" t="s">
        <v>897</v>
      </c>
      <c r="B342" s="10" t="s">
        <v>1259</v>
      </c>
      <c r="C342" s="10"/>
      <c r="D342" s="10"/>
      <c r="E342" s="10" t="s">
        <v>751</v>
      </c>
      <c r="F342" s="10" t="s">
        <v>1260</v>
      </c>
      <c r="G342" s="11">
        <v>5130977</v>
      </c>
      <c r="H342" s="31" t="s">
        <v>1602</v>
      </c>
      <c r="I342" s="12" t="s">
        <v>122</v>
      </c>
      <c r="J342" s="13">
        <v>180.59800000000001</v>
      </c>
      <c r="K342" s="14">
        <v>961.02300000000002</v>
      </c>
      <c r="L342" s="14">
        <v>1618.549</v>
      </c>
      <c r="M342" s="14">
        <v>1805.4110000000001</v>
      </c>
      <c r="N342" s="14">
        <v>837.05399999999997</v>
      </c>
      <c r="O342" s="14">
        <v>959.95299999999997</v>
      </c>
      <c r="P342" s="14">
        <v>1263.45</v>
      </c>
      <c r="Q342" s="14">
        <v>1500.6769999999999</v>
      </c>
      <c r="R342" s="14">
        <v>1682.5119999999999</v>
      </c>
      <c r="S342" s="14"/>
      <c r="T342" s="14"/>
      <c r="U342" s="14"/>
      <c r="V342" s="15">
        <f t="shared" si="21"/>
        <v>10809.227000000001</v>
      </c>
      <c r="W342" s="13">
        <f t="shared" si="24"/>
        <v>1201.0252222222223</v>
      </c>
      <c r="X342" s="33">
        <f t="shared" si="22"/>
        <v>5.6261954479564023E-4</v>
      </c>
      <c r="Y342" s="34">
        <f t="shared" si="23"/>
        <v>1685.1984289731838</v>
      </c>
    </row>
    <row r="343" spans="1:25" x14ac:dyDescent="0.25">
      <c r="A343" s="9" t="s">
        <v>897</v>
      </c>
      <c r="B343" s="10" t="s">
        <v>1259</v>
      </c>
      <c r="C343" s="10"/>
      <c r="D343" s="10"/>
      <c r="E343" s="10" t="s">
        <v>751</v>
      </c>
      <c r="F343" s="10" t="s">
        <v>1260</v>
      </c>
      <c r="G343" s="11">
        <v>5275232</v>
      </c>
      <c r="H343" s="31" t="s">
        <v>1603</v>
      </c>
      <c r="I343" s="12" t="s">
        <v>122</v>
      </c>
      <c r="J343" s="13">
        <v>779.18700000000001</v>
      </c>
      <c r="K343" s="14">
        <v>303.49700000000001</v>
      </c>
      <c r="L343" s="14">
        <v>726.226</v>
      </c>
      <c r="M343" s="14">
        <v>1094.7560000000001</v>
      </c>
      <c r="N343" s="14">
        <v>0</v>
      </c>
      <c r="O343" s="14">
        <v>598.59</v>
      </c>
      <c r="P343" s="14">
        <v>419.06200000000001</v>
      </c>
      <c r="Q343" s="14">
        <v>598.59</v>
      </c>
      <c r="R343" s="14">
        <v>417.99199999999996</v>
      </c>
      <c r="S343" s="14"/>
      <c r="T343" s="14"/>
      <c r="U343" s="14"/>
      <c r="V343" s="15">
        <f t="shared" si="21"/>
        <v>4937.9000000000005</v>
      </c>
      <c r="W343" s="13">
        <f t="shared" si="24"/>
        <v>548.65555555555557</v>
      </c>
      <c r="X343" s="33">
        <f t="shared" si="22"/>
        <v>2.5701736583442944E-4</v>
      </c>
      <c r="Y343" s="34">
        <f t="shared" si="23"/>
        <v>769.83685534836911</v>
      </c>
    </row>
    <row r="344" spans="1:25" x14ac:dyDescent="0.25">
      <c r="A344" s="9" t="s">
        <v>897</v>
      </c>
      <c r="B344" s="10" t="s">
        <v>1259</v>
      </c>
      <c r="C344" s="10"/>
      <c r="D344" s="10"/>
      <c r="E344" s="10" t="s">
        <v>751</v>
      </c>
      <c r="F344" s="10" t="s">
        <v>1260</v>
      </c>
      <c r="G344" s="11">
        <v>5275377</v>
      </c>
      <c r="H344" s="31" t="s">
        <v>1604</v>
      </c>
      <c r="I344" s="12" t="s">
        <v>122</v>
      </c>
      <c r="J344" s="13">
        <v>238.464</v>
      </c>
      <c r="K344" s="14">
        <v>303.49700000000001</v>
      </c>
      <c r="L344" s="14">
        <v>667.29</v>
      </c>
      <c r="M344" s="14">
        <v>1094.7560000000001</v>
      </c>
      <c r="N344" s="14">
        <v>179.52799999999999</v>
      </c>
      <c r="O344" s="14">
        <v>417.99200000000002</v>
      </c>
      <c r="P344" s="14">
        <v>180.59800000000001</v>
      </c>
      <c r="Q344" s="14">
        <v>598.59</v>
      </c>
      <c r="R344" s="14">
        <v>476.928</v>
      </c>
      <c r="S344" s="14"/>
      <c r="T344" s="14"/>
      <c r="U344" s="14"/>
      <c r="V344" s="15">
        <f t="shared" si="21"/>
        <v>4157.643</v>
      </c>
      <c r="W344" s="13">
        <f t="shared" si="24"/>
        <v>461.96033333333332</v>
      </c>
      <c r="X344" s="33">
        <f t="shared" si="22"/>
        <v>2.1640504099717584E-4</v>
      </c>
      <c r="Y344" s="34">
        <f t="shared" si="23"/>
        <v>648.1919060291134</v>
      </c>
    </row>
    <row r="345" spans="1:25" x14ac:dyDescent="0.25">
      <c r="A345" s="9" t="s">
        <v>897</v>
      </c>
      <c r="B345" s="10" t="s">
        <v>1259</v>
      </c>
      <c r="C345" s="10"/>
      <c r="D345" s="10"/>
      <c r="E345" s="10" t="s">
        <v>751</v>
      </c>
      <c r="F345" s="10" t="s">
        <v>1260</v>
      </c>
      <c r="G345" s="11">
        <v>5274873</v>
      </c>
      <c r="H345" s="31" t="s">
        <v>1605</v>
      </c>
      <c r="I345" s="12" t="s">
        <v>122</v>
      </c>
      <c r="J345" s="13">
        <v>417.99200000000002</v>
      </c>
      <c r="K345" s="14">
        <v>483.02499999999998</v>
      </c>
      <c r="L345" s="14">
        <v>1140.5509999999999</v>
      </c>
      <c r="M345" s="14">
        <v>1205.5840000000001</v>
      </c>
      <c r="N345" s="14">
        <v>786.52200000000005</v>
      </c>
      <c r="O345" s="14">
        <v>483.02499999999998</v>
      </c>
      <c r="P345" s="14">
        <v>1016.582</v>
      </c>
      <c r="Q345" s="14">
        <v>1927.0730000000001</v>
      </c>
      <c r="R345" s="14">
        <v>179.52799999999999</v>
      </c>
      <c r="S345" s="14"/>
      <c r="T345" s="14"/>
      <c r="U345" s="14"/>
      <c r="V345" s="15">
        <f t="shared" si="21"/>
        <v>7639.8820000000005</v>
      </c>
      <c r="W345" s="13">
        <f t="shared" si="24"/>
        <v>848.87577777777778</v>
      </c>
      <c r="X345" s="33">
        <f t="shared" si="22"/>
        <v>3.9765534881748766E-4</v>
      </c>
      <c r="Y345" s="34">
        <f t="shared" si="23"/>
        <v>1191.0858328667264</v>
      </c>
    </row>
    <row r="346" spans="1:25" x14ac:dyDescent="0.25">
      <c r="A346" s="9" t="s">
        <v>897</v>
      </c>
      <c r="B346" s="10" t="s">
        <v>1259</v>
      </c>
      <c r="C346" s="10"/>
      <c r="D346" s="10"/>
      <c r="E346" s="10" t="s">
        <v>751</v>
      </c>
      <c r="F346" s="10" t="s">
        <v>1260</v>
      </c>
      <c r="G346" s="11">
        <v>5274963</v>
      </c>
      <c r="H346" s="31" t="s">
        <v>1606</v>
      </c>
      <c r="I346" s="12" t="s">
        <v>122</v>
      </c>
      <c r="J346" s="13">
        <v>419.06200000000001</v>
      </c>
      <c r="K346" s="14">
        <v>303.49700000000001</v>
      </c>
      <c r="L346" s="14">
        <v>668.36</v>
      </c>
      <c r="M346" s="14">
        <v>1094.7560000000001</v>
      </c>
      <c r="N346" s="14">
        <v>657.52599999999995</v>
      </c>
      <c r="O346" s="14">
        <v>484.09500000000003</v>
      </c>
      <c r="P346" s="14">
        <v>484.09500000000003</v>
      </c>
      <c r="Q346" s="14">
        <v>598.59</v>
      </c>
      <c r="R346" s="14">
        <v>179.52799999999999</v>
      </c>
      <c r="S346" s="14"/>
      <c r="T346" s="14"/>
      <c r="U346" s="14"/>
      <c r="V346" s="15">
        <f t="shared" si="21"/>
        <v>4889.5090000000009</v>
      </c>
      <c r="W346" s="13">
        <f t="shared" si="24"/>
        <v>543.27877777777792</v>
      </c>
      <c r="X346" s="33">
        <f t="shared" si="22"/>
        <v>2.5449861751022408E-4</v>
      </c>
      <c r="Y346" s="34">
        <f t="shared" si="23"/>
        <v>762.29251964550713</v>
      </c>
    </row>
    <row r="347" spans="1:25" x14ac:dyDescent="0.25">
      <c r="A347" s="9" t="s">
        <v>897</v>
      </c>
      <c r="B347" s="10" t="s">
        <v>1259</v>
      </c>
      <c r="C347" s="10"/>
      <c r="D347" s="10"/>
      <c r="E347" s="10" t="s">
        <v>751</v>
      </c>
      <c r="F347" s="10" t="s">
        <v>1260</v>
      </c>
      <c r="G347" s="11">
        <v>5274949</v>
      </c>
      <c r="H347" s="31" t="s">
        <v>1607</v>
      </c>
      <c r="I347" s="12" t="s">
        <v>122</v>
      </c>
      <c r="J347" s="13">
        <v>360.12599999999998</v>
      </c>
      <c r="K347" s="14">
        <v>721.48900000000003</v>
      </c>
      <c r="L347" s="14">
        <v>721.48900000000003</v>
      </c>
      <c r="M347" s="14">
        <v>484.09500000000003</v>
      </c>
      <c r="N347" s="14">
        <v>663.62300000000005</v>
      </c>
      <c r="O347" s="14">
        <v>360.12599999999998</v>
      </c>
      <c r="P347" s="14">
        <v>1204.5139999999999</v>
      </c>
      <c r="Q347" s="14">
        <v>540.72400000000005</v>
      </c>
      <c r="R347" s="14">
        <v>663.62300000000005</v>
      </c>
      <c r="S347" s="14"/>
      <c r="T347" s="14"/>
      <c r="U347" s="14"/>
      <c r="V347" s="15">
        <f t="shared" si="21"/>
        <v>5719.8090000000011</v>
      </c>
      <c r="W347" s="13">
        <f t="shared" si="24"/>
        <v>635.53433333333351</v>
      </c>
      <c r="X347" s="33">
        <f t="shared" si="22"/>
        <v>2.9771567716155902E-4</v>
      </c>
      <c r="Y347" s="34">
        <f t="shared" si="23"/>
        <v>891.73935757170068</v>
      </c>
    </row>
    <row r="348" spans="1:25" x14ac:dyDescent="0.25">
      <c r="A348" s="9" t="s">
        <v>897</v>
      </c>
      <c r="B348" s="10" t="s">
        <v>1259</v>
      </c>
      <c r="C348" s="10"/>
      <c r="D348" s="10"/>
      <c r="E348" s="10" t="s">
        <v>751</v>
      </c>
      <c r="F348" s="10" t="s">
        <v>1260</v>
      </c>
      <c r="G348" s="11">
        <v>5275678</v>
      </c>
      <c r="H348" s="31" t="s">
        <v>1608</v>
      </c>
      <c r="I348" s="12" t="s">
        <v>122</v>
      </c>
      <c r="J348" s="13">
        <v>417.99200000000002</v>
      </c>
      <c r="K348" s="14">
        <v>1141.6210000000001</v>
      </c>
      <c r="L348" s="14">
        <v>1144.2180000000001</v>
      </c>
      <c r="M348" s="14">
        <v>1094.7560000000001</v>
      </c>
      <c r="N348" s="14">
        <v>837.05399999999997</v>
      </c>
      <c r="O348" s="14">
        <v>663.62300000000005</v>
      </c>
      <c r="P348" s="14">
        <v>598.59</v>
      </c>
      <c r="Q348" s="14">
        <v>1565.03</v>
      </c>
      <c r="R348" s="14">
        <v>179.52799999999999</v>
      </c>
      <c r="S348" s="14"/>
      <c r="T348" s="14"/>
      <c r="U348" s="14"/>
      <c r="V348" s="15">
        <f t="shared" si="21"/>
        <v>7642.4120000000012</v>
      </c>
      <c r="W348" s="13">
        <f t="shared" si="24"/>
        <v>849.15688888888906</v>
      </c>
      <c r="X348" s="33">
        <f t="shared" si="22"/>
        <v>3.9778703514883526E-4</v>
      </c>
      <c r="Y348" s="34">
        <f t="shared" si="23"/>
        <v>1191.4802692149781</v>
      </c>
    </row>
    <row r="349" spans="1:25" x14ac:dyDescent="0.25">
      <c r="A349" s="9" t="s">
        <v>897</v>
      </c>
      <c r="B349" s="10" t="s">
        <v>1259</v>
      </c>
      <c r="C349" s="10"/>
      <c r="D349" s="10"/>
      <c r="E349" s="10" t="s">
        <v>751</v>
      </c>
      <c r="F349" s="10" t="s">
        <v>1260</v>
      </c>
      <c r="G349" s="11">
        <v>5275623</v>
      </c>
      <c r="H349" s="31" t="s">
        <v>1609</v>
      </c>
      <c r="I349" s="12" t="s">
        <v>122</v>
      </c>
      <c r="J349" s="13">
        <v>0</v>
      </c>
      <c r="K349" s="14">
        <v>417.99200000000002</v>
      </c>
      <c r="L349" s="14">
        <v>970.78700000000003</v>
      </c>
      <c r="M349" s="14">
        <v>971.85699999999997</v>
      </c>
      <c r="N349" s="14">
        <v>721.48900000000003</v>
      </c>
      <c r="O349" s="14">
        <v>598.59</v>
      </c>
      <c r="P349" s="14">
        <v>541.96100000000001</v>
      </c>
      <c r="Q349" s="14">
        <v>598.59</v>
      </c>
      <c r="R349" s="14">
        <v>179.52799999999999</v>
      </c>
      <c r="S349" s="14"/>
      <c r="T349" s="14"/>
      <c r="U349" s="14"/>
      <c r="V349" s="15">
        <f t="shared" si="21"/>
        <v>5000.7940000000008</v>
      </c>
      <c r="W349" s="13">
        <f t="shared" si="24"/>
        <v>555.64377777777781</v>
      </c>
      <c r="X349" s="33">
        <f t="shared" si="22"/>
        <v>2.6029099434184973E-4</v>
      </c>
      <c r="Y349" s="34">
        <f t="shared" si="23"/>
        <v>779.64226233925194</v>
      </c>
    </row>
    <row r="350" spans="1:25" x14ac:dyDescent="0.25">
      <c r="A350" s="9" t="s">
        <v>897</v>
      </c>
      <c r="B350" s="10" t="s">
        <v>1259</v>
      </c>
      <c r="C350" s="10"/>
      <c r="D350" s="10"/>
      <c r="E350" s="10" t="s">
        <v>751</v>
      </c>
      <c r="F350" s="10" t="s">
        <v>1260</v>
      </c>
      <c r="G350" s="11">
        <v>5274859</v>
      </c>
      <c r="H350" s="31" t="s">
        <v>1610</v>
      </c>
      <c r="I350" s="12" t="s">
        <v>122</v>
      </c>
      <c r="J350" s="13">
        <v>179.52799999999999</v>
      </c>
      <c r="K350" s="14">
        <v>663.62300000000005</v>
      </c>
      <c r="L350" s="14">
        <v>476.928</v>
      </c>
      <c r="M350" s="14">
        <v>1445.117</v>
      </c>
      <c r="N350" s="14">
        <v>786.52200000000005</v>
      </c>
      <c r="O350" s="14">
        <v>1205.5840000000001</v>
      </c>
      <c r="P350" s="14">
        <v>541.96100000000001</v>
      </c>
      <c r="Q350" s="14">
        <v>902.08699999999999</v>
      </c>
      <c r="R350" s="14">
        <v>721.48900000000003</v>
      </c>
      <c r="S350" s="14"/>
      <c r="T350" s="14"/>
      <c r="U350" s="14"/>
      <c r="V350" s="15">
        <f t="shared" si="21"/>
        <v>6922.8389999999999</v>
      </c>
      <c r="W350" s="13">
        <f t="shared" si="24"/>
        <v>769.20433333333335</v>
      </c>
      <c r="X350" s="33">
        <f t="shared" si="22"/>
        <v>3.6033330846632286E-4</v>
      </c>
      <c r="Y350" s="34">
        <f t="shared" si="23"/>
        <v>1079.2961797207413</v>
      </c>
    </row>
    <row r="351" spans="1:25" x14ac:dyDescent="0.25">
      <c r="A351" s="9" t="s">
        <v>897</v>
      </c>
      <c r="B351" s="10" t="s">
        <v>1259</v>
      </c>
      <c r="C351" s="10"/>
      <c r="D351" s="10"/>
      <c r="E351" s="10" t="s">
        <v>751</v>
      </c>
      <c r="F351" s="10" t="s">
        <v>1260</v>
      </c>
      <c r="G351" s="11">
        <v>5275737</v>
      </c>
      <c r="H351" s="31" t="s">
        <v>1611</v>
      </c>
      <c r="I351" s="12" t="s">
        <v>122</v>
      </c>
      <c r="J351" s="13">
        <v>179.52799999999999</v>
      </c>
      <c r="K351" s="14">
        <v>303.49700000000001</v>
      </c>
      <c r="L351" s="14">
        <v>1086.3520000000001</v>
      </c>
      <c r="M351" s="14">
        <v>1274.2840000000001</v>
      </c>
      <c r="N351" s="14">
        <v>419.06200000000001</v>
      </c>
      <c r="O351" s="14">
        <v>902.08699999999999</v>
      </c>
      <c r="P351" s="14">
        <v>243.881</v>
      </c>
      <c r="Q351" s="14">
        <v>598.59</v>
      </c>
      <c r="R351" s="14">
        <v>1203.8340000000001</v>
      </c>
      <c r="S351" s="14"/>
      <c r="T351" s="14"/>
      <c r="U351" s="14"/>
      <c r="V351" s="15">
        <f t="shared" si="21"/>
        <v>6211.1149999999998</v>
      </c>
      <c r="W351" s="13">
        <f t="shared" si="24"/>
        <v>690.12388888888881</v>
      </c>
      <c r="X351" s="33">
        <f t="shared" si="22"/>
        <v>3.2328812171058787E-4</v>
      </c>
      <c r="Y351" s="34">
        <f t="shared" si="23"/>
        <v>968.33577832825381</v>
      </c>
    </row>
    <row r="352" spans="1:25" x14ac:dyDescent="0.25">
      <c r="A352" s="9" t="s">
        <v>897</v>
      </c>
      <c r="B352" s="10" t="s">
        <v>1259</v>
      </c>
      <c r="C352" s="10"/>
      <c r="D352" s="10"/>
      <c r="E352" s="10" t="s">
        <v>751</v>
      </c>
      <c r="F352" s="10" t="s">
        <v>1260</v>
      </c>
      <c r="G352" s="11">
        <v>5275744</v>
      </c>
      <c r="H352" s="31" t="s">
        <v>1612</v>
      </c>
      <c r="I352" s="12" t="s">
        <v>122</v>
      </c>
      <c r="J352" s="13">
        <v>0</v>
      </c>
      <c r="K352" s="14">
        <v>1082.6849999999999</v>
      </c>
      <c r="L352" s="14">
        <v>417.99200000000002</v>
      </c>
      <c r="M352" s="14">
        <v>961.02300000000002</v>
      </c>
      <c r="N352" s="14">
        <v>1385.1120000000001</v>
      </c>
      <c r="O352" s="14">
        <v>360.12599999999998</v>
      </c>
      <c r="P352" s="14">
        <v>417.99200000000002</v>
      </c>
      <c r="Q352" s="14">
        <v>1017.652</v>
      </c>
      <c r="R352" s="14">
        <v>721.48900000000003</v>
      </c>
      <c r="S352" s="14"/>
      <c r="T352" s="14"/>
      <c r="U352" s="14"/>
      <c r="V352" s="15">
        <f t="shared" si="21"/>
        <v>6364.0709999999999</v>
      </c>
      <c r="W352" s="13">
        <f t="shared" si="24"/>
        <v>707.11900000000003</v>
      </c>
      <c r="X352" s="33">
        <f t="shared" si="22"/>
        <v>3.3124947131438123E-4</v>
      </c>
      <c r="Y352" s="34">
        <f t="shared" si="23"/>
        <v>992.18218389472247</v>
      </c>
    </row>
    <row r="353" spans="1:25" x14ac:dyDescent="0.25">
      <c r="A353" s="9" t="s">
        <v>897</v>
      </c>
      <c r="B353" s="10" t="s">
        <v>1259</v>
      </c>
      <c r="C353" s="10"/>
      <c r="D353" s="10"/>
      <c r="E353" s="10" t="s">
        <v>751</v>
      </c>
      <c r="F353" s="10" t="s">
        <v>1260</v>
      </c>
      <c r="G353" s="11">
        <v>5131284</v>
      </c>
      <c r="H353" s="31" t="s">
        <v>1613</v>
      </c>
      <c r="I353" s="12" t="s">
        <v>122</v>
      </c>
      <c r="J353" s="13">
        <v>238.464</v>
      </c>
      <c r="K353" s="14">
        <v>1081.615</v>
      </c>
      <c r="L353" s="14">
        <v>1151.385</v>
      </c>
      <c r="M353" s="14">
        <v>1274.2840000000001</v>
      </c>
      <c r="N353" s="14">
        <v>604.00699999999995</v>
      </c>
      <c r="O353" s="14">
        <v>779.18799999999999</v>
      </c>
      <c r="P353" s="14">
        <v>722.55899999999997</v>
      </c>
      <c r="Q353" s="14">
        <v>1559.6130000000001</v>
      </c>
      <c r="R353" s="14">
        <v>179.52799999999999</v>
      </c>
      <c r="S353" s="14"/>
      <c r="T353" s="14"/>
      <c r="U353" s="14"/>
      <c r="V353" s="15">
        <f t="shared" si="21"/>
        <v>7590.6430000000009</v>
      </c>
      <c r="W353" s="13">
        <f t="shared" si="24"/>
        <v>843.40477777777789</v>
      </c>
      <c r="X353" s="33">
        <f t="shared" si="22"/>
        <v>3.9509246214981087E-4</v>
      </c>
      <c r="Y353" s="34">
        <f t="shared" si="23"/>
        <v>1183.4092908305374</v>
      </c>
    </row>
    <row r="354" spans="1:25" x14ac:dyDescent="0.25">
      <c r="A354" s="9" t="s">
        <v>897</v>
      </c>
      <c r="B354" s="10" t="s">
        <v>1259</v>
      </c>
      <c r="C354" s="10"/>
      <c r="D354" s="10"/>
      <c r="E354" s="10" t="s">
        <v>751</v>
      </c>
      <c r="F354" s="10" t="s">
        <v>1260</v>
      </c>
      <c r="G354" s="11">
        <v>5133455</v>
      </c>
      <c r="H354" s="31" t="s">
        <v>1614</v>
      </c>
      <c r="I354" s="12" t="s">
        <v>122</v>
      </c>
      <c r="J354" s="13">
        <v>0</v>
      </c>
      <c r="K354" s="14">
        <v>303.49700000000001</v>
      </c>
      <c r="L354" s="14">
        <v>487.762</v>
      </c>
      <c r="M354" s="14">
        <v>1937.9069999999999</v>
      </c>
      <c r="N354" s="14">
        <v>238.464</v>
      </c>
      <c r="O354" s="14">
        <v>419.06200000000001</v>
      </c>
      <c r="P354" s="14">
        <v>0</v>
      </c>
      <c r="Q354" s="14">
        <v>598.59</v>
      </c>
      <c r="R354" s="14">
        <v>721.48900000000003</v>
      </c>
      <c r="S354" s="14"/>
      <c r="T354" s="14"/>
      <c r="U354" s="14"/>
      <c r="V354" s="15">
        <f t="shared" si="21"/>
        <v>4706.7710000000006</v>
      </c>
      <c r="W354" s="13">
        <f t="shared" si="24"/>
        <v>522.97455555555564</v>
      </c>
      <c r="X354" s="33">
        <f t="shared" si="22"/>
        <v>2.4498711679172994E-4</v>
      </c>
      <c r="Y354" s="34">
        <f t="shared" si="23"/>
        <v>733.80299023570717</v>
      </c>
    </row>
    <row r="355" spans="1:25" x14ac:dyDescent="0.25">
      <c r="A355" s="9" t="s">
        <v>897</v>
      </c>
      <c r="B355" s="10" t="s">
        <v>1259</v>
      </c>
      <c r="C355" s="10"/>
      <c r="D355" s="10"/>
      <c r="E355" s="10" t="s">
        <v>751</v>
      </c>
      <c r="F355" s="10" t="s">
        <v>1260</v>
      </c>
      <c r="G355" s="11">
        <v>5275142</v>
      </c>
      <c r="H355" s="31" t="s">
        <v>1615</v>
      </c>
      <c r="I355" s="12" t="s">
        <v>122</v>
      </c>
      <c r="J355" s="13">
        <v>417.99200000000002</v>
      </c>
      <c r="K355" s="14">
        <v>541.96100000000001</v>
      </c>
      <c r="L355" s="14">
        <v>476.928</v>
      </c>
      <c r="M355" s="14">
        <v>967.12</v>
      </c>
      <c r="N355" s="14">
        <v>238.464</v>
      </c>
      <c r="O355" s="14">
        <v>360.12599999999998</v>
      </c>
      <c r="P355" s="14">
        <v>417.99200000000002</v>
      </c>
      <c r="Q355" s="14">
        <v>838.12400000000002</v>
      </c>
      <c r="R355" s="14">
        <v>417.99199999999996</v>
      </c>
      <c r="S355" s="14"/>
      <c r="T355" s="14"/>
      <c r="U355" s="14"/>
      <c r="V355" s="15">
        <f t="shared" si="21"/>
        <v>4676.6989999999996</v>
      </c>
      <c r="W355" s="13">
        <f t="shared" si="24"/>
        <v>519.63322222222223</v>
      </c>
      <c r="X355" s="33">
        <f t="shared" si="22"/>
        <v>2.4342187119636083E-4</v>
      </c>
      <c r="Y355" s="34">
        <f t="shared" si="23"/>
        <v>729.11465432083719</v>
      </c>
    </row>
    <row r="356" spans="1:25" x14ac:dyDescent="0.25">
      <c r="A356" s="9" t="s">
        <v>897</v>
      </c>
      <c r="B356" s="10" t="s">
        <v>1259</v>
      </c>
      <c r="C356" s="10"/>
      <c r="D356" s="10"/>
      <c r="E356" s="10" t="s">
        <v>751</v>
      </c>
      <c r="F356" s="10" t="s">
        <v>1260</v>
      </c>
      <c r="G356" s="11">
        <v>5276248</v>
      </c>
      <c r="H356" s="31" t="s">
        <v>1616</v>
      </c>
      <c r="I356" s="12" t="s">
        <v>122</v>
      </c>
      <c r="J356" s="13">
        <v>179.52799999999999</v>
      </c>
      <c r="K356" s="14">
        <v>721.48900000000003</v>
      </c>
      <c r="L356" s="14">
        <v>667.29</v>
      </c>
      <c r="M356" s="14">
        <v>1274.2840000000001</v>
      </c>
      <c r="N356" s="14">
        <v>417.99200000000002</v>
      </c>
      <c r="O356" s="14">
        <v>541.96100000000001</v>
      </c>
      <c r="P356" s="14">
        <v>779.18799999999999</v>
      </c>
      <c r="Q356" s="14">
        <v>1682.5119999999999</v>
      </c>
      <c r="R356" s="14">
        <v>1081.615</v>
      </c>
      <c r="S356" s="14"/>
      <c r="T356" s="14"/>
      <c r="U356" s="14"/>
      <c r="V356" s="15">
        <f t="shared" si="21"/>
        <v>7345.8590000000004</v>
      </c>
      <c r="W356" s="13">
        <f t="shared" si="24"/>
        <v>816.20655555555561</v>
      </c>
      <c r="X356" s="33">
        <f t="shared" si="22"/>
        <v>3.8235147126736792E-4</v>
      </c>
      <c r="Y356" s="34">
        <f t="shared" si="23"/>
        <v>1145.2465607631818</v>
      </c>
    </row>
    <row r="357" spans="1:25" x14ac:dyDescent="0.25">
      <c r="A357" s="9" t="s">
        <v>897</v>
      </c>
      <c r="B357" s="10" t="s">
        <v>1259</v>
      </c>
      <c r="C357" s="10"/>
      <c r="D357" s="10"/>
      <c r="E357" s="10" t="s">
        <v>751</v>
      </c>
      <c r="F357" s="10" t="s">
        <v>1260</v>
      </c>
      <c r="G357" s="11">
        <v>5275502</v>
      </c>
      <c r="H357" s="31" t="s">
        <v>1617</v>
      </c>
      <c r="I357" s="12" t="s">
        <v>122</v>
      </c>
      <c r="J357" s="13">
        <v>417.99200000000002</v>
      </c>
      <c r="K357" s="14">
        <v>0</v>
      </c>
      <c r="L357" s="14">
        <v>1389.8489999999999</v>
      </c>
      <c r="M357" s="14">
        <v>1094.7560000000001</v>
      </c>
      <c r="N357" s="14">
        <v>1151.386</v>
      </c>
      <c r="O357" s="14">
        <v>837.05399999999997</v>
      </c>
      <c r="P357" s="14">
        <v>419.06200000000001</v>
      </c>
      <c r="Q357" s="14">
        <v>1683.5820000000001</v>
      </c>
      <c r="R357" s="14">
        <v>417.99199999999996</v>
      </c>
      <c r="S357" s="14"/>
      <c r="T357" s="14"/>
      <c r="U357" s="14"/>
      <c r="V357" s="15">
        <f t="shared" si="21"/>
        <v>7411.6729999999998</v>
      </c>
      <c r="W357" s="13">
        <f t="shared" si="24"/>
        <v>823.5192222222222</v>
      </c>
      <c r="X357" s="33">
        <f t="shared" si="22"/>
        <v>3.8577708558013788E-4</v>
      </c>
      <c r="Y357" s="34">
        <f t="shared" si="23"/>
        <v>1155.5072065433508</v>
      </c>
    </row>
    <row r="358" spans="1:25" x14ac:dyDescent="0.25">
      <c r="A358" s="9" t="s">
        <v>897</v>
      </c>
      <c r="B358" s="10" t="s">
        <v>1259</v>
      </c>
      <c r="C358" s="10"/>
      <c r="D358" s="10"/>
      <c r="E358" s="10" t="s">
        <v>751</v>
      </c>
      <c r="F358" s="10" t="s">
        <v>1260</v>
      </c>
      <c r="G358" s="11">
        <v>5275706</v>
      </c>
      <c r="H358" s="31" t="s">
        <v>1618</v>
      </c>
      <c r="I358" s="12" t="s">
        <v>122</v>
      </c>
      <c r="J358" s="13">
        <v>180.59800000000001</v>
      </c>
      <c r="K358" s="14">
        <v>663.62300000000005</v>
      </c>
      <c r="L358" s="14">
        <v>906.82399999999996</v>
      </c>
      <c r="M358" s="14">
        <v>1635.48</v>
      </c>
      <c r="N358" s="14">
        <v>417.99200000000002</v>
      </c>
      <c r="O358" s="14">
        <v>1141.6210000000001</v>
      </c>
      <c r="P358" s="14">
        <v>599.66</v>
      </c>
      <c r="Q358" s="14">
        <v>901.01700000000005</v>
      </c>
      <c r="R358" s="14">
        <v>902.08699999999999</v>
      </c>
      <c r="S358" s="14"/>
      <c r="T358" s="14"/>
      <c r="U358" s="14"/>
      <c r="V358" s="15">
        <f t="shared" si="21"/>
        <v>7348.902</v>
      </c>
      <c r="W358" s="13">
        <f t="shared" si="24"/>
        <v>816.54466666666667</v>
      </c>
      <c r="X358" s="33">
        <f t="shared" si="22"/>
        <v>3.8250985921451833E-4</v>
      </c>
      <c r="Y358" s="34">
        <f t="shared" si="23"/>
        <v>1145.7209757069484</v>
      </c>
    </row>
    <row r="359" spans="1:25" x14ac:dyDescent="0.25">
      <c r="A359" s="9" t="s">
        <v>897</v>
      </c>
      <c r="B359" s="10" t="s">
        <v>1259</v>
      </c>
      <c r="C359" s="10"/>
      <c r="D359" s="10"/>
      <c r="E359" s="10" t="s">
        <v>751</v>
      </c>
      <c r="F359" s="10" t="s">
        <v>1260</v>
      </c>
      <c r="G359" s="11">
        <v>5132975</v>
      </c>
      <c r="H359" s="31" t="s">
        <v>1619</v>
      </c>
      <c r="I359" s="12" t="s">
        <v>122</v>
      </c>
      <c r="J359" s="13">
        <v>417.99200000000002</v>
      </c>
      <c r="K359" s="14">
        <v>483.02499999999998</v>
      </c>
      <c r="L359" s="14">
        <v>964.69</v>
      </c>
      <c r="M359" s="14">
        <v>1635.479</v>
      </c>
      <c r="N359" s="14">
        <v>179.52799999999999</v>
      </c>
      <c r="O359" s="14">
        <v>238.464</v>
      </c>
      <c r="P359" s="14">
        <v>721.48900000000003</v>
      </c>
      <c r="Q359" s="14">
        <v>844.221</v>
      </c>
      <c r="R359" s="14">
        <v>541.96100000000001</v>
      </c>
      <c r="S359" s="14"/>
      <c r="T359" s="14"/>
      <c r="U359" s="14"/>
      <c r="V359" s="15">
        <f t="shared" si="21"/>
        <v>6026.8489999999993</v>
      </c>
      <c r="W359" s="13">
        <f t="shared" si="24"/>
        <v>669.64988888888877</v>
      </c>
      <c r="X359" s="33">
        <f t="shared" si="22"/>
        <v>3.1369708869395186E-4</v>
      </c>
      <c r="Y359" s="34">
        <f t="shared" si="23"/>
        <v>939.60802807255345</v>
      </c>
    </row>
    <row r="360" spans="1:25" x14ac:dyDescent="0.25">
      <c r="A360" s="9" t="s">
        <v>897</v>
      </c>
      <c r="B360" s="10" t="s">
        <v>1259</v>
      </c>
      <c r="C360" s="10"/>
      <c r="D360" s="10"/>
      <c r="E360" s="10" t="s">
        <v>751</v>
      </c>
      <c r="F360" s="10" t="s">
        <v>1260</v>
      </c>
      <c r="G360" s="11">
        <v>5275166</v>
      </c>
      <c r="H360" s="31" t="s">
        <v>1620</v>
      </c>
      <c r="I360" s="12" t="s">
        <v>122</v>
      </c>
      <c r="J360" s="13">
        <v>598.59</v>
      </c>
      <c r="K360" s="14">
        <v>303.49700000000001</v>
      </c>
      <c r="L360" s="14">
        <v>1565.71</v>
      </c>
      <c r="M360" s="14">
        <v>1624.646</v>
      </c>
      <c r="N360" s="14">
        <v>238.464</v>
      </c>
      <c r="O360" s="14">
        <v>787.59199999999998</v>
      </c>
      <c r="P360" s="14">
        <v>1016.582</v>
      </c>
      <c r="Q360" s="14">
        <v>1623.576</v>
      </c>
      <c r="R360" s="14">
        <v>663.62300000000005</v>
      </c>
      <c r="S360" s="14"/>
      <c r="T360" s="14"/>
      <c r="U360" s="14"/>
      <c r="V360" s="15">
        <f t="shared" si="21"/>
        <v>8422.2800000000007</v>
      </c>
      <c r="W360" s="13">
        <f t="shared" si="24"/>
        <v>935.80888888888899</v>
      </c>
      <c r="X360" s="33">
        <f t="shared" si="22"/>
        <v>4.3837911256201995E-4</v>
      </c>
      <c r="Y360" s="34">
        <f t="shared" si="23"/>
        <v>1313.0645719968938</v>
      </c>
    </row>
    <row r="361" spans="1:25" x14ac:dyDescent="0.25">
      <c r="A361" s="9" t="s">
        <v>897</v>
      </c>
      <c r="B361" s="10" t="s">
        <v>1259</v>
      </c>
      <c r="C361" s="10"/>
      <c r="D361" s="10"/>
      <c r="E361" s="10" t="s">
        <v>751</v>
      </c>
      <c r="F361" s="10" t="s">
        <v>1260</v>
      </c>
      <c r="G361" s="11">
        <v>5275571</v>
      </c>
      <c r="H361" s="31" t="s">
        <v>1621</v>
      </c>
      <c r="I361" s="12" t="s">
        <v>122</v>
      </c>
      <c r="J361" s="13">
        <v>0</v>
      </c>
      <c r="K361" s="14">
        <v>722.55899999999997</v>
      </c>
      <c r="L361" s="14">
        <v>667.29</v>
      </c>
      <c r="M361" s="14">
        <v>1817.3150000000001</v>
      </c>
      <c r="N361" s="14">
        <v>905.75400000000002</v>
      </c>
      <c r="O361" s="14">
        <v>598.59</v>
      </c>
      <c r="P361" s="14">
        <v>902.08699999999999</v>
      </c>
      <c r="Q361" s="14">
        <v>722.55899999999997</v>
      </c>
      <c r="R361" s="14">
        <v>1139.481</v>
      </c>
      <c r="S361" s="14"/>
      <c r="T361" s="14"/>
      <c r="U361" s="14"/>
      <c r="V361" s="15">
        <f t="shared" si="21"/>
        <v>7475.6349999999993</v>
      </c>
      <c r="W361" s="13">
        <f t="shared" si="24"/>
        <v>830.62611111111107</v>
      </c>
      <c r="X361" s="33">
        <f t="shared" si="22"/>
        <v>3.8910630341636415E-4</v>
      </c>
      <c r="Y361" s="34">
        <f t="shared" si="23"/>
        <v>1165.4791186804521</v>
      </c>
    </row>
    <row r="362" spans="1:25" x14ac:dyDescent="0.25">
      <c r="A362" s="9" t="s">
        <v>897</v>
      </c>
      <c r="B362" s="10" t="s">
        <v>1259</v>
      </c>
      <c r="C362" s="10"/>
      <c r="D362" s="10"/>
      <c r="E362" s="10" t="s">
        <v>751</v>
      </c>
      <c r="F362" s="10" t="s">
        <v>1260</v>
      </c>
      <c r="G362" s="11">
        <v>5275768</v>
      </c>
      <c r="H362" s="31" t="s">
        <v>1622</v>
      </c>
      <c r="I362" s="12" t="s">
        <v>122</v>
      </c>
      <c r="J362" s="13">
        <v>476.928</v>
      </c>
      <c r="K362" s="14">
        <v>483.02499999999998</v>
      </c>
      <c r="L362" s="14">
        <v>238.464</v>
      </c>
      <c r="M362" s="14">
        <v>1147.7180000000001</v>
      </c>
      <c r="N362" s="14">
        <v>238.464</v>
      </c>
      <c r="O362" s="14">
        <v>663.62300000000005</v>
      </c>
      <c r="P362" s="14">
        <v>417.99200000000002</v>
      </c>
      <c r="Q362" s="14">
        <v>903.15700000000004</v>
      </c>
      <c r="R362" s="14">
        <v>966.05</v>
      </c>
      <c r="S362" s="14"/>
      <c r="T362" s="14"/>
      <c r="U362" s="14"/>
      <c r="V362" s="15">
        <f t="shared" si="21"/>
        <v>5535.4210000000003</v>
      </c>
      <c r="W362" s="13">
        <f t="shared" si="24"/>
        <v>615.04677777777783</v>
      </c>
      <c r="X362" s="33">
        <f t="shared" si="22"/>
        <v>2.8811829405305558E-4</v>
      </c>
      <c r="Y362" s="34">
        <f t="shared" si="23"/>
        <v>862.99258706521482</v>
      </c>
    </row>
    <row r="363" spans="1:25" x14ac:dyDescent="0.25">
      <c r="A363" s="9" t="s">
        <v>897</v>
      </c>
      <c r="B363" s="10" t="s">
        <v>1259</v>
      </c>
      <c r="C363" s="10"/>
      <c r="D363" s="10"/>
      <c r="E363" s="10" t="s">
        <v>110</v>
      </c>
      <c r="F363" s="10" t="s">
        <v>1260</v>
      </c>
      <c r="G363" s="11">
        <v>5292547</v>
      </c>
      <c r="H363" s="31" t="s">
        <v>1623</v>
      </c>
      <c r="I363" s="12" t="s">
        <v>131</v>
      </c>
      <c r="J363" s="13">
        <v>0</v>
      </c>
      <c r="K363" s="14">
        <v>417.99200000000002</v>
      </c>
      <c r="L363" s="14">
        <v>238.464</v>
      </c>
      <c r="M363" s="14">
        <v>0</v>
      </c>
      <c r="N363" s="14">
        <v>171.59</v>
      </c>
      <c r="O363" s="14">
        <v>657.52599999999995</v>
      </c>
      <c r="P363" s="14">
        <v>179.52799999999999</v>
      </c>
      <c r="Q363" s="14">
        <v>360.12599999999998</v>
      </c>
      <c r="R363" s="14">
        <v>238.464</v>
      </c>
      <c r="S363" s="14"/>
      <c r="T363" s="14"/>
      <c r="U363" s="14"/>
      <c r="V363" s="15">
        <f t="shared" si="21"/>
        <v>2263.69</v>
      </c>
      <c r="W363" s="13">
        <f t="shared" si="24"/>
        <v>251.52111111111111</v>
      </c>
      <c r="X363" s="33">
        <f t="shared" si="22"/>
        <v>1.1782491360006066E-4</v>
      </c>
      <c r="Y363" s="34">
        <f t="shared" si="23"/>
        <v>352.91763524647109</v>
      </c>
    </row>
    <row r="364" spans="1:25" x14ac:dyDescent="0.25">
      <c r="A364" s="9" t="s">
        <v>897</v>
      </c>
      <c r="B364" s="10" t="s">
        <v>1259</v>
      </c>
      <c r="C364" s="10"/>
      <c r="D364" s="10"/>
      <c r="E364" s="10" t="s">
        <v>110</v>
      </c>
      <c r="F364" s="10" t="s">
        <v>1260</v>
      </c>
      <c r="G364" s="11">
        <v>5276051</v>
      </c>
      <c r="H364" s="31" t="s">
        <v>1624</v>
      </c>
      <c r="I364" s="12" t="s">
        <v>131</v>
      </c>
      <c r="J364" s="13">
        <v>238.464</v>
      </c>
      <c r="K364" s="14">
        <v>303.49700000000001</v>
      </c>
      <c r="L364" s="14">
        <v>417.99200000000002</v>
      </c>
      <c r="M364" s="14">
        <v>786.52200000000005</v>
      </c>
      <c r="N364" s="14">
        <v>0</v>
      </c>
      <c r="O364" s="14">
        <v>598.59</v>
      </c>
      <c r="P364" s="14">
        <v>902.08699999999999</v>
      </c>
      <c r="Q364" s="14">
        <v>1197.18</v>
      </c>
      <c r="R364" s="14">
        <v>721.48900000000003</v>
      </c>
      <c r="S364" s="14"/>
      <c r="T364" s="14"/>
      <c r="U364" s="14"/>
      <c r="V364" s="15">
        <f t="shared" si="21"/>
        <v>5165.8209999999999</v>
      </c>
      <c r="W364" s="13">
        <f t="shared" si="24"/>
        <v>573.98011111111111</v>
      </c>
      <c r="X364" s="33">
        <f t="shared" si="22"/>
        <v>2.6888063869097753E-4</v>
      </c>
      <c r="Y364" s="34">
        <f t="shared" si="23"/>
        <v>805.37058140759575</v>
      </c>
    </row>
    <row r="365" spans="1:25" x14ac:dyDescent="0.25">
      <c r="A365" s="9" t="s">
        <v>897</v>
      </c>
      <c r="B365" s="10" t="s">
        <v>1259</v>
      </c>
      <c r="C365" s="10"/>
      <c r="D365" s="10"/>
      <c r="E365" s="10" t="s">
        <v>110</v>
      </c>
      <c r="F365" s="10" t="s">
        <v>1260</v>
      </c>
      <c r="G365" s="11">
        <v>5299007</v>
      </c>
      <c r="H365" s="31" t="s">
        <v>1625</v>
      </c>
      <c r="I365" s="12" t="s">
        <v>131</v>
      </c>
      <c r="J365" s="13">
        <v>179.52799999999999</v>
      </c>
      <c r="K365" s="14">
        <v>303.49700000000001</v>
      </c>
      <c r="L365" s="14">
        <v>487.762</v>
      </c>
      <c r="M365" s="14">
        <v>1274.2840000000001</v>
      </c>
      <c r="N365" s="14">
        <v>0</v>
      </c>
      <c r="O365" s="14">
        <v>419.06200000000001</v>
      </c>
      <c r="P365" s="14">
        <v>303.49700000000001</v>
      </c>
      <c r="Q365" s="14">
        <v>417.99200000000002</v>
      </c>
      <c r="R365" s="14">
        <v>180.59800000000001</v>
      </c>
      <c r="S365" s="14"/>
      <c r="T365" s="14"/>
      <c r="U365" s="14"/>
      <c r="V365" s="15">
        <f t="shared" si="21"/>
        <v>3566.22</v>
      </c>
      <c r="W365" s="13">
        <f t="shared" si="24"/>
        <v>396.24666666666667</v>
      </c>
      <c r="X365" s="33">
        <f t="shared" si="22"/>
        <v>1.8562151327205064E-4</v>
      </c>
      <c r="Y365" s="34">
        <f t="shared" si="23"/>
        <v>555.98687504414033</v>
      </c>
    </row>
    <row r="366" spans="1:25" x14ac:dyDescent="0.25">
      <c r="A366" s="9" t="s">
        <v>897</v>
      </c>
      <c r="B366" s="10" t="s">
        <v>1259</v>
      </c>
      <c r="C366" s="10"/>
      <c r="D366" s="10"/>
      <c r="E366" s="10" t="s">
        <v>110</v>
      </c>
      <c r="F366" s="10" t="s">
        <v>1260</v>
      </c>
      <c r="G366" s="11">
        <v>5276037</v>
      </c>
      <c r="H366" s="31" t="s">
        <v>1626</v>
      </c>
      <c r="I366" s="12" t="s">
        <v>131</v>
      </c>
      <c r="J366" s="13">
        <v>417.99200000000002</v>
      </c>
      <c r="K366" s="14">
        <v>893.07899999999995</v>
      </c>
      <c r="L366" s="14">
        <v>1268.02</v>
      </c>
      <c r="M366" s="14">
        <v>1094.7560000000001</v>
      </c>
      <c r="N366" s="14">
        <v>419.06200000000001</v>
      </c>
      <c r="O366" s="14">
        <v>179.52799999999999</v>
      </c>
      <c r="P366" s="14">
        <v>662.94299999999998</v>
      </c>
      <c r="Q366" s="14">
        <v>1628.3130000000001</v>
      </c>
      <c r="R366" s="14">
        <v>1559.6120000000001</v>
      </c>
      <c r="S366" s="14"/>
      <c r="T366" s="14"/>
      <c r="U366" s="14"/>
      <c r="V366" s="15">
        <f t="shared" si="21"/>
        <v>8123.3050000000003</v>
      </c>
      <c r="W366" s="13">
        <f t="shared" si="24"/>
        <v>902.58944444444444</v>
      </c>
      <c r="X366" s="33">
        <f t="shared" si="22"/>
        <v>4.2281748374200563E-4</v>
      </c>
      <c r="Y366" s="34">
        <f t="shared" si="23"/>
        <v>1266.4532647959015</v>
      </c>
    </row>
    <row r="367" spans="1:25" x14ac:dyDescent="0.25">
      <c r="A367" s="9" t="s">
        <v>897</v>
      </c>
      <c r="B367" s="10" t="s">
        <v>1259</v>
      </c>
      <c r="C367" s="10"/>
      <c r="D367" s="10"/>
      <c r="E367" s="10" t="s">
        <v>110</v>
      </c>
      <c r="F367" s="10" t="s">
        <v>1260</v>
      </c>
      <c r="G367" s="11">
        <v>5279795</v>
      </c>
      <c r="H367" s="31" t="s">
        <v>1627</v>
      </c>
      <c r="I367" s="12" t="s">
        <v>131</v>
      </c>
      <c r="J367" s="13">
        <v>0</v>
      </c>
      <c r="K367" s="14">
        <v>303.49700000000001</v>
      </c>
      <c r="L367" s="14">
        <v>1448.7850000000001</v>
      </c>
      <c r="M367" s="14">
        <v>1268.1869999999999</v>
      </c>
      <c r="N367" s="14">
        <v>476.928</v>
      </c>
      <c r="O367" s="14">
        <v>599.66</v>
      </c>
      <c r="P367" s="14">
        <v>895.99</v>
      </c>
      <c r="Q367" s="14">
        <v>1320.079</v>
      </c>
      <c r="R367" s="14">
        <v>417.99199999999996</v>
      </c>
      <c r="S367" s="14"/>
      <c r="T367" s="14"/>
      <c r="U367" s="14"/>
      <c r="V367" s="15">
        <f t="shared" si="21"/>
        <v>6731.1179999999995</v>
      </c>
      <c r="W367" s="13">
        <f t="shared" si="24"/>
        <v>747.90199999999993</v>
      </c>
      <c r="X367" s="33">
        <f t="shared" si="22"/>
        <v>3.5035424319664488E-4</v>
      </c>
      <c r="Y367" s="34">
        <f t="shared" si="23"/>
        <v>1049.4061674191059</v>
      </c>
    </row>
    <row r="368" spans="1:25" x14ac:dyDescent="0.25">
      <c r="A368" s="9" t="s">
        <v>897</v>
      </c>
      <c r="B368" s="10" t="s">
        <v>1259</v>
      </c>
      <c r="C368" s="10"/>
      <c r="D368" s="10"/>
      <c r="E368" s="10" t="s">
        <v>110</v>
      </c>
      <c r="F368" s="10" t="s">
        <v>1260</v>
      </c>
      <c r="G368" s="11">
        <v>5298804</v>
      </c>
      <c r="H368" s="31" t="s">
        <v>1628</v>
      </c>
      <c r="I368" s="12" t="s">
        <v>131</v>
      </c>
      <c r="J368" s="13">
        <v>179.52799999999999</v>
      </c>
      <c r="K368" s="14">
        <v>0</v>
      </c>
      <c r="L368" s="14">
        <v>837.05399999999997</v>
      </c>
      <c r="M368" s="14">
        <v>171.59</v>
      </c>
      <c r="N368" s="14">
        <v>0</v>
      </c>
      <c r="O368" s="14">
        <v>0</v>
      </c>
      <c r="P368" s="14">
        <v>0</v>
      </c>
      <c r="Q368" s="14">
        <v>598.59</v>
      </c>
      <c r="R368" s="14">
        <v>656.4559999999999</v>
      </c>
      <c r="S368" s="14"/>
      <c r="T368" s="14"/>
      <c r="U368" s="14"/>
      <c r="V368" s="15">
        <f t="shared" si="21"/>
        <v>2443.2179999999998</v>
      </c>
      <c r="W368" s="13">
        <f t="shared" si="24"/>
        <v>271.46866666666665</v>
      </c>
      <c r="X368" s="33">
        <f t="shared" si="22"/>
        <v>1.2716933403253669E-4</v>
      </c>
      <c r="Y368" s="34">
        <f t="shared" si="23"/>
        <v>380.90671379544568</v>
      </c>
    </row>
    <row r="369" spans="1:25" x14ac:dyDescent="0.25">
      <c r="A369" s="9" t="s">
        <v>897</v>
      </c>
      <c r="B369" s="10" t="s">
        <v>1259</v>
      </c>
      <c r="C369" s="10"/>
      <c r="D369" s="10"/>
      <c r="E369" s="10" t="s">
        <v>110</v>
      </c>
      <c r="F369" s="10" t="s">
        <v>1260</v>
      </c>
      <c r="G369" s="11">
        <v>5291638</v>
      </c>
      <c r="H369" s="31" t="s">
        <v>1629</v>
      </c>
      <c r="I369" s="12" t="s">
        <v>131</v>
      </c>
      <c r="J369" s="13">
        <v>0</v>
      </c>
      <c r="K369" s="14">
        <v>541.96100000000001</v>
      </c>
      <c r="L369" s="14">
        <v>1087.421</v>
      </c>
      <c r="M369" s="14">
        <v>1094.7560000000001</v>
      </c>
      <c r="N369" s="14">
        <v>419.06200000000001</v>
      </c>
      <c r="O369" s="14">
        <v>0</v>
      </c>
      <c r="P369" s="14">
        <v>419.06200000000001</v>
      </c>
      <c r="Q369" s="14">
        <v>417.99200000000002</v>
      </c>
      <c r="R369" s="14">
        <v>360.12599999999998</v>
      </c>
      <c r="S369" s="14"/>
      <c r="T369" s="14"/>
      <c r="U369" s="14"/>
      <c r="V369" s="15">
        <f t="shared" si="21"/>
        <v>4340.38</v>
      </c>
      <c r="W369" s="13">
        <f t="shared" si="24"/>
        <v>482.26444444444445</v>
      </c>
      <c r="X369" s="33">
        <f t="shared" si="22"/>
        <v>2.2591648966573661E-4</v>
      </c>
      <c r="Y369" s="34">
        <f t="shared" si="23"/>
        <v>676.68127953521821</v>
      </c>
    </row>
    <row r="370" spans="1:25" x14ac:dyDescent="0.25">
      <c r="A370" s="9" t="s">
        <v>897</v>
      </c>
      <c r="B370" s="10" t="s">
        <v>1259</v>
      </c>
      <c r="C370" s="10"/>
      <c r="D370" s="10"/>
      <c r="E370" s="10" t="s">
        <v>110</v>
      </c>
      <c r="F370" s="10" t="s">
        <v>1260</v>
      </c>
      <c r="G370" s="11">
        <v>5276044</v>
      </c>
      <c r="H370" s="31" t="s">
        <v>1630</v>
      </c>
      <c r="I370" s="12" t="s">
        <v>131</v>
      </c>
      <c r="J370" s="13">
        <v>0</v>
      </c>
      <c r="K370" s="14">
        <v>303.49700000000001</v>
      </c>
      <c r="L370" s="14">
        <v>726.226</v>
      </c>
      <c r="M370" s="14">
        <v>1274.2840000000001</v>
      </c>
      <c r="N370" s="14">
        <v>238.464</v>
      </c>
      <c r="O370" s="14">
        <v>721.48900000000003</v>
      </c>
      <c r="P370" s="14">
        <v>419.06200000000001</v>
      </c>
      <c r="Q370" s="14">
        <v>417.99200000000002</v>
      </c>
      <c r="R370" s="14">
        <v>419.06200000000001</v>
      </c>
      <c r="S370" s="14"/>
      <c r="T370" s="14"/>
      <c r="U370" s="14"/>
      <c r="V370" s="15">
        <f t="shared" si="21"/>
        <v>4520.076</v>
      </c>
      <c r="W370" s="13">
        <f t="shared" si="24"/>
        <v>502.23066666666665</v>
      </c>
      <c r="X370" s="33">
        <f t="shared" si="22"/>
        <v>2.3526965448701358E-4</v>
      </c>
      <c r="Y370" s="34">
        <f t="shared" si="23"/>
        <v>704.69654990494632</v>
      </c>
    </row>
    <row r="371" spans="1:25" x14ac:dyDescent="0.25">
      <c r="A371" s="9" t="s">
        <v>897</v>
      </c>
      <c r="B371" s="10" t="s">
        <v>1293</v>
      </c>
      <c r="C371" s="10"/>
      <c r="D371" s="10"/>
      <c r="E371" s="10" t="s">
        <v>110</v>
      </c>
      <c r="F371" s="10" t="s">
        <v>1260</v>
      </c>
      <c r="G371" s="11">
        <v>5299263</v>
      </c>
      <c r="H371" s="31" t="s">
        <v>1631</v>
      </c>
      <c r="I371" s="12" t="s">
        <v>131</v>
      </c>
      <c r="J371" s="13">
        <v>531.71600000000001</v>
      </c>
      <c r="K371" s="14">
        <v>179.52799999999999</v>
      </c>
      <c r="L371" s="14">
        <v>530.64599999999996</v>
      </c>
      <c r="M371" s="14">
        <v>0</v>
      </c>
      <c r="N371" s="14">
        <v>351.11799999999999</v>
      </c>
      <c r="O371" s="14">
        <v>180.59800000000001</v>
      </c>
      <c r="P371" s="14">
        <v>238.464</v>
      </c>
      <c r="Q371" s="14">
        <v>597.52</v>
      </c>
      <c r="R371" s="14">
        <v>180.59800000000001</v>
      </c>
      <c r="S371" s="14"/>
      <c r="T371" s="14"/>
      <c r="U371" s="14"/>
      <c r="V371" s="15">
        <f t="shared" si="21"/>
        <v>2790.1879999999996</v>
      </c>
      <c r="W371" s="13">
        <f t="shared" si="24"/>
        <v>310.02088888888886</v>
      </c>
      <c r="X371" s="33">
        <f t="shared" si="22"/>
        <v>1.4522909940315414E-4</v>
      </c>
      <c r="Y371" s="34">
        <f t="shared" si="23"/>
        <v>435.00061883609527</v>
      </c>
    </row>
    <row r="372" spans="1:25" x14ac:dyDescent="0.25">
      <c r="A372" s="9" t="s">
        <v>897</v>
      </c>
      <c r="B372" s="10" t="s">
        <v>1259</v>
      </c>
      <c r="C372" s="10"/>
      <c r="D372" s="10"/>
      <c r="E372" s="10" t="s">
        <v>751</v>
      </c>
      <c r="F372" s="10" t="s">
        <v>1260</v>
      </c>
      <c r="G372" s="11">
        <v>5275557</v>
      </c>
      <c r="H372" s="31" t="s">
        <v>1632</v>
      </c>
      <c r="I372" s="12" t="s">
        <v>122</v>
      </c>
      <c r="J372" s="13">
        <v>238.464</v>
      </c>
      <c r="K372" s="14">
        <v>483.02499999999998</v>
      </c>
      <c r="L372" s="14">
        <v>360.12599999999998</v>
      </c>
      <c r="M372" s="14">
        <v>844.221</v>
      </c>
      <c r="N372" s="14">
        <v>721.48900000000003</v>
      </c>
      <c r="O372" s="14">
        <v>722.55899999999997</v>
      </c>
      <c r="P372" s="14">
        <v>238.464</v>
      </c>
      <c r="Q372" s="14">
        <v>598.59</v>
      </c>
      <c r="R372" s="14">
        <v>902.08699999999999</v>
      </c>
      <c r="S372" s="14"/>
      <c r="T372" s="14"/>
      <c r="U372" s="14"/>
      <c r="V372" s="15">
        <f t="shared" si="21"/>
        <v>5109.0249999999996</v>
      </c>
      <c r="W372" s="13">
        <f t="shared" si="24"/>
        <v>567.66944444444437</v>
      </c>
      <c r="X372" s="33">
        <f t="shared" si="22"/>
        <v>2.6592441067705818E-4</v>
      </c>
      <c r="Y372" s="34">
        <f t="shared" si="23"/>
        <v>796.51587514858556</v>
      </c>
    </row>
    <row r="373" spans="1:25" x14ac:dyDescent="0.25">
      <c r="A373" s="9" t="s">
        <v>897</v>
      </c>
      <c r="B373" s="10" t="s">
        <v>1259</v>
      </c>
      <c r="C373" s="10"/>
      <c r="D373" s="10"/>
      <c r="E373" s="10" t="s">
        <v>751</v>
      </c>
      <c r="F373" s="10" t="s">
        <v>1260</v>
      </c>
      <c r="G373" s="11">
        <v>5274901</v>
      </c>
      <c r="H373" s="31" t="s">
        <v>1633</v>
      </c>
      <c r="I373" s="12" t="s">
        <v>122</v>
      </c>
      <c r="J373" s="13">
        <v>410.05399999999997</v>
      </c>
      <c r="K373" s="14">
        <v>654.61500000000001</v>
      </c>
      <c r="L373" s="14">
        <v>2457.4279999999999</v>
      </c>
      <c r="M373" s="14">
        <v>966.05100000000004</v>
      </c>
      <c r="N373" s="14">
        <v>3010.8270000000002</v>
      </c>
      <c r="O373" s="14">
        <v>837.05399999999997</v>
      </c>
      <c r="P373" s="14">
        <v>2279.864</v>
      </c>
      <c r="Q373" s="14">
        <v>2100.5039999999999</v>
      </c>
      <c r="R373" s="14">
        <v>1385.1120000000001</v>
      </c>
      <c r="S373" s="14"/>
      <c r="T373" s="14"/>
      <c r="U373" s="14"/>
      <c r="V373" s="15">
        <f t="shared" si="21"/>
        <v>14101.509000000002</v>
      </c>
      <c r="W373" s="13">
        <f t="shared" si="24"/>
        <v>1566.8343333333335</v>
      </c>
      <c r="X373" s="33">
        <f t="shared" si="22"/>
        <v>7.3398260342868408E-4</v>
      </c>
      <c r="Y373" s="34">
        <f t="shared" si="23"/>
        <v>2198.4773576270732</v>
      </c>
    </row>
    <row r="374" spans="1:25" x14ac:dyDescent="0.25">
      <c r="A374" s="9" t="s">
        <v>897</v>
      </c>
      <c r="B374" s="10" t="s">
        <v>1259</v>
      </c>
      <c r="C374" s="10"/>
      <c r="D374" s="10"/>
      <c r="E374" s="10" t="s">
        <v>751</v>
      </c>
      <c r="F374" s="10" t="s">
        <v>1260</v>
      </c>
      <c r="G374" s="11">
        <v>5275782</v>
      </c>
      <c r="H374" s="31" t="s">
        <v>1634</v>
      </c>
      <c r="I374" s="12" t="s">
        <v>122</v>
      </c>
      <c r="J374" s="13">
        <v>531.71600000000001</v>
      </c>
      <c r="K374" s="14">
        <v>721.48900000000003</v>
      </c>
      <c r="L374" s="14">
        <v>1028.4849999999999</v>
      </c>
      <c r="M374" s="14">
        <v>360.12599999999998</v>
      </c>
      <c r="N374" s="14">
        <v>837.05399999999997</v>
      </c>
      <c r="O374" s="14">
        <v>483.02499999999998</v>
      </c>
      <c r="P374" s="14">
        <v>780.42499999999995</v>
      </c>
      <c r="Q374" s="14">
        <v>360.12599999999998</v>
      </c>
      <c r="R374" s="14">
        <v>1024.9860000000001</v>
      </c>
      <c r="S374" s="14"/>
      <c r="T374" s="14"/>
      <c r="U374" s="14"/>
      <c r="V374" s="15">
        <f t="shared" si="21"/>
        <v>6127.4319999999998</v>
      </c>
      <c r="W374" s="13">
        <f t="shared" si="24"/>
        <v>680.82577777777772</v>
      </c>
      <c r="X374" s="33">
        <f t="shared" si="22"/>
        <v>3.1893242713898403E-4</v>
      </c>
      <c r="Y374" s="34">
        <f t="shared" si="23"/>
        <v>955.28928942282482</v>
      </c>
    </row>
    <row r="375" spans="1:25" x14ac:dyDescent="0.25">
      <c r="A375" s="9" t="s">
        <v>897</v>
      </c>
      <c r="B375" s="10" t="s">
        <v>1259</v>
      </c>
      <c r="C375" s="10"/>
      <c r="D375" s="10"/>
      <c r="E375" s="10" t="s">
        <v>751</v>
      </c>
      <c r="F375" s="10" t="s">
        <v>1260</v>
      </c>
      <c r="G375" s="11">
        <v>5294372</v>
      </c>
      <c r="H375" s="31" t="s">
        <v>1635</v>
      </c>
      <c r="I375" s="12" t="s">
        <v>122</v>
      </c>
      <c r="J375" s="13">
        <v>598.59</v>
      </c>
      <c r="K375" s="14">
        <v>238.464</v>
      </c>
      <c r="L375" s="14">
        <v>1385.1120000000001</v>
      </c>
      <c r="M375" s="14">
        <v>180.59800000000001</v>
      </c>
      <c r="N375" s="14">
        <v>722.55899999999997</v>
      </c>
      <c r="O375" s="14">
        <v>721.48900000000003</v>
      </c>
      <c r="P375" s="14">
        <v>180.59800000000001</v>
      </c>
      <c r="Q375" s="14">
        <v>541.96100000000001</v>
      </c>
      <c r="R375" s="14">
        <v>1081.615</v>
      </c>
      <c r="S375" s="14"/>
      <c r="T375" s="14"/>
      <c r="U375" s="14"/>
      <c r="V375" s="15">
        <f t="shared" si="21"/>
        <v>5650.9859999999999</v>
      </c>
      <c r="W375" s="13">
        <f t="shared" si="24"/>
        <v>627.88733333333334</v>
      </c>
      <c r="X375" s="33">
        <f t="shared" si="22"/>
        <v>2.9413344459937199E-4</v>
      </c>
      <c r="Y375" s="34">
        <f t="shared" si="23"/>
        <v>881.00959757339319</v>
      </c>
    </row>
    <row r="376" spans="1:25" x14ac:dyDescent="0.25">
      <c r="A376" s="9" t="s">
        <v>897</v>
      </c>
      <c r="B376" s="10" t="s">
        <v>1259</v>
      </c>
      <c r="C376" s="10"/>
      <c r="D376" s="10"/>
      <c r="E376" s="10" t="s">
        <v>751</v>
      </c>
      <c r="F376" s="10" t="s">
        <v>1260</v>
      </c>
      <c r="G376" s="11">
        <v>5274842</v>
      </c>
      <c r="H376" s="31" t="s">
        <v>1636</v>
      </c>
      <c r="I376" s="12" t="s">
        <v>122</v>
      </c>
      <c r="J376" s="13">
        <v>598.59</v>
      </c>
      <c r="K376" s="14">
        <v>961.02300000000002</v>
      </c>
      <c r="L376" s="14">
        <v>2466.4360000000001</v>
      </c>
      <c r="M376" s="14">
        <v>726.90599999999995</v>
      </c>
      <c r="N376" s="14">
        <v>359.05599999999998</v>
      </c>
      <c r="O376" s="14">
        <v>1565.71</v>
      </c>
      <c r="P376" s="14">
        <v>1862.04</v>
      </c>
      <c r="Q376" s="14">
        <v>1804.174</v>
      </c>
      <c r="R376" s="14">
        <v>1977.604</v>
      </c>
      <c r="S376" s="14"/>
      <c r="T376" s="14"/>
      <c r="U376" s="14"/>
      <c r="V376" s="15">
        <f t="shared" si="21"/>
        <v>12321.538999999997</v>
      </c>
      <c r="W376" s="13">
        <f t="shared" si="24"/>
        <v>1369.0598888888885</v>
      </c>
      <c r="X376" s="33">
        <f t="shared" si="22"/>
        <v>6.4133528358334283E-4</v>
      </c>
      <c r="Y376" s="34">
        <f t="shared" si="23"/>
        <v>1920.9734577071802</v>
      </c>
    </row>
    <row r="377" spans="1:25" x14ac:dyDescent="0.25">
      <c r="A377" s="9" t="s">
        <v>897</v>
      </c>
      <c r="B377" s="10" t="s">
        <v>1259</v>
      </c>
      <c r="C377" s="10"/>
      <c r="D377" s="10"/>
      <c r="E377" s="10" t="s">
        <v>751</v>
      </c>
      <c r="F377" s="10" t="s">
        <v>1260</v>
      </c>
      <c r="G377" s="11">
        <v>5337345</v>
      </c>
      <c r="H377" s="31" t="s">
        <v>1637</v>
      </c>
      <c r="I377" s="12" t="s">
        <v>122</v>
      </c>
      <c r="J377" s="13">
        <v>598.59</v>
      </c>
      <c r="K377" s="14">
        <v>903.15599999999995</v>
      </c>
      <c r="L377" s="14">
        <v>1915.4680000000001</v>
      </c>
      <c r="M377" s="14">
        <v>1090.019</v>
      </c>
      <c r="N377" s="14">
        <v>598.59</v>
      </c>
      <c r="O377" s="14">
        <v>902.08699999999999</v>
      </c>
      <c r="P377" s="14">
        <v>959.95299999999997</v>
      </c>
      <c r="Q377" s="14">
        <v>1379.0150000000001</v>
      </c>
      <c r="R377" s="14">
        <v>1501.914</v>
      </c>
      <c r="S377" s="14"/>
      <c r="T377" s="14"/>
      <c r="U377" s="14"/>
      <c r="V377" s="15">
        <f t="shared" si="21"/>
        <v>9848.7919999999995</v>
      </c>
      <c r="W377" s="13">
        <f t="shared" si="24"/>
        <v>1094.3102222222221</v>
      </c>
      <c r="X377" s="33">
        <f t="shared" si="22"/>
        <v>5.1262896706924022E-4</v>
      </c>
      <c r="Y377" s="34">
        <f t="shared" si="23"/>
        <v>1535.4630637032287</v>
      </c>
    </row>
    <row r="378" spans="1:25" x14ac:dyDescent="0.25">
      <c r="A378" s="9" t="s">
        <v>897</v>
      </c>
      <c r="B378" s="10" t="s">
        <v>1259</v>
      </c>
      <c r="C378" s="10"/>
      <c r="D378" s="10"/>
      <c r="E378" s="10" t="s">
        <v>751</v>
      </c>
      <c r="F378" s="10" t="s">
        <v>1260</v>
      </c>
      <c r="G378" s="11">
        <v>5275900</v>
      </c>
      <c r="H378" s="31" t="s">
        <v>1638</v>
      </c>
      <c r="I378" s="12" t="s">
        <v>122</v>
      </c>
      <c r="J378" s="13">
        <v>0</v>
      </c>
      <c r="K378" s="14">
        <v>303.49700000000001</v>
      </c>
      <c r="L378" s="14">
        <v>0</v>
      </c>
      <c r="M378" s="14">
        <v>303.49700000000001</v>
      </c>
      <c r="N378" s="14">
        <v>360.12599999999998</v>
      </c>
      <c r="O378" s="14">
        <v>902.08699999999999</v>
      </c>
      <c r="P378" s="14">
        <v>180.59800000000001</v>
      </c>
      <c r="Q378" s="14">
        <v>179.52799999999999</v>
      </c>
      <c r="R378" s="14">
        <v>303.49700000000001</v>
      </c>
      <c r="S378" s="14"/>
      <c r="T378" s="14"/>
      <c r="U378" s="14"/>
      <c r="V378" s="15">
        <f t="shared" si="21"/>
        <v>2532.8299999999995</v>
      </c>
      <c r="W378" s="13">
        <f t="shared" si="24"/>
        <v>281.42555555555549</v>
      </c>
      <c r="X378" s="33">
        <f t="shared" si="22"/>
        <v>1.3183363265890718E-4</v>
      </c>
      <c r="Y378" s="34">
        <f t="shared" si="23"/>
        <v>394.87755570829893</v>
      </c>
    </row>
    <row r="379" spans="1:25" x14ac:dyDescent="0.25">
      <c r="A379" s="9" t="s">
        <v>897</v>
      </c>
      <c r="B379" s="10" t="s">
        <v>1259</v>
      </c>
      <c r="C379" s="10"/>
      <c r="D379" s="10"/>
      <c r="E379" s="10" t="s">
        <v>751</v>
      </c>
      <c r="F379" s="10" t="s">
        <v>1260</v>
      </c>
      <c r="G379" s="11">
        <v>5275896</v>
      </c>
      <c r="H379" s="31" t="s">
        <v>1639</v>
      </c>
      <c r="I379" s="12" t="s">
        <v>122</v>
      </c>
      <c r="J379" s="13">
        <v>540.72400000000005</v>
      </c>
      <c r="K379" s="14">
        <v>780.42499999999995</v>
      </c>
      <c r="L379" s="14">
        <v>1628.3130000000001</v>
      </c>
      <c r="M379" s="14">
        <v>791.25900000000001</v>
      </c>
      <c r="N379" s="14">
        <v>0</v>
      </c>
      <c r="O379" s="14">
        <v>360.12599999999998</v>
      </c>
      <c r="P379" s="14">
        <v>238.464</v>
      </c>
      <c r="Q379" s="14">
        <v>598.59</v>
      </c>
      <c r="R379" s="14">
        <v>180.59800000000001</v>
      </c>
      <c r="S379" s="14"/>
      <c r="T379" s="14"/>
      <c r="U379" s="14"/>
      <c r="V379" s="15">
        <f t="shared" si="21"/>
        <v>5118.4989999999998</v>
      </c>
      <c r="W379" s="13">
        <f t="shared" si="24"/>
        <v>568.72211111111108</v>
      </c>
      <c r="X379" s="33">
        <f t="shared" si="22"/>
        <v>2.6641753174551147E-4</v>
      </c>
      <c r="Y379" s="34">
        <f t="shared" si="23"/>
        <v>797.99290675464704</v>
      </c>
    </row>
    <row r="380" spans="1:25" x14ac:dyDescent="0.25">
      <c r="A380" s="9" t="s">
        <v>897</v>
      </c>
      <c r="B380" s="10" t="s">
        <v>1259</v>
      </c>
      <c r="C380" s="10"/>
      <c r="D380" s="10"/>
      <c r="E380" s="10" t="s">
        <v>751</v>
      </c>
      <c r="F380" s="10" t="s">
        <v>1260</v>
      </c>
      <c r="G380" s="11">
        <v>5275685</v>
      </c>
      <c r="H380" s="31" t="s">
        <v>1640</v>
      </c>
      <c r="I380" s="12" t="s">
        <v>122</v>
      </c>
      <c r="J380" s="13">
        <v>179.52799999999999</v>
      </c>
      <c r="K380" s="14">
        <v>410.05399999999997</v>
      </c>
      <c r="L380" s="14">
        <v>894.92</v>
      </c>
      <c r="M380" s="14">
        <v>171.59</v>
      </c>
      <c r="N380" s="14">
        <v>419.06200000000001</v>
      </c>
      <c r="O380" s="14">
        <v>657.52599999999995</v>
      </c>
      <c r="P380" s="14">
        <v>590.65200000000004</v>
      </c>
      <c r="Q380" s="14">
        <v>417.99200000000002</v>
      </c>
      <c r="R380" s="14">
        <v>180.59800000000001</v>
      </c>
      <c r="S380" s="14"/>
      <c r="T380" s="14"/>
      <c r="U380" s="14"/>
      <c r="V380" s="15">
        <f t="shared" si="21"/>
        <v>3921.922</v>
      </c>
      <c r="W380" s="13">
        <f t="shared" si="24"/>
        <v>435.7691111111111</v>
      </c>
      <c r="X380" s="33">
        <f t="shared" si="22"/>
        <v>2.0413577866058386E-4</v>
      </c>
      <c r="Y380" s="34">
        <f t="shared" si="23"/>
        <v>611.44213114919012</v>
      </c>
    </row>
    <row r="381" spans="1:25" x14ac:dyDescent="0.25">
      <c r="A381" s="9" t="s">
        <v>897</v>
      </c>
      <c r="B381" s="10" t="s">
        <v>1259</v>
      </c>
      <c r="C381" s="10"/>
      <c r="D381" s="10"/>
      <c r="E381" s="10" t="s">
        <v>751</v>
      </c>
      <c r="F381" s="10" t="s">
        <v>1260</v>
      </c>
      <c r="G381" s="11">
        <v>5275692</v>
      </c>
      <c r="H381" s="31" t="s">
        <v>1641</v>
      </c>
      <c r="I381" s="12" t="s">
        <v>122</v>
      </c>
      <c r="J381" s="13">
        <v>419.06200000000001</v>
      </c>
      <c r="K381" s="14">
        <v>722.55899999999997</v>
      </c>
      <c r="L381" s="14">
        <v>726.226</v>
      </c>
      <c r="M381" s="14">
        <v>2467.674</v>
      </c>
      <c r="N381" s="14">
        <v>0</v>
      </c>
      <c r="O381" s="14">
        <v>0</v>
      </c>
      <c r="P381" s="14">
        <v>722.55899999999997</v>
      </c>
      <c r="Q381" s="14">
        <v>360.12599999999998</v>
      </c>
      <c r="R381" s="14">
        <v>476.928</v>
      </c>
      <c r="S381" s="14"/>
      <c r="T381" s="14"/>
      <c r="U381" s="14"/>
      <c r="V381" s="15">
        <f t="shared" si="21"/>
        <v>5895.1340000000009</v>
      </c>
      <c r="W381" s="13">
        <f t="shared" si="24"/>
        <v>655.014888888889</v>
      </c>
      <c r="X381" s="33">
        <f t="shared" si="22"/>
        <v>3.0684133172421139E-4</v>
      </c>
      <c r="Y381" s="34">
        <f t="shared" si="23"/>
        <v>919.07317289075365</v>
      </c>
    </row>
    <row r="382" spans="1:25" x14ac:dyDescent="0.25">
      <c r="A382" s="9" t="s">
        <v>897</v>
      </c>
      <c r="B382" s="10" t="s">
        <v>1259</v>
      </c>
      <c r="C382" s="10"/>
      <c r="D382" s="10"/>
      <c r="E382" s="10" t="s">
        <v>751</v>
      </c>
      <c r="F382" s="10" t="s">
        <v>1260</v>
      </c>
      <c r="G382" s="11">
        <v>5278163</v>
      </c>
      <c r="H382" s="31" t="s">
        <v>1642</v>
      </c>
      <c r="I382" s="12" t="s">
        <v>122</v>
      </c>
      <c r="J382" s="13">
        <v>0</v>
      </c>
      <c r="K382" s="14">
        <v>238.464</v>
      </c>
      <c r="L382" s="14">
        <v>1151.385</v>
      </c>
      <c r="M382" s="14">
        <v>606.99400000000003</v>
      </c>
      <c r="N382" s="14">
        <v>1197.18</v>
      </c>
      <c r="O382" s="14">
        <v>967.12</v>
      </c>
      <c r="P382" s="14">
        <v>483.02499999999998</v>
      </c>
      <c r="Q382" s="14">
        <v>902.08699999999999</v>
      </c>
      <c r="R382" s="14">
        <v>901.01700000000005</v>
      </c>
      <c r="S382" s="14"/>
      <c r="T382" s="14"/>
      <c r="U382" s="14"/>
      <c r="V382" s="15">
        <f t="shared" si="21"/>
        <v>6447.271999999999</v>
      </c>
      <c r="W382" s="13">
        <f t="shared" si="24"/>
        <v>716.36355555555542</v>
      </c>
      <c r="X382" s="33">
        <f t="shared" si="22"/>
        <v>3.3558007781811559E-4</v>
      </c>
      <c r="Y382" s="34">
        <f t="shared" si="23"/>
        <v>1005.15352721918</v>
      </c>
    </row>
    <row r="383" spans="1:25" x14ac:dyDescent="0.25">
      <c r="A383" s="9" t="s">
        <v>897</v>
      </c>
      <c r="B383" s="10" t="s">
        <v>1259</v>
      </c>
      <c r="C383" s="10"/>
      <c r="D383" s="10"/>
      <c r="E383" s="10" t="s">
        <v>751</v>
      </c>
      <c r="F383" s="10" t="s">
        <v>1260</v>
      </c>
      <c r="G383" s="11">
        <v>5274866</v>
      </c>
      <c r="H383" s="31" t="s">
        <v>1643</v>
      </c>
      <c r="I383" s="12" t="s">
        <v>122</v>
      </c>
      <c r="J383" s="13">
        <v>179.52799999999999</v>
      </c>
      <c r="K383" s="14">
        <v>303.49700000000001</v>
      </c>
      <c r="L383" s="14">
        <v>905.75400000000002</v>
      </c>
      <c r="M383" s="14">
        <v>1454.8820000000001</v>
      </c>
      <c r="N383" s="14">
        <v>180.59800000000001</v>
      </c>
      <c r="O383" s="14">
        <v>598.59</v>
      </c>
      <c r="P383" s="14">
        <v>1379.0150000000001</v>
      </c>
      <c r="Q383" s="14">
        <v>1140.5509999999999</v>
      </c>
      <c r="R383" s="14">
        <v>180.59800000000001</v>
      </c>
      <c r="S383" s="14"/>
      <c r="T383" s="14"/>
      <c r="U383" s="14"/>
      <c r="V383" s="15">
        <f t="shared" si="21"/>
        <v>6323.0130000000008</v>
      </c>
      <c r="W383" s="13">
        <f t="shared" si="24"/>
        <v>702.55700000000013</v>
      </c>
      <c r="X383" s="33">
        <f t="shared" si="22"/>
        <v>3.2911240515135046E-4</v>
      </c>
      <c r="Y383" s="34">
        <f t="shared" si="23"/>
        <v>985.78108998701032</v>
      </c>
    </row>
    <row r="384" spans="1:25" x14ac:dyDescent="0.25">
      <c r="A384" s="9" t="s">
        <v>897</v>
      </c>
      <c r="B384" s="10" t="s">
        <v>1259</v>
      </c>
      <c r="C384" s="10"/>
      <c r="D384" s="10"/>
      <c r="E384" s="10" t="s">
        <v>751</v>
      </c>
      <c r="F384" s="10" t="s">
        <v>1260</v>
      </c>
      <c r="G384" s="11">
        <v>5275713</v>
      </c>
      <c r="H384" s="31" t="s">
        <v>1644</v>
      </c>
      <c r="I384" s="12" t="s">
        <v>122</v>
      </c>
      <c r="J384" s="13">
        <v>1139.3140000000001</v>
      </c>
      <c r="K384" s="14">
        <v>959.95299999999997</v>
      </c>
      <c r="L384" s="14">
        <v>2385.8200000000002</v>
      </c>
      <c r="M384" s="14">
        <v>1024.306</v>
      </c>
      <c r="N384" s="14">
        <v>1509.7619999999999</v>
      </c>
      <c r="O384" s="14">
        <v>1803.105</v>
      </c>
      <c r="P384" s="14">
        <v>2112.4079999999999</v>
      </c>
      <c r="Q384" s="14">
        <v>2413.7649999999999</v>
      </c>
      <c r="R384" s="14">
        <v>2406.431</v>
      </c>
      <c r="S384" s="14"/>
      <c r="T384" s="14"/>
      <c r="U384" s="14"/>
      <c r="V384" s="15">
        <f t="shared" si="21"/>
        <v>15754.864</v>
      </c>
      <c r="W384" s="13">
        <f t="shared" si="24"/>
        <v>1750.5404444444443</v>
      </c>
      <c r="X384" s="33">
        <f t="shared" si="22"/>
        <v>8.2003962096431312E-4</v>
      </c>
      <c r="Y384" s="34">
        <f t="shared" si="23"/>
        <v>2456.2415112094668</v>
      </c>
    </row>
    <row r="385" spans="1:25" x14ac:dyDescent="0.25">
      <c r="A385" s="9" t="s">
        <v>897</v>
      </c>
      <c r="B385" s="10" t="s">
        <v>1259</v>
      </c>
      <c r="C385" s="10"/>
      <c r="D385" s="10"/>
      <c r="E385" s="10" t="s">
        <v>751</v>
      </c>
      <c r="F385" s="10" t="s">
        <v>1260</v>
      </c>
      <c r="G385" s="11">
        <v>5293612</v>
      </c>
      <c r="H385" s="31" t="s">
        <v>1645</v>
      </c>
      <c r="I385" s="12" t="s">
        <v>122</v>
      </c>
      <c r="J385" s="13">
        <v>0</v>
      </c>
      <c r="K385" s="14">
        <v>0</v>
      </c>
      <c r="L385" s="14">
        <v>606.99400000000003</v>
      </c>
      <c r="M385" s="14">
        <v>179.52799999999999</v>
      </c>
      <c r="N385" s="14">
        <v>303.49700000000001</v>
      </c>
      <c r="O385" s="14">
        <v>360.12599999999998</v>
      </c>
      <c r="P385" s="14">
        <v>541.96100000000001</v>
      </c>
      <c r="Q385" s="14">
        <v>598.59</v>
      </c>
      <c r="R385" s="14">
        <v>303.49700000000001</v>
      </c>
      <c r="S385" s="14"/>
      <c r="T385" s="14"/>
      <c r="U385" s="14"/>
      <c r="V385" s="15">
        <f t="shared" si="21"/>
        <v>2894.1929999999998</v>
      </c>
      <c r="W385" s="13">
        <f t="shared" si="24"/>
        <v>321.577</v>
      </c>
      <c r="X385" s="33">
        <f t="shared" si="22"/>
        <v>1.5064255272007225E-4</v>
      </c>
      <c r="Y385" s="34">
        <f t="shared" si="23"/>
        <v>451.21538263052355</v>
      </c>
    </row>
    <row r="386" spans="1:25" x14ac:dyDescent="0.25">
      <c r="A386" s="9" t="s">
        <v>897</v>
      </c>
      <c r="B386" s="10" t="s">
        <v>1259</v>
      </c>
      <c r="C386" s="10"/>
      <c r="D386" s="10"/>
      <c r="E386" s="10" t="s">
        <v>751</v>
      </c>
      <c r="F386" s="10" t="s">
        <v>1260</v>
      </c>
      <c r="G386" s="11">
        <v>5275810</v>
      </c>
      <c r="H386" s="31" t="s">
        <v>1646</v>
      </c>
      <c r="I386" s="12" t="s">
        <v>122</v>
      </c>
      <c r="J386" s="13">
        <v>0</v>
      </c>
      <c r="K386" s="14">
        <v>0</v>
      </c>
      <c r="L386" s="14">
        <v>1210.3209999999999</v>
      </c>
      <c r="M386" s="14">
        <v>791.25900000000001</v>
      </c>
      <c r="N386" s="14">
        <v>0</v>
      </c>
      <c r="O386" s="14">
        <v>180.59800000000001</v>
      </c>
      <c r="P386" s="14">
        <v>238.464</v>
      </c>
      <c r="Q386" s="14">
        <v>360.12599999999998</v>
      </c>
      <c r="R386" s="14">
        <v>0</v>
      </c>
      <c r="S386" s="14"/>
      <c r="T386" s="14"/>
      <c r="U386" s="14"/>
      <c r="V386" s="15">
        <f t="shared" si="21"/>
        <v>2780.768</v>
      </c>
      <c r="W386" s="13">
        <f t="shared" si="24"/>
        <v>308.97422222222224</v>
      </c>
      <c r="X386" s="33">
        <f t="shared" si="22"/>
        <v>1.4473878903110119E-4</v>
      </c>
      <c r="Y386" s="34">
        <f t="shared" si="23"/>
        <v>433.53200602956184</v>
      </c>
    </row>
    <row r="387" spans="1:25" x14ac:dyDescent="0.25">
      <c r="A387" s="9" t="s">
        <v>897</v>
      </c>
      <c r="B387" s="10" t="s">
        <v>1259</v>
      </c>
      <c r="C387" s="10"/>
      <c r="D387" s="10"/>
      <c r="E387" s="10" t="s">
        <v>751</v>
      </c>
      <c r="F387" s="10" t="s">
        <v>1260</v>
      </c>
      <c r="G387" s="11">
        <v>5275799</v>
      </c>
      <c r="H387" s="31" t="s">
        <v>1647</v>
      </c>
      <c r="I387" s="12" t="s">
        <v>122</v>
      </c>
      <c r="J387" s="13">
        <v>359.05700000000002</v>
      </c>
      <c r="K387" s="14">
        <v>484.09500000000003</v>
      </c>
      <c r="L387" s="14">
        <v>667.29</v>
      </c>
      <c r="M387" s="14">
        <v>1636.7170000000001</v>
      </c>
      <c r="N387" s="14">
        <v>1265.8800000000001</v>
      </c>
      <c r="O387" s="14">
        <v>1205.5840000000001</v>
      </c>
      <c r="P387" s="14">
        <v>1693.346</v>
      </c>
      <c r="Q387" s="14">
        <v>779.18700000000001</v>
      </c>
      <c r="R387" s="14">
        <v>2782.6849999999999</v>
      </c>
      <c r="S387" s="14"/>
      <c r="T387" s="14"/>
      <c r="U387" s="14"/>
      <c r="V387" s="15">
        <f t="shared" ref="V387:V450" si="25">SUM(J387:U387)</f>
        <v>10873.841</v>
      </c>
      <c r="W387" s="13">
        <f t="shared" si="24"/>
        <v>1208.2045555555555</v>
      </c>
      <c r="X387" s="33">
        <f t="shared" ref="X387:X450" si="26">+W387/$W$3768</f>
        <v>5.6598269918840349E-4</v>
      </c>
      <c r="Y387" s="34">
        <f t="shared" ref="Y387:Y450" si="27">+IFERROR($X387*$Y$3768,0)</f>
        <v>1695.2719903193997</v>
      </c>
    </row>
    <row r="388" spans="1:25" x14ac:dyDescent="0.25">
      <c r="A388" s="9" t="s">
        <v>897</v>
      </c>
      <c r="B388" s="10" t="s">
        <v>1259</v>
      </c>
      <c r="C388" s="10"/>
      <c r="D388" s="10"/>
      <c r="E388" s="10" t="s">
        <v>751</v>
      </c>
      <c r="F388" s="10" t="s">
        <v>1260</v>
      </c>
      <c r="G388" s="11">
        <v>5291645</v>
      </c>
      <c r="H388" s="31" t="s">
        <v>1648</v>
      </c>
      <c r="I388" s="12" t="s">
        <v>122</v>
      </c>
      <c r="J388" s="13">
        <v>179.52799999999999</v>
      </c>
      <c r="K388" s="14">
        <v>541.96100000000001</v>
      </c>
      <c r="L388" s="14">
        <v>835.98400000000004</v>
      </c>
      <c r="M388" s="14">
        <v>663.62300000000005</v>
      </c>
      <c r="N388" s="14">
        <v>484.09500000000003</v>
      </c>
      <c r="O388" s="14">
        <v>417.99200000000002</v>
      </c>
      <c r="P388" s="14">
        <v>360.12599999999998</v>
      </c>
      <c r="Q388" s="14">
        <v>1205.5840000000001</v>
      </c>
      <c r="R388" s="14">
        <v>656.45600000000002</v>
      </c>
      <c r="S388" s="14"/>
      <c r="T388" s="14"/>
      <c r="U388" s="14"/>
      <c r="V388" s="15">
        <f t="shared" si="25"/>
        <v>5345.3490000000002</v>
      </c>
      <c r="W388" s="13">
        <f t="shared" ref="W388:W451" si="28">+AVERAGE(J388:R388)</f>
        <v>593.92766666666671</v>
      </c>
      <c r="X388" s="33">
        <f t="shared" si="26"/>
        <v>2.7822505912345358E-4</v>
      </c>
      <c r="Y388" s="34">
        <f t="shared" si="27"/>
        <v>833.35965995657045</v>
      </c>
    </row>
    <row r="389" spans="1:25" x14ac:dyDescent="0.25">
      <c r="A389" s="9" t="s">
        <v>897</v>
      </c>
      <c r="B389" s="10" t="s">
        <v>1259</v>
      </c>
      <c r="C389" s="10"/>
      <c r="D389" s="10"/>
      <c r="E389" s="10" t="s">
        <v>751</v>
      </c>
      <c r="F389" s="10" t="s">
        <v>1260</v>
      </c>
      <c r="G389" s="11">
        <v>5275249</v>
      </c>
      <c r="H389" s="31" t="s">
        <v>1649</v>
      </c>
      <c r="I389" s="12" t="s">
        <v>122</v>
      </c>
      <c r="J389" s="13">
        <v>419.06200000000001</v>
      </c>
      <c r="K389" s="14">
        <v>1140.5509999999999</v>
      </c>
      <c r="L389" s="14">
        <v>902.08699999999999</v>
      </c>
      <c r="M389" s="14">
        <v>541.96100000000001</v>
      </c>
      <c r="N389" s="14">
        <v>967.12</v>
      </c>
      <c r="O389" s="14">
        <v>657.52599999999995</v>
      </c>
      <c r="P389" s="14">
        <v>483.02499999999998</v>
      </c>
      <c r="Q389" s="14">
        <v>1623.576</v>
      </c>
      <c r="R389" s="14">
        <v>1016.5819999999999</v>
      </c>
      <c r="S389" s="14"/>
      <c r="T389" s="14"/>
      <c r="U389" s="14"/>
      <c r="V389" s="15">
        <f t="shared" si="25"/>
        <v>7751.49</v>
      </c>
      <c r="W389" s="13">
        <f t="shared" si="28"/>
        <v>861.27666666666664</v>
      </c>
      <c r="X389" s="33">
        <f t="shared" si="26"/>
        <v>4.0346453777758182E-4</v>
      </c>
      <c r="Y389" s="34">
        <f t="shared" si="27"/>
        <v>1208.4859324539439</v>
      </c>
    </row>
    <row r="390" spans="1:25" x14ac:dyDescent="0.25">
      <c r="A390" s="9" t="s">
        <v>897</v>
      </c>
      <c r="B390" s="10" t="s">
        <v>1259</v>
      </c>
      <c r="C390" s="10"/>
      <c r="D390" s="10"/>
      <c r="E390" s="10" t="s">
        <v>751</v>
      </c>
      <c r="F390" s="10" t="s">
        <v>1260</v>
      </c>
      <c r="G390" s="11">
        <v>5275128</v>
      </c>
      <c r="H390" s="31" t="s">
        <v>1650</v>
      </c>
      <c r="I390" s="12" t="s">
        <v>122</v>
      </c>
      <c r="J390" s="13">
        <v>0</v>
      </c>
      <c r="K390" s="14">
        <v>303.49700000000001</v>
      </c>
      <c r="L390" s="14">
        <v>487.762</v>
      </c>
      <c r="M390" s="14">
        <v>1094.7560000000001</v>
      </c>
      <c r="N390" s="14">
        <v>360.12599999999998</v>
      </c>
      <c r="O390" s="14">
        <v>238.464</v>
      </c>
      <c r="P390" s="14">
        <v>238.464</v>
      </c>
      <c r="Q390" s="14">
        <v>844.221</v>
      </c>
      <c r="R390" s="14">
        <v>0</v>
      </c>
      <c r="S390" s="14"/>
      <c r="T390" s="14"/>
      <c r="U390" s="14"/>
      <c r="V390" s="15">
        <f t="shared" si="25"/>
        <v>3567.29</v>
      </c>
      <c r="W390" s="13">
        <f t="shared" si="28"/>
        <v>396.36555555555555</v>
      </c>
      <c r="X390" s="33">
        <f t="shared" si="26"/>
        <v>1.8567720670072333E-4</v>
      </c>
      <c r="Y390" s="34">
        <f t="shared" si="27"/>
        <v>556.15369199774875</v>
      </c>
    </row>
    <row r="391" spans="1:25" x14ac:dyDescent="0.25">
      <c r="A391" s="9" t="s">
        <v>897</v>
      </c>
      <c r="B391" s="10" t="s">
        <v>1259</v>
      </c>
      <c r="C391" s="10"/>
      <c r="D391" s="10"/>
      <c r="E391" s="10" t="s">
        <v>751</v>
      </c>
      <c r="F391" s="10" t="s">
        <v>1260</v>
      </c>
      <c r="G391" s="11">
        <v>5275391</v>
      </c>
      <c r="H391" s="31" t="s">
        <v>1651</v>
      </c>
      <c r="I391" s="12" t="s">
        <v>122</v>
      </c>
      <c r="J391" s="13">
        <v>0</v>
      </c>
      <c r="K391" s="14">
        <v>179.52799999999999</v>
      </c>
      <c r="L391" s="14">
        <v>786.52200000000005</v>
      </c>
      <c r="M391" s="14">
        <v>0</v>
      </c>
      <c r="N391" s="14">
        <v>419.06200000000001</v>
      </c>
      <c r="O391" s="14">
        <v>484.09500000000003</v>
      </c>
      <c r="P391" s="14">
        <v>238.464</v>
      </c>
      <c r="Q391" s="14">
        <v>681.745</v>
      </c>
      <c r="R391" s="14">
        <v>598.58999999999992</v>
      </c>
      <c r="S391" s="14"/>
      <c r="T391" s="14"/>
      <c r="U391" s="14"/>
      <c r="V391" s="15">
        <f t="shared" si="25"/>
        <v>3388.0060000000003</v>
      </c>
      <c r="W391" s="13">
        <f t="shared" si="28"/>
        <v>376.44511111111115</v>
      </c>
      <c r="X391" s="33">
        <f t="shared" si="26"/>
        <v>1.76345486451982E-4</v>
      </c>
      <c r="Y391" s="34">
        <f t="shared" si="27"/>
        <v>528.2026539503446</v>
      </c>
    </row>
    <row r="392" spans="1:25" x14ac:dyDescent="0.25">
      <c r="A392" s="9" t="s">
        <v>897</v>
      </c>
      <c r="B392" s="10" t="s">
        <v>1259</v>
      </c>
      <c r="C392" s="10"/>
      <c r="D392" s="10"/>
      <c r="E392" s="10" t="s">
        <v>751</v>
      </c>
      <c r="F392" s="10" t="s">
        <v>1260</v>
      </c>
      <c r="G392" s="11">
        <v>5275474</v>
      </c>
      <c r="H392" s="31" t="s">
        <v>1652</v>
      </c>
      <c r="I392" s="12" t="s">
        <v>122</v>
      </c>
      <c r="J392" s="13">
        <v>417.99200000000002</v>
      </c>
      <c r="K392" s="14">
        <v>722.55899999999997</v>
      </c>
      <c r="L392" s="14">
        <v>487.762</v>
      </c>
      <c r="M392" s="14">
        <v>1094.7560000000001</v>
      </c>
      <c r="N392" s="14">
        <v>179.52799999999999</v>
      </c>
      <c r="O392" s="14">
        <v>0</v>
      </c>
      <c r="P392" s="14">
        <v>419.06200000000001</v>
      </c>
      <c r="Q392" s="14">
        <v>483.02499999999998</v>
      </c>
      <c r="R392" s="14">
        <v>541.96100000000001</v>
      </c>
      <c r="S392" s="14"/>
      <c r="T392" s="14"/>
      <c r="U392" s="14"/>
      <c r="V392" s="15">
        <f t="shared" si="25"/>
        <v>4346.6449999999995</v>
      </c>
      <c r="W392" s="13">
        <f t="shared" si="28"/>
        <v>482.96055555555552</v>
      </c>
      <c r="X392" s="33">
        <f t="shared" si="26"/>
        <v>2.2624258249810512E-4</v>
      </c>
      <c r="Y392" s="34">
        <f t="shared" si="27"/>
        <v>677.65801618414935</v>
      </c>
    </row>
    <row r="393" spans="1:25" x14ac:dyDescent="0.25">
      <c r="A393" s="9" t="s">
        <v>897</v>
      </c>
      <c r="B393" s="10" t="s">
        <v>1259</v>
      </c>
      <c r="C393" s="10"/>
      <c r="D393" s="10"/>
      <c r="E393" s="10" t="s">
        <v>751</v>
      </c>
      <c r="F393" s="10" t="s">
        <v>1260</v>
      </c>
      <c r="G393" s="11">
        <v>5275588</v>
      </c>
      <c r="H393" s="31" t="s">
        <v>1653</v>
      </c>
      <c r="I393" s="12" t="s">
        <v>122</v>
      </c>
      <c r="J393" s="13">
        <v>0</v>
      </c>
      <c r="K393" s="14">
        <v>483.02499999999998</v>
      </c>
      <c r="L393" s="14">
        <v>664.69299999999998</v>
      </c>
      <c r="M393" s="14">
        <v>1090.019</v>
      </c>
      <c r="N393" s="14">
        <v>417.99200000000002</v>
      </c>
      <c r="O393" s="14">
        <v>238.464</v>
      </c>
      <c r="P393" s="14">
        <v>837.05399999999997</v>
      </c>
      <c r="Q393" s="14">
        <v>778.11800000000005</v>
      </c>
      <c r="R393" s="14">
        <v>722.55899999999997</v>
      </c>
      <c r="S393" s="14"/>
      <c r="T393" s="14"/>
      <c r="U393" s="14"/>
      <c r="V393" s="15">
        <f t="shared" si="25"/>
        <v>5231.9240000000009</v>
      </c>
      <c r="W393" s="13">
        <f t="shared" si="28"/>
        <v>581.32488888888895</v>
      </c>
      <c r="X393" s="33">
        <f t="shared" si="26"/>
        <v>2.7232129543448255E-4</v>
      </c>
      <c r="Y393" s="34">
        <f t="shared" si="27"/>
        <v>815.6762833556088</v>
      </c>
    </row>
    <row r="394" spans="1:25" x14ac:dyDescent="0.25">
      <c r="A394" s="9" t="s">
        <v>897</v>
      </c>
      <c r="B394" s="10" t="s">
        <v>1259</v>
      </c>
      <c r="C394" s="10"/>
      <c r="D394" s="10"/>
      <c r="E394" s="10" t="s">
        <v>751</v>
      </c>
      <c r="F394" s="10" t="s">
        <v>1260</v>
      </c>
      <c r="G394" s="11">
        <v>5134049</v>
      </c>
      <c r="H394" s="31" t="s">
        <v>1654</v>
      </c>
      <c r="I394" s="12" t="s">
        <v>122</v>
      </c>
      <c r="J394" s="13">
        <v>179.52799999999999</v>
      </c>
      <c r="K394" s="14">
        <v>0</v>
      </c>
      <c r="L394" s="14">
        <v>791.25900000000001</v>
      </c>
      <c r="M394" s="14">
        <v>1275.354</v>
      </c>
      <c r="N394" s="14">
        <v>179.52799999999999</v>
      </c>
      <c r="O394" s="14">
        <v>180.59800000000001</v>
      </c>
      <c r="P394" s="14">
        <v>902.08699999999999</v>
      </c>
      <c r="Q394" s="14">
        <v>662.553</v>
      </c>
      <c r="R394" s="14">
        <v>360.12599999999998</v>
      </c>
      <c r="S394" s="14"/>
      <c r="T394" s="14"/>
      <c r="U394" s="14"/>
      <c r="V394" s="15">
        <f t="shared" si="25"/>
        <v>4531.0330000000004</v>
      </c>
      <c r="W394" s="13">
        <f t="shared" si="28"/>
        <v>503.44811111111113</v>
      </c>
      <c r="X394" s="33">
        <f t="shared" si="26"/>
        <v>2.3583996560660854E-4</v>
      </c>
      <c r="Y394" s="34">
        <f t="shared" si="27"/>
        <v>706.40478669063509</v>
      </c>
    </row>
    <row r="395" spans="1:25" x14ac:dyDescent="0.25">
      <c r="A395" s="9" t="s">
        <v>897</v>
      </c>
      <c r="B395" s="10" t="s">
        <v>1259</v>
      </c>
      <c r="C395" s="10"/>
      <c r="D395" s="10"/>
      <c r="E395" s="10" t="s">
        <v>751</v>
      </c>
      <c r="F395" s="10" t="s">
        <v>1260</v>
      </c>
      <c r="G395" s="11">
        <v>5132982</v>
      </c>
      <c r="H395" s="31" t="s">
        <v>1655</v>
      </c>
      <c r="I395" s="12" t="s">
        <v>122</v>
      </c>
      <c r="J395" s="13">
        <v>419.06200000000001</v>
      </c>
      <c r="K395" s="14">
        <v>483.02499999999998</v>
      </c>
      <c r="L395" s="14">
        <v>487.762</v>
      </c>
      <c r="M395" s="14">
        <v>1275.354</v>
      </c>
      <c r="N395" s="14">
        <v>180.59800000000001</v>
      </c>
      <c r="O395" s="14">
        <v>238.464</v>
      </c>
      <c r="P395" s="14">
        <v>0</v>
      </c>
      <c r="Q395" s="14">
        <v>417.99200000000002</v>
      </c>
      <c r="R395" s="14">
        <v>0</v>
      </c>
      <c r="S395" s="14"/>
      <c r="T395" s="14"/>
      <c r="U395" s="14"/>
      <c r="V395" s="15">
        <f t="shared" si="25"/>
        <v>3502.2570000000001</v>
      </c>
      <c r="W395" s="13">
        <f t="shared" si="28"/>
        <v>389.1396666666667</v>
      </c>
      <c r="X395" s="33">
        <f t="shared" si="26"/>
        <v>1.8229224338589103E-4</v>
      </c>
      <c r="Y395" s="34">
        <f t="shared" si="27"/>
        <v>546.01480700334412</v>
      </c>
    </row>
    <row r="396" spans="1:25" x14ac:dyDescent="0.25">
      <c r="A396" s="9" t="s">
        <v>897</v>
      </c>
      <c r="B396" s="10" t="s">
        <v>1259</v>
      </c>
      <c r="C396" s="10"/>
      <c r="D396" s="10"/>
      <c r="E396" s="10" t="s">
        <v>751</v>
      </c>
      <c r="F396" s="10" t="s">
        <v>1260</v>
      </c>
      <c r="G396" s="11">
        <v>5275104</v>
      </c>
      <c r="H396" s="31" t="s">
        <v>1656</v>
      </c>
      <c r="I396" s="12" t="s">
        <v>122</v>
      </c>
      <c r="J396" s="13">
        <v>179.52799999999999</v>
      </c>
      <c r="K396" s="14">
        <v>483.02499999999998</v>
      </c>
      <c r="L396" s="14">
        <v>487.762</v>
      </c>
      <c r="M396" s="14">
        <v>1275.354</v>
      </c>
      <c r="N396" s="14">
        <v>661.87300000000005</v>
      </c>
      <c r="O396" s="14">
        <v>0</v>
      </c>
      <c r="P396" s="14">
        <v>722.55899999999997</v>
      </c>
      <c r="Q396" s="14">
        <v>598.59</v>
      </c>
      <c r="R396" s="14">
        <v>597.52</v>
      </c>
      <c r="S396" s="14"/>
      <c r="T396" s="14"/>
      <c r="U396" s="14"/>
      <c r="V396" s="15">
        <f t="shared" si="25"/>
        <v>5006.2109999999993</v>
      </c>
      <c r="W396" s="13">
        <f t="shared" si="28"/>
        <v>556.24566666666658</v>
      </c>
      <c r="X396" s="33">
        <f t="shared" si="26"/>
        <v>2.6057294883074676E-4</v>
      </c>
      <c r="Y396" s="34">
        <f t="shared" si="27"/>
        <v>780.48679265485589</v>
      </c>
    </row>
    <row r="397" spans="1:25" x14ac:dyDescent="0.25">
      <c r="A397" s="9" t="s">
        <v>897</v>
      </c>
      <c r="B397" s="10" t="s">
        <v>1259</v>
      </c>
      <c r="C397" s="10"/>
      <c r="D397" s="10"/>
      <c r="E397" s="10" t="s">
        <v>751</v>
      </c>
      <c r="F397" s="10" t="s">
        <v>1260</v>
      </c>
      <c r="G397" s="11">
        <v>5275111</v>
      </c>
      <c r="H397" s="31" t="s">
        <v>1657</v>
      </c>
      <c r="I397" s="12" t="s">
        <v>122</v>
      </c>
      <c r="J397" s="13">
        <v>179.52799999999999</v>
      </c>
      <c r="K397" s="14">
        <v>303.49700000000001</v>
      </c>
      <c r="L397" s="14">
        <v>1807.8409999999999</v>
      </c>
      <c r="M397" s="14">
        <v>541.96100000000001</v>
      </c>
      <c r="N397" s="14">
        <v>902.08699999999999</v>
      </c>
      <c r="O397" s="14">
        <v>483.02499999999998</v>
      </c>
      <c r="P397" s="14">
        <v>657.52599999999995</v>
      </c>
      <c r="Q397" s="14">
        <v>959.95299999999997</v>
      </c>
      <c r="R397" s="14">
        <v>722.55899999999997</v>
      </c>
      <c r="S397" s="14"/>
      <c r="T397" s="14"/>
      <c r="U397" s="14"/>
      <c r="V397" s="15">
        <f t="shared" si="25"/>
        <v>6557.9769999999999</v>
      </c>
      <c r="W397" s="13">
        <f t="shared" si="28"/>
        <v>728.66411111111108</v>
      </c>
      <c r="X397" s="33">
        <f t="shared" si="26"/>
        <v>3.4134226568840477E-4</v>
      </c>
      <c r="Y397" s="34">
        <f t="shared" si="27"/>
        <v>1022.4128457698478</v>
      </c>
    </row>
    <row r="398" spans="1:25" x14ac:dyDescent="0.25">
      <c r="A398" s="9" t="s">
        <v>897</v>
      </c>
      <c r="B398" s="10" t="s">
        <v>1259</v>
      </c>
      <c r="C398" s="10"/>
      <c r="D398" s="10"/>
      <c r="E398" s="10" t="s">
        <v>751</v>
      </c>
      <c r="F398" s="10" t="s">
        <v>1260</v>
      </c>
      <c r="G398" s="11">
        <v>5275360</v>
      </c>
      <c r="H398" s="31" t="s">
        <v>1658</v>
      </c>
      <c r="I398" s="12" t="s">
        <v>122</v>
      </c>
      <c r="J398" s="13">
        <v>0</v>
      </c>
      <c r="K398" s="14">
        <v>902.08699999999999</v>
      </c>
      <c r="L398" s="14">
        <v>417.99200000000002</v>
      </c>
      <c r="M398" s="14">
        <v>419.06200000000001</v>
      </c>
      <c r="N398" s="14">
        <v>1205.5840000000001</v>
      </c>
      <c r="O398" s="14">
        <v>540.72400000000005</v>
      </c>
      <c r="P398" s="14">
        <v>837.05399999999997</v>
      </c>
      <c r="Q398" s="14">
        <v>1024.9860000000001</v>
      </c>
      <c r="R398" s="14">
        <v>901.01700000000005</v>
      </c>
      <c r="S398" s="14"/>
      <c r="T398" s="14"/>
      <c r="U398" s="14"/>
      <c r="V398" s="15">
        <f t="shared" si="25"/>
        <v>6248.5060000000003</v>
      </c>
      <c r="W398" s="13">
        <f t="shared" si="28"/>
        <v>694.27844444444452</v>
      </c>
      <c r="X398" s="33">
        <f t="shared" si="26"/>
        <v>3.2523432076806482E-4</v>
      </c>
      <c r="Y398" s="34">
        <f t="shared" si="27"/>
        <v>974.1651733865441</v>
      </c>
    </row>
    <row r="399" spans="1:25" x14ac:dyDescent="0.25">
      <c r="A399" s="9" t="s">
        <v>897</v>
      </c>
      <c r="B399" s="10" t="s">
        <v>1259</v>
      </c>
      <c r="C399" s="10"/>
      <c r="D399" s="10"/>
      <c r="E399" s="10" t="s">
        <v>751</v>
      </c>
      <c r="F399" s="10" t="s">
        <v>1260</v>
      </c>
      <c r="G399" s="11">
        <v>5330795</v>
      </c>
      <c r="H399" s="31" t="s">
        <v>1659</v>
      </c>
      <c r="I399" s="12" t="s">
        <v>122</v>
      </c>
      <c r="J399" s="13">
        <v>598.59</v>
      </c>
      <c r="K399" s="14">
        <v>303.49700000000001</v>
      </c>
      <c r="L399" s="14">
        <v>1086.3520000000001</v>
      </c>
      <c r="M399" s="14">
        <v>1274.2840000000001</v>
      </c>
      <c r="N399" s="14">
        <v>959.78599999999994</v>
      </c>
      <c r="O399" s="14">
        <v>780.42499999999995</v>
      </c>
      <c r="P399" s="14">
        <v>541.96100000000001</v>
      </c>
      <c r="Q399" s="14">
        <v>598.59</v>
      </c>
      <c r="R399" s="14">
        <v>483.02499999999998</v>
      </c>
      <c r="S399" s="14"/>
      <c r="T399" s="14"/>
      <c r="U399" s="14"/>
      <c r="V399" s="15">
        <f t="shared" si="25"/>
        <v>6626.51</v>
      </c>
      <c r="W399" s="13">
        <f t="shared" si="28"/>
        <v>736.2788888888889</v>
      </c>
      <c r="X399" s="33">
        <f t="shared" si="26"/>
        <v>3.4490940376992343E-4</v>
      </c>
      <c r="Y399" s="34">
        <f t="shared" si="27"/>
        <v>1033.0973936966161</v>
      </c>
    </row>
    <row r="400" spans="1:25" x14ac:dyDescent="0.25">
      <c r="A400" s="9" t="s">
        <v>897</v>
      </c>
      <c r="B400" s="10" t="s">
        <v>1259</v>
      </c>
      <c r="C400" s="10"/>
      <c r="D400" s="10"/>
      <c r="E400" s="10" t="s">
        <v>751</v>
      </c>
      <c r="F400" s="10" t="s">
        <v>1260</v>
      </c>
      <c r="G400" s="11">
        <v>5337480</v>
      </c>
      <c r="H400" s="31" t="s">
        <v>1660</v>
      </c>
      <c r="I400" s="12" t="s">
        <v>122</v>
      </c>
      <c r="J400" s="13">
        <v>0</v>
      </c>
      <c r="K400" s="14">
        <v>484.09500000000003</v>
      </c>
      <c r="L400" s="14">
        <v>487.762</v>
      </c>
      <c r="M400" s="14">
        <v>1094.7560000000001</v>
      </c>
      <c r="N400" s="14">
        <v>303.49700000000001</v>
      </c>
      <c r="O400" s="14">
        <v>902.08699999999999</v>
      </c>
      <c r="P400" s="14">
        <v>238.464</v>
      </c>
      <c r="Q400" s="14">
        <v>967.12</v>
      </c>
      <c r="R400" s="14">
        <v>419.06200000000001</v>
      </c>
      <c r="S400" s="14"/>
      <c r="T400" s="14"/>
      <c r="U400" s="14"/>
      <c r="V400" s="15">
        <f t="shared" si="25"/>
        <v>4896.8429999999998</v>
      </c>
      <c r="W400" s="13">
        <f t="shared" si="28"/>
        <v>544.09366666666665</v>
      </c>
      <c r="X400" s="33">
        <f t="shared" si="26"/>
        <v>2.5488035172133188E-4</v>
      </c>
      <c r="Y400" s="34">
        <f t="shared" si="27"/>
        <v>763.43591734435142</v>
      </c>
    </row>
    <row r="401" spans="1:25" x14ac:dyDescent="0.25">
      <c r="A401" s="9" t="s">
        <v>897</v>
      </c>
      <c r="B401" s="10" t="s">
        <v>1259</v>
      </c>
      <c r="C401" s="10"/>
      <c r="D401" s="10"/>
      <c r="E401" s="10" t="s">
        <v>751</v>
      </c>
      <c r="F401" s="10" t="s">
        <v>1260</v>
      </c>
      <c r="G401" s="11">
        <v>5275481</v>
      </c>
      <c r="H401" s="31" t="s">
        <v>1661</v>
      </c>
      <c r="I401" s="12" t="s">
        <v>122</v>
      </c>
      <c r="J401" s="13">
        <v>238.464</v>
      </c>
      <c r="K401" s="14">
        <v>721.48900000000003</v>
      </c>
      <c r="L401" s="14">
        <v>1026.056</v>
      </c>
      <c r="M401" s="14">
        <v>1026.056</v>
      </c>
      <c r="N401" s="14">
        <v>360.12599999999998</v>
      </c>
      <c r="O401" s="14">
        <v>238.464</v>
      </c>
      <c r="P401" s="14">
        <v>1205.5840000000001</v>
      </c>
      <c r="Q401" s="14">
        <v>598.59</v>
      </c>
      <c r="R401" s="14">
        <v>483.02499999999998</v>
      </c>
      <c r="S401" s="14"/>
      <c r="T401" s="14"/>
      <c r="U401" s="14"/>
      <c r="V401" s="15">
        <f t="shared" si="25"/>
        <v>5897.8539999999994</v>
      </c>
      <c r="W401" s="13">
        <f t="shared" si="28"/>
        <v>655.31711111111099</v>
      </c>
      <c r="X401" s="33">
        <f t="shared" si="26"/>
        <v>3.0698290754289324E-4</v>
      </c>
      <c r="Y401" s="34">
        <f t="shared" si="27"/>
        <v>919.49723094104752</v>
      </c>
    </row>
    <row r="402" spans="1:25" x14ac:dyDescent="0.25">
      <c r="A402" s="9" t="s">
        <v>897</v>
      </c>
      <c r="B402" s="10" t="s">
        <v>1259</v>
      </c>
      <c r="C402" s="10"/>
      <c r="D402" s="10"/>
      <c r="E402" s="10" t="s">
        <v>751</v>
      </c>
      <c r="F402" s="10" t="s">
        <v>1260</v>
      </c>
      <c r="G402" s="11">
        <v>5275872</v>
      </c>
      <c r="H402" s="31" t="s">
        <v>1662</v>
      </c>
      <c r="I402" s="12" t="s">
        <v>122</v>
      </c>
      <c r="J402" s="13">
        <v>419.06200000000001</v>
      </c>
      <c r="K402" s="14">
        <v>483.02499999999998</v>
      </c>
      <c r="L402" s="14">
        <v>667.29</v>
      </c>
      <c r="M402" s="14">
        <v>1094.7560000000001</v>
      </c>
      <c r="N402" s="14">
        <v>837.05399999999997</v>
      </c>
      <c r="O402" s="14">
        <v>0</v>
      </c>
      <c r="P402" s="14">
        <v>303.49700000000001</v>
      </c>
      <c r="Q402" s="14">
        <v>1386.182</v>
      </c>
      <c r="R402" s="14">
        <v>179.52799999999999</v>
      </c>
      <c r="S402" s="14"/>
      <c r="T402" s="14"/>
      <c r="U402" s="14"/>
      <c r="V402" s="15">
        <f t="shared" si="25"/>
        <v>5370.3940000000002</v>
      </c>
      <c r="W402" s="13">
        <f t="shared" si="28"/>
        <v>596.71044444444442</v>
      </c>
      <c r="X402" s="33">
        <f t="shared" si="26"/>
        <v>2.7952864970392773E-4</v>
      </c>
      <c r="Y402" s="34">
        <f t="shared" si="27"/>
        <v>837.2642679968709</v>
      </c>
    </row>
    <row r="403" spans="1:25" x14ac:dyDescent="0.25">
      <c r="A403" s="9" t="s">
        <v>897</v>
      </c>
      <c r="B403" s="10" t="s">
        <v>1259</v>
      </c>
      <c r="C403" s="10"/>
      <c r="D403" s="10"/>
      <c r="E403" s="10" t="s">
        <v>751</v>
      </c>
      <c r="F403" s="10" t="s">
        <v>1260</v>
      </c>
      <c r="G403" s="11">
        <v>5293027</v>
      </c>
      <c r="H403" s="31" t="s">
        <v>1663</v>
      </c>
      <c r="I403" s="12" t="s">
        <v>122</v>
      </c>
      <c r="J403" s="13">
        <v>0</v>
      </c>
      <c r="K403" s="14">
        <v>541.96100000000001</v>
      </c>
      <c r="L403" s="14">
        <v>902.08699999999999</v>
      </c>
      <c r="M403" s="14">
        <v>845.45799999999997</v>
      </c>
      <c r="N403" s="14">
        <v>419.06200000000001</v>
      </c>
      <c r="O403" s="14">
        <v>1205.5840000000001</v>
      </c>
      <c r="P403" s="14">
        <v>360.12599999999998</v>
      </c>
      <c r="Q403" s="14">
        <v>656.45600000000002</v>
      </c>
      <c r="R403" s="14">
        <v>1205.5840000000001</v>
      </c>
      <c r="S403" s="14"/>
      <c r="T403" s="14"/>
      <c r="U403" s="14"/>
      <c r="V403" s="15">
        <f t="shared" si="25"/>
        <v>6136.3180000000002</v>
      </c>
      <c r="W403" s="13">
        <f t="shared" si="28"/>
        <v>681.81311111111108</v>
      </c>
      <c r="X403" s="33">
        <f t="shared" si="26"/>
        <v>3.1939494284663402E-4</v>
      </c>
      <c r="Y403" s="34">
        <f t="shared" si="27"/>
        <v>956.67464965624913</v>
      </c>
    </row>
    <row r="404" spans="1:25" x14ac:dyDescent="0.25">
      <c r="A404" s="9" t="s">
        <v>897</v>
      </c>
      <c r="B404" s="10" t="s">
        <v>1259</v>
      </c>
      <c r="C404" s="10"/>
      <c r="D404" s="10"/>
      <c r="E404" s="10" t="s">
        <v>751</v>
      </c>
      <c r="F404" s="10" t="s">
        <v>1260</v>
      </c>
      <c r="G404" s="11">
        <v>5275315</v>
      </c>
      <c r="H404" s="31" t="s">
        <v>1664</v>
      </c>
      <c r="I404" s="12" t="s">
        <v>122</v>
      </c>
      <c r="J404" s="13">
        <v>179.52799999999999</v>
      </c>
      <c r="K404" s="14">
        <v>541.96100000000001</v>
      </c>
      <c r="L404" s="14">
        <v>667.29</v>
      </c>
      <c r="M404" s="14">
        <v>1275.354</v>
      </c>
      <c r="N404" s="14">
        <v>179.52799999999999</v>
      </c>
      <c r="O404" s="14">
        <v>0</v>
      </c>
      <c r="P404" s="14">
        <v>179.52799999999999</v>
      </c>
      <c r="Q404" s="14">
        <v>779.18799999999999</v>
      </c>
      <c r="R404" s="14">
        <v>483.02499999999998</v>
      </c>
      <c r="S404" s="14"/>
      <c r="T404" s="14"/>
      <c r="U404" s="14"/>
      <c r="V404" s="15">
        <f t="shared" si="25"/>
        <v>4285.4019999999991</v>
      </c>
      <c r="W404" s="13">
        <f t="shared" si="28"/>
        <v>476.1557777777777</v>
      </c>
      <c r="X404" s="33">
        <f t="shared" si="26"/>
        <v>2.2305488843062744E-4</v>
      </c>
      <c r="Y404" s="34">
        <f t="shared" si="27"/>
        <v>668.11000619364722</v>
      </c>
    </row>
    <row r="405" spans="1:25" x14ac:dyDescent="0.25">
      <c r="A405" s="9" t="s">
        <v>897</v>
      </c>
      <c r="B405" s="10" t="s">
        <v>1259</v>
      </c>
      <c r="C405" s="10"/>
      <c r="D405" s="10"/>
      <c r="E405" s="10" t="s">
        <v>751</v>
      </c>
      <c r="F405" s="10" t="s">
        <v>1260</v>
      </c>
      <c r="G405" s="11">
        <v>5275270</v>
      </c>
      <c r="H405" s="31" t="s">
        <v>1665</v>
      </c>
      <c r="I405" s="12" t="s">
        <v>122</v>
      </c>
      <c r="J405" s="13">
        <v>351.11799999999999</v>
      </c>
      <c r="K405" s="14">
        <v>654.61500000000001</v>
      </c>
      <c r="L405" s="14">
        <v>667.29</v>
      </c>
      <c r="M405" s="14">
        <v>483.02499999999998</v>
      </c>
      <c r="N405" s="14">
        <v>774.55399999999997</v>
      </c>
      <c r="O405" s="14">
        <v>721.48900000000003</v>
      </c>
      <c r="P405" s="14">
        <v>721.48900000000003</v>
      </c>
      <c r="Q405" s="14">
        <v>959.95299999999997</v>
      </c>
      <c r="R405" s="14">
        <v>786.52199999999993</v>
      </c>
      <c r="S405" s="14"/>
      <c r="T405" s="14"/>
      <c r="U405" s="14"/>
      <c r="V405" s="15">
        <f t="shared" si="25"/>
        <v>6120.0549999999994</v>
      </c>
      <c r="W405" s="13">
        <f t="shared" si="28"/>
        <v>680.00611111111107</v>
      </c>
      <c r="X405" s="33">
        <f t="shared" si="26"/>
        <v>3.1854845478074257E-4</v>
      </c>
      <c r="Y405" s="34">
        <f t="shared" si="27"/>
        <v>954.13918786509691</v>
      </c>
    </row>
    <row r="406" spans="1:25" x14ac:dyDescent="0.25">
      <c r="A406" s="9" t="s">
        <v>897</v>
      </c>
      <c r="B406" s="10" t="s">
        <v>1259</v>
      </c>
      <c r="C406" s="10"/>
      <c r="D406" s="10"/>
      <c r="E406" s="10" t="s">
        <v>751</v>
      </c>
      <c r="F406" s="10" t="s">
        <v>1260</v>
      </c>
      <c r="G406" s="11">
        <v>5275045</v>
      </c>
      <c r="H406" s="31" t="s">
        <v>1666</v>
      </c>
      <c r="I406" s="12" t="s">
        <v>122</v>
      </c>
      <c r="J406" s="13">
        <v>179.52799999999999</v>
      </c>
      <c r="K406" s="14">
        <v>303.49700000000001</v>
      </c>
      <c r="L406" s="14">
        <v>487.762</v>
      </c>
      <c r="M406" s="14">
        <v>1094.7560000000001</v>
      </c>
      <c r="N406" s="14">
        <v>180.59800000000001</v>
      </c>
      <c r="O406" s="14">
        <v>419.06200000000001</v>
      </c>
      <c r="P406" s="14">
        <v>0</v>
      </c>
      <c r="Q406" s="14">
        <v>179.52799999999999</v>
      </c>
      <c r="R406" s="14">
        <v>419.06200000000001</v>
      </c>
      <c r="S406" s="14"/>
      <c r="T406" s="14"/>
      <c r="U406" s="14"/>
      <c r="V406" s="15">
        <f t="shared" si="25"/>
        <v>3263.7929999999997</v>
      </c>
      <c r="W406" s="13">
        <f t="shared" si="28"/>
        <v>362.6436666666666</v>
      </c>
      <c r="X406" s="33">
        <f t="shared" si="26"/>
        <v>1.6988020808215024E-4</v>
      </c>
      <c r="Y406" s="34">
        <f t="shared" si="27"/>
        <v>508.83738828814251</v>
      </c>
    </row>
    <row r="407" spans="1:25" x14ac:dyDescent="0.25">
      <c r="A407" s="9" t="s">
        <v>897</v>
      </c>
      <c r="B407" s="10" t="s">
        <v>1259</v>
      </c>
      <c r="C407" s="10"/>
      <c r="D407" s="10"/>
      <c r="E407" s="10" t="s">
        <v>751</v>
      </c>
      <c r="F407" s="10" t="s">
        <v>1260</v>
      </c>
      <c r="G407" s="11">
        <v>5279065</v>
      </c>
      <c r="H407" s="31" t="s">
        <v>1667</v>
      </c>
      <c r="I407" s="12" t="s">
        <v>122</v>
      </c>
      <c r="J407" s="13">
        <v>360.12599999999998</v>
      </c>
      <c r="K407" s="14">
        <v>410.05399999999997</v>
      </c>
      <c r="L407" s="14">
        <v>417.99200000000002</v>
      </c>
      <c r="M407" s="14">
        <v>171.59</v>
      </c>
      <c r="N407" s="14">
        <v>770.18</v>
      </c>
      <c r="O407" s="14">
        <v>838.12400000000002</v>
      </c>
      <c r="P407" s="14">
        <v>179.52799999999999</v>
      </c>
      <c r="Q407" s="14">
        <v>417.99200000000002</v>
      </c>
      <c r="R407" s="14">
        <v>657.52600000000007</v>
      </c>
      <c r="S407" s="14"/>
      <c r="T407" s="14"/>
      <c r="U407" s="14"/>
      <c r="V407" s="15">
        <f t="shared" si="25"/>
        <v>4223.1120000000001</v>
      </c>
      <c r="W407" s="13">
        <f t="shared" si="28"/>
        <v>469.23466666666667</v>
      </c>
      <c r="X407" s="33">
        <f t="shared" si="26"/>
        <v>2.1981269808294394E-4</v>
      </c>
      <c r="Y407" s="34">
        <f t="shared" si="27"/>
        <v>658.39876503452103</v>
      </c>
    </row>
    <row r="408" spans="1:25" x14ac:dyDescent="0.25">
      <c r="A408" s="9" t="s">
        <v>897</v>
      </c>
      <c r="B408" s="10" t="s">
        <v>1259</v>
      </c>
      <c r="C408" s="10"/>
      <c r="D408" s="10"/>
      <c r="E408" s="10" t="s">
        <v>751</v>
      </c>
      <c r="F408" s="10" t="s">
        <v>1260</v>
      </c>
      <c r="G408" s="11">
        <v>5132304</v>
      </c>
      <c r="H408" s="31" t="s">
        <v>1668</v>
      </c>
      <c r="I408" s="12" t="s">
        <v>122</v>
      </c>
      <c r="J408" s="13">
        <v>179.52799999999999</v>
      </c>
      <c r="K408" s="14">
        <v>780.42499999999995</v>
      </c>
      <c r="L408" s="14">
        <v>2046.3050000000001</v>
      </c>
      <c r="M408" s="14">
        <v>2421.3220000000001</v>
      </c>
      <c r="N408" s="14">
        <v>1138.8009999999999</v>
      </c>
      <c r="O408" s="14">
        <v>2519.5659999999998</v>
      </c>
      <c r="P408" s="14">
        <v>1920.9760000000001</v>
      </c>
      <c r="Q408" s="14">
        <v>2698.9250000000002</v>
      </c>
      <c r="R408" s="14">
        <v>786.52200000000005</v>
      </c>
      <c r="S408" s="14"/>
      <c r="T408" s="14"/>
      <c r="U408" s="14"/>
      <c r="V408" s="15">
        <f t="shared" si="25"/>
        <v>14492.370000000003</v>
      </c>
      <c r="W408" s="13">
        <f t="shared" si="28"/>
        <v>1610.2633333333335</v>
      </c>
      <c r="X408" s="33">
        <f t="shared" si="26"/>
        <v>7.5432689242348173E-4</v>
      </c>
      <c r="Y408" s="34">
        <f t="shared" si="27"/>
        <v>2259.4140317432602</v>
      </c>
    </row>
    <row r="409" spans="1:25" x14ac:dyDescent="0.25">
      <c r="A409" s="9" t="s">
        <v>897</v>
      </c>
      <c r="B409" s="10" t="s">
        <v>1259</v>
      </c>
      <c r="C409" s="10"/>
      <c r="D409" s="10"/>
      <c r="E409" s="10" t="s">
        <v>751</v>
      </c>
      <c r="F409" s="10" t="s">
        <v>1260</v>
      </c>
      <c r="G409" s="11">
        <v>5275647</v>
      </c>
      <c r="H409" s="31" t="s">
        <v>1669</v>
      </c>
      <c r="I409" s="12" t="s">
        <v>122</v>
      </c>
      <c r="J409" s="13">
        <v>238.464</v>
      </c>
      <c r="K409" s="14">
        <v>483.02499999999998</v>
      </c>
      <c r="L409" s="14">
        <v>598.59</v>
      </c>
      <c r="M409" s="14">
        <v>1147.7180000000001</v>
      </c>
      <c r="N409" s="14">
        <v>179.52799999999999</v>
      </c>
      <c r="O409" s="14">
        <v>419.06200000000001</v>
      </c>
      <c r="P409" s="14">
        <v>844.221</v>
      </c>
      <c r="Q409" s="14">
        <v>902.08699999999999</v>
      </c>
      <c r="R409" s="14">
        <v>0</v>
      </c>
      <c r="S409" s="14"/>
      <c r="T409" s="14"/>
      <c r="U409" s="14"/>
      <c r="V409" s="15">
        <f t="shared" si="25"/>
        <v>4812.6949999999997</v>
      </c>
      <c r="W409" s="13">
        <f t="shared" si="28"/>
        <v>534.74388888888882</v>
      </c>
      <c r="X409" s="33">
        <f t="shared" si="26"/>
        <v>2.5050045393072544E-4</v>
      </c>
      <c r="Y409" s="34">
        <f t="shared" si="27"/>
        <v>750.31693322076558</v>
      </c>
    </row>
    <row r="410" spans="1:25" x14ac:dyDescent="0.25">
      <c r="A410" s="9" t="s">
        <v>897</v>
      </c>
      <c r="B410" s="10" t="s">
        <v>1259</v>
      </c>
      <c r="C410" s="10"/>
      <c r="D410" s="10"/>
      <c r="E410" s="10" t="s">
        <v>751</v>
      </c>
      <c r="F410" s="10" t="s">
        <v>1260</v>
      </c>
      <c r="G410" s="11">
        <v>5278156</v>
      </c>
      <c r="H410" s="31" t="s">
        <v>1670</v>
      </c>
      <c r="I410" s="12" t="s">
        <v>122</v>
      </c>
      <c r="J410" s="13">
        <v>171.59</v>
      </c>
      <c r="K410" s="14">
        <v>476.928</v>
      </c>
      <c r="L410" s="14">
        <v>828.04600000000005</v>
      </c>
      <c r="M410" s="14">
        <v>410.05399999999997</v>
      </c>
      <c r="N410" s="14">
        <v>837.05399999999997</v>
      </c>
      <c r="O410" s="14">
        <v>532.78599999999994</v>
      </c>
      <c r="P410" s="14">
        <v>417.99200000000002</v>
      </c>
      <c r="Q410" s="14">
        <v>1494.579</v>
      </c>
      <c r="R410" s="14">
        <v>238.464</v>
      </c>
      <c r="S410" s="14"/>
      <c r="T410" s="14"/>
      <c r="U410" s="14"/>
      <c r="V410" s="15">
        <f t="shared" si="25"/>
        <v>5407.4930000000004</v>
      </c>
      <c r="W410" s="13">
        <f t="shared" si="28"/>
        <v>600.83255555555559</v>
      </c>
      <c r="X410" s="33">
        <f t="shared" si="26"/>
        <v>2.8145965018086966E-4</v>
      </c>
      <c r="Y410" s="34">
        <f t="shared" si="27"/>
        <v>843.04813917623244</v>
      </c>
    </row>
    <row r="411" spans="1:25" x14ac:dyDescent="0.25">
      <c r="A411" s="9" t="s">
        <v>897</v>
      </c>
      <c r="B411" s="10" t="s">
        <v>1259</v>
      </c>
      <c r="C411" s="10"/>
      <c r="D411" s="10"/>
      <c r="E411" s="10" t="s">
        <v>751</v>
      </c>
      <c r="F411" s="10" t="s">
        <v>1260</v>
      </c>
      <c r="G411" s="11">
        <v>5292284</v>
      </c>
      <c r="H411" s="31" t="s">
        <v>1671</v>
      </c>
      <c r="I411" s="12" t="s">
        <v>122</v>
      </c>
      <c r="J411" s="13">
        <v>598.59</v>
      </c>
      <c r="K411" s="14">
        <v>483.02499999999998</v>
      </c>
      <c r="L411" s="14">
        <v>1324.816</v>
      </c>
      <c r="M411" s="14">
        <v>303.49615999999992</v>
      </c>
      <c r="N411" s="14">
        <v>1205.5840000000001</v>
      </c>
      <c r="O411" s="14">
        <v>417.99200000000002</v>
      </c>
      <c r="P411" s="14">
        <v>179.52799999999999</v>
      </c>
      <c r="Q411" s="14">
        <v>837.05399999999997</v>
      </c>
      <c r="R411" s="14">
        <v>967.12000000000012</v>
      </c>
      <c r="S411" s="14"/>
      <c r="T411" s="14"/>
      <c r="U411" s="14"/>
      <c r="V411" s="15">
        <f t="shared" si="25"/>
        <v>6317.2051600000004</v>
      </c>
      <c r="W411" s="13">
        <f t="shared" si="28"/>
        <v>701.91168444444452</v>
      </c>
      <c r="X411" s="33">
        <f t="shared" si="26"/>
        <v>3.2881010746650707E-4</v>
      </c>
      <c r="Y411" s="34">
        <f t="shared" si="27"/>
        <v>984.87562627126727</v>
      </c>
    </row>
    <row r="412" spans="1:25" x14ac:dyDescent="0.25">
      <c r="A412" s="9" t="s">
        <v>897</v>
      </c>
      <c r="B412" s="10" t="s">
        <v>1259</v>
      </c>
      <c r="C412" s="10"/>
      <c r="D412" s="10"/>
      <c r="E412" s="10" t="s">
        <v>751</v>
      </c>
      <c r="F412" s="10" t="s">
        <v>1260</v>
      </c>
      <c r="G412" s="11">
        <v>5275616</v>
      </c>
      <c r="H412" s="31" t="s">
        <v>1672</v>
      </c>
      <c r="I412" s="12" t="s">
        <v>122</v>
      </c>
      <c r="J412" s="13">
        <v>360.12599999999998</v>
      </c>
      <c r="K412" s="14">
        <v>541.96100000000001</v>
      </c>
      <c r="L412" s="14">
        <v>1151.385</v>
      </c>
      <c r="M412" s="14">
        <v>1872.874</v>
      </c>
      <c r="N412" s="14">
        <v>1145.9680000000001</v>
      </c>
      <c r="O412" s="14">
        <v>1145.9680000000001</v>
      </c>
      <c r="P412" s="14">
        <v>2175.6909999999998</v>
      </c>
      <c r="Q412" s="14">
        <v>837.05399999999997</v>
      </c>
      <c r="R412" s="14">
        <v>423.40899999999999</v>
      </c>
      <c r="S412" s="14"/>
      <c r="T412" s="14"/>
      <c r="U412" s="14"/>
      <c r="V412" s="15">
        <f t="shared" si="25"/>
        <v>9654.4359999999979</v>
      </c>
      <c r="W412" s="13">
        <f t="shared" si="28"/>
        <v>1072.7151111111109</v>
      </c>
      <c r="X412" s="33">
        <f t="shared" si="26"/>
        <v>5.0251275022521419E-4</v>
      </c>
      <c r="Y412" s="34">
        <f t="shared" si="27"/>
        <v>1505.1622451653711</v>
      </c>
    </row>
    <row r="413" spans="1:25" x14ac:dyDescent="0.25">
      <c r="A413" s="9" t="s">
        <v>897</v>
      </c>
      <c r="B413" s="10" t="s">
        <v>1259</v>
      </c>
      <c r="C413" s="10"/>
      <c r="D413" s="10"/>
      <c r="E413" s="10" t="s">
        <v>751</v>
      </c>
      <c r="F413" s="10" t="s">
        <v>1260</v>
      </c>
      <c r="G413" s="11">
        <v>5295807</v>
      </c>
      <c r="H413" s="31" t="s">
        <v>1673</v>
      </c>
      <c r="I413" s="12" t="s">
        <v>122</v>
      </c>
      <c r="J413" s="13">
        <v>179.52799999999999</v>
      </c>
      <c r="K413" s="14">
        <v>541.96100000000001</v>
      </c>
      <c r="L413" s="14">
        <v>1446.4780000000001</v>
      </c>
      <c r="M413" s="14">
        <v>1398.2529999999999</v>
      </c>
      <c r="N413" s="14">
        <v>834.53300000000002</v>
      </c>
      <c r="O413" s="14">
        <v>727.976</v>
      </c>
      <c r="P413" s="14">
        <v>417.99200000000002</v>
      </c>
      <c r="Q413" s="14">
        <v>838.12400000000002</v>
      </c>
      <c r="R413" s="14">
        <v>303.49700000000001</v>
      </c>
      <c r="S413" s="14"/>
      <c r="T413" s="14"/>
      <c r="U413" s="14"/>
      <c r="V413" s="15">
        <f t="shared" si="25"/>
        <v>6688.3420000000006</v>
      </c>
      <c r="W413" s="13">
        <f t="shared" si="28"/>
        <v>743.14911111111121</v>
      </c>
      <c r="X413" s="33">
        <f t="shared" si="26"/>
        <v>3.4812775524813779E-4</v>
      </c>
      <c r="Y413" s="34">
        <f t="shared" si="27"/>
        <v>1042.7372309634504</v>
      </c>
    </row>
    <row r="414" spans="1:25" x14ac:dyDescent="0.25">
      <c r="A414" s="9" t="s">
        <v>897</v>
      </c>
      <c r="B414" s="10" t="s">
        <v>1259</v>
      </c>
      <c r="C414" s="10"/>
      <c r="D414" s="10"/>
      <c r="E414" s="10" t="s">
        <v>751</v>
      </c>
      <c r="F414" s="10" t="s">
        <v>1260</v>
      </c>
      <c r="G414" s="11">
        <v>5290563</v>
      </c>
      <c r="H414" s="31" t="s">
        <v>1674</v>
      </c>
      <c r="I414" s="12" t="s">
        <v>122</v>
      </c>
      <c r="J414" s="13">
        <v>0</v>
      </c>
      <c r="K414" s="14">
        <v>779.18700000000001</v>
      </c>
      <c r="L414" s="14">
        <v>351.11799999999999</v>
      </c>
      <c r="M414" s="14">
        <v>530.64700000000005</v>
      </c>
      <c r="N414" s="14">
        <v>410.05399999999997</v>
      </c>
      <c r="O414" s="14">
        <v>769.11</v>
      </c>
      <c r="P414" s="14">
        <v>419.06200000000001</v>
      </c>
      <c r="Q414" s="14">
        <v>837.05399999999997</v>
      </c>
      <c r="R414" s="14">
        <v>598.58999999999992</v>
      </c>
      <c r="S414" s="14"/>
      <c r="T414" s="14"/>
      <c r="U414" s="14"/>
      <c r="V414" s="15">
        <f t="shared" si="25"/>
        <v>4694.8220000000001</v>
      </c>
      <c r="W414" s="13">
        <f t="shared" si="28"/>
        <v>521.64688888888895</v>
      </c>
      <c r="X414" s="33">
        <f t="shared" si="26"/>
        <v>2.4436517213826276E-4</v>
      </c>
      <c r="Y414" s="34">
        <f t="shared" si="27"/>
        <v>731.94009698461707</v>
      </c>
    </row>
    <row r="415" spans="1:25" x14ac:dyDescent="0.25">
      <c r="A415" s="9" t="s">
        <v>897</v>
      </c>
      <c r="B415" s="10" t="s">
        <v>1259</v>
      </c>
      <c r="C415" s="10"/>
      <c r="D415" s="10"/>
      <c r="E415" s="10" t="s">
        <v>751</v>
      </c>
      <c r="F415" s="10" t="s">
        <v>1260</v>
      </c>
      <c r="G415" s="11">
        <v>5274897</v>
      </c>
      <c r="H415" s="31" t="s">
        <v>1675</v>
      </c>
      <c r="I415" s="12" t="s">
        <v>122</v>
      </c>
      <c r="J415" s="13">
        <v>0</v>
      </c>
      <c r="K415" s="14">
        <v>303.49700000000001</v>
      </c>
      <c r="L415" s="14">
        <v>726.226</v>
      </c>
      <c r="M415" s="14">
        <v>1513.818</v>
      </c>
      <c r="N415" s="14">
        <v>0</v>
      </c>
      <c r="O415" s="14">
        <v>238.464</v>
      </c>
      <c r="P415" s="14">
        <v>0</v>
      </c>
      <c r="Q415" s="14">
        <v>779.18799999999999</v>
      </c>
      <c r="R415" s="14">
        <v>238.464</v>
      </c>
      <c r="S415" s="14"/>
      <c r="T415" s="14"/>
      <c r="U415" s="14"/>
      <c r="V415" s="15">
        <f t="shared" si="25"/>
        <v>3799.6570000000002</v>
      </c>
      <c r="W415" s="13">
        <f t="shared" si="28"/>
        <v>422.18411111111112</v>
      </c>
      <c r="X415" s="33">
        <f t="shared" si="26"/>
        <v>1.9777189356089646E-4</v>
      </c>
      <c r="Y415" s="34">
        <f t="shared" si="27"/>
        <v>592.38056588477252</v>
      </c>
    </row>
    <row r="416" spans="1:25" x14ac:dyDescent="0.25">
      <c r="A416" s="9" t="s">
        <v>897</v>
      </c>
      <c r="B416" s="10" t="s">
        <v>1259</v>
      </c>
      <c r="C416" s="10"/>
      <c r="D416" s="10"/>
      <c r="E416" s="10" t="s">
        <v>751</v>
      </c>
      <c r="F416" s="10" t="s">
        <v>1260</v>
      </c>
      <c r="G416" s="11">
        <v>5275263</v>
      </c>
      <c r="H416" s="31" t="s">
        <v>1676</v>
      </c>
      <c r="I416" s="12" t="s">
        <v>122</v>
      </c>
      <c r="J416" s="13">
        <v>531.71600000000001</v>
      </c>
      <c r="K416" s="14">
        <v>590.65200000000004</v>
      </c>
      <c r="L416" s="14">
        <v>837.05399999999997</v>
      </c>
      <c r="M416" s="14">
        <v>0</v>
      </c>
      <c r="N416" s="14">
        <v>0</v>
      </c>
      <c r="O416" s="14">
        <v>0</v>
      </c>
      <c r="P416" s="14">
        <v>770.18</v>
      </c>
      <c r="Q416" s="14">
        <v>837.05399999999997</v>
      </c>
      <c r="R416" s="14">
        <v>238.464</v>
      </c>
      <c r="S416" s="14"/>
      <c r="T416" s="14"/>
      <c r="U416" s="14"/>
      <c r="V416" s="15">
        <f t="shared" si="25"/>
        <v>3805.12</v>
      </c>
      <c r="W416" s="13">
        <f t="shared" si="28"/>
        <v>422.79111111111109</v>
      </c>
      <c r="X416" s="33">
        <f t="shared" si="26"/>
        <v>1.9805624234672716E-4</v>
      </c>
      <c r="Y416" s="34">
        <f t="shared" si="27"/>
        <v>593.23226777034483</v>
      </c>
    </row>
    <row r="417" spans="1:25" x14ac:dyDescent="0.25">
      <c r="A417" s="9" t="s">
        <v>897</v>
      </c>
      <c r="B417" s="10" t="s">
        <v>1259</v>
      </c>
      <c r="C417" s="10"/>
      <c r="D417" s="10"/>
      <c r="E417" s="10" t="s">
        <v>751</v>
      </c>
      <c r="F417" s="10" t="s">
        <v>1260</v>
      </c>
      <c r="G417" s="11">
        <v>5132951</v>
      </c>
      <c r="H417" s="31" t="s">
        <v>1677</v>
      </c>
      <c r="I417" s="12" t="s">
        <v>122</v>
      </c>
      <c r="J417" s="13">
        <v>238.464</v>
      </c>
      <c r="K417" s="14">
        <v>722.55899999999997</v>
      </c>
      <c r="L417" s="14">
        <v>1017.652</v>
      </c>
      <c r="M417" s="14">
        <v>786.52200000000005</v>
      </c>
      <c r="N417" s="14">
        <v>303.49700000000001</v>
      </c>
      <c r="O417" s="14">
        <v>598.59</v>
      </c>
      <c r="P417" s="14">
        <v>663.62300000000005</v>
      </c>
      <c r="Q417" s="14">
        <v>837.05399999999997</v>
      </c>
      <c r="R417" s="14">
        <v>417.99199999999996</v>
      </c>
      <c r="S417" s="14"/>
      <c r="T417" s="14"/>
      <c r="U417" s="14"/>
      <c r="V417" s="15">
        <f t="shared" si="25"/>
        <v>5585.9530000000004</v>
      </c>
      <c r="W417" s="13">
        <f t="shared" si="28"/>
        <v>620.66144444444444</v>
      </c>
      <c r="X417" s="33">
        <f t="shared" si="26"/>
        <v>2.9074848128453969E-4</v>
      </c>
      <c r="Y417" s="34">
        <f t="shared" si="27"/>
        <v>870.87071257898867</v>
      </c>
    </row>
    <row r="418" spans="1:25" x14ac:dyDescent="0.25">
      <c r="A418" s="9" t="s">
        <v>897</v>
      </c>
      <c r="B418" s="10" t="s">
        <v>1259</v>
      </c>
      <c r="C418" s="10"/>
      <c r="D418" s="10"/>
      <c r="E418" s="10" t="s">
        <v>751</v>
      </c>
      <c r="F418" s="10" t="s">
        <v>1260</v>
      </c>
      <c r="G418" s="11">
        <v>5275429</v>
      </c>
      <c r="H418" s="31" t="s">
        <v>1678</v>
      </c>
      <c r="I418" s="12" t="s">
        <v>122</v>
      </c>
      <c r="J418" s="13">
        <v>180.59800000000001</v>
      </c>
      <c r="K418" s="14">
        <v>721.48900000000003</v>
      </c>
      <c r="L418" s="14">
        <v>1379.0150000000001</v>
      </c>
      <c r="M418" s="14">
        <v>1206.654</v>
      </c>
      <c r="N418" s="14">
        <v>417.99200000000002</v>
      </c>
      <c r="O418" s="14">
        <v>1386.182</v>
      </c>
      <c r="P418" s="14">
        <v>598.59</v>
      </c>
      <c r="Q418" s="14">
        <v>1024.9860000000001</v>
      </c>
      <c r="R418" s="14">
        <v>779.18700000000001</v>
      </c>
      <c r="S418" s="14"/>
      <c r="T418" s="14"/>
      <c r="U418" s="14"/>
      <c r="V418" s="15">
        <f t="shared" si="25"/>
        <v>7694.6930000000002</v>
      </c>
      <c r="W418" s="13">
        <f t="shared" si="28"/>
        <v>854.96588888888891</v>
      </c>
      <c r="X418" s="33">
        <f t="shared" si="26"/>
        <v>4.0050825771372915E-4</v>
      </c>
      <c r="Y418" s="34">
        <f t="shared" si="27"/>
        <v>1199.6310702912388</v>
      </c>
    </row>
    <row r="419" spans="1:25" x14ac:dyDescent="0.25">
      <c r="A419" s="9" t="s">
        <v>897</v>
      </c>
      <c r="B419" s="10" t="s">
        <v>1259</v>
      </c>
      <c r="C419" s="10"/>
      <c r="D419" s="10"/>
      <c r="E419" s="10" t="s">
        <v>751</v>
      </c>
      <c r="F419" s="10" t="s">
        <v>1260</v>
      </c>
      <c r="G419" s="11">
        <v>5339471</v>
      </c>
      <c r="H419" s="31" t="s">
        <v>1679</v>
      </c>
      <c r="I419" s="12" t="s">
        <v>122</v>
      </c>
      <c r="J419" s="13">
        <v>179.52799999999999</v>
      </c>
      <c r="K419" s="14">
        <v>180.59800000000001</v>
      </c>
      <c r="L419" s="14">
        <v>786.52200000000005</v>
      </c>
      <c r="M419" s="14">
        <v>303.49700000000001</v>
      </c>
      <c r="N419" s="14">
        <v>779.18799999999999</v>
      </c>
      <c r="O419" s="14">
        <v>721.48900000000003</v>
      </c>
      <c r="P419" s="14">
        <v>303.49700000000001</v>
      </c>
      <c r="Q419" s="14">
        <v>902.08699999999999</v>
      </c>
      <c r="R419" s="14">
        <v>1262.213</v>
      </c>
      <c r="S419" s="14"/>
      <c r="T419" s="14"/>
      <c r="U419" s="14"/>
      <c r="V419" s="15">
        <f t="shared" si="25"/>
        <v>5418.6189999999997</v>
      </c>
      <c r="W419" s="13">
        <f t="shared" si="28"/>
        <v>602.06877777777777</v>
      </c>
      <c r="X419" s="33">
        <f t="shared" si="26"/>
        <v>2.8203875773919889E-4</v>
      </c>
      <c r="Y419" s="34">
        <f t="shared" si="27"/>
        <v>844.78272368636954</v>
      </c>
    </row>
    <row r="420" spans="1:25" x14ac:dyDescent="0.25">
      <c r="A420" s="9" t="s">
        <v>897</v>
      </c>
      <c r="B420" s="10" t="s">
        <v>1259</v>
      </c>
      <c r="C420" s="10"/>
      <c r="D420" s="10"/>
      <c r="E420" s="10" t="s">
        <v>751</v>
      </c>
      <c r="F420" s="10" t="s">
        <v>1260</v>
      </c>
      <c r="G420" s="11">
        <v>5134056</v>
      </c>
      <c r="H420" s="31" t="s">
        <v>1680</v>
      </c>
      <c r="I420" s="12" t="s">
        <v>122</v>
      </c>
      <c r="J420" s="13">
        <v>417.99200000000002</v>
      </c>
      <c r="K420" s="14">
        <v>721.48900000000003</v>
      </c>
      <c r="L420" s="14">
        <v>1627.2429999999999</v>
      </c>
      <c r="M420" s="14">
        <v>1694.4159999999999</v>
      </c>
      <c r="N420" s="14">
        <v>656.45600000000002</v>
      </c>
      <c r="O420" s="14">
        <v>1150.316</v>
      </c>
      <c r="P420" s="14">
        <v>966.44</v>
      </c>
      <c r="Q420" s="14">
        <v>1255.047</v>
      </c>
      <c r="R420" s="14">
        <v>1274.2840000000001</v>
      </c>
      <c r="S420" s="14"/>
      <c r="T420" s="14"/>
      <c r="U420" s="14"/>
      <c r="V420" s="15">
        <f t="shared" si="25"/>
        <v>9763.6830000000009</v>
      </c>
      <c r="W420" s="13">
        <f t="shared" si="28"/>
        <v>1084.8536666666669</v>
      </c>
      <c r="X420" s="33">
        <f t="shared" si="26"/>
        <v>5.0819904929269523E-4</v>
      </c>
      <c r="Y420" s="34">
        <f t="shared" si="27"/>
        <v>1522.1942561287858</v>
      </c>
    </row>
    <row r="421" spans="1:25" x14ac:dyDescent="0.25">
      <c r="A421" s="9" t="s">
        <v>897</v>
      </c>
      <c r="B421" s="10" t="s">
        <v>1259</v>
      </c>
      <c r="C421" s="10"/>
      <c r="D421" s="10"/>
      <c r="E421" s="10" t="s">
        <v>751</v>
      </c>
      <c r="F421" s="10" t="s">
        <v>1260</v>
      </c>
      <c r="G421" s="11">
        <v>5275135</v>
      </c>
      <c r="H421" s="31" t="s">
        <v>1681</v>
      </c>
      <c r="I421" s="12" t="s">
        <v>122</v>
      </c>
      <c r="J421" s="13">
        <v>238.464</v>
      </c>
      <c r="K421" s="14">
        <v>663.62300000000005</v>
      </c>
      <c r="L421" s="14">
        <v>902.08699999999999</v>
      </c>
      <c r="M421" s="14">
        <v>1444.048</v>
      </c>
      <c r="N421" s="14">
        <v>961.02300000000002</v>
      </c>
      <c r="O421" s="14">
        <v>662.55399999999997</v>
      </c>
      <c r="P421" s="14">
        <v>484.09500000000003</v>
      </c>
      <c r="Q421" s="14">
        <v>657.52599999999995</v>
      </c>
      <c r="R421" s="14">
        <v>483.02499999999998</v>
      </c>
      <c r="S421" s="14"/>
      <c r="T421" s="14"/>
      <c r="U421" s="14"/>
      <c r="V421" s="15">
        <f t="shared" si="25"/>
        <v>6496.4449999999997</v>
      </c>
      <c r="W421" s="13">
        <f t="shared" si="28"/>
        <v>721.82722222222219</v>
      </c>
      <c r="X421" s="33">
        <f t="shared" si="26"/>
        <v>3.3813952919019215E-4</v>
      </c>
      <c r="Y421" s="34">
        <f t="shared" si="27"/>
        <v>1012.8197796115019</v>
      </c>
    </row>
    <row r="422" spans="1:25" x14ac:dyDescent="0.25">
      <c r="A422" s="9" t="s">
        <v>897</v>
      </c>
      <c r="B422" s="10" t="s">
        <v>1259</v>
      </c>
      <c r="C422" s="10"/>
      <c r="D422" s="10"/>
      <c r="E422" s="10" t="s">
        <v>751</v>
      </c>
      <c r="F422" s="10" t="s">
        <v>1260</v>
      </c>
      <c r="G422" s="11">
        <v>5275173</v>
      </c>
      <c r="H422" s="31" t="s">
        <v>1682</v>
      </c>
      <c r="I422" s="12" t="s">
        <v>122</v>
      </c>
      <c r="J422" s="13">
        <v>351.11799999999999</v>
      </c>
      <c r="K422" s="14">
        <v>721.48900000000003</v>
      </c>
      <c r="L422" s="14">
        <v>1437.47</v>
      </c>
      <c r="M422" s="14">
        <v>606.99400000000003</v>
      </c>
      <c r="N422" s="14">
        <v>843.15099999999995</v>
      </c>
      <c r="O422" s="14">
        <v>1499.6079999999999</v>
      </c>
      <c r="P422" s="14">
        <v>606.99400000000003</v>
      </c>
      <c r="Q422" s="14">
        <v>1500.6780000000001</v>
      </c>
      <c r="R422" s="14">
        <v>1379.0149999999999</v>
      </c>
      <c r="S422" s="14"/>
      <c r="T422" s="14"/>
      <c r="U422" s="14"/>
      <c r="V422" s="15">
        <f t="shared" si="25"/>
        <v>8946.5169999999998</v>
      </c>
      <c r="W422" s="13">
        <f t="shared" si="28"/>
        <v>994.0574444444444</v>
      </c>
      <c r="X422" s="33">
        <f t="shared" si="26"/>
        <v>4.6566561346583405E-4</v>
      </c>
      <c r="Y422" s="34">
        <f t="shared" si="27"/>
        <v>1394.7950573322109</v>
      </c>
    </row>
    <row r="423" spans="1:25" x14ac:dyDescent="0.25">
      <c r="A423" s="9" t="s">
        <v>897</v>
      </c>
      <c r="B423" s="10" t="s">
        <v>1259</v>
      </c>
      <c r="C423" s="10"/>
      <c r="D423" s="10"/>
      <c r="E423" s="10" t="s">
        <v>751</v>
      </c>
      <c r="F423" s="10" t="s">
        <v>1260</v>
      </c>
      <c r="G423" s="11">
        <v>5132342</v>
      </c>
      <c r="H423" s="31" t="s">
        <v>1683</v>
      </c>
      <c r="I423" s="12" t="s">
        <v>122</v>
      </c>
      <c r="J423" s="13">
        <v>598.59</v>
      </c>
      <c r="K423" s="14">
        <v>541.96100000000001</v>
      </c>
      <c r="L423" s="14">
        <v>847.88800000000003</v>
      </c>
      <c r="M423" s="14">
        <v>1636.7170000000001</v>
      </c>
      <c r="N423" s="14">
        <v>238.464</v>
      </c>
      <c r="O423" s="14">
        <v>1080.9349999999999</v>
      </c>
      <c r="P423" s="14">
        <v>663.62300000000005</v>
      </c>
      <c r="Q423" s="14">
        <v>541.96100000000001</v>
      </c>
      <c r="R423" s="14">
        <v>598.58999999999992</v>
      </c>
      <c r="S423" s="14"/>
      <c r="T423" s="14"/>
      <c r="U423" s="14"/>
      <c r="V423" s="15">
        <f t="shared" si="25"/>
        <v>6748.7290000000003</v>
      </c>
      <c r="W423" s="13">
        <f t="shared" si="28"/>
        <v>749.85877777777785</v>
      </c>
      <c r="X423" s="33">
        <f t="shared" si="26"/>
        <v>3.5127089457267726E-4</v>
      </c>
      <c r="Y423" s="34">
        <f t="shared" si="27"/>
        <v>1052.1517873910657</v>
      </c>
    </row>
    <row r="424" spans="1:25" x14ac:dyDescent="0.25">
      <c r="A424" s="9" t="s">
        <v>897</v>
      </c>
      <c r="B424" s="10" t="s">
        <v>1259</v>
      </c>
      <c r="C424" s="10"/>
      <c r="D424" s="10"/>
      <c r="E424" s="10" t="s">
        <v>751</v>
      </c>
      <c r="F424" s="10" t="s">
        <v>1260</v>
      </c>
      <c r="G424" s="11">
        <v>5292260</v>
      </c>
      <c r="H424" s="31" t="s">
        <v>1684</v>
      </c>
      <c r="I424" s="12" t="s">
        <v>122</v>
      </c>
      <c r="J424" s="13">
        <v>179.52799999999999</v>
      </c>
      <c r="K424" s="14">
        <v>303.49700000000001</v>
      </c>
      <c r="L424" s="14">
        <v>419.06200000000001</v>
      </c>
      <c r="M424" s="14">
        <v>786.52200000000005</v>
      </c>
      <c r="N424" s="14">
        <v>787.59199999999998</v>
      </c>
      <c r="O424" s="14">
        <v>360.12599999999998</v>
      </c>
      <c r="P424" s="14">
        <v>663.62300000000005</v>
      </c>
      <c r="Q424" s="14">
        <v>967.12</v>
      </c>
      <c r="R424" s="14">
        <v>722.55899999999997</v>
      </c>
      <c r="S424" s="14"/>
      <c r="T424" s="14"/>
      <c r="U424" s="14"/>
      <c r="V424" s="15">
        <f t="shared" si="25"/>
        <v>5189.6290000000008</v>
      </c>
      <c r="W424" s="13">
        <f t="shared" si="28"/>
        <v>576.6254444444445</v>
      </c>
      <c r="X424" s="33">
        <f t="shared" si="26"/>
        <v>2.7011984350391145E-4</v>
      </c>
      <c r="Y424" s="34">
        <f t="shared" si="27"/>
        <v>809.08233657722951</v>
      </c>
    </row>
    <row r="425" spans="1:25" x14ac:dyDescent="0.25">
      <c r="A425" s="9" t="s">
        <v>897</v>
      </c>
      <c r="B425" s="10" t="s">
        <v>1259</v>
      </c>
      <c r="C425" s="10"/>
      <c r="D425" s="10"/>
      <c r="E425" s="10" t="s">
        <v>751</v>
      </c>
      <c r="F425" s="10" t="s">
        <v>1260</v>
      </c>
      <c r="G425" s="11">
        <v>5275654</v>
      </c>
      <c r="H425" s="31" t="s">
        <v>1685</v>
      </c>
      <c r="I425" s="12" t="s">
        <v>122</v>
      </c>
      <c r="J425" s="13">
        <v>0</v>
      </c>
      <c r="K425" s="14">
        <v>483.02499999999998</v>
      </c>
      <c r="L425" s="14">
        <v>179.52799999999999</v>
      </c>
      <c r="M425" s="14">
        <v>1024.9860000000001</v>
      </c>
      <c r="N425" s="14">
        <v>303.49700000000001</v>
      </c>
      <c r="O425" s="14">
        <v>541.96100000000001</v>
      </c>
      <c r="P425" s="14">
        <v>419.06200000000001</v>
      </c>
      <c r="Q425" s="14">
        <v>1140.5509999999999</v>
      </c>
      <c r="R425" s="14">
        <v>663.62300000000005</v>
      </c>
      <c r="S425" s="14"/>
      <c r="T425" s="14"/>
      <c r="U425" s="14"/>
      <c r="V425" s="15">
        <f t="shared" si="25"/>
        <v>4756.2330000000002</v>
      </c>
      <c r="W425" s="13">
        <f t="shared" si="28"/>
        <v>528.47033333333331</v>
      </c>
      <c r="X425" s="33">
        <f t="shared" si="26"/>
        <v>2.4756161059454133E-4</v>
      </c>
      <c r="Y425" s="34">
        <f t="shared" si="27"/>
        <v>741.51429879587249</v>
      </c>
    </row>
    <row r="426" spans="1:25" x14ac:dyDescent="0.25">
      <c r="A426" s="9" t="s">
        <v>897</v>
      </c>
      <c r="B426" s="10" t="s">
        <v>1259</v>
      </c>
      <c r="C426" s="10"/>
      <c r="D426" s="10"/>
      <c r="E426" s="10" t="s">
        <v>751</v>
      </c>
      <c r="F426" s="10" t="s">
        <v>1260</v>
      </c>
      <c r="G426" s="11">
        <v>5275256</v>
      </c>
      <c r="H426" s="31" t="s">
        <v>1686</v>
      </c>
      <c r="I426" s="12" t="s">
        <v>122</v>
      </c>
      <c r="J426" s="13">
        <v>179.52799999999999</v>
      </c>
      <c r="K426" s="14">
        <v>893.07899999999995</v>
      </c>
      <c r="L426" s="14">
        <v>1496.4059999999999</v>
      </c>
      <c r="M426" s="14">
        <v>1205.5840000000001</v>
      </c>
      <c r="N426" s="14">
        <v>1444.048</v>
      </c>
      <c r="O426" s="14">
        <v>539.654</v>
      </c>
      <c r="P426" s="14">
        <v>417.99200000000002</v>
      </c>
      <c r="Q426" s="14">
        <v>967.12</v>
      </c>
      <c r="R426" s="14">
        <v>1197.1799999999998</v>
      </c>
      <c r="S426" s="14"/>
      <c r="T426" s="14"/>
      <c r="U426" s="14"/>
      <c r="V426" s="15">
        <f t="shared" si="25"/>
        <v>8340.5909999999985</v>
      </c>
      <c r="W426" s="13">
        <f t="shared" si="28"/>
        <v>926.73233333333314</v>
      </c>
      <c r="X426" s="33">
        <f t="shared" si="26"/>
        <v>4.341272055574939E-4</v>
      </c>
      <c r="Y426" s="34">
        <f t="shared" si="27"/>
        <v>1300.3289550592169</v>
      </c>
    </row>
    <row r="427" spans="1:25" x14ac:dyDescent="0.25">
      <c r="A427" s="9" t="s">
        <v>897</v>
      </c>
      <c r="B427" s="10" t="s">
        <v>1259</v>
      </c>
      <c r="C427" s="10"/>
      <c r="D427" s="10"/>
      <c r="E427" s="10" t="s">
        <v>751</v>
      </c>
      <c r="F427" s="10" t="s">
        <v>1260</v>
      </c>
      <c r="G427" s="11">
        <v>5274835</v>
      </c>
      <c r="H427" s="31" t="s">
        <v>1687</v>
      </c>
      <c r="I427" s="12" t="s">
        <v>122</v>
      </c>
      <c r="J427" s="13">
        <v>179.52799999999999</v>
      </c>
      <c r="K427" s="14">
        <v>541.96100000000001</v>
      </c>
      <c r="L427" s="14">
        <v>791.25900000000001</v>
      </c>
      <c r="M427" s="14">
        <v>1151.385</v>
      </c>
      <c r="N427" s="14">
        <v>238.464</v>
      </c>
      <c r="O427" s="14">
        <v>358.86200000000002</v>
      </c>
      <c r="P427" s="14">
        <v>598.59</v>
      </c>
      <c r="Q427" s="14">
        <v>1026.056</v>
      </c>
      <c r="R427" s="14">
        <v>179.52799999999999</v>
      </c>
      <c r="S427" s="14"/>
      <c r="T427" s="14"/>
      <c r="U427" s="14"/>
      <c r="V427" s="15">
        <f t="shared" si="25"/>
        <v>5065.6329999999998</v>
      </c>
      <c r="W427" s="13">
        <f t="shared" si="28"/>
        <v>562.84811111111105</v>
      </c>
      <c r="X427" s="33">
        <f t="shared" si="26"/>
        <v>2.6366585996961424E-4</v>
      </c>
      <c r="Y427" s="34">
        <f t="shared" si="27"/>
        <v>789.75090201683395</v>
      </c>
    </row>
    <row r="428" spans="1:25" x14ac:dyDescent="0.25">
      <c r="A428" s="9" t="s">
        <v>897</v>
      </c>
      <c r="B428" s="10" t="s">
        <v>1259</v>
      </c>
      <c r="C428" s="10"/>
      <c r="D428" s="10"/>
      <c r="E428" s="10" t="s">
        <v>751</v>
      </c>
      <c r="F428" s="10" t="s">
        <v>1260</v>
      </c>
      <c r="G428" s="11">
        <v>5132335</v>
      </c>
      <c r="H428" s="31" t="s">
        <v>1688</v>
      </c>
      <c r="I428" s="12" t="s">
        <v>122</v>
      </c>
      <c r="J428" s="13">
        <v>0</v>
      </c>
      <c r="K428" s="14">
        <v>721.48900000000003</v>
      </c>
      <c r="L428" s="14">
        <v>1324.816</v>
      </c>
      <c r="M428" s="14">
        <v>1931.81</v>
      </c>
      <c r="N428" s="14">
        <v>0</v>
      </c>
      <c r="O428" s="14">
        <v>417.99200000000002</v>
      </c>
      <c r="P428" s="14">
        <v>785.84199999999998</v>
      </c>
      <c r="Q428" s="14">
        <v>1082.6849999999999</v>
      </c>
      <c r="R428" s="14">
        <v>0</v>
      </c>
      <c r="S428" s="14"/>
      <c r="T428" s="14"/>
      <c r="U428" s="14"/>
      <c r="V428" s="15">
        <f t="shared" si="25"/>
        <v>6264.634</v>
      </c>
      <c r="W428" s="13">
        <f t="shared" si="28"/>
        <v>696.07044444444443</v>
      </c>
      <c r="X428" s="33">
        <f t="shared" si="26"/>
        <v>3.2607378209295547E-4</v>
      </c>
      <c r="Y428" s="34">
        <f t="shared" si="27"/>
        <v>976.67958817887643</v>
      </c>
    </row>
    <row r="429" spans="1:25" x14ac:dyDescent="0.25">
      <c r="A429" s="9" t="s">
        <v>897</v>
      </c>
      <c r="B429" s="10" t="s">
        <v>1259</v>
      </c>
      <c r="C429" s="10"/>
      <c r="D429" s="10"/>
      <c r="E429" s="10" t="s">
        <v>751</v>
      </c>
      <c r="F429" s="10" t="s">
        <v>1260</v>
      </c>
      <c r="G429" s="11">
        <v>5275858</v>
      </c>
      <c r="H429" s="31" t="s">
        <v>1689</v>
      </c>
      <c r="I429" s="12" t="s">
        <v>122</v>
      </c>
      <c r="J429" s="13">
        <v>179.52799999999999</v>
      </c>
      <c r="K429" s="14">
        <v>721.48900000000003</v>
      </c>
      <c r="L429" s="14">
        <v>1144.2180000000001</v>
      </c>
      <c r="M429" s="14">
        <v>1519.2349999999999</v>
      </c>
      <c r="N429" s="14">
        <v>667.29</v>
      </c>
      <c r="O429" s="14">
        <v>657.52599999999995</v>
      </c>
      <c r="P429" s="14">
        <v>483.02499999999998</v>
      </c>
      <c r="Q429" s="14">
        <v>1082.6849999999999</v>
      </c>
      <c r="R429" s="14">
        <v>476.928</v>
      </c>
      <c r="S429" s="14"/>
      <c r="T429" s="14"/>
      <c r="U429" s="14"/>
      <c r="V429" s="15">
        <f t="shared" si="25"/>
        <v>6931.9239999999991</v>
      </c>
      <c r="W429" s="13">
        <f t="shared" si="28"/>
        <v>770.21377777777764</v>
      </c>
      <c r="X429" s="33">
        <f t="shared" si="26"/>
        <v>3.6080618211070718E-4</v>
      </c>
      <c r="Y429" s="34">
        <f t="shared" si="27"/>
        <v>1080.7125647894625</v>
      </c>
    </row>
    <row r="430" spans="1:25" x14ac:dyDescent="0.25">
      <c r="A430" s="9" t="s">
        <v>897</v>
      </c>
      <c r="B430" s="10" t="s">
        <v>1259</v>
      </c>
      <c r="C430" s="10"/>
      <c r="D430" s="10"/>
      <c r="E430" s="10" t="s">
        <v>751</v>
      </c>
      <c r="F430" s="10" t="s">
        <v>1260</v>
      </c>
      <c r="G430" s="11">
        <v>5130818</v>
      </c>
      <c r="H430" s="31" t="s">
        <v>1690</v>
      </c>
      <c r="I430" s="12" t="s">
        <v>122</v>
      </c>
      <c r="J430" s="13">
        <v>179.52799999999999</v>
      </c>
      <c r="K430" s="14">
        <v>238.464</v>
      </c>
      <c r="L430" s="14">
        <v>1146.6479999999999</v>
      </c>
      <c r="M430" s="14">
        <v>0</v>
      </c>
      <c r="N430" s="14">
        <v>417.99200000000002</v>
      </c>
      <c r="O430" s="14">
        <v>484.09500000000003</v>
      </c>
      <c r="P430" s="14">
        <v>417.99200000000002</v>
      </c>
      <c r="Q430" s="14">
        <v>779.18700000000001</v>
      </c>
      <c r="R430" s="14">
        <v>417.99199999999996</v>
      </c>
      <c r="S430" s="14"/>
      <c r="T430" s="14"/>
      <c r="U430" s="14"/>
      <c r="V430" s="15">
        <f t="shared" si="25"/>
        <v>4081.8980000000001</v>
      </c>
      <c r="W430" s="13">
        <f t="shared" si="28"/>
        <v>453.54422222222223</v>
      </c>
      <c r="X430" s="33">
        <f t="shared" si="26"/>
        <v>2.1246251879641665E-4</v>
      </c>
      <c r="Y430" s="34">
        <f t="shared" si="27"/>
        <v>636.38298065428557</v>
      </c>
    </row>
    <row r="431" spans="1:25" x14ac:dyDescent="0.25">
      <c r="A431" s="9" t="s">
        <v>897</v>
      </c>
      <c r="B431" s="10" t="s">
        <v>1259</v>
      </c>
      <c r="C431" s="10"/>
      <c r="D431" s="10"/>
      <c r="E431" s="10" t="s">
        <v>751</v>
      </c>
      <c r="F431" s="10" t="s">
        <v>1260</v>
      </c>
      <c r="G431" s="11">
        <v>5274994</v>
      </c>
      <c r="H431" s="31" t="s">
        <v>1691</v>
      </c>
      <c r="I431" s="12" t="s">
        <v>122</v>
      </c>
      <c r="J431" s="13">
        <v>179.52799999999999</v>
      </c>
      <c r="K431" s="14">
        <v>484.09500000000003</v>
      </c>
      <c r="L431" s="14">
        <v>663.62300000000005</v>
      </c>
      <c r="M431" s="14">
        <v>483.02499999999998</v>
      </c>
      <c r="N431" s="14">
        <v>484.09500000000003</v>
      </c>
      <c r="O431" s="14">
        <v>1082.6849999999999</v>
      </c>
      <c r="P431" s="14">
        <v>238.464</v>
      </c>
      <c r="Q431" s="14">
        <v>1262.213</v>
      </c>
      <c r="R431" s="14">
        <v>837.05400000000009</v>
      </c>
      <c r="S431" s="14"/>
      <c r="T431" s="14"/>
      <c r="U431" s="14"/>
      <c r="V431" s="15">
        <f t="shared" si="25"/>
        <v>5714.7820000000002</v>
      </c>
      <c r="W431" s="13">
        <f t="shared" si="28"/>
        <v>634.97577777777781</v>
      </c>
      <c r="X431" s="33">
        <f t="shared" si="26"/>
        <v>2.9745402214666401E-4</v>
      </c>
      <c r="Y431" s="34">
        <f t="shared" si="27"/>
        <v>890.95562969713092</v>
      </c>
    </row>
    <row r="432" spans="1:25" x14ac:dyDescent="0.25">
      <c r="A432" s="9" t="s">
        <v>897</v>
      </c>
      <c r="B432" s="10" t="s">
        <v>1259</v>
      </c>
      <c r="C432" s="10"/>
      <c r="D432" s="10"/>
      <c r="E432" s="10" t="s">
        <v>751</v>
      </c>
      <c r="F432" s="10" t="s">
        <v>1260</v>
      </c>
      <c r="G432" s="11">
        <v>5274918</v>
      </c>
      <c r="H432" s="31" t="s">
        <v>1692</v>
      </c>
      <c r="I432" s="12" t="s">
        <v>122</v>
      </c>
      <c r="J432" s="13">
        <v>360.12599999999998</v>
      </c>
      <c r="K432" s="14">
        <v>484.09500000000003</v>
      </c>
      <c r="L432" s="14">
        <v>835.98400000000004</v>
      </c>
      <c r="M432" s="14">
        <v>1147.7180000000001</v>
      </c>
      <c r="N432" s="14">
        <v>0</v>
      </c>
      <c r="O432" s="14">
        <v>417.99200000000002</v>
      </c>
      <c r="P432" s="14">
        <v>778.11800000000005</v>
      </c>
      <c r="Q432" s="14">
        <v>1689.6790000000001</v>
      </c>
      <c r="R432" s="14">
        <v>0</v>
      </c>
      <c r="S432" s="14"/>
      <c r="T432" s="14"/>
      <c r="U432" s="14"/>
      <c r="V432" s="15">
        <f t="shared" si="25"/>
        <v>5713.7119999999995</v>
      </c>
      <c r="W432" s="13">
        <f t="shared" si="28"/>
        <v>634.85688888888888</v>
      </c>
      <c r="X432" s="33">
        <f t="shared" si="26"/>
        <v>2.9739832871799129E-4</v>
      </c>
      <c r="Y432" s="34">
        <f t="shared" si="27"/>
        <v>890.7888127435225</v>
      </c>
    </row>
    <row r="433" spans="1:25" x14ac:dyDescent="0.25">
      <c r="A433" s="9" t="s">
        <v>897</v>
      </c>
      <c r="B433" s="10" t="s">
        <v>1259</v>
      </c>
      <c r="C433" s="10"/>
      <c r="D433" s="10"/>
      <c r="E433" s="10" t="s">
        <v>751</v>
      </c>
      <c r="F433" s="10" t="s">
        <v>1260</v>
      </c>
      <c r="G433" s="11">
        <v>5275595</v>
      </c>
      <c r="H433" s="31" t="s">
        <v>1693</v>
      </c>
      <c r="I433" s="12" t="s">
        <v>122</v>
      </c>
      <c r="J433" s="13">
        <v>180.59800000000001</v>
      </c>
      <c r="K433" s="14">
        <v>541.96100000000001</v>
      </c>
      <c r="L433" s="14">
        <v>847.88800000000003</v>
      </c>
      <c r="M433" s="14">
        <v>1094.7560000000001</v>
      </c>
      <c r="N433" s="14">
        <v>179.52799999999999</v>
      </c>
      <c r="O433" s="14">
        <v>419.06200000000001</v>
      </c>
      <c r="P433" s="14">
        <v>0</v>
      </c>
      <c r="Q433" s="14">
        <v>598.59</v>
      </c>
      <c r="R433" s="14">
        <v>663.62300000000005</v>
      </c>
      <c r="S433" s="14"/>
      <c r="T433" s="14"/>
      <c r="U433" s="14"/>
      <c r="V433" s="15">
        <f t="shared" si="25"/>
        <v>4526.0060000000003</v>
      </c>
      <c r="W433" s="13">
        <f t="shared" si="28"/>
        <v>502.8895555555556</v>
      </c>
      <c r="X433" s="33">
        <f t="shared" si="26"/>
        <v>2.355783105917136E-4</v>
      </c>
      <c r="Y433" s="34">
        <f t="shared" si="27"/>
        <v>705.62105881606567</v>
      </c>
    </row>
    <row r="434" spans="1:25" x14ac:dyDescent="0.25">
      <c r="A434" s="9" t="s">
        <v>897</v>
      </c>
      <c r="B434" s="10" t="s">
        <v>1293</v>
      </c>
      <c r="C434" s="10"/>
      <c r="D434" s="10"/>
      <c r="E434" s="10" t="s">
        <v>110</v>
      </c>
      <c r="F434" s="10" t="s">
        <v>1260</v>
      </c>
      <c r="G434" s="11">
        <v>5300002</v>
      </c>
      <c r="H434" s="31" t="s">
        <v>1694</v>
      </c>
      <c r="I434" s="12" t="s">
        <v>137</v>
      </c>
      <c r="J434" s="13">
        <v>0</v>
      </c>
      <c r="K434" s="14">
        <v>0</v>
      </c>
      <c r="L434" s="14">
        <v>960.85400000000004</v>
      </c>
      <c r="M434" s="14">
        <v>0</v>
      </c>
      <c r="N434" s="14">
        <v>171.59</v>
      </c>
      <c r="O434" s="14">
        <v>0</v>
      </c>
      <c r="P434" s="14">
        <v>238.464</v>
      </c>
      <c r="Q434" s="14">
        <v>837.05399999999997</v>
      </c>
      <c r="R434" s="14">
        <v>179.52799999999999</v>
      </c>
      <c r="S434" s="14"/>
      <c r="T434" s="14"/>
      <c r="U434" s="14"/>
      <c r="V434" s="15">
        <f t="shared" si="25"/>
        <v>2387.4899999999998</v>
      </c>
      <c r="W434" s="13">
        <f t="shared" si="28"/>
        <v>265.27666666666664</v>
      </c>
      <c r="X434" s="33">
        <f t="shared" si="26"/>
        <v>1.2426869534742335E-4</v>
      </c>
      <c r="Y434" s="34">
        <f t="shared" si="27"/>
        <v>372.21851268265402</v>
      </c>
    </row>
    <row r="435" spans="1:25" x14ac:dyDescent="0.25">
      <c r="A435" s="9" t="s">
        <v>897</v>
      </c>
      <c r="B435" s="10" t="s">
        <v>1259</v>
      </c>
      <c r="C435" s="10"/>
      <c r="D435" s="10"/>
      <c r="E435" s="10" t="s">
        <v>110</v>
      </c>
      <c r="F435" s="10" t="s">
        <v>1260</v>
      </c>
      <c r="G435" s="11">
        <v>5293771</v>
      </c>
      <c r="H435" s="31" t="s">
        <v>1695</v>
      </c>
      <c r="I435" s="12" t="s">
        <v>137</v>
      </c>
      <c r="J435" s="13">
        <v>540.72299999999996</v>
      </c>
      <c r="K435" s="14">
        <v>0</v>
      </c>
      <c r="L435" s="14">
        <v>999.63599999999997</v>
      </c>
      <c r="M435" s="14">
        <v>476.928</v>
      </c>
      <c r="N435" s="14">
        <v>419.06200000000001</v>
      </c>
      <c r="O435" s="14">
        <v>1248.1780000000001</v>
      </c>
      <c r="P435" s="14">
        <v>0</v>
      </c>
      <c r="Q435" s="14">
        <v>656.45600000000002</v>
      </c>
      <c r="R435" s="14">
        <v>540.72299999999996</v>
      </c>
      <c r="S435" s="14"/>
      <c r="T435" s="14"/>
      <c r="U435" s="14"/>
      <c r="V435" s="15">
        <f t="shared" si="25"/>
        <v>4881.7060000000001</v>
      </c>
      <c r="W435" s="13">
        <f t="shared" si="28"/>
        <v>542.41177777777784</v>
      </c>
      <c r="X435" s="33">
        <f t="shared" si="26"/>
        <v>2.5409247188038018E-4</v>
      </c>
      <c r="Y435" s="34">
        <f t="shared" si="27"/>
        <v>761.07600311372562</v>
      </c>
    </row>
    <row r="436" spans="1:25" x14ac:dyDescent="0.25">
      <c r="A436" s="9" t="s">
        <v>897</v>
      </c>
      <c r="B436" s="10" t="s">
        <v>1259</v>
      </c>
      <c r="C436" s="10"/>
      <c r="D436" s="10"/>
      <c r="E436" s="10" t="s">
        <v>110</v>
      </c>
      <c r="F436" s="10" t="s">
        <v>1260</v>
      </c>
      <c r="G436" s="11">
        <v>5293788</v>
      </c>
      <c r="H436" s="31" t="s">
        <v>1696</v>
      </c>
      <c r="I436" s="12" t="s">
        <v>137</v>
      </c>
      <c r="J436" s="13">
        <v>0</v>
      </c>
      <c r="K436" s="14">
        <v>238.464</v>
      </c>
      <c r="L436" s="14">
        <v>894.92</v>
      </c>
      <c r="M436" s="14">
        <v>410.05399999999997</v>
      </c>
      <c r="N436" s="14">
        <v>950.77700000000004</v>
      </c>
      <c r="O436" s="14">
        <v>722.39099999999996</v>
      </c>
      <c r="P436" s="14">
        <v>959.78599999999994</v>
      </c>
      <c r="Q436" s="14">
        <v>959.78499999999997</v>
      </c>
      <c r="R436" s="14">
        <v>1256.116</v>
      </c>
      <c r="S436" s="14"/>
      <c r="T436" s="14"/>
      <c r="U436" s="14"/>
      <c r="V436" s="15">
        <f t="shared" si="25"/>
        <v>6392.2929999999997</v>
      </c>
      <c r="W436" s="13">
        <f t="shared" si="28"/>
        <v>710.25477777777769</v>
      </c>
      <c r="X436" s="33">
        <f t="shared" si="26"/>
        <v>3.3271842453307321E-4</v>
      </c>
      <c r="Y436" s="34">
        <f t="shared" si="27"/>
        <v>996.5820979739143</v>
      </c>
    </row>
    <row r="437" spans="1:25" x14ac:dyDescent="0.25">
      <c r="A437" s="9" t="s">
        <v>897</v>
      </c>
      <c r="B437" s="10" t="s">
        <v>1259</v>
      </c>
      <c r="C437" s="10"/>
      <c r="D437" s="10"/>
      <c r="E437" s="10" t="s">
        <v>110</v>
      </c>
      <c r="F437" s="10" t="s">
        <v>1260</v>
      </c>
      <c r="G437" s="11">
        <v>5300936</v>
      </c>
      <c r="H437" s="31" t="s">
        <v>1697</v>
      </c>
      <c r="I437" s="12" t="s">
        <v>137</v>
      </c>
      <c r="J437" s="13">
        <v>1016.583</v>
      </c>
      <c r="K437" s="14">
        <v>0</v>
      </c>
      <c r="L437" s="14">
        <v>762.24199999999996</v>
      </c>
      <c r="M437" s="14">
        <v>0</v>
      </c>
      <c r="N437" s="14">
        <v>0</v>
      </c>
      <c r="O437" s="14">
        <v>419.06200000000001</v>
      </c>
      <c r="P437" s="14">
        <v>419.06200000000001</v>
      </c>
      <c r="Q437" s="14">
        <v>417.99200000000002</v>
      </c>
      <c r="R437" s="14">
        <v>179.52799999999999</v>
      </c>
      <c r="S437" s="14"/>
      <c r="T437" s="14"/>
      <c r="U437" s="14"/>
      <c r="V437" s="15">
        <f t="shared" si="25"/>
        <v>3214.4689999999996</v>
      </c>
      <c r="W437" s="13">
        <f t="shared" si="28"/>
        <v>357.1632222222222</v>
      </c>
      <c r="X437" s="33">
        <f t="shared" si="26"/>
        <v>1.6731289717013961E-4</v>
      </c>
      <c r="Y437" s="34">
        <f t="shared" si="27"/>
        <v>501.14759443788171</v>
      </c>
    </row>
    <row r="438" spans="1:25" x14ac:dyDescent="0.25">
      <c r="A438" s="9" t="s">
        <v>897</v>
      </c>
      <c r="B438" s="10" t="s">
        <v>1259</v>
      </c>
      <c r="C438" s="10"/>
      <c r="D438" s="10"/>
      <c r="E438" s="10" t="s">
        <v>110</v>
      </c>
      <c r="F438" s="10" t="s">
        <v>1260</v>
      </c>
      <c r="G438" s="11">
        <v>5275962</v>
      </c>
      <c r="H438" s="31" t="s">
        <v>1698</v>
      </c>
      <c r="I438" s="12" t="s">
        <v>137</v>
      </c>
      <c r="J438" s="13">
        <v>0</v>
      </c>
      <c r="K438" s="14">
        <v>598.59</v>
      </c>
      <c r="L438" s="14">
        <v>1559.6130000000001</v>
      </c>
      <c r="M438" s="14">
        <v>1444.048</v>
      </c>
      <c r="N438" s="14">
        <v>837.05399999999997</v>
      </c>
      <c r="O438" s="14">
        <v>722.55899999999997</v>
      </c>
      <c r="P438" s="14">
        <v>179.52799999999999</v>
      </c>
      <c r="Q438" s="14">
        <v>1140.5509999999999</v>
      </c>
      <c r="R438" s="14">
        <v>417.99199999999996</v>
      </c>
      <c r="S438" s="14"/>
      <c r="T438" s="14"/>
      <c r="U438" s="14"/>
      <c r="V438" s="15">
        <f t="shared" si="25"/>
        <v>6899.9350000000013</v>
      </c>
      <c r="W438" s="13">
        <f t="shared" si="28"/>
        <v>766.6594444444446</v>
      </c>
      <c r="X438" s="33">
        <f t="shared" si="26"/>
        <v>3.5914115679312747E-4</v>
      </c>
      <c r="Y438" s="34">
        <f t="shared" si="27"/>
        <v>1075.7253614913525</v>
      </c>
    </row>
    <row r="439" spans="1:25" x14ac:dyDescent="0.25">
      <c r="A439" s="9" t="s">
        <v>897</v>
      </c>
      <c r="B439" s="10" t="s">
        <v>1259</v>
      </c>
      <c r="C439" s="10"/>
      <c r="D439" s="10"/>
      <c r="E439" s="10" t="s">
        <v>110</v>
      </c>
      <c r="F439" s="10" t="s">
        <v>1260</v>
      </c>
      <c r="G439" s="11">
        <v>5300628</v>
      </c>
      <c r="H439" s="31" t="s">
        <v>1699</v>
      </c>
      <c r="I439" s="12" t="s">
        <v>137</v>
      </c>
      <c r="J439" s="13">
        <v>0</v>
      </c>
      <c r="K439" s="14">
        <v>352.18799999999999</v>
      </c>
      <c r="L439" s="14">
        <v>656.45600000000002</v>
      </c>
      <c r="M439" s="14">
        <v>171.59</v>
      </c>
      <c r="N439" s="14">
        <v>0</v>
      </c>
      <c r="O439" s="14">
        <v>0</v>
      </c>
      <c r="P439" s="14">
        <v>180.59800000000001</v>
      </c>
      <c r="Q439" s="14">
        <v>837.05399999999997</v>
      </c>
      <c r="R439" s="14">
        <v>419.06200000000001</v>
      </c>
      <c r="S439" s="14"/>
      <c r="T439" s="14"/>
      <c r="U439" s="14"/>
      <c r="V439" s="15">
        <f t="shared" si="25"/>
        <v>2616.9479999999999</v>
      </c>
      <c r="W439" s="13">
        <f t="shared" si="28"/>
        <v>290.77199999999999</v>
      </c>
      <c r="X439" s="33">
        <f t="shared" si="26"/>
        <v>1.3621196895151347E-4</v>
      </c>
      <c r="Y439" s="34">
        <f t="shared" si="27"/>
        <v>407.99186272103594</v>
      </c>
    </row>
    <row r="440" spans="1:25" x14ac:dyDescent="0.25">
      <c r="A440" s="9" t="s">
        <v>897</v>
      </c>
      <c r="B440" s="10" t="s">
        <v>1259</v>
      </c>
      <c r="C440" s="10"/>
      <c r="D440" s="10"/>
      <c r="E440" s="10" t="s">
        <v>110</v>
      </c>
      <c r="F440" s="10" t="s">
        <v>1260</v>
      </c>
      <c r="G440" s="11">
        <v>5293795</v>
      </c>
      <c r="H440" s="31" t="s">
        <v>1700</v>
      </c>
      <c r="I440" s="12" t="s">
        <v>137</v>
      </c>
      <c r="J440" s="13">
        <v>0</v>
      </c>
      <c r="K440" s="14">
        <v>410.05399999999997</v>
      </c>
      <c r="L440" s="14">
        <v>539.654</v>
      </c>
      <c r="M440" s="14">
        <v>343.18</v>
      </c>
      <c r="N440" s="14">
        <v>238.464</v>
      </c>
      <c r="O440" s="14">
        <v>0</v>
      </c>
      <c r="P440" s="14">
        <v>360.12599999999998</v>
      </c>
      <c r="Q440" s="14">
        <v>656.45600000000002</v>
      </c>
      <c r="R440" s="14">
        <v>657.52600000000007</v>
      </c>
      <c r="S440" s="14"/>
      <c r="T440" s="14"/>
      <c r="U440" s="14"/>
      <c r="V440" s="15">
        <f t="shared" si="25"/>
        <v>3205.46</v>
      </c>
      <c r="W440" s="13">
        <f t="shared" si="28"/>
        <v>356.16222222222223</v>
      </c>
      <c r="X440" s="33">
        <f t="shared" si="26"/>
        <v>1.6684397932068898E-4</v>
      </c>
      <c r="Y440" s="34">
        <f t="shared" si="27"/>
        <v>499.74305804997732</v>
      </c>
    </row>
    <row r="441" spans="1:25" x14ac:dyDescent="0.25">
      <c r="A441" s="9" t="s">
        <v>897</v>
      </c>
      <c r="B441" s="10" t="s">
        <v>1259</v>
      </c>
      <c r="C441" s="10"/>
      <c r="D441" s="10"/>
      <c r="E441" s="10" t="s">
        <v>110</v>
      </c>
      <c r="F441" s="10" t="s">
        <v>1260</v>
      </c>
      <c r="G441" s="11">
        <v>5293003</v>
      </c>
      <c r="H441" s="31" t="s">
        <v>1701</v>
      </c>
      <c r="I441" s="12" t="s">
        <v>137</v>
      </c>
      <c r="J441" s="13">
        <v>352.18799999999999</v>
      </c>
      <c r="K441" s="14">
        <v>238.464</v>
      </c>
      <c r="L441" s="14">
        <v>0</v>
      </c>
      <c r="M441" s="14">
        <v>171.59</v>
      </c>
      <c r="N441" s="14">
        <v>419.06200000000001</v>
      </c>
      <c r="O441" s="14">
        <v>238.464</v>
      </c>
      <c r="P441" s="14">
        <v>589.58199999999999</v>
      </c>
      <c r="Q441" s="14">
        <v>837.05399999999997</v>
      </c>
      <c r="R441" s="14">
        <v>360.12599999999998</v>
      </c>
      <c r="S441" s="14"/>
      <c r="T441" s="14"/>
      <c r="U441" s="14"/>
      <c r="V441" s="15">
        <f t="shared" si="25"/>
        <v>3206.5299999999997</v>
      </c>
      <c r="W441" s="13">
        <f t="shared" si="28"/>
        <v>356.2811111111111</v>
      </c>
      <c r="X441" s="33">
        <f t="shared" si="26"/>
        <v>1.6689967274936165E-4</v>
      </c>
      <c r="Y441" s="34">
        <f t="shared" si="27"/>
        <v>499.90987500358563</v>
      </c>
    </row>
    <row r="442" spans="1:25" x14ac:dyDescent="0.25">
      <c r="A442" s="9" t="s">
        <v>897</v>
      </c>
      <c r="B442" s="10" t="s">
        <v>1259</v>
      </c>
      <c r="C442" s="10"/>
      <c r="D442" s="10"/>
      <c r="E442" s="10" t="s">
        <v>110</v>
      </c>
      <c r="F442" s="10" t="s">
        <v>1260</v>
      </c>
      <c r="G442" s="11">
        <v>5275948</v>
      </c>
      <c r="H442" s="31" t="s">
        <v>1702</v>
      </c>
      <c r="I442" s="12" t="s">
        <v>137</v>
      </c>
      <c r="J442" s="13">
        <v>417.99200000000002</v>
      </c>
      <c r="K442" s="14">
        <v>657.52599999999995</v>
      </c>
      <c r="L442" s="14">
        <v>598.59</v>
      </c>
      <c r="M442" s="14">
        <v>1205.5840000000001</v>
      </c>
      <c r="N442" s="14">
        <v>1082.6849999999999</v>
      </c>
      <c r="O442" s="14">
        <v>786.52200000000005</v>
      </c>
      <c r="P442" s="14">
        <v>1140.5509999999999</v>
      </c>
      <c r="Q442" s="14">
        <v>1928.143</v>
      </c>
      <c r="R442" s="14">
        <v>663.62300000000005</v>
      </c>
      <c r="S442" s="14"/>
      <c r="T442" s="14"/>
      <c r="U442" s="14"/>
      <c r="V442" s="15">
        <f t="shared" si="25"/>
        <v>8481.2160000000003</v>
      </c>
      <c r="W442" s="13">
        <f t="shared" si="28"/>
        <v>942.35733333333337</v>
      </c>
      <c r="X442" s="33">
        <f t="shared" si="26"/>
        <v>4.4144672743328463E-4</v>
      </c>
      <c r="Y442" s="34">
        <f t="shared" si="27"/>
        <v>1322.2529121631205</v>
      </c>
    </row>
    <row r="443" spans="1:25" x14ac:dyDescent="0.25">
      <c r="A443" s="9" t="s">
        <v>897</v>
      </c>
      <c r="B443" s="10" t="s">
        <v>1259</v>
      </c>
      <c r="C443" s="10"/>
      <c r="D443" s="10"/>
      <c r="E443" s="10" t="s">
        <v>110</v>
      </c>
      <c r="F443" s="10" t="s">
        <v>1260</v>
      </c>
      <c r="G443" s="11">
        <v>5298392</v>
      </c>
      <c r="H443" s="31" t="s">
        <v>1703</v>
      </c>
      <c r="I443" s="12" t="s">
        <v>137</v>
      </c>
      <c r="J443" s="13">
        <v>531.71600000000001</v>
      </c>
      <c r="K443" s="14">
        <v>837.05399999999997</v>
      </c>
      <c r="L443" s="14">
        <v>1009.7140000000001</v>
      </c>
      <c r="M443" s="14">
        <v>0</v>
      </c>
      <c r="N443" s="14">
        <v>590.65200000000004</v>
      </c>
      <c r="O443" s="14">
        <v>180.59800000000001</v>
      </c>
      <c r="P443" s="14">
        <v>1017.652</v>
      </c>
      <c r="Q443" s="14">
        <v>598.59</v>
      </c>
      <c r="R443" s="14">
        <v>179.52799999999999</v>
      </c>
      <c r="S443" s="14"/>
      <c r="T443" s="14"/>
      <c r="U443" s="14"/>
      <c r="V443" s="15">
        <f t="shared" si="25"/>
        <v>4945.5040000000008</v>
      </c>
      <c r="W443" s="13">
        <f t="shared" si="28"/>
        <v>549.5004444444445</v>
      </c>
      <c r="X443" s="33">
        <f t="shared" si="26"/>
        <v>2.5741315352753884E-4</v>
      </c>
      <c r="Y443" s="34">
        <f t="shared" si="27"/>
        <v>771.02234704485318</v>
      </c>
    </row>
    <row r="444" spans="1:25" x14ac:dyDescent="0.25">
      <c r="A444" s="9" t="s">
        <v>897</v>
      </c>
      <c r="B444" s="10" t="s">
        <v>1259</v>
      </c>
      <c r="C444" s="10"/>
      <c r="D444" s="10"/>
      <c r="E444" s="10" t="s">
        <v>110</v>
      </c>
      <c r="F444" s="10" t="s">
        <v>1260</v>
      </c>
      <c r="G444" s="11">
        <v>5291652</v>
      </c>
      <c r="H444" s="31" t="s">
        <v>1704</v>
      </c>
      <c r="I444" s="12" t="s">
        <v>137</v>
      </c>
      <c r="J444" s="13">
        <v>180.59800000000001</v>
      </c>
      <c r="K444" s="14">
        <v>0</v>
      </c>
      <c r="L444" s="14">
        <v>171.59</v>
      </c>
      <c r="M444" s="14">
        <v>0</v>
      </c>
      <c r="N444" s="14">
        <v>180.59800000000001</v>
      </c>
      <c r="O444" s="14">
        <v>657.52599999999995</v>
      </c>
      <c r="P444" s="14">
        <v>180.59800000000001</v>
      </c>
      <c r="Q444" s="14">
        <v>417.99200000000002</v>
      </c>
      <c r="R444" s="14">
        <v>180.59800000000001</v>
      </c>
      <c r="S444" s="14"/>
      <c r="T444" s="14"/>
      <c r="U444" s="14"/>
      <c r="V444" s="15">
        <f t="shared" si="25"/>
        <v>1969.4999999999998</v>
      </c>
      <c r="W444" s="13">
        <f t="shared" si="28"/>
        <v>218.83333333333331</v>
      </c>
      <c r="X444" s="33">
        <f t="shared" si="26"/>
        <v>1.0251234371107327E-4</v>
      </c>
      <c r="Y444" s="34">
        <f t="shared" si="27"/>
        <v>307.05232722586783</v>
      </c>
    </row>
    <row r="445" spans="1:25" x14ac:dyDescent="0.25">
      <c r="A445" s="9" t="s">
        <v>897</v>
      </c>
      <c r="B445" s="10" t="s">
        <v>1259</v>
      </c>
      <c r="C445" s="10"/>
      <c r="D445" s="10"/>
      <c r="E445" s="10" t="s">
        <v>110</v>
      </c>
      <c r="F445" s="10" t="s">
        <v>1260</v>
      </c>
      <c r="G445" s="11">
        <v>5275979</v>
      </c>
      <c r="H445" s="31" t="s">
        <v>1705</v>
      </c>
      <c r="I445" s="12" t="s">
        <v>137</v>
      </c>
      <c r="J445" s="13">
        <v>179.52799999999999</v>
      </c>
      <c r="K445" s="14">
        <v>417.99200000000002</v>
      </c>
      <c r="L445" s="14">
        <v>902.08699999999999</v>
      </c>
      <c r="M445" s="14">
        <v>959.95299999999997</v>
      </c>
      <c r="N445" s="14">
        <v>1204.347</v>
      </c>
      <c r="O445" s="14">
        <v>959.95299999999997</v>
      </c>
      <c r="P445" s="14">
        <v>779.18700000000001</v>
      </c>
      <c r="Q445" s="14">
        <v>1024.9860000000001</v>
      </c>
      <c r="R445" s="14">
        <v>598.58999999999992</v>
      </c>
      <c r="S445" s="14"/>
      <c r="T445" s="14"/>
      <c r="U445" s="14"/>
      <c r="V445" s="15">
        <f t="shared" si="25"/>
        <v>7026.6230000000005</v>
      </c>
      <c r="W445" s="13">
        <f t="shared" si="28"/>
        <v>780.73588888888889</v>
      </c>
      <c r="X445" s="33">
        <f t="shared" si="26"/>
        <v>3.6573525874797303E-4</v>
      </c>
      <c r="Y445" s="34">
        <f t="shared" si="27"/>
        <v>1095.476488798583</v>
      </c>
    </row>
    <row r="446" spans="1:25" x14ac:dyDescent="0.25">
      <c r="A446" s="9" t="s">
        <v>897</v>
      </c>
      <c r="B446" s="10" t="s">
        <v>1259</v>
      </c>
      <c r="C446" s="10"/>
      <c r="D446" s="10"/>
      <c r="E446" s="10" t="s">
        <v>110</v>
      </c>
      <c r="F446" s="10" t="s">
        <v>1260</v>
      </c>
      <c r="G446" s="11">
        <v>5275955</v>
      </c>
      <c r="H446" s="31" t="s">
        <v>1706</v>
      </c>
      <c r="I446" s="12" t="s">
        <v>137</v>
      </c>
      <c r="J446" s="13">
        <v>0</v>
      </c>
      <c r="K446" s="14">
        <v>1197.18</v>
      </c>
      <c r="L446" s="14">
        <v>2170.105</v>
      </c>
      <c r="M446" s="14">
        <v>1751.212</v>
      </c>
      <c r="N446" s="14">
        <v>1807.8409999999999</v>
      </c>
      <c r="O446" s="14">
        <v>1331.9829999999999</v>
      </c>
      <c r="P446" s="14">
        <v>1508.2329999999999</v>
      </c>
      <c r="Q446" s="14">
        <v>1563.7919999999999</v>
      </c>
      <c r="R446" s="14">
        <v>1448.395</v>
      </c>
      <c r="S446" s="14"/>
      <c r="T446" s="14"/>
      <c r="U446" s="14"/>
      <c r="V446" s="15">
        <f t="shared" si="25"/>
        <v>12778.741</v>
      </c>
      <c r="W446" s="13">
        <f t="shared" si="28"/>
        <v>1419.8601111111111</v>
      </c>
      <c r="X446" s="33">
        <f t="shared" si="26"/>
        <v>6.6513261720578022E-4</v>
      </c>
      <c r="Y446" s="34">
        <f t="shared" si="27"/>
        <v>1992.252938850781</v>
      </c>
    </row>
    <row r="447" spans="1:25" x14ac:dyDescent="0.25">
      <c r="A447" s="9" t="s">
        <v>897</v>
      </c>
      <c r="B447" s="10" t="s">
        <v>1259</v>
      </c>
      <c r="C447" s="10"/>
      <c r="D447" s="10"/>
      <c r="E447" s="10" t="s">
        <v>110</v>
      </c>
      <c r="F447" s="10" t="s">
        <v>1260</v>
      </c>
      <c r="G447" s="11">
        <v>5275986</v>
      </c>
      <c r="H447" s="31" t="s">
        <v>1707</v>
      </c>
      <c r="I447" s="12" t="s">
        <v>137</v>
      </c>
      <c r="J447" s="13">
        <v>0</v>
      </c>
      <c r="K447" s="14">
        <v>419.06200000000001</v>
      </c>
      <c r="L447" s="14">
        <v>902.08699999999999</v>
      </c>
      <c r="M447" s="14">
        <v>1024.9860000000001</v>
      </c>
      <c r="N447" s="14">
        <v>419.06200000000001</v>
      </c>
      <c r="O447" s="14">
        <v>483.02499999999998</v>
      </c>
      <c r="P447" s="14">
        <v>541.96100000000001</v>
      </c>
      <c r="Q447" s="14">
        <v>664.69299999999998</v>
      </c>
      <c r="R447" s="14">
        <v>656.4559999999999</v>
      </c>
      <c r="S447" s="14"/>
      <c r="T447" s="14"/>
      <c r="U447" s="14"/>
      <c r="V447" s="15">
        <f t="shared" si="25"/>
        <v>5111.3320000000003</v>
      </c>
      <c r="W447" s="13">
        <f t="shared" si="28"/>
        <v>567.92577777777785</v>
      </c>
      <c r="X447" s="33">
        <f t="shared" si="26"/>
        <v>2.6604448987327124E-4</v>
      </c>
      <c r="Y447" s="34">
        <f t="shared" si="27"/>
        <v>796.87554497286101</v>
      </c>
    </row>
    <row r="448" spans="1:25" x14ac:dyDescent="0.25">
      <c r="A448" s="9" t="s">
        <v>897</v>
      </c>
      <c r="B448" s="10" t="s">
        <v>1259</v>
      </c>
      <c r="C448" s="10"/>
      <c r="D448" s="10"/>
      <c r="E448" s="10" t="s">
        <v>110</v>
      </c>
      <c r="F448" s="10" t="s">
        <v>1260</v>
      </c>
      <c r="G448" s="11">
        <v>5291614</v>
      </c>
      <c r="H448" s="31" t="s">
        <v>1708</v>
      </c>
      <c r="I448" s="12" t="s">
        <v>137</v>
      </c>
      <c r="J448" s="13">
        <v>238.464</v>
      </c>
      <c r="K448" s="14">
        <v>484.09500000000003</v>
      </c>
      <c r="L448" s="14">
        <v>667.29</v>
      </c>
      <c r="M448" s="14">
        <v>1751.212</v>
      </c>
      <c r="N448" s="14">
        <v>180.59800000000001</v>
      </c>
      <c r="O448" s="14">
        <v>1023.069</v>
      </c>
      <c r="P448" s="14">
        <v>780.42499999999995</v>
      </c>
      <c r="Q448" s="14">
        <v>843.15099999999995</v>
      </c>
      <c r="R448" s="14">
        <v>598.58999999999992</v>
      </c>
      <c r="S448" s="14"/>
      <c r="T448" s="14"/>
      <c r="U448" s="14"/>
      <c r="V448" s="15">
        <f t="shared" si="25"/>
        <v>6566.8939999999993</v>
      </c>
      <c r="W448" s="13">
        <f t="shared" si="28"/>
        <v>729.65488888888876</v>
      </c>
      <c r="X448" s="33">
        <f t="shared" si="26"/>
        <v>3.4180639494398816E-4</v>
      </c>
      <c r="Y448" s="34">
        <f t="shared" si="27"/>
        <v>1023.8030390178155</v>
      </c>
    </row>
    <row r="449" spans="1:25" x14ac:dyDescent="0.25">
      <c r="A449" s="9" t="s">
        <v>897</v>
      </c>
      <c r="B449" s="10" t="s">
        <v>1293</v>
      </c>
      <c r="C449" s="10"/>
      <c r="D449" s="10"/>
      <c r="E449" s="10" t="s">
        <v>110</v>
      </c>
      <c r="F449" s="10" t="s">
        <v>1260</v>
      </c>
      <c r="G449" s="11">
        <v>5301409</v>
      </c>
      <c r="H449" s="31" t="s">
        <v>1709</v>
      </c>
      <c r="I449" s="12" t="s">
        <v>137</v>
      </c>
      <c r="J449" s="13">
        <v>0</v>
      </c>
      <c r="K449" s="14">
        <v>0</v>
      </c>
      <c r="L449" s="14">
        <v>0</v>
      </c>
      <c r="M449" s="14">
        <v>0</v>
      </c>
      <c r="N449" s="14">
        <v>1188.173</v>
      </c>
      <c r="O449" s="14">
        <v>171.59</v>
      </c>
      <c r="P449" s="14">
        <v>950.77800000000002</v>
      </c>
      <c r="Q449" s="14">
        <v>1017.652</v>
      </c>
      <c r="R449" s="14">
        <v>0</v>
      </c>
      <c r="S449" s="14"/>
      <c r="T449" s="14"/>
      <c r="U449" s="14"/>
      <c r="V449" s="15">
        <f t="shared" si="25"/>
        <v>3328.1930000000002</v>
      </c>
      <c r="W449" s="13">
        <f t="shared" si="28"/>
        <v>369.79922222222223</v>
      </c>
      <c r="X449" s="33">
        <f t="shared" si="26"/>
        <v>1.7323222378917903E-4</v>
      </c>
      <c r="Y449" s="34">
        <f t="shared" si="27"/>
        <v>518.87758624363687</v>
      </c>
    </row>
    <row r="450" spans="1:25" x14ac:dyDescent="0.25">
      <c r="A450" s="9" t="s">
        <v>897</v>
      </c>
      <c r="B450" s="10" t="s">
        <v>1259</v>
      </c>
      <c r="C450" s="10"/>
      <c r="D450" s="10"/>
      <c r="E450" s="10" t="s">
        <v>751</v>
      </c>
      <c r="F450" s="10" t="s">
        <v>1260</v>
      </c>
      <c r="G450" s="11">
        <v>5276127</v>
      </c>
      <c r="H450" s="31" t="s">
        <v>1710</v>
      </c>
      <c r="I450" s="12" t="s">
        <v>128</v>
      </c>
      <c r="J450" s="13">
        <v>179.52799999999999</v>
      </c>
      <c r="K450" s="14">
        <v>1082.6849999999999</v>
      </c>
      <c r="L450" s="14">
        <v>1321.1479999999999</v>
      </c>
      <c r="M450" s="14">
        <v>786.52200000000005</v>
      </c>
      <c r="N450" s="14">
        <v>1082.6849999999999</v>
      </c>
      <c r="O450" s="14">
        <v>360.12599999999998</v>
      </c>
      <c r="P450" s="14">
        <v>541.96100000000001</v>
      </c>
      <c r="Q450" s="14">
        <v>1082.684</v>
      </c>
      <c r="R450" s="14">
        <v>0</v>
      </c>
      <c r="S450" s="14"/>
      <c r="T450" s="14"/>
      <c r="U450" s="14"/>
      <c r="V450" s="15">
        <f t="shared" si="25"/>
        <v>6437.3389999999999</v>
      </c>
      <c r="W450" s="13">
        <f t="shared" si="28"/>
        <v>715.2598888888889</v>
      </c>
      <c r="X450" s="33">
        <f t="shared" si="26"/>
        <v>3.3506306583025984E-4</v>
      </c>
      <c r="Y450" s="34">
        <f t="shared" si="27"/>
        <v>1003.6049358171317</v>
      </c>
    </row>
    <row r="451" spans="1:25" x14ac:dyDescent="0.25">
      <c r="A451" s="9" t="s">
        <v>897</v>
      </c>
      <c r="B451" s="10" t="s">
        <v>1259</v>
      </c>
      <c r="C451" s="10"/>
      <c r="D451" s="10"/>
      <c r="E451" s="10" t="s">
        <v>751</v>
      </c>
      <c r="F451" s="10" t="s">
        <v>1260</v>
      </c>
      <c r="G451" s="11">
        <v>5274091</v>
      </c>
      <c r="H451" s="31" t="s">
        <v>1711</v>
      </c>
      <c r="I451" s="12" t="s">
        <v>128</v>
      </c>
      <c r="J451" s="13">
        <v>0</v>
      </c>
      <c r="K451" s="14">
        <v>484.09500000000003</v>
      </c>
      <c r="L451" s="14">
        <v>419.06200000000001</v>
      </c>
      <c r="M451" s="14">
        <v>606.99400000000003</v>
      </c>
      <c r="N451" s="14">
        <v>179.52799999999999</v>
      </c>
      <c r="O451" s="14">
        <v>1263.45</v>
      </c>
      <c r="P451" s="14">
        <v>0</v>
      </c>
      <c r="Q451" s="14">
        <v>1024.9860000000001</v>
      </c>
      <c r="R451" s="14">
        <v>0</v>
      </c>
      <c r="S451" s="14"/>
      <c r="T451" s="14"/>
      <c r="U451" s="14"/>
      <c r="V451" s="15">
        <f t="shared" ref="V451:V514" si="29">SUM(J451:U451)</f>
        <v>3978.1149999999998</v>
      </c>
      <c r="W451" s="13">
        <f t="shared" si="28"/>
        <v>442.01277777777773</v>
      </c>
      <c r="X451" s="33">
        <f t="shared" ref="X451:X514" si="30">+W451/$W$3768</f>
        <v>2.0706062056469979E-4</v>
      </c>
      <c r="Y451" s="34">
        <f t="shared" ref="Y451:Y514" si="31">+IFERROR($X451*$Y$3768,0)</f>
        <v>620.20282748013869</v>
      </c>
    </row>
    <row r="452" spans="1:25" x14ac:dyDescent="0.25">
      <c r="A452" s="9" t="s">
        <v>897</v>
      </c>
      <c r="B452" s="10" t="s">
        <v>1259</v>
      </c>
      <c r="C452" s="10"/>
      <c r="D452" s="10"/>
      <c r="E452" s="10" t="s">
        <v>751</v>
      </c>
      <c r="F452" s="10" t="s">
        <v>1260</v>
      </c>
      <c r="G452" s="11">
        <v>5276262</v>
      </c>
      <c r="H452" s="31" t="s">
        <v>1712</v>
      </c>
      <c r="I452" s="12" t="s">
        <v>128</v>
      </c>
      <c r="J452" s="13">
        <v>360.12599999999998</v>
      </c>
      <c r="K452" s="14">
        <v>303.49700000000001</v>
      </c>
      <c r="L452" s="14">
        <v>662.553</v>
      </c>
      <c r="M452" s="14">
        <v>721.48900000000003</v>
      </c>
      <c r="N452" s="14">
        <v>1262.213</v>
      </c>
      <c r="O452" s="14">
        <v>1141.6199999999999</v>
      </c>
      <c r="P452" s="14">
        <v>837.05399999999997</v>
      </c>
      <c r="Q452" s="14">
        <v>2275.0050000000001</v>
      </c>
      <c r="R452" s="14">
        <v>303.49700000000001</v>
      </c>
      <c r="S452" s="14"/>
      <c r="T452" s="14"/>
      <c r="U452" s="14"/>
      <c r="V452" s="15">
        <f t="shared" si="29"/>
        <v>7867.0540000000001</v>
      </c>
      <c r="W452" s="13">
        <f t="shared" ref="W452:W515" si="32">+AVERAGE(J452:R452)</f>
        <v>874.11711111111117</v>
      </c>
      <c r="X452" s="33">
        <f t="shared" si="30"/>
        <v>4.0947963627396491E-4</v>
      </c>
      <c r="Y452" s="34">
        <f t="shared" si="31"/>
        <v>1226.5027870584272</v>
      </c>
    </row>
    <row r="453" spans="1:25" x14ac:dyDescent="0.25">
      <c r="A453" s="9" t="s">
        <v>897</v>
      </c>
      <c r="B453" s="10" t="s">
        <v>1259</v>
      </c>
      <c r="C453" s="10"/>
      <c r="D453" s="10"/>
      <c r="E453" s="10" t="s">
        <v>751</v>
      </c>
      <c r="F453" s="10" t="s">
        <v>1260</v>
      </c>
      <c r="G453" s="11">
        <v>5298918</v>
      </c>
      <c r="H453" s="31" t="s">
        <v>1713</v>
      </c>
      <c r="I453" s="12" t="s">
        <v>128</v>
      </c>
      <c r="J453" s="13">
        <v>0</v>
      </c>
      <c r="K453" s="14">
        <v>662.553</v>
      </c>
      <c r="L453" s="14">
        <v>778.11800000000005</v>
      </c>
      <c r="M453" s="14">
        <v>1385.1120000000001</v>
      </c>
      <c r="N453" s="14">
        <v>786.52200000000005</v>
      </c>
      <c r="O453" s="14">
        <v>967.12</v>
      </c>
      <c r="P453" s="14">
        <v>721.48900000000003</v>
      </c>
      <c r="Q453" s="14">
        <v>895.99</v>
      </c>
      <c r="R453" s="14">
        <v>663.62300000000005</v>
      </c>
      <c r="S453" s="14"/>
      <c r="T453" s="14"/>
      <c r="U453" s="14"/>
      <c r="V453" s="15">
        <f t="shared" si="29"/>
        <v>6860.527</v>
      </c>
      <c r="W453" s="13">
        <f t="shared" si="32"/>
        <v>762.28077777777776</v>
      </c>
      <c r="X453" s="33">
        <f t="shared" si="30"/>
        <v>3.5708997302010584E-4</v>
      </c>
      <c r="Y453" s="34">
        <f t="shared" si="31"/>
        <v>1069.5815086803257</v>
      </c>
    </row>
    <row r="454" spans="1:25" x14ac:dyDescent="0.25">
      <c r="A454" s="9" t="s">
        <v>897</v>
      </c>
      <c r="B454" s="10" t="s">
        <v>1293</v>
      </c>
      <c r="C454" s="10"/>
      <c r="D454" s="10"/>
      <c r="E454" s="10" t="s">
        <v>751</v>
      </c>
      <c r="F454" s="10" t="s">
        <v>1260</v>
      </c>
      <c r="G454" s="11">
        <v>5300299</v>
      </c>
      <c r="H454" s="31" t="s">
        <v>1714</v>
      </c>
      <c r="I454" s="12" t="s">
        <v>128</v>
      </c>
      <c r="J454" s="13">
        <v>530.64599999999996</v>
      </c>
      <c r="K454" s="14">
        <v>171.59</v>
      </c>
      <c r="L454" s="14">
        <v>777.048</v>
      </c>
      <c r="M454" s="14">
        <v>590.65200000000004</v>
      </c>
      <c r="N454" s="14">
        <v>530.64599999999996</v>
      </c>
      <c r="O454" s="14">
        <v>0</v>
      </c>
      <c r="P454" s="14">
        <v>531.71600000000001</v>
      </c>
      <c r="Q454" s="14">
        <v>238.464</v>
      </c>
      <c r="R454" s="14">
        <v>179.52799999999999</v>
      </c>
      <c r="S454" s="14"/>
      <c r="T454" s="14"/>
      <c r="U454" s="14"/>
      <c r="V454" s="15">
        <f t="shared" si="29"/>
        <v>3550.29</v>
      </c>
      <c r="W454" s="13">
        <f t="shared" si="32"/>
        <v>394.47666666666669</v>
      </c>
      <c r="X454" s="33">
        <f t="shared" si="30"/>
        <v>1.8479235783396109E-4</v>
      </c>
      <c r="Y454" s="34">
        <f t="shared" si="31"/>
        <v>553.50332918341019</v>
      </c>
    </row>
    <row r="455" spans="1:25" x14ac:dyDescent="0.25">
      <c r="A455" s="9" t="s">
        <v>897</v>
      </c>
      <c r="B455" s="10" t="s">
        <v>1259</v>
      </c>
      <c r="C455" s="10"/>
      <c r="D455" s="10"/>
      <c r="E455" s="10" t="s">
        <v>751</v>
      </c>
      <c r="F455" s="10" t="s">
        <v>1260</v>
      </c>
      <c r="G455" s="11">
        <v>5276200</v>
      </c>
      <c r="H455" s="31" t="s">
        <v>1715</v>
      </c>
      <c r="I455" s="12" t="s">
        <v>128</v>
      </c>
      <c r="J455" s="13">
        <v>0</v>
      </c>
      <c r="K455" s="14">
        <v>483.02499999999998</v>
      </c>
      <c r="L455" s="14">
        <v>1139.481</v>
      </c>
      <c r="M455" s="14">
        <v>967.12</v>
      </c>
      <c r="N455" s="14">
        <v>483.02499999999998</v>
      </c>
      <c r="O455" s="14">
        <v>1320.079</v>
      </c>
      <c r="P455" s="14">
        <v>1147.7180000000001</v>
      </c>
      <c r="Q455" s="14">
        <v>780.42499999999995</v>
      </c>
      <c r="R455" s="14">
        <v>786.52199999999993</v>
      </c>
      <c r="S455" s="14"/>
      <c r="T455" s="14"/>
      <c r="U455" s="14"/>
      <c r="V455" s="15">
        <f t="shared" si="29"/>
        <v>7107.3949999999995</v>
      </c>
      <c r="W455" s="13">
        <f t="shared" si="32"/>
        <v>789.71055555555552</v>
      </c>
      <c r="X455" s="33">
        <f t="shared" si="30"/>
        <v>3.6993943596362713E-4</v>
      </c>
      <c r="Y455" s="34">
        <f t="shared" si="31"/>
        <v>1108.0691420479802</v>
      </c>
    </row>
    <row r="456" spans="1:25" x14ac:dyDescent="0.25">
      <c r="A456" s="9" t="s">
        <v>897</v>
      </c>
      <c r="B456" s="10" t="s">
        <v>1259</v>
      </c>
      <c r="C456" s="10"/>
      <c r="D456" s="10"/>
      <c r="E456" s="10" t="s">
        <v>751</v>
      </c>
      <c r="F456" s="10" t="s">
        <v>1260</v>
      </c>
      <c r="G456" s="11">
        <v>5274084</v>
      </c>
      <c r="H456" s="31" t="s">
        <v>1716</v>
      </c>
      <c r="I456" s="12" t="s">
        <v>128</v>
      </c>
      <c r="J456" s="13">
        <v>238.464</v>
      </c>
      <c r="K456" s="14">
        <v>483.02499999999998</v>
      </c>
      <c r="L456" s="14">
        <v>598.59</v>
      </c>
      <c r="M456" s="14">
        <v>967.12</v>
      </c>
      <c r="N456" s="14">
        <v>902.08699999999999</v>
      </c>
      <c r="O456" s="14">
        <v>1083.922</v>
      </c>
      <c r="P456" s="14">
        <v>179.52799999999999</v>
      </c>
      <c r="Q456" s="14">
        <v>1141.6210000000001</v>
      </c>
      <c r="R456" s="14">
        <v>483.02499999999998</v>
      </c>
      <c r="S456" s="14"/>
      <c r="T456" s="14"/>
      <c r="U456" s="14"/>
      <c r="V456" s="15">
        <f t="shared" si="29"/>
        <v>6077.3820000000005</v>
      </c>
      <c r="W456" s="13">
        <f t="shared" si="32"/>
        <v>675.2646666666667</v>
      </c>
      <c r="X456" s="33">
        <f t="shared" si="30"/>
        <v>3.1632732797536934E-4</v>
      </c>
      <c r="Y456" s="34">
        <f t="shared" si="31"/>
        <v>947.48630949002234</v>
      </c>
    </row>
    <row r="457" spans="1:25" x14ac:dyDescent="0.25">
      <c r="A457" s="9" t="s">
        <v>897</v>
      </c>
      <c r="B457" s="10" t="s">
        <v>1259</v>
      </c>
      <c r="C457" s="10"/>
      <c r="D457" s="10"/>
      <c r="E457" s="10" t="s">
        <v>751</v>
      </c>
      <c r="F457" s="10" t="s">
        <v>1260</v>
      </c>
      <c r="G457" s="11">
        <v>5276196</v>
      </c>
      <c r="H457" s="31" t="s">
        <v>1717</v>
      </c>
      <c r="I457" s="12" t="s">
        <v>128</v>
      </c>
      <c r="J457" s="13">
        <v>0</v>
      </c>
      <c r="K457" s="14">
        <v>1322.2180000000001</v>
      </c>
      <c r="L457" s="14">
        <v>483.02499999999998</v>
      </c>
      <c r="M457" s="14">
        <v>1024.9860000000001</v>
      </c>
      <c r="N457" s="14">
        <v>360.12599999999998</v>
      </c>
      <c r="O457" s="14">
        <v>722.55899999999997</v>
      </c>
      <c r="P457" s="14">
        <v>721.48900000000003</v>
      </c>
      <c r="Q457" s="14">
        <v>1444.048</v>
      </c>
      <c r="R457" s="14">
        <v>303.49700000000001</v>
      </c>
      <c r="S457" s="14"/>
      <c r="T457" s="14"/>
      <c r="U457" s="14"/>
      <c r="V457" s="15">
        <f t="shared" si="29"/>
        <v>6381.9480000000003</v>
      </c>
      <c r="W457" s="13">
        <f t="shared" si="32"/>
        <v>709.10533333333342</v>
      </c>
      <c r="X457" s="33">
        <f t="shared" si="30"/>
        <v>3.3217996797268176E-4</v>
      </c>
      <c r="Y457" s="34">
        <f t="shared" si="31"/>
        <v>994.96927424954197</v>
      </c>
    </row>
    <row r="458" spans="1:25" x14ac:dyDescent="0.25">
      <c r="A458" s="9" t="s">
        <v>897</v>
      </c>
      <c r="B458" s="10" t="s">
        <v>1259</v>
      </c>
      <c r="C458" s="10"/>
      <c r="D458" s="10"/>
      <c r="E458" s="10" t="s">
        <v>751</v>
      </c>
      <c r="F458" s="10" t="s">
        <v>1260</v>
      </c>
      <c r="G458" s="11">
        <v>5276189</v>
      </c>
      <c r="H458" s="31" t="s">
        <v>1718</v>
      </c>
      <c r="I458" s="12" t="s">
        <v>128</v>
      </c>
      <c r="J458" s="13">
        <v>360.12599999999998</v>
      </c>
      <c r="K458" s="14">
        <v>541.96100000000001</v>
      </c>
      <c r="L458" s="14">
        <v>778.11800000000005</v>
      </c>
      <c r="M458" s="14">
        <v>1024.9860000000001</v>
      </c>
      <c r="N458" s="14">
        <v>902.08699999999999</v>
      </c>
      <c r="O458" s="14">
        <v>902.08699999999999</v>
      </c>
      <c r="P458" s="14">
        <v>539.654</v>
      </c>
      <c r="Q458" s="14">
        <v>721.48900000000003</v>
      </c>
      <c r="R458" s="14">
        <v>1082.6849999999999</v>
      </c>
      <c r="S458" s="14"/>
      <c r="T458" s="14"/>
      <c r="U458" s="14"/>
      <c r="V458" s="15">
        <f t="shared" si="29"/>
        <v>6853.1929999999993</v>
      </c>
      <c r="W458" s="13">
        <f t="shared" si="32"/>
        <v>761.4658888888888</v>
      </c>
      <c r="X458" s="33">
        <f t="shared" si="30"/>
        <v>3.5670823880899787E-4</v>
      </c>
      <c r="Y458" s="34">
        <f t="shared" si="31"/>
        <v>1068.4381109814808</v>
      </c>
    </row>
    <row r="459" spans="1:25" x14ac:dyDescent="0.25">
      <c r="A459" s="9" t="s">
        <v>897</v>
      </c>
      <c r="B459" s="10" t="s">
        <v>1259</v>
      </c>
      <c r="C459" s="10"/>
      <c r="D459" s="10"/>
      <c r="E459" s="10" t="s">
        <v>751</v>
      </c>
      <c r="F459" s="10" t="s">
        <v>1260</v>
      </c>
      <c r="G459" s="11">
        <v>5276141</v>
      </c>
      <c r="H459" s="31" t="s">
        <v>1719</v>
      </c>
      <c r="I459" s="12" t="s">
        <v>128</v>
      </c>
      <c r="J459" s="13">
        <v>598.59</v>
      </c>
      <c r="K459" s="14">
        <v>902.08699999999999</v>
      </c>
      <c r="L459" s="14">
        <v>483.02499999999998</v>
      </c>
      <c r="M459" s="14">
        <v>902.08699999999999</v>
      </c>
      <c r="N459" s="14">
        <v>1024.9860000000001</v>
      </c>
      <c r="O459" s="14">
        <v>1205.5840000000001</v>
      </c>
      <c r="P459" s="14">
        <v>417.99200000000002</v>
      </c>
      <c r="Q459" s="14">
        <v>961.02300000000002</v>
      </c>
      <c r="R459" s="14">
        <v>843.15100000000007</v>
      </c>
      <c r="S459" s="14"/>
      <c r="T459" s="14"/>
      <c r="U459" s="14"/>
      <c r="V459" s="15">
        <f t="shared" si="29"/>
        <v>7338.5250000000005</v>
      </c>
      <c r="W459" s="13">
        <f t="shared" si="32"/>
        <v>815.39166666666677</v>
      </c>
      <c r="X459" s="33">
        <f t="shared" si="30"/>
        <v>3.8196973705626001E-4</v>
      </c>
      <c r="Y459" s="34">
        <f t="shared" si="31"/>
        <v>1144.1031630643372</v>
      </c>
    </row>
    <row r="460" spans="1:25" x14ac:dyDescent="0.25">
      <c r="A460" s="9" t="s">
        <v>897</v>
      </c>
      <c r="B460" s="10" t="s">
        <v>1293</v>
      </c>
      <c r="C460" s="10"/>
      <c r="D460" s="10"/>
      <c r="E460" s="10" t="s">
        <v>751</v>
      </c>
      <c r="F460" s="10" t="s">
        <v>1260</v>
      </c>
      <c r="G460" s="11">
        <v>5301108</v>
      </c>
      <c r="H460" s="31" t="s">
        <v>1720</v>
      </c>
      <c r="I460" s="12" t="s">
        <v>128</v>
      </c>
      <c r="J460" s="13">
        <v>0</v>
      </c>
      <c r="K460" s="14">
        <v>0</v>
      </c>
      <c r="L460" s="14">
        <v>770.18</v>
      </c>
      <c r="M460" s="14">
        <v>419.06200000000001</v>
      </c>
      <c r="N460" s="14">
        <v>590.65200000000004</v>
      </c>
      <c r="O460" s="14">
        <v>179.52799999999999</v>
      </c>
      <c r="P460" s="14">
        <v>417.99200000000002</v>
      </c>
      <c r="Q460" s="14">
        <v>361.19600000000003</v>
      </c>
      <c r="R460" s="14">
        <v>417.99199999999996</v>
      </c>
      <c r="S460" s="14"/>
      <c r="T460" s="14"/>
      <c r="U460" s="14"/>
      <c r="V460" s="15">
        <f t="shared" si="29"/>
        <v>3156.6019999999999</v>
      </c>
      <c r="W460" s="13">
        <f t="shared" si="32"/>
        <v>350.73355555555554</v>
      </c>
      <c r="X460" s="33">
        <f t="shared" si="30"/>
        <v>1.6430092367761428E-4</v>
      </c>
      <c r="Y460" s="34">
        <f t="shared" si="31"/>
        <v>492.12591532156836</v>
      </c>
    </row>
    <row r="461" spans="1:25" x14ac:dyDescent="0.25">
      <c r="A461" s="9" t="s">
        <v>897</v>
      </c>
      <c r="B461" s="10" t="s">
        <v>1259</v>
      </c>
      <c r="C461" s="10"/>
      <c r="D461" s="10"/>
      <c r="E461" s="10" t="s">
        <v>751</v>
      </c>
      <c r="F461" s="10" t="s">
        <v>1260</v>
      </c>
      <c r="G461" s="11">
        <v>5298406</v>
      </c>
      <c r="H461" s="31" t="s">
        <v>1721</v>
      </c>
      <c r="I461" s="12" t="s">
        <v>128</v>
      </c>
      <c r="J461" s="13">
        <v>351.11799999999999</v>
      </c>
      <c r="K461" s="14">
        <v>238.464</v>
      </c>
      <c r="L461" s="14">
        <v>702.23599999999999</v>
      </c>
      <c r="M461" s="14">
        <v>0</v>
      </c>
      <c r="N461" s="14">
        <v>597.52</v>
      </c>
      <c r="O461" s="14">
        <v>171.59</v>
      </c>
      <c r="P461" s="14">
        <v>837.05399999999997</v>
      </c>
      <c r="Q461" s="14">
        <v>837.05399999999997</v>
      </c>
      <c r="R461" s="14">
        <v>360.12599999999998</v>
      </c>
      <c r="S461" s="14"/>
      <c r="T461" s="14"/>
      <c r="U461" s="14"/>
      <c r="V461" s="15">
        <f t="shared" si="29"/>
        <v>4095.1620000000003</v>
      </c>
      <c r="W461" s="13">
        <f t="shared" si="32"/>
        <v>455.01800000000003</v>
      </c>
      <c r="X461" s="33">
        <f t="shared" si="30"/>
        <v>2.1315290911222456E-4</v>
      </c>
      <c r="Y461" s="34">
        <f t="shared" si="31"/>
        <v>638.45088726424945</v>
      </c>
    </row>
    <row r="462" spans="1:25" x14ac:dyDescent="0.25">
      <c r="A462" s="9" t="s">
        <v>897</v>
      </c>
      <c r="B462" s="10" t="s">
        <v>1293</v>
      </c>
      <c r="C462" s="10"/>
      <c r="D462" s="10"/>
      <c r="E462" s="10" t="s">
        <v>110</v>
      </c>
      <c r="F462" s="10" t="s">
        <v>1260</v>
      </c>
      <c r="G462" s="11">
        <v>5301890</v>
      </c>
      <c r="H462" s="31" t="s">
        <v>1722</v>
      </c>
      <c r="I462" s="12" t="s">
        <v>5151</v>
      </c>
      <c r="J462" s="13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360.12599999999998</v>
      </c>
      <c r="R462" s="14">
        <v>657.52600000000007</v>
      </c>
      <c r="S462" s="14"/>
      <c r="T462" s="14"/>
      <c r="U462" s="14"/>
      <c r="V462" s="15">
        <f t="shared" si="29"/>
        <v>1017.652</v>
      </c>
      <c r="W462" s="13">
        <f t="shared" si="32"/>
        <v>113.07244444444444</v>
      </c>
      <c r="X462" s="33">
        <f t="shared" si="30"/>
        <v>5.296871876225496E-5</v>
      </c>
      <c r="Y462" s="34">
        <f t="shared" si="31"/>
        <v>158.65570698454371</v>
      </c>
    </row>
    <row r="463" spans="1:25" x14ac:dyDescent="0.25">
      <c r="A463" s="9" t="s">
        <v>897</v>
      </c>
      <c r="B463" s="10" t="s">
        <v>1259</v>
      </c>
      <c r="C463" s="10"/>
      <c r="D463" s="10"/>
      <c r="E463" s="10" t="s">
        <v>751</v>
      </c>
      <c r="F463" s="10" t="s">
        <v>1260</v>
      </c>
      <c r="G463" s="11">
        <v>5133431</v>
      </c>
      <c r="H463" s="31" t="s">
        <v>1723</v>
      </c>
      <c r="I463" s="12" t="s">
        <v>122</v>
      </c>
      <c r="J463" s="13">
        <v>835.98500000000001</v>
      </c>
      <c r="K463" s="14">
        <v>361.19499999999999</v>
      </c>
      <c r="L463" s="14">
        <v>2169.0369999999998</v>
      </c>
      <c r="M463" s="14">
        <v>483.02499999999998</v>
      </c>
      <c r="N463" s="14">
        <v>1860.971</v>
      </c>
      <c r="O463" s="14">
        <v>663.62300000000005</v>
      </c>
      <c r="P463" s="14">
        <v>1082.684</v>
      </c>
      <c r="Q463" s="14">
        <v>2516.1909999999998</v>
      </c>
      <c r="R463" s="14">
        <v>606.99400000000003</v>
      </c>
      <c r="S463" s="14"/>
      <c r="T463" s="14"/>
      <c r="U463" s="14"/>
      <c r="V463" s="15">
        <f t="shared" si="29"/>
        <v>10579.705</v>
      </c>
      <c r="W463" s="13">
        <f t="shared" si="32"/>
        <v>1175.5227777777777</v>
      </c>
      <c r="X463" s="33">
        <f t="shared" si="30"/>
        <v>5.5067293999581642E-4</v>
      </c>
      <c r="Y463" s="34">
        <f t="shared" si="31"/>
        <v>1649.4151010983244</v>
      </c>
    </row>
    <row r="464" spans="1:25" x14ac:dyDescent="0.25">
      <c r="A464" s="9" t="s">
        <v>897</v>
      </c>
      <c r="B464" s="10" t="s">
        <v>1259</v>
      </c>
      <c r="C464" s="10"/>
      <c r="D464" s="10"/>
      <c r="E464" s="10" t="s">
        <v>751</v>
      </c>
      <c r="F464" s="10" t="s">
        <v>1260</v>
      </c>
      <c r="G464" s="11">
        <v>5133424</v>
      </c>
      <c r="H464" s="31" t="s">
        <v>1724</v>
      </c>
      <c r="I464" s="12" t="s">
        <v>122</v>
      </c>
      <c r="J464" s="13">
        <v>238.464</v>
      </c>
      <c r="K464" s="14">
        <v>303.49700000000001</v>
      </c>
      <c r="L464" s="14">
        <v>487.762</v>
      </c>
      <c r="M464" s="14">
        <v>1454.8820000000001</v>
      </c>
      <c r="N464" s="14">
        <v>238.464</v>
      </c>
      <c r="O464" s="14">
        <v>419.06200000000001</v>
      </c>
      <c r="P464" s="14">
        <v>598.59</v>
      </c>
      <c r="Q464" s="14">
        <v>484.09500000000003</v>
      </c>
      <c r="R464" s="14">
        <v>417.99199999999996</v>
      </c>
      <c r="S464" s="14"/>
      <c r="T464" s="14"/>
      <c r="U464" s="14"/>
      <c r="V464" s="15">
        <f t="shared" si="29"/>
        <v>4642.808</v>
      </c>
      <c r="W464" s="13">
        <f t="shared" si="32"/>
        <v>515.86755555555555</v>
      </c>
      <c r="X464" s="33">
        <f t="shared" si="30"/>
        <v>2.416578469055703E-4</v>
      </c>
      <c r="Y464" s="34">
        <f t="shared" si="31"/>
        <v>723.83092219491084</v>
      </c>
    </row>
    <row r="465" spans="1:25" x14ac:dyDescent="0.25">
      <c r="A465" s="9" t="s">
        <v>897</v>
      </c>
      <c r="B465" s="10" t="s">
        <v>1259</v>
      </c>
      <c r="C465" s="10"/>
      <c r="D465" s="10"/>
      <c r="E465" s="10" t="s">
        <v>110</v>
      </c>
      <c r="F465" s="10" t="s">
        <v>1260</v>
      </c>
      <c r="G465" s="11">
        <v>5136791</v>
      </c>
      <c r="H465" s="31" t="s">
        <v>1725</v>
      </c>
      <c r="I465" s="12" t="s">
        <v>143</v>
      </c>
      <c r="J465" s="13">
        <v>901.01700000000005</v>
      </c>
      <c r="K465" s="14">
        <v>238.464</v>
      </c>
      <c r="L465" s="14">
        <v>1029.723</v>
      </c>
      <c r="M465" s="14">
        <v>1455.951</v>
      </c>
      <c r="N465" s="14">
        <v>598.59</v>
      </c>
      <c r="O465" s="14">
        <v>785.84199999999998</v>
      </c>
      <c r="P465" s="14">
        <v>1145.9680000000001</v>
      </c>
      <c r="Q465" s="14">
        <v>656.45600000000002</v>
      </c>
      <c r="R465" s="14">
        <v>1147.7180000000001</v>
      </c>
      <c r="S465" s="14"/>
      <c r="T465" s="14"/>
      <c r="U465" s="14"/>
      <c r="V465" s="15">
        <f t="shared" si="29"/>
        <v>7959.7289999999994</v>
      </c>
      <c r="W465" s="13">
        <f t="shared" si="32"/>
        <v>884.41433333333327</v>
      </c>
      <c r="X465" s="33">
        <f t="shared" si="30"/>
        <v>4.1430336384615257E-4</v>
      </c>
      <c r="Y465" s="34">
        <f t="shared" si="31"/>
        <v>1240.9511619889461</v>
      </c>
    </row>
    <row r="466" spans="1:25" x14ac:dyDescent="0.25">
      <c r="A466" s="9" t="s">
        <v>897</v>
      </c>
      <c r="B466" s="10" t="s">
        <v>1259</v>
      </c>
      <c r="C466" s="10"/>
      <c r="D466" s="10"/>
      <c r="E466" s="10" t="s">
        <v>110</v>
      </c>
      <c r="F466" s="10" t="s">
        <v>1260</v>
      </c>
      <c r="G466" s="11">
        <v>5136843</v>
      </c>
      <c r="H466" s="31" t="s">
        <v>1726</v>
      </c>
      <c r="I466" s="12" t="s">
        <v>143</v>
      </c>
      <c r="J466" s="13">
        <v>722.55899999999997</v>
      </c>
      <c r="K466" s="14">
        <v>0</v>
      </c>
      <c r="L466" s="14">
        <v>1628.3130000000001</v>
      </c>
      <c r="M466" s="14">
        <v>1875.0139999999999</v>
      </c>
      <c r="N466" s="14">
        <v>417.99200000000002</v>
      </c>
      <c r="O466" s="14">
        <v>179.52799999999999</v>
      </c>
      <c r="P466" s="14">
        <v>901.40700000000004</v>
      </c>
      <c r="Q466" s="14">
        <v>1024.9860000000001</v>
      </c>
      <c r="R466" s="14">
        <v>1505.414</v>
      </c>
      <c r="S466" s="14"/>
      <c r="T466" s="14"/>
      <c r="U466" s="14"/>
      <c r="V466" s="15">
        <f t="shared" si="29"/>
        <v>8255.2130000000016</v>
      </c>
      <c r="W466" s="13">
        <f t="shared" si="32"/>
        <v>917.24588888888911</v>
      </c>
      <c r="X466" s="33">
        <f t="shared" si="30"/>
        <v>4.2968328634888074E-4</v>
      </c>
      <c r="Y466" s="34">
        <f t="shared" si="31"/>
        <v>1287.0182093908295</v>
      </c>
    </row>
    <row r="467" spans="1:25" x14ac:dyDescent="0.25">
      <c r="A467" s="9" t="s">
        <v>897</v>
      </c>
      <c r="B467" s="10" t="s">
        <v>1259</v>
      </c>
      <c r="C467" s="10"/>
      <c r="D467" s="10"/>
      <c r="E467" s="10" t="s">
        <v>110</v>
      </c>
      <c r="F467" s="10" t="s">
        <v>1260</v>
      </c>
      <c r="G467" s="11">
        <v>5274077</v>
      </c>
      <c r="H467" s="31" t="s">
        <v>1727</v>
      </c>
      <c r="I467" s="12" t="s">
        <v>131</v>
      </c>
      <c r="J467" s="13">
        <v>0</v>
      </c>
      <c r="K467" s="14">
        <v>303.49700000000001</v>
      </c>
      <c r="L467" s="14">
        <v>1382.682</v>
      </c>
      <c r="M467" s="14">
        <v>1693.346</v>
      </c>
      <c r="N467" s="14">
        <v>417.99200000000002</v>
      </c>
      <c r="O467" s="14">
        <v>722.55899999999997</v>
      </c>
      <c r="P467" s="14">
        <v>1324.816</v>
      </c>
      <c r="Q467" s="14">
        <v>1675.1769999999999</v>
      </c>
      <c r="R467" s="14">
        <v>668.36</v>
      </c>
      <c r="S467" s="14"/>
      <c r="T467" s="14"/>
      <c r="U467" s="14"/>
      <c r="V467" s="15">
        <f t="shared" si="29"/>
        <v>8188.4289999999992</v>
      </c>
      <c r="W467" s="13">
        <f t="shared" si="32"/>
        <v>909.82544444444432</v>
      </c>
      <c r="X467" s="33">
        <f t="shared" si="30"/>
        <v>4.2620718360077175E-4</v>
      </c>
      <c r="Y467" s="34">
        <f t="shared" si="31"/>
        <v>1276.6063370265476</v>
      </c>
    </row>
    <row r="468" spans="1:25" x14ac:dyDescent="0.25">
      <c r="A468" s="9" t="s">
        <v>897</v>
      </c>
      <c r="B468" s="10" t="s">
        <v>1259</v>
      </c>
      <c r="C468" s="10"/>
      <c r="D468" s="10"/>
      <c r="E468" s="10" t="s">
        <v>751</v>
      </c>
      <c r="F468" s="10" t="s">
        <v>1260</v>
      </c>
      <c r="G468" s="11">
        <v>5274880</v>
      </c>
      <c r="H468" s="31" t="s">
        <v>1728</v>
      </c>
      <c r="I468" s="12" t="s">
        <v>122</v>
      </c>
      <c r="J468" s="13">
        <v>179.52799999999999</v>
      </c>
      <c r="K468" s="14">
        <v>844.221</v>
      </c>
      <c r="L468" s="14">
        <v>1989.6759999999999</v>
      </c>
      <c r="M468" s="14">
        <v>1151.385</v>
      </c>
      <c r="N468" s="14">
        <v>722.55899999999997</v>
      </c>
      <c r="O468" s="14">
        <v>1204.5139999999999</v>
      </c>
      <c r="P468" s="14">
        <v>906.82399999999996</v>
      </c>
      <c r="Q468" s="14">
        <v>1271.297</v>
      </c>
      <c r="R468" s="14">
        <v>1628.3130000000001</v>
      </c>
      <c r="S468" s="14"/>
      <c r="T468" s="14"/>
      <c r="U468" s="14"/>
      <c r="V468" s="15">
        <f t="shared" si="29"/>
        <v>9898.3170000000009</v>
      </c>
      <c r="W468" s="13">
        <f t="shared" si="32"/>
        <v>1099.8130000000001</v>
      </c>
      <c r="X468" s="33">
        <f t="shared" si="30"/>
        <v>5.1520674001785216E-4</v>
      </c>
      <c r="Y468" s="34">
        <f t="shared" si="31"/>
        <v>1543.184194196177</v>
      </c>
    </row>
    <row r="469" spans="1:25" x14ac:dyDescent="0.25">
      <c r="A469" s="9" t="s">
        <v>897</v>
      </c>
      <c r="B469" s="10" t="s">
        <v>1259</v>
      </c>
      <c r="C469" s="10"/>
      <c r="D469" s="10"/>
      <c r="E469" s="10" t="s">
        <v>751</v>
      </c>
      <c r="F469" s="10" t="s">
        <v>1260</v>
      </c>
      <c r="G469" s="11">
        <v>5274932</v>
      </c>
      <c r="H469" s="31" t="s">
        <v>1729</v>
      </c>
      <c r="I469" s="12" t="s">
        <v>122</v>
      </c>
      <c r="J469" s="13">
        <v>476.928</v>
      </c>
      <c r="K469" s="14">
        <v>720.25199999999995</v>
      </c>
      <c r="L469" s="14">
        <v>791.25900000000001</v>
      </c>
      <c r="M469" s="14">
        <v>1094.7560000000001</v>
      </c>
      <c r="N469" s="14">
        <v>1150.7059999999999</v>
      </c>
      <c r="O469" s="14">
        <v>902.08699999999999</v>
      </c>
      <c r="P469" s="14">
        <v>238.464</v>
      </c>
      <c r="Q469" s="14">
        <v>902.08699999999999</v>
      </c>
      <c r="R469" s="14">
        <v>1024.9859999999999</v>
      </c>
      <c r="S469" s="14"/>
      <c r="T469" s="14"/>
      <c r="U469" s="14"/>
      <c r="V469" s="15">
        <f t="shared" si="29"/>
        <v>7301.5249999999987</v>
      </c>
      <c r="W469" s="13">
        <f t="shared" si="32"/>
        <v>811.28055555555545</v>
      </c>
      <c r="X469" s="33">
        <f t="shared" si="30"/>
        <v>3.8004388952271855E-4</v>
      </c>
      <c r="Y469" s="34">
        <f t="shared" si="31"/>
        <v>1138.3347263507765</v>
      </c>
    </row>
    <row r="470" spans="1:25" x14ac:dyDescent="0.25">
      <c r="A470" s="9" t="s">
        <v>897</v>
      </c>
      <c r="B470" s="10" t="s">
        <v>1259</v>
      </c>
      <c r="C470" s="10"/>
      <c r="D470" s="10"/>
      <c r="E470" s="10" t="s">
        <v>751</v>
      </c>
      <c r="F470" s="10" t="s">
        <v>1260</v>
      </c>
      <c r="G470" s="11">
        <v>5274970</v>
      </c>
      <c r="H470" s="31" t="s">
        <v>1730</v>
      </c>
      <c r="I470" s="12" t="s">
        <v>122</v>
      </c>
      <c r="J470" s="13">
        <v>238.464</v>
      </c>
      <c r="K470" s="14">
        <v>541.96100000000001</v>
      </c>
      <c r="L470" s="14">
        <v>961.02300000000002</v>
      </c>
      <c r="M470" s="14">
        <v>845.45799999999997</v>
      </c>
      <c r="N470" s="14">
        <v>598.59</v>
      </c>
      <c r="O470" s="14">
        <v>0</v>
      </c>
      <c r="P470" s="14">
        <v>598.59</v>
      </c>
      <c r="Q470" s="14">
        <v>598.59</v>
      </c>
      <c r="R470" s="14">
        <v>303.49700000000001</v>
      </c>
      <c r="S470" s="14"/>
      <c r="T470" s="14"/>
      <c r="U470" s="14"/>
      <c r="V470" s="15">
        <f t="shared" si="29"/>
        <v>4686.1730000000007</v>
      </c>
      <c r="W470" s="13">
        <f t="shared" si="32"/>
        <v>520.68588888888894</v>
      </c>
      <c r="X470" s="33">
        <f t="shared" si="30"/>
        <v>2.4391499226481412E-4</v>
      </c>
      <c r="Y470" s="34">
        <f t="shared" si="31"/>
        <v>730.59168592689866</v>
      </c>
    </row>
    <row r="471" spans="1:25" x14ac:dyDescent="0.25">
      <c r="A471" s="9" t="s">
        <v>897</v>
      </c>
      <c r="B471" s="10" t="s">
        <v>1259</v>
      </c>
      <c r="C471" s="10"/>
      <c r="D471" s="10"/>
      <c r="E471" s="10" t="s">
        <v>751</v>
      </c>
      <c r="F471" s="10" t="s">
        <v>1260</v>
      </c>
      <c r="G471" s="11">
        <v>5274987</v>
      </c>
      <c r="H471" s="31" t="s">
        <v>1731</v>
      </c>
      <c r="I471" s="12" t="s">
        <v>122</v>
      </c>
      <c r="J471" s="13">
        <v>0</v>
      </c>
      <c r="K471" s="14">
        <v>721.48900000000003</v>
      </c>
      <c r="L471" s="14">
        <v>487.762</v>
      </c>
      <c r="M471" s="14">
        <v>1512.748</v>
      </c>
      <c r="N471" s="14">
        <v>778.11800000000005</v>
      </c>
      <c r="O471" s="14">
        <v>419.06200000000001</v>
      </c>
      <c r="P471" s="14">
        <v>541.96100000000001</v>
      </c>
      <c r="Q471" s="14">
        <v>179.52799999999999</v>
      </c>
      <c r="R471" s="14">
        <v>902.08699999999999</v>
      </c>
      <c r="S471" s="14"/>
      <c r="T471" s="14"/>
      <c r="U471" s="14"/>
      <c r="V471" s="15">
        <f t="shared" si="29"/>
        <v>5542.7549999999992</v>
      </c>
      <c r="W471" s="13">
        <f t="shared" si="32"/>
        <v>615.86166666666657</v>
      </c>
      <c r="X471" s="33">
        <f t="shared" si="30"/>
        <v>2.8850002826416344E-4</v>
      </c>
      <c r="Y471" s="34">
        <f t="shared" si="31"/>
        <v>864.13598476405934</v>
      </c>
    </row>
    <row r="472" spans="1:25" x14ac:dyDescent="0.25">
      <c r="A472" s="9" t="s">
        <v>897</v>
      </c>
      <c r="B472" s="10" t="s">
        <v>1259</v>
      </c>
      <c r="C472" s="10"/>
      <c r="D472" s="10"/>
      <c r="E472" s="10" t="s">
        <v>751</v>
      </c>
      <c r="F472" s="10" t="s">
        <v>1260</v>
      </c>
      <c r="G472" s="11">
        <v>5275021</v>
      </c>
      <c r="H472" s="31" t="s">
        <v>1732</v>
      </c>
      <c r="I472" s="12" t="s">
        <v>122</v>
      </c>
      <c r="J472" s="13">
        <v>417.99200000000002</v>
      </c>
      <c r="K472" s="14">
        <v>541.96100000000001</v>
      </c>
      <c r="L472" s="14">
        <v>906.82399999999996</v>
      </c>
      <c r="M472" s="14">
        <v>1094.7560000000001</v>
      </c>
      <c r="N472" s="14">
        <v>484.09500000000003</v>
      </c>
      <c r="O472" s="14">
        <v>180.59800000000001</v>
      </c>
      <c r="P472" s="14">
        <v>902.08699999999999</v>
      </c>
      <c r="Q472" s="14">
        <v>483.02499999999998</v>
      </c>
      <c r="R472" s="14">
        <v>961.02300000000014</v>
      </c>
      <c r="S472" s="14"/>
      <c r="T472" s="14"/>
      <c r="U472" s="14"/>
      <c r="V472" s="15">
        <f t="shared" si="29"/>
        <v>5972.3609999999999</v>
      </c>
      <c r="W472" s="13">
        <f t="shared" si="32"/>
        <v>663.5956666666666</v>
      </c>
      <c r="X472" s="33">
        <f t="shared" si="30"/>
        <v>3.1086099192617882E-4</v>
      </c>
      <c r="Y472" s="34">
        <f t="shared" si="31"/>
        <v>931.11314754151351</v>
      </c>
    </row>
    <row r="473" spans="1:25" x14ac:dyDescent="0.25">
      <c r="A473" s="9" t="s">
        <v>897</v>
      </c>
      <c r="B473" s="10" t="s">
        <v>1259</v>
      </c>
      <c r="C473" s="10"/>
      <c r="D473" s="10"/>
      <c r="E473" s="10" t="s">
        <v>751</v>
      </c>
      <c r="F473" s="10" t="s">
        <v>1260</v>
      </c>
      <c r="G473" s="11">
        <v>5275069</v>
      </c>
      <c r="H473" s="31" t="s">
        <v>1733</v>
      </c>
      <c r="I473" s="12" t="s">
        <v>122</v>
      </c>
      <c r="J473" s="13">
        <v>0</v>
      </c>
      <c r="K473" s="14">
        <v>179.52799999999999</v>
      </c>
      <c r="L473" s="14">
        <v>1029.723</v>
      </c>
      <c r="M473" s="14">
        <v>1453.8119999999999</v>
      </c>
      <c r="N473" s="14">
        <v>961.02300000000002</v>
      </c>
      <c r="O473" s="14">
        <v>0</v>
      </c>
      <c r="P473" s="14">
        <v>722.55899999999997</v>
      </c>
      <c r="Q473" s="14">
        <v>417.99200000000002</v>
      </c>
      <c r="R473" s="14">
        <v>1205.5840000000001</v>
      </c>
      <c r="S473" s="14"/>
      <c r="T473" s="14"/>
      <c r="U473" s="14"/>
      <c r="V473" s="15">
        <f t="shared" si="29"/>
        <v>5970.2210000000005</v>
      </c>
      <c r="W473" s="13">
        <f t="shared" si="32"/>
        <v>663.35788888888897</v>
      </c>
      <c r="X473" s="33">
        <f t="shared" si="30"/>
        <v>3.1074960506883355E-4</v>
      </c>
      <c r="Y473" s="34">
        <f t="shared" si="31"/>
        <v>930.77951363429713</v>
      </c>
    </row>
    <row r="474" spans="1:25" x14ac:dyDescent="0.25">
      <c r="A474" s="9" t="s">
        <v>897</v>
      </c>
      <c r="B474" s="10" t="s">
        <v>1259</v>
      </c>
      <c r="C474" s="10"/>
      <c r="D474" s="10"/>
      <c r="E474" s="10" t="s">
        <v>751</v>
      </c>
      <c r="F474" s="10" t="s">
        <v>1260</v>
      </c>
      <c r="G474" s="11">
        <v>5275076</v>
      </c>
      <c r="H474" s="31" t="s">
        <v>1734</v>
      </c>
      <c r="I474" s="12" t="s">
        <v>122</v>
      </c>
      <c r="J474" s="13">
        <v>0</v>
      </c>
      <c r="K474" s="14">
        <v>303.49700000000001</v>
      </c>
      <c r="L474" s="14">
        <v>598.59</v>
      </c>
      <c r="M474" s="14">
        <v>845.45799999999997</v>
      </c>
      <c r="N474" s="14">
        <v>179.52799999999999</v>
      </c>
      <c r="O474" s="14">
        <v>837.05399999999997</v>
      </c>
      <c r="P474" s="14">
        <v>179.52799999999999</v>
      </c>
      <c r="Q474" s="14">
        <v>1623.576</v>
      </c>
      <c r="R474" s="14">
        <v>180.59800000000001</v>
      </c>
      <c r="S474" s="14"/>
      <c r="T474" s="14"/>
      <c r="U474" s="14"/>
      <c r="V474" s="15">
        <f t="shared" si="29"/>
        <v>4747.8289999999997</v>
      </c>
      <c r="W474" s="13">
        <f t="shared" si="32"/>
        <v>527.53655555555554</v>
      </c>
      <c r="X474" s="33">
        <f t="shared" si="30"/>
        <v>2.4712418295476076E-4</v>
      </c>
      <c r="Y474" s="34">
        <f t="shared" si="31"/>
        <v>740.20408414341955</v>
      </c>
    </row>
    <row r="475" spans="1:25" x14ac:dyDescent="0.25">
      <c r="A475" s="9" t="s">
        <v>897</v>
      </c>
      <c r="B475" s="10" t="s">
        <v>1259</v>
      </c>
      <c r="C475" s="10"/>
      <c r="D475" s="10"/>
      <c r="E475" s="10" t="s">
        <v>751</v>
      </c>
      <c r="F475" s="10" t="s">
        <v>1260</v>
      </c>
      <c r="G475" s="11">
        <v>5275083</v>
      </c>
      <c r="H475" s="31" t="s">
        <v>1735</v>
      </c>
      <c r="I475" s="12" t="s">
        <v>122</v>
      </c>
      <c r="J475" s="13">
        <v>0</v>
      </c>
      <c r="K475" s="14">
        <v>483.02499999999998</v>
      </c>
      <c r="L475" s="14">
        <v>905.75400000000002</v>
      </c>
      <c r="M475" s="14">
        <v>903.15700000000004</v>
      </c>
      <c r="N475" s="14">
        <v>419.06200000000001</v>
      </c>
      <c r="O475" s="14">
        <v>483.02499999999998</v>
      </c>
      <c r="P475" s="14">
        <v>657.52599999999995</v>
      </c>
      <c r="Q475" s="14">
        <v>419.06200000000001</v>
      </c>
      <c r="R475" s="14">
        <v>598.58999999999992</v>
      </c>
      <c r="S475" s="14"/>
      <c r="T475" s="14"/>
      <c r="U475" s="14"/>
      <c r="V475" s="15">
        <f t="shared" si="29"/>
        <v>4869.201</v>
      </c>
      <c r="W475" s="13">
        <f t="shared" si="32"/>
        <v>541.02233333333334</v>
      </c>
      <c r="X475" s="33">
        <f t="shared" si="30"/>
        <v>2.5344158746397647E-4</v>
      </c>
      <c r="Y475" s="34">
        <f t="shared" si="31"/>
        <v>759.12642740823696</v>
      </c>
    </row>
    <row r="476" spans="1:25" x14ac:dyDescent="0.25">
      <c r="A476" s="9" t="s">
        <v>897</v>
      </c>
      <c r="B476" s="10" t="s">
        <v>1259</v>
      </c>
      <c r="C476" s="10"/>
      <c r="D476" s="10"/>
      <c r="E476" s="10" t="s">
        <v>751</v>
      </c>
      <c r="F476" s="10" t="s">
        <v>1260</v>
      </c>
      <c r="G476" s="11">
        <v>5275090</v>
      </c>
      <c r="H476" s="31" t="s">
        <v>1736</v>
      </c>
      <c r="I476" s="12" t="s">
        <v>122</v>
      </c>
      <c r="J476" s="13">
        <v>0</v>
      </c>
      <c r="K476" s="14">
        <v>541.96100000000001</v>
      </c>
      <c r="L476" s="14">
        <v>180.59800000000001</v>
      </c>
      <c r="M476" s="14">
        <v>179.52799999999999</v>
      </c>
      <c r="N476" s="14">
        <v>303.49700000000001</v>
      </c>
      <c r="O476" s="14">
        <v>0</v>
      </c>
      <c r="P476" s="14">
        <v>179.52799999999999</v>
      </c>
      <c r="Q476" s="14">
        <v>598.59</v>
      </c>
      <c r="R476" s="14">
        <v>238.464</v>
      </c>
      <c r="S476" s="14"/>
      <c r="T476" s="14"/>
      <c r="U476" s="14"/>
      <c r="V476" s="15">
        <f t="shared" si="29"/>
        <v>2222.1660000000002</v>
      </c>
      <c r="W476" s="13">
        <f t="shared" si="32"/>
        <v>246.90733333333336</v>
      </c>
      <c r="X476" s="33">
        <f t="shared" si="30"/>
        <v>1.1566359216809386E-4</v>
      </c>
      <c r="Y476" s="34">
        <f t="shared" si="31"/>
        <v>346.44389021690677</v>
      </c>
    </row>
    <row r="477" spans="1:25" x14ac:dyDescent="0.25">
      <c r="A477" s="9" t="s">
        <v>897</v>
      </c>
      <c r="B477" s="10" t="s">
        <v>1259</v>
      </c>
      <c r="C477" s="10"/>
      <c r="D477" s="10"/>
      <c r="E477" s="10" t="s">
        <v>751</v>
      </c>
      <c r="F477" s="10" t="s">
        <v>1260</v>
      </c>
      <c r="G477" s="11">
        <v>5275180</v>
      </c>
      <c r="H477" s="31" t="s">
        <v>1737</v>
      </c>
      <c r="I477" s="12" t="s">
        <v>122</v>
      </c>
      <c r="J477" s="13">
        <v>598.59</v>
      </c>
      <c r="K477" s="14">
        <v>483.02499999999998</v>
      </c>
      <c r="L477" s="14">
        <v>598.59</v>
      </c>
      <c r="M477" s="14">
        <v>606.99400000000003</v>
      </c>
      <c r="N477" s="14">
        <v>419.06200000000001</v>
      </c>
      <c r="O477" s="14">
        <v>541.96100000000001</v>
      </c>
      <c r="P477" s="14">
        <v>598.59</v>
      </c>
      <c r="Q477" s="14">
        <v>1205.5840000000001</v>
      </c>
      <c r="R477" s="14">
        <v>483.02499999999998</v>
      </c>
      <c r="S477" s="14"/>
      <c r="T477" s="14"/>
      <c r="U477" s="14"/>
      <c r="V477" s="15">
        <f t="shared" si="29"/>
        <v>5535.4209999999994</v>
      </c>
      <c r="W477" s="13">
        <f t="shared" si="32"/>
        <v>615.04677777777772</v>
      </c>
      <c r="X477" s="33">
        <f t="shared" si="30"/>
        <v>2.8811829405305553E-4</v>
      </c>
      <c r="Y477" s="34">
        <f t="shared" si="31"/>
        <v>862.99258706521471</v>
      </c>
    </row>
    <row r="478" spans="1:25" x14ac:dyDescent="0.25">
      <c r="A478" s="9" t="s">
        <v>897</v>
      </c>
      <c r="B478" s="10" t="s">
        <v>1259</v>
      </c>
      <c r="C478" s="10"/>
      <c r="D478" s="10"/>
      <c r="E478" s="10" t="s">
        <v>751</v>
      </c>
      <c r="F478" s="10" t="s">
        <v>1260</v>
      </c>
      <c r="G478" s="11">
        <v>5275201</v>
      </c>
      <c r="H478" s="31" t="s">
        <v>1738</v>
      </c>
      <c r="I478" s="12" t="s">
        <v>122</v>
      </c>
      <c r="J478" s="13">
        <v>0</v>
      </c>
      <c r="K478" s="14">
        <v>303.49700000000001</v>
      </c>
      <c r="L478" s="14">
        <v>726.226</v>
      </c>
      <c r="M478" s="14">
        <v>303.49700000000001</v>
      </c>
      <c r="N478" s="14">
        <v>419.06200000000001</v>
      </c>
      <c r="O478" s="14">
        <v>721.48900000000003</v>
      </c>
      <c r="P478" s="14">
        <v>179.52799999999999</v>
      </c>
      <c r="Q478" s="14">
        <v>1205.5840000000001</v>
      </c>
      <c r="R478" s="14">
        <v>1623.577</v>
      </c>
      <c r="S478" s="14"/>
      <c r="T478" s="14"/>
      <c r="U478" s="14"/>
      <c r="V478" s="15">
        <f t="shared" si="29"/>
        <v>5482.46</v>
      </c>
      <c r="W478" s="13">
        <f t="shared" si="32"/>
        <v>609.16222222222223</v>
      </c>
      <c r="X478" s="33">
        <f t="shared" si="30"/>
        <v>2.8536167753349115E-4</v>
      </c>
      <c r="Y478" s="34">
        <f t="shared" si="31"/>
        <v>854.73577147638048</v>
      </c>
    </row>
    <row r="479" spans="1:25" x14ac:dyDescent="0.25">
      <c r="A479" s="9" t="s">
        <v>897</v>
      </c>
      <c r="B479" s="10" t="s">
        <v>1259</v>
      </c>
      <c r="C479" s="10"/>
      <c r="D479" s="10"/>
      <c r="E479" s="10" t="s">
        <v>751</v>
      </c>
      <c r="F479" s="10" t="s">
        <v>1260</v>
      </c>
      <c r="G479" s="11">
        <v>5275225</v>
      </c>
      <c r="H479" s="31" t="s">
        <v>1739</v>
      </c>
      <c r="I479" s="12" t="s">
        <v>122</v>
      </c>
      <c r="J479" s="13">
        <v>180.59800000000001</v>
      </c>
      <c r="K479" s="14">
        <v>662.55399999999997</v>
      </c>
      <c r="L479" s="14">
        <v>1383.752</v>
      </c>
      <c r="M479" s="14">
        <v>1275.354</v>
      </c>
      <c r="N479" s="14">
        <v>360.12599999999998</v>
      </c>
      <c r="O479" s="14">
        <v>303.49700000000001</v>
      </c>
      <c r="P479" s="14">
        <v>837.05399999999997</v>
      </c>
      <c r="Q479" s="14">
        <v>598.59</v>
      </c>
      <c r="R479" s="14">
        <v>721.48900000000003</v>
      </c>
      <c r="S479" s="14"/>
      <c r="T479" s="14"/>
      <c r="U479" s="14"/>
      <c r="V479" s="15">
        <f t="shared" si="29"/>
        <v>6323.014000000001</v>
      </c>
      <c r="W479" s="13">
        <f t="shared" si="32"/>
        <v>702.55711111111123</v>
      </c>
      <c r="X479" s="33">
        <f t="shared" si="30"/>
        <v>3.2911245720128378E-4</v>
      </c>
      <c r="Y479" s="34">
        <f t="shared" si="31"/>
        <v>985.78124589070512</v>
      </c>
    </row>
    <row r="480" spans="1:25" x14ac:dyDescent="0.25">
      <c r="A480" s="9" t="s">
        <v>897</v>
      </c>
      <c r="B480" s="10" t="s">
        <v>1259</v>
      </c>
      <c r="C480" s="10"/>
      <c r="D480" s="10"/>
      <c r="E480" s="10" t="s">
        <v>751</v>
      </c>
      <c r="F480" s="10" t="s">
        <v>1260</v>
      </c>
      <c r="G480" s="11">
        <v>5275287</v>
      </c>
      <c r="H480" s="31" t="s">
        <v>1740</v>
      </c>
      <c r="I480" s="12" t="s">
        <v>122</v>
      </c>
      <c r="J480" s="13">
        <v>0</v>
      </c>
      <c r="K480" s="14">
        <v>303.49700000000001</v>
      </c>
      <c r="L480" s="14">
        <v>487.762</v>
      </c>
      <c r="M480" s="14">
        <v>1333.22</v>
      </c>
      <c r="N480" s="14">
        <v>0</v>
      </c>
      <c r="O480" s="14">
        <v>598.59</v>
      </c>
      <c r="P480" s="14">
        <v>484.09500000000003</v>
      </c>
      <c r="Q480" s="14">
        <v>179.52799999999999</v>
      </c>
      <c r="R480" s="14">
        <v>238.464</v>
      </c>
      <c r="S480" s="14"/>
      <c r="T480" s="14"/>
      <c r="U480" s="14"/>
      <c r="V480" s="15">
        <f t="shared" si="29"/>
        <v>3625.1560000000004</v>
      </c>
      <c r="W480" s="13">
        <f t="shared" si="32"/>
        <v>402.79511111111117</v>
      </c>
      <c r="X480" s="33">
        <f t="shared" si="30"/>
        <v>1.8868912814331537E-4</v>
      </c>
      <c r="Y480" s="34">
        <f t="shared" si="31"/>
        <v>565.17521521036724</v>
      </c>
    </row>
    <row r="481" spans="1:25" x14ac:dyDescent="0.25">
      <c r="A481" s="9" t="s">
        <v>897</v>
      </c>
      <c r="B481" s="10" t="s">
        <v>1259</v>
      </c>
      <c r="C481" s="10"/>
      <c r="D481" s="10"/>
      <c r="E481" s="10" t="s">
        <v>751</v>
      </c>
      <c r="F481" s="10" t="s">
        <v>1260</v>
      </c>
      <c r="G481" s="11">
        <v>5275294</v>
      </c>
      <c r="H481" s="31" t="s">
        <v>1741</v>
      </c>
      <c r="I481" s="12" t="s">
        <v>122</v>
      </c>
      <c r="J481" s="13">
        <v>0</v>
      </c>
      <c r="K481" s="14">
        <v>179.52799999999999</v>
      </c>
      <c r="L481" s="14">
        <v>1210.3209999999999</v>
      </c>
      <c r="M481" s="14">
        <v>1094.7560000000001</v>
      </c>
      <c r="N481" s="14">
        <v>238.464</v>
      </c>
      <c r="O481" s="14">
        <v>360.12599999999998</v>
      </c>
      <c r="P481" s="14">
        <v>238.464</v>
      </c>
      <c r="Q481" s="14">
        <v>179.52799999999999</v>
      </c>
      <c r="R481" s="14">
        <v>360.12599999999998</v>
      </c>
      <c r="S481" s="14"/>
      <c r="T481" s="14"/>
      <c r="U481" s="14"/>
      <c r="V481" s="15">
        <f t="shared" si="29"/>
        <v>3861.3129999999992</v>
      </c>
      <c r="W481" s="13">
        <f t="shared" si="32"/>
        <v>429.03477777777766</v>
      </c>
      <c r="X481" s="33">
        <f t="shared" si="30"/>
        <v>2.0098108425084304E-4</v>
      </c>
      <c r="Y481" s="34">
        <f t="shared" si="31"/>
        <v>601.9929641012933</v>
      </c>
    </row>
    <row r="482" spans="1:25" x14ac:dyDescent="0.25">
      <c r="A482" s="9" t="s">
        <v>897</v>
      </c>
      <c r="B482" s="10" t="s">
        <v>1259</v>
      </c>
      <c r="C482" s="10"/>
      <c r="D482" s="10"/>
      <c r="E482" s="10" t="s">
        <v>751</v>
      </c>
      <c r="F482" s="10" t="s">
        <v>1260</v>
      </c>
      <c r="G482" s="11">
        <v>5275339</v>
      </c>
      <c r="H482" s="31" t="s">
        <v>1742</v>
      </c>
      <c r="I482" s="12" t="s">
        <v>122</v>
      </c>
      <c r="J482" s="13">
        <v>0</v>
      </c>
      <c r="K482" s="14">
        <v>541.96100000000001</v>
      </c>
      <c r="L482" s="14">
        <v>667.29</v>
      </c>
      <c r="M482" s="14">
        <v>1094.7560000000001</v>
      </c>
      <c r="N482" s="14">
        <v>179.52799999999999</v>
      </c>
      <c r="O482" s="14">
        <v>180.59800000000001</v>
      </c>
      <c r="P482" s="14">
        <v>476.928</v>
      </c>
      <c r="Q482" s="14">
        <v>598.59</v>
      </c>
      <c r="R482" s="14">
        <v>179.52799999999999</v>
      </c>
      <c r="S482" s="14"/>
      <c r="T482" s="14"/>
      <c r="U482" s="14"/>
      <c r="V482" s="15">
        <f t="shared" si="29"/>
        <v>3919.1789999999996</v>
      </c>
      <c r="W482" s="13">
        <f t="shared" si="32"/>
        <v>435.46433333333329</v>
      </c>
      <c r="X482" s="33">
        <f t="shared" si="30"/>
        <v>2.0399300569343509E-4</v>
      </c>
      <c r="Y482" s="34">
        <f t="shared" si="31"/>
        <v>611.01448731391179</v>
      </c>
    </row>
    <row r="483" spans="1:25" x14ac:dyDescent="0.25">
      <c r="A483" s="9" t="s">
        <v>897</v>
      </c>
      <c r="B483" s="10" t="s">
        <v>1259</v>
      </c>
      <c r="C483" s="10"/>
      <c r="D483" s="10"/>
      <c r="E483" s="10" t="s">
        <v>751</v>
      </c>
      <c r="F483" s="10" t="s">
        <v>1260</v>
      </c>
      <c r="G483" s="11">
        <v>5275346</v>
      </c>
      <c r="H483" s="31" t="s">
        <v>1743</v>
      </c>
      <c r="I483" s="12" t="s">
        <v>122</v>
      </c>
      <c r="J483" s="13">
        <v>419.06200000000001</v>
      </c>
      <c r="K483" s="14">
        <v>484.09500000000003</v>
      </c>
      <c r="L483" s="14">
        <v>726.226</v>
      </c>
      <c r="M483" s="14">
        <v>179.52799999999999</v>
      </c>
      <c r="N483" s="14">
        <v>902.08699999999999</v>
      </c>
      <c r="O483" s="14">
        <v>303.49700000000001</v>
      </c>
      <c r="P483" s="14">
        <v>419.06200000000001</v>
      </c>
      <c r="Q483" s="14">
        <v>837.05399999999997</v>
      </c>
      <c r="R483" s="14">
        <v>238.464</v>
      </c>
      <c r="S483" s="14"/>
      <c r="T483" s="14"/>
      <c r="U483" s="14"/>
      <c r="V483" s="15">
        <f t="shared" si="29"/>
        <v>4509.0749999999998</v>
      </c>
      <c r="W483" s="13">
        <f t="shared" si="32"/>
        <v>501.00833333333333</v>
      </c>
      <c r="X483" s="33">
        <f t="shared" si="30"/>
        <v>2.3469705317035171E-4</v>
      </c>
      <c r="Y483" s="34">
        <f t="shared" si="31"/>
        <v>702.98145335667937</v>
      </c>
    </row>
    <row r="484" spans="1:25" x14ac:dyDescent="0.25">
      <c r="A484" s="9" t="s">
        <v>897</v>
      </c>
      <c r="B484" s="10" t="s">
        <v>1259</v>
      </c>
      <c r="C484" s="10"/>
      <c r="D484" s="10"/>
      <c r="E484" s="10" t="s">
        <v>751</v>
      </c>
      <c r="F484" s="10" t="s">
        <v>1260</v>
      </c>
      <c r="G484" s="11">
        <v>5275412</v>
      </c>
      <c r="H484" s="31" t="s">
        <v>1744</v>
      </c>
      <c r="I484" s="12" t="s">
        <v>122</v>
      </c>
      <c r="J484" s="13">
        <v>598.59</v>
      </c>
      <c r="K484" s="14">
        <v>780.42499999999995</v>
      </c>
      <c r="L484" s="14">
        <v>483.02499999999998</v>
      </c>
      <c r="M484" s="14">
        <v>606.99400000000003</v>
      </c>
      <c r="N484" s="14">
        <v>361.19499999999999</v>
      </c>
      <c r="O484" s="14">
        <v>417.99200000000002</v>
      </c>
      <c r="P484" s="14">
        <v>419.06200000000001</v>
      </c>
      <c r="Q484" s="14">
        <v>844.221</v>
      </c>
      <c r="R484" s="14">
        <v>1682.5119999999999</v>
      </c>
      <c r="S484" s="14"/>
      <c r="T484" s="14"/>
      <c r="U484" s="14"/>
      <c r="V484" s="15">
        <f t="shared" si="29"/>
        <v>6194.0160000000005</v>
      </c>
      <c r="W484" s="13">
        <f t="shared" si="32"/>
        <v>688.22400000000005</v>
      </c>
      <c r="X484" s="33">
        <f t="shared" si="30"/>
        <v>3.2239811990042514E-4</v>
      </c>
      <c r="Y484" s="34">
        <f t="shared" si="31"/>
        <v>965.66998104811432</v>
      </c>
    </row>
    <row r="485" spans="1:25" x14ac:dyDescent="0.25">
      <c r="A485" s="9" t="s">
        <v>897</v>
      </c>
      <c r="B485" s="10" t="s">
        <v>1259</v>
      </c>
      <c r="C485" s="10"/>
      <c r="D485" s="10"/>
      <c r="E485" s="10" t="s">
        <v>751</v>
      </c>
      <c r="F485" s="10" t="s">
        <v>1260</v>
      </c>
      <c r="G485" s="11">
        <v>5275443</v>
      </c>
      <c r="H485" s="31" t="s">
        <v>1745</v>
      </c>
      <c r="I485" s="12" t="s">
        <v>122</v>
      </c>
      <c r="J485" s="13">
        <v>598.59</v>
      </c>
      <c r="K485" s="14">
        <v>303.49700000000001</v>
      </c>
      <c r="L485" s="14">
        <v>487.762</v>
      </c>
      <c r="M485" s="14">
        <v>1455.951</v>
      </c>
      <c r="N485" s="14">
        <v>959.95299999999997</v>
      </c>
      <c r="O485" s="14">
        <v>179.52799999999999</v>
      </c>
      <c r="P485" s="14">
        <v>0</v>
      </c>
      <c r="Q485" s="14">
        <v>540.72400000000005</v>
      </c>
      <c r="R485" s="14">
        <v>483.02499999999998</v>
      </c>
      <c r="S485" s="14"/>
      <c r="T485" s="14"/>
      <c r="U485" s="14"/>
      <c r="V485" s="15">
        <f t="shared" si="29"/>
        <v>5009.03</v>
      </c>
      <c r="W485" s="13">
        <f t="shared" si="32"/>
        <v>556.55888888888887</v>
      </c>
      <c r="X485" s="33">
        <f t="shared" si="30"/>
        <v>2.6071967759282931E-4</v>
      </c>
      <c r="Y485" s="34">
        <f t="shared" si="31"/>
        <v>780.92628517095136</v>
      </c>
    </row>
    <row r="486" spans="1:25" x14ac:dyDescent="0.25">
      <c r="A486" s="9" t="s">
        <v>897</v>
      </c>
      <c r="B486" s="10" t="s">
        <v>1259</v>
      </c>
      <c r="C486" s="10"/>
      <c r="D486" s="10"/>
      <c r="E486" s="10" t="s">
        <v>751</v>
      </c>
      <c r="F486" s="10" t="s">
        <v>1260</v>
      </c>
      <c r="G486" s="11">
        <v>5275450</v>
      </c>
      <c r="H486" s="31" t="s">
        <v>1746</v>
      </c>
      <c r="I486" s="12" t="s">
        <v>122</v>
      </c>
      <c r="J486" s="13">
        <v>0</v>
      </c>
      <c r="K486" s="14">
        <v>303.49700000000001</v>
      </c>
      <c r="L486" s="14">
        <v>905.75400000000002</v>
      </c>
      <c r="M486" s="14">
        <v>1094.7560000000001</v>
      </c>
      <c r="N486" s="14">
        <v>360.12599999999998</v>
      </c>
      <c r="O486" s="14">
        <v>1083.922</v>
      </c>
      <c r="P486" s="14">
        <v>180.59800000000001</v>
      </c>
      <c r="Q486" s="14">
        <v>598.59</v>
      </c>
      <c r="R486" s="14">
        <v>303.49700000000001</v>
      </c>
      <c r="S486" s="14"/>
      <c r="T486" s="14"/>
      <c r="U486" s="14"/>
      <c r="V486" s="15">
        <f t="shared" si="29"/>
        <v>4830.74</v>
      </c>
      <c r="W486" s="13">
        <f t="shared" si="32"/>
        <v>536.74888888888881</v>
      </c>
      <c r="X486" s="33">
        <f t="shared" si="30"/>
        <v>2.5143969497782686E-4</v>
      </c>
      <c r="Y486" s="34">
        <f t="shared" si="31"/>
        <v>753.13021539633837</v>
      </c>
    </row>
    <row r="487" spans="1:25" x14ac:dyDescent="0.25">
      <c r="A487" s="9" t="s">
        <v>897</v>
      </c>
      <c r="B487" s="10" t="s">
        <v>1259</v>
      </c>
      <c r="C487" s="10"/>
      <c r="D487" s="10"/>
      <c r="E487" s="10" t="s">
        <v>751</v>
      </c>
      <c r="F487" s="10" t="s">
        <v>1260</v>
      </c>
      <c r="G487" s="11">
        <v>5275498</v>
      </c>
      <c r="H487" s="31" t="s">
        <v>1747</v>
      </c>
      <c r="I487" s="12" t="s">
        <v>122</v>
      </c>
      <c r="J487" s="13">
        <v>598.59</v>
      </c>
      <c r="K487" s="14">
        <v>303.49700000000001</v>
      </c>
      <c r="L487" s="14">
        <v>0</v>
      </c>
      <c r="M487" s="14">
        <v>1264.52</v>
      </c>
      <c r="N487" s="14">
        <v>598.59</v>
      </c>
      <c r="O487" s="14">
        <v>0</v>
      </c>
      <c r="P487" s="14">
        <v>0</v>
      </c>
      <c r="Q487" s="14">
        <v>902.08699999999999</v>
      </c>
      <c r="R487" s="14">
        <v>179.52799999999999</v>
      </c>
      <c r="S487" s="14"/>
      <c r="T487" s="14"/>
      <c r="U487" s="14"/>
      <c r="V487" s="15">
        <f t="shared" si="29"/>
        <v>3846.8119999999999</v>
      </c>
      <c r="W487" s="13">
        <f t="shared" si="32"/>
        <v>427.42355555555554</v>
      </c>
      <c r="X487" s="33">
        <f t="shared" si="30"/>
        <v>2.002263081674949E-4</v>
      </c>
      <c r="Y487" s="34">
        <f t="shared" si="31"/>
        <v>599.73220462066263</v>
      </c>
    </row>
    <row r="488" spans="1:25" x14ac:dyDescent="0.25">
      <c r="A488" s="9" t="s">
        <v>897</v>
      </c>
      <c r="B488" s="10" t="s">
        <v>1259</v>
      </c>
      <c r="C488" s="10"/>
      <c r="D488" s="10"/>
      <c r="E488" s="10" t="s">
        <v>751</v>
      </c>
      <c r="F488" s="10" t="s">
        <v>1260</v>
      </c>
      <c r="G488" s="11">
        <v>5275533</v>
      </c>
      <c r="H488" s="31" t="s">
        <v>1748</v>
      </c>
      <c r="I488" s="12" t="s">
        <v>122</v>
      </c>
      <c r="J488" s="13">
        <v>238.464</v>
      </c>
      <c r="K488" s="14">
        <v>1140.5509999999999</v>
      </c>
      <c r="L488" s="14">
        <v>180.59800000000001</v>
      </c>
      <c r="M488" s="14">
        <v>606.99400000000003</v>
      </c>
      <c r="N488" s="14">
        <v>476.928</v>
      </c>
      <c r="O488" s="14">
        <v>419.06200000000001</v>
      </c>
      <c r="P488" s="14">
        <v>722.55899999999997</v>
      </c>
      <c r="Q488" s="14">
        <v>598.59</v>
      </c>
      <c r="R488" s="14">
        <v>238.464</v>
      </c>
      <c r="S488" s="14"/>
      <c r="T488" s="14"/>
      <c r="U488" s="14"/>
      <c r="V488" s="15">
        <f t="shared" si="29"/>
        <v>4622.21</v>
      </c>
      <c r="W488" s="13">
        <f t="shared" si="32"/>
        <v>513.57888888888886</v>
      </c>
      <c r="X488" s="33">
        <f t="shared" si="30"/>
        <v>2.4058572237865448E-4</v>
      </c>
      <c r="Y488" s="34">
        <f t="shared" si="31"/>
        <v>720.61961788610233</v>
      </c>
    </row>
    <row r="489" spans="1:25" x14ac:dyDescent="0.25">
      <c r="A489" s="9" t="s">
        <v>897</v>
      </c>
      <c r="B489" s="10" t="s">
        <v>1259</v>
      </c>
      <c r="C489" s="10"/>
      <c r="D489" s="10"/>
      <c r="E489" s="10" t="s">
        <v>751</v>
      </c>
      <c r="F489" s="10" t="s">
        <v>1260</v>
      </c>
      <c r="G489" s="11">
        <v>5275540</v>
      </c>
      <c r="H489" s="31" t="s">
        <v>1749</v>
      </c>
      <c r="I489" s="12" t="s">
        <v>122</v>
      </c>
      <c r="J489" s="13">
        <v>0</v>
      </c>
      <c r="K489" s="14">
        <v>721.48900000000003</v>
      </c>
      <c r="L489" s="14">
        <v>906.82399999999996</v>
      </c>
      <c r="M489" s="14">
        <v>1094.7560000000001</v>
      </c>
      <c r="N489" s="14">
        <v>483.02499999999998</v>
      </c>
      <c r="O489" s="14">
        <v>0</v>
      </c>
      <c r="P489" s="14">
        <v>598.59</v>
      </c>
      <c r="Q489" s="14">
        <v>476.928</v>
      </c>
      <c r="R489" s="14">
        <v>843.15100000000007</v>
      </c>
      <c r="S489" s="14"/>
      <c r="T489" s="14"/>
      <c r="U489" s="14"/>
      <c r="V489" s="15">
        <f t="shared" si="29"/>
        <v>5124.7630000000008</v>
      </c>
      <c r="W489" s="13">
        <f t="shared" si="32"/>
        <v>569.41811111111122</v>
      </c>
      <c r="X489" s="33">
        <f t="shared" si="30"/>
        <v>2.6674357252794677E-4</v>
      </c>
      <c r="Y489" s="34">
        <f t="shared" si="31"/>
        <v>798.96948749988348</v>
      </c>
    </row>
    <row r="490" spans="1:25" x14ac:dyDescent="0.25">
      <c r="A490" s="9" t="s">
        <v>897</v>
      </c>
      <c r="B490" s="10" t="s">
        <v>1259</v>
      </c>
      <c r="C490" s="10"/>
      <c r="D490" s="10"/>
      <c r="E490" s="10" t="s">
        <v>751</v>
      </c>
      <c r="F490" s="10" t="s">
        <v>1260</v>
      </c>
      <c r="G490" s="11">
        <v>5275564</v>
      </c>
      <c r="H490" s="31" t="s">
        <v>1750</v>
      </c>
      <c r="I490" s="12" t="s">
        <v>122</v>
      </c>
      <c r="J490" s="13">
        <v>238.464</v>
      </c>
      <c r="K490" s="14">
        <v>721.48900000000003</v>
      </c>
      <c r="L490" s="14">
        <v>668.36</v>
      </c>
      <c r="M490" s="14">
        <v>1094.7560000000001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/>
      <c r="T490" s="14"/>
      <c r="U490" s="14"/>
      <c r="V490" s="15">
        <f t="shared" si="29"/>
        <v>2723.0690000000004</v>
      </c>
      <c r="W490" s="13">
        <f t="shared" si="32"/>
        <v>302.56322222222229</v>
      </c>
      <c r="X490" s="33">
        <f t="shared" si="30"/>
        <v>1.4173555992737683E-4</v>
      </c>
      <c r="Y490" s="34">
        <f t="shared" si="31"/>
        <v>424.53651873400196</v>
      </c>
    </row>
    <row r="491" spans="1:25" x14ac:dyDescent="0.25">
      <c r="A491" s="9" t="s">
        <v>897</v>
      </c>
      <c r="B491" s="10" t="s">
        <v>1259</v>
      </c>
      <c r="C491" s="10"/>
      <c r="D491" s="10"/>
      <c r="E491" s="10" t="s">
        <v>751</v>
      </c>
      <c r="F491" s="10" t="s">
        <v>1260</v>
      </c>
      <c r="G491" s="11">
        <v>5275609</v>
      </c>
      <c r="H491" s="31" t="s">
        <v>1751</v>
      </c>
      <c r="I491" s="12" t="s">
        <v>122</v>
      </c>
      <c r="J491" s="13">
        <v>238.464</v>
      </c>
      <c r="K491" s="14">
        <v>483.02499999999998</v>
      </c>
      <c r="L491" s="14">
        <v>847.88800000000003</v>
      </c>
      <c r="M491" s="14">
        <v>2474.8409999999999</v>
      </c>
      <c r="N491" s="14">
        <v>604.00699999999995</v>
      </c>
      <c r="O491" s="14">
        <v>423.40899999999999</v>
      </c>
      <c r="P491" s="14">
        <v>722.55899999999997</v>
      </c>
      <c r="Q491" s="14">
        <v>424.47899999999998</v>
      </c>
      <c r="R491" s="14">
        <v>1501.9140000000002</v>
      </c>
      <c r="S491" s="14"/>
      <c r="T491" s="14"/>
      <c r="U491" s="14"/>
      <c r="V491" s="15">
        <f t="shared" si="29"/>
        <v>7720.5859999999993</v>
      </c>
      <c r="W491" s="13">
        <f t="shared" si="32"/>
        <v>857.84288888888887</v>
      </c>
      <c r="X491" s="33">
        <f t="shared" si="30"/>
        <v>4.0185598663767473E-4</v>
      </c>
      <c r="Y491" s="34">
        <f t="shared" si="31"/>
        <v>1203.6678846648663</v>
      </c>
    </row>
    <row r="492" spans="1:25" x14ac:dyDescent="0.25">
      <c r="A492" s="9" t="s">
        <v>897</v>
      </c>
      <c r="B492" s="10" t="s">
        <v>1259</v>
      </c>
      <c r="C492" s="10"/>
      <c r="D492" s="10"/>
      <c r="E492" s="10" t="s">
        <v>751</v>
      </c>
      <c r="F492" s="10" t="s">
        <v>1260</v>
      </c>
      <c r="G492" s="11">
        <v>5275630</v>
      </c>
      <c r="H492" s="31" t="s">
        <v>1752</v>
      </c>
      <c r="I492" s="12" t="s">
        <v>122</v>
      </c>
      <c r="J492" s="13">
        <v>360.12599999999998</v>
      </c>
      <c r="K492" s="14">
        <v>541.96100000000001</v>
      </c>
      <c r="L492" s="14">
        <v>778.11800000000005</v>
      </c>
      <c r="M492" s="14">
        <v>967.12</v>
      </c>
      <c r="N492" s="14">
        <v>597.52</v>
      </c>
      <c r="O492" s="14">
        <v>844.221</v>
      </c>
      <c r="P492" s="14">
        <v>238.464</v>
      </c>
      <c r="Q492" s="14">
        <v>966.05</v>
      </c>
      <c r="R492" s="14">
        <v>599.66000000000008</v>
      </c>
      <c r="S492" s="14"/>
      <c r="T492" s="14"/>
      <c r="U492" s="14"/>
      <c r="V492" s="15">
        <f t="shared" si="29"/>
        <v>5893.24</v>
      </c>
      <c r="W492" s="13">
        <f t="shared" si="32"/>
        <v>654.80444444444447</v>
      </c>
      <c r="X492" s="33">
        <f t="shared" si="30"/>
        <v>3.0674274915046739E-4</v>
      </c>
      <c r="Y492" s="34">
        <f t="shared" si="31"/>
        <v>918.77789129249732</v>
      </c>
    </row>
    <row r="493" spans="1:25" x14ac:dyDescent="0.25">
      <c r="A493" s="9" t="s">
        <v>897</v>
      </c>
      <c r="B493" s="10" t="s">
        <v>1259</v>
      </c>
      <c r="C493" s="10"/>
      <c r="D493" s="10"/>
      <c r="E493" s="10" t="s">
        <v>751</v>
      </c>
      <c r="F493" s="10" t="s">
        <v>1260</v>
      </c>
      <c r="G493" s="11">
        <v>5275661</v>
      </c>
      <c r="H493" s="31" t="s">
        <v>1753</v>
      </c>
      <c r="I493" s="12" t="s">
        <v>122</v>
      </c>
      <c r="J493" s="13">
        <v>0</v>
      </c>
      <c r="K493" s="14">
        <v>663.62300000000005</v>
      </c>
      <c r="L493" s="14">
        <v>905.75400000000002</v>
      </c>
      <c r="M493" s="14">
        <v>1151.385</v>
      </c>
      <c r="N493" s="14">
        <v>780.42499999999995</v>
      </c>
      <c r="O493" s="14">
        <v>0</v>
      </c>
      <c r="P493" s="14">
        <v>238.464</v>
      </c>
      <c r="Q493" s="14">
        <v>903.15700000000004</v>
      </c>
      <c r="R493" s="14">
        <v>238.464</v>
      </c>
      <c r="S493" s="14"/>
      <c r="T493" s="14"/>
      <c r="U493" s="14"/>
      <c r="V493" s="15">
        <f t="shared" si="29"/>
        <v>4881.2719999999999</v>
      </c>
      <c r="W493" s="13">
        <f t="shared" si="32"/>
        <v>542.36355555555554</v>
      </c>
      <c r="X493" s="33">
        <f t="shared" si="30"/>
        <v>2.5406988220931103E-4</v>
      </c>
      <c r="Y493" s="34">
        <f t="shared" si="31"/>
        <v>761.00834091011234</v>
      </c>
    </row>
    <row r="494" spans="1:25" x14ac:dyDescent="0.25">
      <c r="A494" s="9" t="s">
        <v>897</v>
      </c>
      <c r="B494" s="10" t="s">
        <v>1259</v>
      </c>
      <c r="C494" s="10"/>
      <c r="D494" s="10"/>
      <c r="E494" s="10" t="s">
        <v>751</v>
      </c>
      <c r="F494" s="10" t="s">
        <v>1260</v>
      </c>
      <c r="G494" s="11">
        <v>5275751</v>
      </c>
      <c r="H494" s="31" t="s">
        <v>1754</v>
      </c>
      <c r="I494" s="12" t="s">
        <v>122</v>
      </c>
      <c r="J494" s="13">
        <v>419.06200000000001</v>
      </c>
      <c r="K494" s="14">
        <v>483.02499999999998</v>
      </c>
      <c r="L494" s="14">
        <v>726.226</v>
      </c>
      <c r="M494" s="14">
        <v>1274.2840000000001</v>
      </c>
      <c r="N494" s="14">
        <v>664.69299999999998</v>
      </c>
      <c r="O494" s="14">
        <v>179.52799999999999</v>
      </c>
      <c r="P494" s="14">
        <v>238.464</v>
      </c>
      <c r="Q494" s="14">
        <v>902.08699999999999</v>
      </c>
      <c r="R494" s="14">
        <v>1024.9860000000001</v>
      </c>
      <c r="S494" s="14"/>
      <c r="T494" s="14"/>
      <c r="U494" s="14"/>
      <c r="V494" s="15">
        <f t="shared" si="29"/>
        <v>5912.3549999999996</v>
      </c>
      <c r="W494" s="13">
        <f t="shared" si="32"/>
        <v>656.92833333333328</v>
      </c>
      <c r="X494" s="33">
        <f t="shared" si="30"/>
        <v>3.0773768362624148E-4</v>
      </c>
      <c r="Y494" s="34">
        <f t="shared" si="31"/>
        <v>921.75799042167841</v>
      </c>
    </row>
    <row r="495" spans="1:25" x14ac:dyDescent="0.25">
      <c r="A495" s="9" t="s">
        <v>897</v>
      </c>
      <c r="B495" s="10" t="s">
        <v>1259</v>
      </c>
      <c r="C495" s="10"/>
      <c r="D495" s="10"/>
      <c r="E495" s="10" t="s">
        <v>751</v>
      </c>
      <c r="F495" s="10" t="s">
        <v>1260</v>
      </c>
      <c r="G495" s="11">
        <v>5275775</v>
      </c>
      <c r="H495" s="31" t="s">
        <v>1755</v>
      </c>
      <c r="I495" s="12" t="s">
        <v>122</v>
      </c>
      <c r="J495" s="13">
        <v>0</v>
      </c>
      <c r="K495" s="14">
        <v>484.09500000000003</v>
      </c>
      <c r="L495" s="14">
        <v>1086.3520000000001</v>
      </c>
      <c r="M495" s="14">
        <v>1094.7560000000001</v>
      </c>
      <c r="N495" s="14">
        <v>0</v>
      </c>
      <c r="O495" s="14">
        <v>238.464</v>
      </c>
      <c r="P495" s="14">
        <v>0</v>
      </c>
      <c r="Q495" s="14">
        <v>598.59</v>
      </c>
      <c r="R495" s="14">
        <v>0</v>
      </c>
      <c r="S495" s="14"/>
      <c r="T495" s="14"/>
      <c r="U495" s="14"/>
      <c r="V495" s="15">
        <f t="shared" si="29"/>
        <v>3502.2570000000005</v>
      </c>
      <c r="W495" s="13">
        <f t="shared" si="32"/>
        <v>389.1396666666667</v>
      </c>
      <c r="X495" s="33">
        <f t="shared" si="30"/>
        <v>1.8229224338589103E-4</v>
      </c>
      <c r="Y495" s="34">
        <f t="shared" si="31"/>
        <v>546.01480700334412</v>
      </c>
    </row>
    <row r="496" spans="1:25" x14ac:dyDescent="0.25">
      <c r="A496" s="9" t="s">
        <v>897</v>
      </c>
      <c r="B496" s="10" t="s">
        <v>1259</v>
      </c>
      <c r="C496" s="10"/>
      <c r="D496" s="10"/>
      <c r="E496" s="10" t="s">
        <v>751</v>
      </c>
      <c r="F496" s="10" t="s">
        <v>1260</v>
      </c>
      <c r="G496" s="11">
        <v>5275803</v>
      </c>
      <c r="H496" s="31" t="s">
        <v>1756</v>
      </c>
      <c r="I496" s="12" t="s">
        <v>122</v>
      </c>
      <c r="J496" s="13">
        <v>179.52799999999999</v>
      </c>
      <c r="K496" s="14">
        <v>721.48900000000003</v>
      </c>
      <c r="L496" s="14">
        <v>483.02499999999998</v>
      </c>
      <c r="M496" s="14">
        <v>1024.9860000000001</v>
      </c>
      <c r="N496" s="14">
        <v>417.99200000000002</v>
      </c>
      <c r="O496" s="14">
        <v>720.25099999999998</v>
      </c>
      <c r="P496" s="14">
        <v>721.48900000000003</v>
      </c>
      <c r="Q496" s="14">
        <v>778.11800000000005</v>
      </c>
      <c r="R496" s="14">
        <v>721.48900000000003</v>
      </c>
      <c r="S496" s="14"/>
      <c r="T496" s="14"/>
      <c r="U496" s="14"/>
      <c r="V496" s="15">
        <f t="shared" si="29"/>
        <v>5768.3670000000002</v>
      </c>
      <c r="W496" s="13">
        <f t="shared" si="32"/>
        <v>640.92966666666666</v>
      </c>
      <c r="X496" s="33">
        <f t="shared" si="30"/>
        <v>3.0024311782463195E-4</v>
      </c>
      <c r="Y496" s="34">
        <f t="shared" si="31"/>
        <v>899.30972919162105</v>
      </c>
    </row>
    <row r="497" spans="1:25" x14ac:dyDescent="0.25">
      <c r="A497" s="9" t="s">
        <v>897</v>
      </c>
      <c r="B497" s="10" t="s">
        <v>1259</v>
      </c>
      <c r="C497" s="10"/>
      <c r="D497" s="10"/>
      <c r="E497" s="10" t="s">
        <v>751</v>
      </c>
      <c r="F497" s="10" t="s">
        <v>1260</v>
      </c>
      <c r="G497" s="11">
        <v>5275827</v>
      </c>
      <c r="H497" s="31" t="s">
        <v>1757</v>
      </c>
      <c r="I497" s="12" t="s">
        <v>122</v>
      </c>
      <c r="J497" s="13">
        <v>360.12599999999998</v>
      </c>
      <c r="K497" s="14">
        <v>303.49700000000001</v>
      </c>
      <c r="L497" s="14">
        <v>667.29</v>
      </c>
      <c r="M497" s="14">
        <v>1513.818</v>
      </c>
      <c r="N497" s="14">
        <v>179.52799999999999</v>
      </c>
      <c r="O497" s="14">
        <v>243.881</v>
      </c>
      <c r="P497" s="14">
        <v>483.02499999999998</v>
      </c>
      <c r="Q497" s="14">
        <v>599.66</v>
      </c>
      <c r="R497" s="14">
        <v>483.02499999999998</v>
      </c>
      <c r="S497" s="14"/>
      <c r="T497" s="14"/>
      <c r="U497" s="14"/>
      <c r="V497" s="15">
        <f t="shared" si="29"/>
        <v>4833.8499999999995</v>
      </c>
      <c r="W497" s="13">
        <f t="shared" si="32"/>
        <v>537.09444444444443</v>
      </c>
      <c r="X497" s="33">
        <f t="shared" si="30"/>
        <v>2.5160157027051105E-4</v>
      </c>
      <c r="Y497" s="34">
        <f t="shared" si="31"/>
        <v>753.61507588766744</v>
      </c>
    </row>
    <row r="498" spans="1:25" x14ac:dyDescent="0.25">
      <c r="A498" s="9" t="s">
        <v>897</v>
      </c>
      <c r="B498" s="10" t="s">
        <v>1259</v>
      </c>
      <c r="C498" s="10"/>
      <c r="D498" s="10"/>
      <c r="E498" s="10" t="s">
        <v>751</v>
      </c>
      <c r="F498" s="10" t="s">
        <v>1260</v>
      </c>
      <c r="G498" s="11">
        <v>5275834</v>
      </c>
      <c r="H498" s="31" t="s">
        <v>1758</v>
      </c>
      <c r="I498" s="12" t="s">
        <v>122</v>
      </c>
      <c r="J498" s="13">
        <v>0</v>
      </c>
      <c r="K498" s="14">
        <v>483.02499999999998</v>
      </c>
      <c r="L498" s="14">
        <v>668.36</v>
      </c>
      <c r="M498" s="14">
        <v>1274.2840000000001</v>
      </c>
      <c r="N498" s="14">
        <v>238.464</v>
      </c>
      <c r="O498" s="14">
        <v>598.59</v>
      </c>
      <c r="P498" s="14">
        <v>484.09500000000003</v>
      </c>
      <c r="Q498" s="14">
        <v>722.55899999999997</v>
      </c>
      <c r="R498" s="14">
        <v>417.99199999999996</v>
      </c>
      <c r="S498" s="14"/>
      <c r="T498" s="14"/>
      <c r="U498" s="14"/>
      <c r="V498" s="15">
        <f t="shared" si="29"/>
        <v>4887.3690000000006</v>
      </c>
      <c r="W498" s="13">
        <f t="shared" si="32"/>
        <v>543.04100000000005</v>
      </c>
      <c r="X498" s="33">
        <f t="shared" si="30"/>
        <v>2.5438723065287865E-4</v>
      </c>
      <c r="Y498" s="34">
        <f t="shared" si="31"/>
        <v>761.95888573829018</v>
      </c>
    </row>
    <row r="499" spans="1:25" x14ac:dyDescent="0.25">
      <c r="A499" s="9" t="s">
        <v>897</v>
      </c>
      <c r="B499" s="10" t="s">
        <v>1259</v>
      </c>
      <c r="C499" s="10"/>
      <c r="D499" s="10"/>
      <c r="E499" s="10" t="s">
        <v>751</v>
      </c>
      <c r="F499" s="10" t="s">
        <v>1260</v>
      </c>
      <c r="G499" s="11">
        <v>5275841</v>
      </c>
      <c r="H499" s="31" t="s">
        <v>1759</v>
      </c>
      <c r="I499" s="12" t="s">
        <v>122</v>
      </c>
      <c r="J499" s="13">
        <v>0</v>
      </c>
      <c r="K499" s="14">
        <v>902.08699999999999</v>
      </c>
      <c r="L499" s="14">
        <v>0</v>
      </c>
      <c r="M499" s="14">
        <v>1026.056</v>
      </c>
      <c r="N499" s="14">
        <v>358.86200000000002</v>
      </c>
      <c r="O499" s="14">
        <v>721.48900000000003</v>
      </c>
      <c r="P499" s="14">
        <v>0</v>
      </c>
      <c r="Q499" s="14">
        <v>540.72400000000005</v>
      </c>
      <c r="R499" s="14">
        <v>0</v>
      </c>
      <c r="S499" s="14"/>
      <c r="T499" s="14"/>
      <c r="U499" s="14"/>
      <c r="V499" s="15">
        <f t="shared" si="29"/>
        <v>3549.2180000000003</v>
      </c>
      <c r="W499" s="13">
        <f t="shared" si="32"/>
        <v>394.35755555555556</v>
      </c>
      <c r="X499" s="33">
        <f t="shared" si="30"/>
        <v>1.8473656030542173E-4</v>
      </c>
      <c r="Y499" s="34">
        <f t="shared" si="31"/>
        <v>553.33620042241193</v>
      </c>
    </row>
    <row r="500" spans="1:25" x14ac:dyDescent="0.25">
      <c r="A500" s="9" t="s">
        <v>897</v>
      </c>
      <c r="B500" s="10" t="s">
        <v>1259</v>
      </c>
      <c r="C500" s="10"/>
      <c r="D500" s="10"/>
      <c r="E500" s="10" t="s">
        <v>751</v>
      </c>
      <c r="F500" s="10" t="s">
        <v>1260</v>
      </c>
      <c r="G500" s="11">
        <v>5275865</v>
      </c>
      <c r="H500" s="31" t="s">
        <v>1760</v>
      </c>
      <c r="I500" s="12" t="s">
        <v>122</v>
      </c>
      <c r="J500" s="13">
        <v>179.52799999999999</v>
      </c>
      <c r="K500" s="14">
        <v>1139.481</v>
      </c>
      <c r="L500" s="14">
        <v>361.19600000000003</v>
      </c>
      <c r="M500" s="14">
        <v>0</v>
      </c>
      <c r="N500" s="14">
        <v>179.52799999999999</v>
      </c>
      <c r="O500" s="14">
        <v>845.45799999999997</v>
      </c>
      <c r="P500" s="14">
        <v>1140.5509999999999</v>
      </c>
      <c r="Q500" s="14">
        <v>657.52599999999995</v>
      </c>
      <c r="R500" s="14">
        <v>967.11999999999989</v>
      </c>
      <c r="S500" s="14"/>
      <c r="T500" s="14"/>
      <c r="U500" s="14"/>
      <c r="V500" s="15">
        <f t="shared" si="29"/>
        <v>5470.3879999999999</v>
      </c>
      <c r="W500" s="13">
        <f t="shared" si="32"/>
        <v>607.82088888888893</v>
      </c>
      <c r="X500" s="33">
        <f t="shared" si="30"/>
        <v>2.8473333073822328E-4</v>
      </c>
      <c r="Y500" s="34">
        <f t="shared" si="31"/>
        <v>852.8537020708103</v>
      </c>
    </row>
    <row r="501" spans="1:25" x14ac:dyDescent="0.25">
      <c r="A501" s="9" t="s">
        <v>897</v>
      </c>
      <c r="B501" s="10" t="s">
        <v>1259</v>
      </c>
      <c r="C501" s="10"/>
      <c r="D501" s="10"/>
      <c r="E501" s="10" t="s">
        <v>751</v>
      </c>
      <c r="F501" s="10" t="s">
        <v>1260</v>
      </c>
      <c r="G501" s="11">
        <v>5275917</v>
      </c>
      <c r="H501" s="31" t="s">
        <v>1761</v>
      </c>
      <c r="I501" s="12" t="s">
        <v>122</v>
      </c>
      <c r="J501" s="13">
        <v>179.52799999999999</v>
      </c>
      <c r="K501" s="14">
        <v>180.59800000000001</v>
      </c>
      <c r="L501" s="14">
        <v>970.78700000000003</v>
      </c>
      <c r="M501" s="14">
        <v>1094.7560000000001</v>
      </c>
      <c r="N501" s="14">
        <v>179.52799999999999</v>
      </c>
      <c r="O501" s="14">
        <v>484.09500000000003</v>
      </c>
      <c r="P501" s="14">
        <v>417.99200000000002</v>
      </c>
      <c r="Q501" s="14">
        <v>419.06200000000001</v>
      </c>
      <c r="R501" s="14">
        <v>663.62300000000005</v>
      </c>
      <c r="S501" s="14"/>
      <c r="T501" s="14"/>
      <c r="U501" s="14"/>
      <c r="V501" s="15">
        <f t="shared" si="29"/>
        <v>4589.9689999999991</v>
      </c>
      <c r="W501" s="13">
        <f t="shared" si="32"/>
        <v>509.99655555555546</v>
      </c>
      <c r="X501" s="33">
        <f t="shared" si="30"/>
        <v>2.3890758047787316E-4</v>
      </c>
      <c r="Y501" s="34">
        <f t="shared" si="31"/>
        <v>715.59312685686166</v>
      </c>
    </row>
    <row r="502" spans="1:25" x14ac:dyDescent="0.25">
      <c r="A502" s="9" t="s">
        <v>897</v>
      </c>
      <c r="B502" s="10" t="s">
        <v>1259</v>
      </c>
      <c r="C502" s="10"/>
      <c r="D502" s="10"/>
      <c r="E502" s="10" t="s">
        <v>110</v>
      </c>
      <c r="F502" s="10" t="s">
        <v>1260</v>
      </c>
      <c r="G502" s="11">
        <v>5275931</v>
      </c>
      <c r="H502" s="31" t="s">
        <v>1762</v>
      </c>
      <c r="I502" s="12" t="s">
        <v>137</v>
      </c>
      <c r="J502" s="13">
        <v>417.99200000000002</v>
      </c>
      <c r="K502" s="14">
        <v>484.09500000000003</v>
      </c>
      <c r="L502" s="14">
        <v>779.18799999999999</v>
      </c>
      <c r="M502" s="14">
        <v>1327.2460000000001</v>
      </c>
      <c r="N502" s="14">
        <v>0</v>
      </c>
      <c r="O502" s="14">
        <v>360.12599999999998</v>
      </c>
      <c r="P502" s="14">
        <v>238.464</v>
      </c>
      <c r="Q502" s="14">
        <v>598.59</v>
      </c>
      <c r="R502" s="14">
        <v>180.59800000000001</v>
      </c>
      <c r="S502" s="14"/>
      <c r="T502" s="14"/>
      <c r="U502" s="14"/>
      <c r="V502" s="15">
        <f t="shared" si="29"/>
        <v>4386.299</v>
      </c>
      <c r="W502" s="13">
        <f t="shared" si="32"/>
        <v>487.36655555555558</v>
      </c>
      <c r="X502" s="33">
        <f t="shared" si="30"/>
        <v>2.2830657055472812E-4</v>
      </c>
      <c r="Y502" s="34">
        <f t="shared" si="31"/>
        <v>683.84022130413655</v>
      </c>
    </row>
    <row r="503" spans="1:25" x14ac:dyDescent="0.25">
      <c r="A503" s="9" t="s">
        <v>897</v>
      </c>
      <c r="B503" s="10" t="s">
        <v>1259</v>
      </c>
      <c r="C503" s="10"/>
      <c r="D503" s="10"/>
      <c r="E503" s="10" t="s">
        <v>110</v>
      </c>
      <c r="F503" s="10" t="s">
        <v>1260</v>
      </c>
      <c r="G503" s="11">
        <v>5276006</v>
      </c>
      <c r="H503" s="31" t="s">
        <v>1763</v>
      </c>
      <c r="I503" s="12" t="s">
        <v>137</v>
      </c>
      <c r="J503" s="13">
        <v>0</v>
      </c>
      <c r="K503" s="14">
        <v>779.18700000000001</v>
      </c>
      <c r="L503" s="14">
        <v>1140.5509999999999</v>
      </c>
      <c r="M503" s="14">
        <v>1083.922</v>
      </c>
      <c r="N503" s="14">
        <v>483.02499999999998</v>
      </c>
      <c r="O503" s="14">
        <v>419.06200000000001</v>
      </c>
      <c r="P503" s="14">
        <v>1205.5840000000001</v>
      </c>
      <c r="Q503" s="14">
        <v>419.06200000000001</v>
      </c>
      <c r="R503" s="14">
        <v>0</v>
      </c>
      <c r="S503" s="14"/>
      <c r="T503" s="14"/>
      <c r="U503" s="14"/>
      <c r="V503" s="15">
        <f t="shared" si="29"/>
        <v>5530.393</v>
      </c>
      <c r="W503" s="13">
        <f t="shared" si="32"/>
        <v>614.48811111111115</v>
      </c>
      <c r="X503" s="33">
        <f t="shared" si="30"/>
        <v>2.878565869882273E-4</v>
      </c>
      <c r="Y503" s="34">
        <f t="shared" si="31"/>
        <v>862.20870328695048</v>
      </c>
    </row>
    <row r="504" spans="1:25" x14ac:dyDescent="0.25">
      <c r="A504" s="9" t="s">
        <v>897</v>
      </c>
      <c r="B504" s="10" t="s">
        <v>1259</v>
      </c>
      <c r="C504" s="10"/>
      <c r="D504" s="10"/>
      <c r="E504" s="10" t="s">
        <v>110</v>
      </c>
      <c r="F504" s="10" t="s">
        <v>1260</v>
      </c>
      <c r="G504" s="11">
        <v>5276013</v>
      </c>
      <c r="H504" s="31" t="s">
        <v>1764</v>
      </c>
      <c r="I504" s="12" t="s">
        <v>137</v>
      </c>
      <c r="J504" s="13">
        <v>180.59800000000001</v>
      </c>
      <c r="K504" s="14">
        <v>483.02499999999998</v>
      </c>
      <c r="L504" s="14">
        <v>487.762</v>
      </c>
      <c r="M504" s="14">
        <v>1751.212</v>
      </c>
      <c r="N504" s="14">
        <v>0</v>
      </c>
      <c r="O504" s="14">
        <v>0</v>
      </c>
      <c r="P504" s="14">
        <v>303.49700000000001</v>
      </c>
      <c r="Q504" s="14">
        <v>417.99200000000002</v>
      </c>
      <c r="R504" s="14">
        <v>663.62300000000005</v>
      </c>
      <c r="S504" s="14"/>
      <c r="T504" s="14"/>
      <c r="U504" s="14"/>
      <c r="V504" s="15">
        <f t="shared" si="29"/>
        <v>4287.7089999999998</v>
      </c>
      <c r="W504" s="13">
        <f t="shared" si="32"/>
        <v>476.41211111111107</v>
      </c>
      <c r="X504" s="33">
        <f t="shared" si="30"/>
        <v>2.2317496762684044E-4</v>
      </c>
      <c r="Y504" s="34">
        <f t="shared" si="31"/>
        <v>668.46967601792255</v>
      </c>
    </row>
    <row r="505" spans="1:25" x14ac:dyDescent="0.25">
      <c r="A505" s="9" t="s">
        <v>897</v>
      </c>
      <c r="B505" s="10" t="s">
        <v>1259</v>
      </c>
      <c r="C505" s="10"/>
      <c r="D505" s="10"/>
      <c r="E505" s="10" t="s">
        <v>110</v>
      </c>
      <c r="F505" s="10" t="s">
        <v>1260</v>
      </c>
      <c r="G505" s="11">
        <v>5276020</v>
      </c>
      <c r="H505" s="31" t="s">
        <v>1765</v>
      </c>
      <c r="I505" s="12" t="s">
        <v>131</v>
      </c>
      <c r="J505" s="13">
        <v>597.52</v>
      </c>
      <c r="K505" s="14">
        <v>238.464</v>
      </c>
      <c r="L505" s="14">
        <v>2169.0360000000001</v>
      </c>
      <c r="M505" s="14">
        <v>1094.7560000000001</v>
      </c>
      <c r="N505" s="14">
        <v>841.40099999999995</v>
      </c>
      <c r="O505" s="14">
        <v>1628.9929999999999</v>
      </c>
      <c r="P505" s="14">
        <v>598.59</v>
      </c>
      <c r="Q505" s="14">
        <v>1140.5509999999999</v>
      </c>
      <c r="R505" s="14">
        <v>598.58999999999992</v>
      </c>
      <c r="S505" s="14"/>
      <c r="T505" s="14"/>
      <c r="U505" s="14"/>
      <c r="V505" s="15">
        <f t="shared" si="29"/>
        <v>8907.9009999999998</v>
      </c>
      <c r="W505" s="13">
        <f t="shared" si="32"/>
        <v>989.76677777777775</v>
      </c>
      <c r="X505" s="33">
        <f t="shared" si="30"/>
        <v>4.6365565324001692E-4</v>
      </c>
      <c r="Y505" s="34">
        <f t="shared" si="31"/>
        <v>1388.7746802475933</v>
      </c>
    </row>
    <row r="506" spans="1:25" x14ac:dyDescent="0.25">
      <c r="A506" s="9" t="s">
        <v>897</v>
      </c>
      <c r="B506" s="10" t="s">
        <v>1259</v>
      </c>
      <c r="C506" s="10"/>
      <c r="D506" s="10"/>
      <c r="E506" s="10" t="s">
        <v>751</v>
      </c>
      <c r="F506" s="10" t="s">
        <v>1260</v>
      </c>
      <c r="G506" s="11">
        <v>5276134</v>
      </c>
      <c r="H506" s="31" t="s">
        <v>1766</v>
      </c>
      <c r="I506" s="12" t="s">
        <v>128</v>
      </c>
      <c r="J506" s="13">
        <v>837.05399999999997</v>
      </c>
      <c r="K506" s="14">
        <v>483.02499999999998</v>
      </c>
      <c r="L506" s="14">
        <v>359.05599999999998</v>
      </c>
      <c r="M506" s="14">
        <v>1205.5840000000001</v>
      </c>
      <c r="N506" s="14">
        <v>606.99400000000003</v>
      </c>
      <c r="O506" s="14">
        <v>1081.615</v>
      </c>
      <c r="P506" s="14">
        <v>1026.056</v>
      </c>
      <c r="Q506" s="14">
        <v>417.99200000000002</v>
      </c>
      <c r="R506" s="14">
        <v>902.08699999999999</v>
      </c>
      <c r="S506" s="14"/>
      <c r="T506" s="14"/>
      <c r="U506" s="14"/>
      <c r="V506" s="15">
        <f t="shared" si="29"/>
        <v>6919.4629999999997</v>
      </c>
      <c r="W506" s="13">
        <f t="shared" si="32"/>
        <v>768.82922222222214</v>
      </c>
      <c r="X506" s="33">
        <f t="shared" si="30"/>
        <v>3.6015758789137046E-4</v>
      </c>
      <c r="Y506" s="34">
        <f t="shared" si="31"/>
        <v>1078.7698488465523</v>
      </c>
    </row>
    <row r="507" spans="1:25" x14ac:dyDescent="0.25">
      <c r="A507" s="9" t="s">
        <v>897</v>
      </c>
      <c r="B507" s="10" t="s">
        <v>1259</v>
      </c>
      <c r="C507" s="10"/>
      <c r="D507" s="10"/>
      <c r="E507" s="10" t="s">
        <v>751</v>
      </c>
      <c r="F507" s="10" t="s">
        <v>1260</v>
      </c>
      <c r="G507" s="11">
        <v>5276158</v>
      </c>
      <c r="H507" s="31" t="s">
        <v>1767</v>
      </c>
      <c r="I507" s="12" t="s">
        <v>128</v>
      </c>
      <c r="J507" s="13">
        <v>180.59800000000001</v>
      </c>
      <c r="K507" s="14">
        <v>721.48900000000003</v>
      </c>
      <c r="L507" s="14">
        <v>902.08699999999999</v>
      </c>
      <c r="M507" s="14">
        <v>1205.5840000000001</v>
      </c>
      <c r="N507" s="14">
        <v>539.654</v>
      </c>
      <c r="O507" s="14">
        <v>1205.5840000000001</v>
      </c>
      <c r="P507" s="14">
        <v>238.464</v>
      </c>
      <c r="Q507" s="14">
        <v>0</v>
      </c>
      <c r="R507" s="14">
        <v>0</v>
      </c>
      <c r="S507" s="14"/>
      <c r="T507" s="14"/>
      <c r="U507" s="14"/>
      <c r="V507" s="15">
        <f t="shared" si="29"/>
        <v>4993.46</v>
      </c>
      <c r="W507" s="13">
        <f t="shared" si="32"/>
        <v>554.82888888888886</v>
      </c>
      <c r="X507" s="33">
        <f t="shared" si="30"/>
        <v>2.5990926013074177E-4</v>
      </c>
      <c r="Y507" s="34">
        <f t="shared" si="31"/>
        <v>778.49886464040719</v>
      </c>
    </row>
    <row r="508" spans="1:25" x14ac:dyDescent="0.25">
      <c r="A508" s="9" t="s">
        <v>897</v>
      </c>
      <c r="B508" s="10" t="s">
        <v>1259</v>
      </c>
      <c r="C508" s="10"/>
      <c r="D508" s="10"/>
      <c r="E508" s="10" t="s">
        <v>751</v>
      </c>
      <c r="F508" s="10" t="s">
        <v>1260</v>
      </c>
      <c r="G508" s="11">
        <v>5276165</v>
      </c>
      <c r="H508" s="31" t="s">
        <v>1768</v>
      </c>
      <c r="I508" s="12" t="s">
        <v>128</v>
      </c>
      <c r="J508" s="13">
        <v>179.52799999999999</v>
      </c>
      <c r="K508" s="14">
        <v>541.96100000000001</v>
      </c>
      <c r="L508" s="14">
        <v>667.29</v>
      </c>
      <c r="M508" s="14">
        <v>1513.818</v>
      </c>
      <c r="N508" s="14">
        <v>657.52599999999995</v>
      </c>
      <c r="O508" s="14">
        <v>1087.0319999999999</v>
      </c>
      <c r="P508" s="14">
        <v>722.55899999999997</v>
      </c>
      <c r="Q508" s="14">
        <v>179.52799999999999</v>
      </c>
      <c r="R508" s="14">
        <v>902.08699999999999</v>
      </c>
      <c r="S508" s="14"/>
      <c r="T508" s="14"/>
      <c r="U508" s="14"/>
      <c r="V508" s="15">
        <f t="shared" si="29"/>
        <v>6451.3289999999997</v>
      </c>
      <c r="W508" s="13">
        <f t="shared" si="32"/>
        <v>716.81433333333325</v>
      </c>
      <c r="X508" s="33">
        <f t="shared" si="30"/>
        <v>3.357912443976718E-4</v>
      </c>
      <c r="Y508" s="34">
        <f t="shared" si="31"/>
        <v>1005.7860285096373</v>
      </c>
    </row>
    <row r="509" spans="1:25" x14ac:dyDescent="0.25">
      <c r="A509" s="9" t="s">
        <v>897</v>
      </c>
      <c r="B509" s="10" t="s">
        <v>1259</v>
      </c>
      <c r="C509" s="10"/>
      <c r="D509" s="10"/>
      <c r="E509" s="10" t="s">
        <v>751</v>
      </c>
      <c r="F509" s="10" t="s">
        <v>1260</v>
      </c>
      <c r="G509" s="11">
        <v>5276172</v>
      </c>
      <c r="H509" s="31" t="s">
        <v>1769</v>
      </c>
      <c r="I509" s="12" t="s">
        <v>128</v>
      </c>
      <c r="J509" s="13">
        <v>0</v>
      </c>
      <c r="K509" s="14">
        <v>902.08699999999999</v>
      </c>
      <c r="L509" s="14">
        <v>179.52799999999999</v>
      </c>
      <c r="M509" s="14">
        <v>1026.056</v>
      </c>
      <c r="N509" s="14">
        <v>238.464</v>
      </c>
      <c r="O509" s="14">
        <v>721.48900000000003</v>
      </c>
      <c r="P509" s="14">
        <v>0</v>
      </c>
      <c r="Q509" s="14">
        <v>419.06200000000001</v>
      </c>
      <c r="R509" s="14">
        <v>303.49700000000001</v>
      </c>
      <c r="S509" s="14"/>
      <c r="T509" s="14"/>
      <c r="U509" s="14"/>
      <c r="V509" s="15">
        <f t="shared" si="29"/>
        <v>3790.183</v>
      </c>
      <c r="W509" s="13">
        <f t="shared" si="32"/>
        <v>421.13144444444447</v>
      </c>
      <c r="X509" s="33">
        <f t="shared" si="30"/>
        <v>1.972787724924432E-4</v>
      </c>
      <c r="Y509" s="34">
        <f t="shared" si="31"/>
        <v>590.90353427871116</v>
      </c>
    </row>
    <row r="510" spans="1:25" x14ac:dyDescent="0.25">
      <c r="A510" s="9" t="s">
        <v>897</v>
      </c>
      <c r="B510" s="10" t="s">
        <v>1259</v>
      </c>
      <c r="C510" s="10"/>
      <c r="D510" s="10"/>
      <c r="E510" s="10" t="s">
        <v>751</v>
      </c>
      <c r="F510" s="10" t="s">
        <v>1260</v>
      </c>
      <c r="G510" s="11">
        <v>5276217</v>
      </c>
      <c r="H510" s="31" t="s">
        <v>1770</v>
      </c>
      <c r="I510" s="12" t="s">
        <v>128</v>
      </c>
      <c r="J510" s="13">
        <v>238.464</v>
      </c>
      <c r="K510" s="14">
        <v>1198.4169999999999</v>
      </c>
      <c r="L510" s="14">
        <v>837.05399999999997</v>
      </c>
      <c r="M510" s="14">
        <v>787.59199999999998</v>
      </c>
      <c r="N510" s="14">
        <v>417.99200000000002</v>
      </c>
      <c r="O510" s="14">
        <v>417.99200000000002</v>
      </c>
      <c r="P510" s="14">
        <v>1026.056</v>
      </c>
      <c r="Q510" s="14">
        <v>541.96100000000001</v>
      </c>
      <c r="R510" s="14">
        <v>778.11799999999994</v>
      </c>
      <c r="S510" s="14"/>
      <c r="T510" s="14"/>
      <c r="U510" s="14"/>
      <c r="V510" s="15">
        <f t="shared" si="29"/>
        <v>6243.6460000000006</v>
      </c>
      <c r="W510" s="13">
        <f t="shared" si="32"/>
        <v>693.73844444444455</v>
      </c>
      <c r="X510" s="33">
        <f t="shared" si="30"/>
        <v>3.2498135809203753E-4</v>
      </c>
      <c r="Y510" s="34">
        <f t="shared" si="31"/>
        <v>973.40748142903328</v>
      </c>
    </row>
    <row r="511" spans="1:25" x14ac:dyDescent="0.25">
      <c r="A511" s="9" t="s">
        <v>897</v>
      </c>
      <c r="B511" s="10" t="s">
        <v>1259</v>
      </c>
      <c r="C511" s="10"/>
      <c r="D511" s="10"/>
      <c r="E511" s="10" t="s">
        <v>751</v>
      </c>
      <c r="F511" s="10" t="s">
        <v>1260</v>
      </c>
      <c r="G511" s="11">
        <v>5276224</v>
      </c>
      <c r="H511" s="31" t="s">
        <v>1771</v>
      </c>
      <c r="I511" s="12" t="s">
        <v>128</v>
      </c>
      <c r="J511" s="13">
        <v>0</v>
      </c>
      <c r="K511" s="14">
        <v>483.02499999999998</v>
      </c>
      <c r="L511" s="14">
        <v>598.59</v>
      </c>
      <c r="M511" s="14">
        <v>1205.5840000000001</v>
      </c>
      <c r="N511" s="14">
        <v>180.59800000000001</v>
      </c>
      <c r="O511" s="14">
        <v>845.45799999999997</v>
      </c>
      <c r="P511" s="14">
        <v>598.59</v>
      </c>
      <c r="Q511" s="14">
        <v>541.96100000000001</v>
      </c>
      <c r="R511" s="14">
        <v>663.62300000000005</v>
      </c>
      <c r="S511" s="14"/>
      <c r="T511" s="14"/>
      <c r="U511" s="14"/>
      <c r="V511" s="15">
        <f t="shared" si="29"/>
        <v>5117.4290000000001</v>
      </c>
      <c r="W511" s="13">
        <f t="shared" si="32"/>
        <v>568.60322222222226</v>
      </c>
      <c r="X511" s="33">
        <f t="shared" si="30"/>
        <v>2.6636183831683881E-4</v>
      </c>
      <c r="Y511" s="34">
        <f t="shared" si="31"/>
        <v>797.82608980103862</v>
      </c>
    </row>
    <row r="512" spans="1:25" x14ac:dyDescent="0.25">
      <c r="A512" s="9" t="s">
        <v>897</v>
      </c>
      <c r="B512" s="10" t="s">
        <v>1259</v>
      </c>
      <c r="C512" s="10"/>
      <c r="D512" s="10"/>
      <c r="E512" s="10" t="s">
        <v>751</v>
      </c>
      <c r="F512" s="10" t="s">
        <v>1260</v>
      </c>
      <c r="G512" s="11">
        <v>5276255</v>
      </c>
      <c r="H512" s="31" t="s">
        <v>1772</v>
      </c>
      <c r="I512" s="12" t="s">
        <v>122</v>
      </c>
      <c r="J512" s="13">
        <v>0</v>
      </c>
      <c r="K512" s="14">
        <v>902.08699999999999</v>
      </c>
      <c r="L512" s="14">
        <v>667.29</v>
      </c>
      <c r="M512" s="14">
        <v>1872.874</v>
      </c>
      <c r="N512" s="14">
        <v>419.06200000000001</v>
      </c>
      <c r="O512" s="14">
        <v>419.06200000000001</v>
      </c>
      <c r="P512" s="14">
        <v>721.48900000000003</v>
      </c>
      <c r="Q512" s="14">
        <v>721.48900000000003</v>
      </c>
      <c r="R512" s="14">
        <v>721.48900000000003</v>
      </c>
      <c r="S512" s="14"/>
      <c r="T512" s="14"/>
      <c r="U512" s="14"/>
      <c r="V512" s="15">
        <f t="shared" si="29"/>
        <v>6444.8419999999987</v>
      </c>
      <c r="W512" s="13">
        <f t="shared" si="32"/>
        <v>716.09355555555544</v>
      </c>
      <c r="X512" s="33">
        <f t="shared" si="30"/>
        <v>3.3545359648010195E-4</v>
      </c>
      <c r="Y512" s="34">
        <f t="shared" si="31"/>
        <v>1004.7746812404246</v>
      </c>
    </row>
    <row r="513" spans="1:25" x14ac:dyDescent="0.25">
      <c r="A513" s="9" t="s">
        <v>897</v>
      </c>
      <c r="B513" s="10" t="s">
        <v>1259</v>
      </c>
      <c r="C513" s="10"/>
      <c r="D513" s="10"/>
      <c r="E513" s="10" t="s">
        <v>751</v>
      </c>
      <c r="F513" s="10" t="s">
        <v>1260</v>
      </c>
      <c r="G513" s="11">
        <v>5276279</v>
      </c>
      <c r="H513" s="31" t="s">
        <v>1773</v>
      </c>
      <c r="I513" s="12" t="s">
        <v>122</v>
      </c>
      <c r="J513" s="13">
        <v>179.52799999999999</v>
      </c>
      <c r="K513" s="14">
        <v>303.49700000000001</v>
      </c>
      <c r="L513" s="14">
        <v>1086.3520000000001</v>
      </c>
      <c r="M513" s="14">
        <v>1398.2529999999999</v>
      </c>
      <c r="N513" s="14">
        <v>902.08699999999999</v>
      </c>
      <c r="O513" s="14">
        <v>662.94299999999998</v>
      </c>
      <c r="P513" s="14">
        <v>902.08699999999999</v>
      </c>
      <c r="Q513" s="14">
        <v>599.66</v>
      </c>
      <c r="R513" s="14">
        <v>483.02499999999998</v>
      </c>
      <c r="S513" s="14"/>
      <c r="T513" s="14"/>
      <c r="U513" s="14"/>
      <c r="V513" s="15">
        <f t="shared" si="29"/>
        <v>6517.4319999999989</v>
      </c>
      <c r="W513" s="13">
        <f t="shared" si="32"/>
        <v>724.15911111111097</v>
      </c>
      <c r="X513" s="33">
        <f t="shared" si="30"/>
        <v>3.3923190114117677E-4</v>
      </c>
      <c r="Y513" s="34">
        <f t="shared" si="31"/>
        <v>1016.0917304576502</v>
      </c>
    </row>
    <row r="514" spans="1:25" x14ac:dyDescent="0.25">
      <c r="A514" s="9" t="s">
        <v>897</v>
      </c>
      <c r="B514" s="10" t="s">
        <v>1259</v>
      </c>
      <c r="C514" s="10"/>
      <c r="D514" s="10"/>
      <c r="E514" s="10" t="s">
        <v>751</v>
      </c>
      <c r="F514" s="10" t="s">
        <v>1260</v>
      </c>
      <c r="G514" s="11">
        <v>5278149</v>
      </c>
      <c r="H514" s="31" t="s">
        <v>1774</v>
      </c>
      <c r="I514" s="12" t="s">
        <v>122</v>
      </c>
      <c r="J514" s="13">
        <v>0</v>
      </c>
      <c r="K514" s="14">
        <v>303.49700000000001</v>
      </c>
      <c r="L514" s="14">
        <v>726.226</v>
      </c>
      <c r="M514" s="14">
        <v>1875.181</v>
      </c>
      <c r="N514" s="14">
        <v>360.12599999999998</v>
      </c>
      <c r="O514" s="14">
        <v>238.464</v>
      </c>
      <c r="P514" s="14">
        <v>541.96100000000001</v>
      </c>
      <c r="Q514" s="14">
        <v>179.52799999999999</v>
      </c>
      <c r="R514" s="14">
        <v>1205.5840000000001</v>
      </c>
      <c r="S514" s="14"/>
      <c r="T514" s="14"/>
      <c r="U514" s="14"/>
      <c r="V514" s="15">
        <f t="shared" si="29"/>
        <v>5430.567</v>
      </c>
      <c r="W514" s="13">
        <f t="shared" si="32"/>
        <v>603.39633333333336</v>
      </c>
      <c r="X514" s="33">
        <f t="shared" si="30"/>
        <v>2.8266065034273274E-4</v>
      </c>
      <c r="Y514" s="34">
        <f t="shared" si="31"/>
        <v>846.64546103376472</v>
      </c>
    </row>
    <row r="515" spans="1:25" x14ac:dyDescent="0.25">
      <c r="A515" s="9" t="s">
        <v>897</v>
      </c>
      <c r="B515" s="10" t="s">
        <v>1259</v>
      </c>
      <c r="C515" s="10"/>
      <c r="D515" s="10"/>
      <c r="E515" s="10" t="s">
        <v>751</v>
      </c>
      <c r="F515" s="10" t="s">
        <v>1260</v>
      </c>
      <c r="G515" s="11">
        <v>5278170</v>
      </c>
      <c r="H515" s="31" t="s">
        <v>1775</v>
      </c>
      <c r="I515" s="12" t="s">
        <v>122</v>
      </c>
      <c r="J515" s="13">
        <v>417.99200000000002</v>
      </c>
      <c r="K515" s="14">
        <v>1140.5509999999999</v>
      </c>
      <c r="L515" s="14">
        <v>487.762</v>
      </c>
      <c r="M515" s="14">
        <v>722.55899999999997</v>
      </c>
      <c r="N515" s="14">
        <v>360.12599999999998</v>
      </c>
      <c r="O515" s="14">
        <v>721.48900000000003</v>
      </c>
      <c r="P515" s="14">
        <v>419.06200000000001</v>
      </c>
      <c r="Q515" s="14">
        <v>419.06200000000001</v>
      </c>
      <c r="R515" s="14">
        <v>722.55899999999997</v>
      </c>
      <c r="S515" s="14"/>
      <c r="T515" s="14"/>
      <c r="U515" s="14"/>
      <c r="V515" s="15">
        <f t="shared" ref="V515:V578" si="33">SUM(J515:U515)</f>
        <v>5411.1620000000003</v>
      </c>
      <c r="W515" s="13">
        <f t="shared" si="32"/>
        <v>601.2402222222222</v>
      </c>
      <c r="X515" s="33">
        <f t="shared" ref="X515:X578" si="34">+W515/$W$3768</f>
        <v>2.8165062138629028E-4</v>
      </c>
      <c r="Y515" s="34">
        <f t="shared" ref="Y515:Y578" si="35">+IFERROR($X515*$Y$3768,0)</f>
        <v>843.62014983304471</v>
      </c>
    </row>
    <row r="516" spans="1:25" x14ac:dyDescent="0.25">
      <c r="A516" s="9" t="s">
        <v>897</v>
      </c>
      <c r="B516" s="10" t="s">
        <v>1259</v>
      </c>
      <c r="C516" s="10"/>
      <c r="D516" s="10"/>
      <c r="E516" s="10" t="s">
        <v>110</v>
      </c>
      <c r="F516" s="10" t="s">
        <v>1260</v>
      </c>
      <c r="G516" s="11">
        <v>5278208</v>
      </c>
      <c r="H516" s="31" t="s">
        <v>1776</v>
      </c>
      <c r="I516" s="12" t="s">
        <v>137</v>
      </c>
      <c r="J516" s="13">
        <v>711.24400000000003</v>
      </c>
      <c r="K516" s="14">
        <v>0</v>
      </c>
      <c r="L516" s="14">
        <v>648.51800000000003</v>
      </c>
      <c r="M516" s="14">
        <v>179.52799999999999</v>
      </c>
      <c r="N516" s="14">
        <v>361.19499999999999</v>
      </c>
      <c r="O516" s="14">
        <v>657.52599999999995</v>
      </c>
      <c r="P516" s="14">
        <v>1016.582</v>
      </c>
      <c r="Q516" s="14">
        <v>417.99200000000002</v>
      </c>
      <c r="R516" s="14">
        <v>598.58999999999992</v>
      </c>
      <c r="S516" s="14"/>
      <c r="T516" s="14"/>
      <c r="U516" s="14"/>
      <c r="V516" s="15">
        <f t="shared" si="33"/>
        <v>4591.1750000000002</v>
      </c>
      <c r="W516" s="13">
        <f t="shared" ref="W516:W579" si="36">+AVERAGE(J516:R516)</f>
        <v>510.13055555555559</v>
      </c>
      <c r="X516" s="33">
        <f t="shared" si="34"/>
        <v>2.3897035269748E-4</v>
      </c>
      <c r="Y516" s="34">
        <f t="shared" si="35"/>
        <v>715.78114671298488</v>
      </c>
    </row>
    <row r="517" spans="1:25" x14ac:dyDescent="0.25">
      <c r="A517" s="9" t="s">
        <v>897</v>
      </c>
      <c r="B517" s="10" t="s">
        <v>1259</v>
      </c>
      <c r="C517" s="10"/>
      <c r="D517" s="10"/>
      <c r="E517" s="10" t="s">
        <v>110</v>
      </c>
      <c r="F517" s="10" t="s">
        <v>1260</v>
      </c>
      <c r="G517" s="11">
        <v>5278215</v>
      </c>
      <c r="H517" s="31" t="s">
        <v>1777</v>
      </c>
      <c r="I517" s="12" t="s">
        <v>137</v>
      </c>
      <c r="J517" s="13">
        <v>0</v>
      </c>
      <c r="K517" s="14">
        <v>238.464</v>
      </c>
      <c r="L517" s="14">
        <v>352.18799999999999</v>
      </c>
      <c r="M517" s="14">
        <v>238.464</v>
      </c>
      <c r="N517" s="14">
        <v>180.59800000000001</v>
      </c>
      <c r="O517" s="14">
        <v>238.464</v>
      </c>
      <c r="P517" s="14">
        <v>419.06200000000001</v>
      </c>
      <c r="Q517" s="14">
        <v>417.99200000000002</v>
      </c>
      <c r="R517" s="14">
        <v>657.52600000000007</v>
      </c>
      <c r="S517" s="14"/>
      <c r="T517" s="14"/>
      <c r="U517" s="14"/>
      <c r="V517" s="15">
        <f t="shared" si="33"/>
        <v>2742.7579999999998</v>
      </c>
      <c r="W517" s="13">
        <f t="shared" si="36"/>
        <v>304.75088888888888</v>
      </c>
      <c r="X517" s="33">
        <f t="shared" si="34"/>
        <v>1.427603710648875E-4</v>
      </c>
      <c r="Y517" s="34">
        <f t="shared" si="35"/>
        <v>427.60610658409081</v>
      </c>
    </row>
    <row r="518" spans="1:25" x14ac:dyDescent="0.25">
      <c r="A518" s="9" t="s">
        <v>897</v>
      </c>
      <c r="B518" s="10" t="s">
        <v>1259</v>
      </c>
      <c r="C518" s="10"/>
      <c r="D518" s="10"/>
      <c r="E518" s="10" t="s">
        <v>751</v>
      </c>
      <c r="F518" s="10" t="s">
        <v>1260</v>
      </c>
      <c r="G518" s="11">
        <v>5278222</v>
      </c>
      <c r="H518" s="31" t="s">
        <v>1778</v>
      </c>
      <c r="I518" s="12" t="s">
        <v>128</v>
      </c>
      <c r="J518" s="13">
        <v>179.52799999999999</v>
      </c>
      <c r="K518" s="14">
        <v>484.09500000000003</v>
      </c>
      <c r="L518" s="14">
        <v>487.762</v>
      </c>
      <c r="M518" s="14">
        <v>1512.748</v>
      </c>
      <c r="N518" s="14">
        <v>0</v>
      </c>
      <c r="O518" s="14">
        <v>722.55899999999997</v>
      </c>
      <c r="P518" s="14">
        <v>0</v>
      </c>
      <c r="Q518" s="14">
        <v>0</v>
      </c>
      <c r="R518" s="14">
        <v>598.58999999999992</v>
      </c>
      <c r="S518" s="14"/>
      <c r="T518" s="14"/>
      <c r="U518" s="14"/>
      <c r="V518" s="15">
        <f t="shared" si="33"/>
        <v>3985.2820000000002</v>
      </c>
      <c r="W518" s="13">
        <f t="shared" si="36"/>
        <v>442.80911111111112</v>
      </c>
      <c r="X518" s="33">
        <f t="shared" si="34"/>
        <v>2.074336624369401E-4</v>
      </c>
      <c r="Y518" s="34">
        <f t="shared" si="35"/>
        <v>621.32018926192484</v>
      </c>
    </row>
    <row r="519" spans="1:25" x14ac:dyDescent="0.25">
      <c r="A519" s="9" t="s">
        <v>897</v>
      </c>
      <c r="B519" s="10" t="s">
        <v>1259</v>
      </c>
      <c r="C519" s="10"/>
      <c r="D519" s="10"/>
      <c r="E519" s="10" t="s">
        <v>751</v>
      </c>
      <c r="F519" s="10" t="s">
        <v>1260</v>
      </c>
      <c r="G519" s="11">
        <v>5278620</v>
      </c>
      <c r="H519" s="31" t="s">
        <v>1779</v>
      </c>
      <c r="I519" s="12" t="s">
        <v>122</v>
      </c>
      <c r="J519" s="13">
        <v>352.18799999999999</v>
      </c>
      <c r="K519" s="14">
        <v>0</v>
      </c>
      <c r="L519" s="14">
        <v>1122.367</v>
      </c>
      <c r="M519" s="14">
        <v>522.70799999999997</v>
      </c>
      <c r="N519" s="14">
        <v>589.58199999999999</v>
      </c>
      <c r="O519" s="14">
        <v>180.59800000000001</v>
      </c>
      <c r="P519" s="14">
        <v>837.05399999999997</v>
      </c>
      <c r="Q519" s="14">
        <v>657.52599999999995</v>
      </c>
      <c r="R519" s="14">
        <v>179.52799999999999</v>
      </c>
      <c r="S519" s="14"/>
      <c r="T519" s="14"/>
      <c r="U519" s="14"/>
      <c r="V519" s="15">
        <f t="shared" si="33"/>
        <v>4441.5510000000004</v>
      </c>
      <c r="W519" s="13">
        <f t="shared" si="36"/>
        <v>493.50566666666668</v>
      </c>
      <c r="X519" s="33">
        <f t="shared" si="34"/>
        <v>2.3118243347157208E-4</v>
      </c>
      <c r="Y519" s="34">
        <f t="shared" si="35"/>
        <v>692.45421225812663</v>
      </c>
    </row>
    <row r="520" spans="1:25" x14ac:dyDescent="0.25">
      <c r="A520" s="9" t="s">
        <v>897</v>
      </c>
      <c r="B520" s="10" t="s">
        <v>1259</v>
      </c>
      <c r="C520" s="10"/>
      <c r="D520" s="10"/>
      <c r="E520" s="10" t="s">
        <v>751</v>
      </c>
      <c r="F520" s="10" t="s">
        <v>1260</v>
      </c>
      <c r="G520" s="11">
        <v>5278800</v>
      </c>
      <c r="H520" s="31" t="s">
        <v>1780</v>
      </c>
      <c r="I520" s="12" t="s">
        <v>122</v>
      </c>
      <c r="J520" s="13">
        <v>0</v>
      </c>
      <c r="K520" s="14">
        <v>238.464</v>
      </c>
      <c r="L520" s="14">
        <v>770.18</v>
      </c>
      <c r="M520" s="14">
        <v>179.52799999999999</v>
      </c>
      <c r="N520" s="14">
        <v>770.18</v>
      </c>
      <c r="O520" s="14">
        <v>119.232</v>
      </c>
      <c r="P520" s="14">
        <v>837.05399999999997</v>
      </c>
      <c r="Q520" s="14">
        <v>179.52799999999999</v>
      </c>
      <c r="R520" s="14">
        <v>0</v>
      </c>
      <c r="S520" s="14"/>
      <c r="T520" s="14"/>
      <c r="U520" s="14"/>
      <c r="V520" s="15">
        <f t="shared" si="33"/>
        <v>3094.1659999999997</v>
      </c>
      <c r="W520" s="13">
        <f t="shared" si="36"/>
        <v>343.79622222222218</v>
      </c>
      <c r="X520" s="33">
        <f t="shared" si="34"/>
        <v>1.6105113403966321E-4</v>
      </c>
      <c r="Y520" s="34">
        <f t="shared" si="35"/>
        <v>482.39191222297762</v>
      </c>
    </row>
    <row r="521" spans="1:25" x14ac:dyDescent="0.25">
      <c r="A521" s="9" t="s">
        <v>897</v>
      </c>
      <c r="B521" s="10" t="s">
        <v>1259</v>
      </c>
      <c r="C521" s="10"/>
      <c r="D521" s="10"/>
      <c r="E521" s="10" t="s">
        <v>751</v>
      </c>
      <c r="F521" s="10" t="s">
        <v>1260</v>
      </c>
      <c r="G521" s="11">
        <v>5279221</v>
      </c>
      <c r="H521" s="31" t="s">
        <v>1781</v>
      </c>
      <c r="I521" s="12" t="s">
        <v>122</v>
      </c>
      <c r="J521" s="13">
        <v>180.59800000000001</v>
      </c>
      <c r="K521" s="14">
        <v>541.96100000000001</v>
      </c>
      <c r="L521" s="14">
        <v>487.762</v>
      </c>
      <c r="M521" s="14">
        <v>1094.7560000000001</v>
      </c>
      <c r="N521" s="14">
        <v>598.59</v>
      </c>
      <c r="O521" s="14">
        <v>238.464</v>
      </c>
      <c r="P521" s="14">
        <v>180.59800000000001</v>
      </c>
      <c r="Q521" s="14">
        <v>902.08699999999999</v>
      </c>
      <c r="R521" s="14">
        <v>483.02499999999998</v>
      </c>
      <c r="S521" s="14"/>
      <c r="T521" s="14"/>
      <c r="U521" s="14"/>
      <c r="V521" s="15">
        <f t="shared" si="33"/>
        <v>4707.8410000000003</v>
      </c>
      <c r="W521" s="13">
        <f t="shared" si="36"/>
        <v>523.09344444444446</v>
      </c>
      <c r="X521" s="33">
        <f t="shared" si="34"/>
        <v>2.450428102204026E-4</v>
      </c>
      <c r="Y521" s="34">
        <f t="shared" si="35"/>
        <v>733.96980718931547</v>
      </c>
    </row>
    <row r="522" spans="1:25" x14ac:dyDescent="0.25">
      <c r="A522" s="9" t="s">
        <v>897</v>
      </c>
      <c r="B522" s="10" t="s">
        <v>1259</v>
      </c>
      <c r="C522" s="10"/>
      <c r="D522" s="10"/>
      <c r="E522" s="10" t="s">
        <v>110</v>
      </c>
      <c r="F522" s="10" t="s">
        <v>1260</v>
      </c>
      <c r="G522" s="11">
        <v>5279238</v>
      </c>
      <c r="H522" s="31" t="s">
        <v>1782</v>
      </c>
      <c r="I522" s="12" t="s">
        <v>137</v>
      </c>
      <c r="J522" s="13">
        <v>0</v>
      </c>
      <c r="K522" s="14">
        <v>171.59</v>
      </c>
      <c r="L522" s="14">
        <v>0</v>
      </c>
      <c r="M522" s="14">
        <v>0</v>
      </c>
      <c r="N522" s="14">
        <v>352.18799999999999</v>
      </c>
      <c r="O522" s="14">
        <v>0</v>
      </c>
      <c r="P522" s="14">
        <v>598.59</v>
      </c>
      <c r="Q522" s="14">
        <v>417.99200000000002</v>
      </c>
      <c r="R522" s="14">
        <v>0</v>
      </c>
      <c r="S522" s="14"/>
      <c r="T522" s="14"/>
      <c r="U522" s="14"/>
      <c r="V522" s="15">
        <f t="shared" si="33"/>
        <v>1540.36</v>
      </c>
      <c r="W522" s="13">
        <f t="shared" si="36"/>
        <v>171.15111111111111</v>
      </c>
      <c r="X522" s="33">
        <f t="shared" si="34"/>
        <v>8.0175635317993822E-5</v>
      </c>
      <c r="Y522" s="34">
        <f t="shared" si="35"/>
        <v>240.14781557026544</v>
      </c>
    </row>
    <row r="523" spans="1:25" x14ac:dyDescent="0.25">
      <c r="A523" s="9" t="s">
        <v>897</v>
      </c>
      <c r="B523" s="10" t="s">
        <v>1259</v>
      </c>
      <c r="C523" s="10"/>
      <c r="D523" s="10"/>
      <c r="E523" s="10" t="s">
        <v>110</v>
      </c>
      <c r="F523" s="10" t="s">
        <v>1260</v>
      </c>
      <c r="G523" s="11">
        <v>5279245</v>
      </c>
      <c r="H523" s="31" t="s">
        <v>1783</v>
      </c>
      <c r="I523" s="12" t="s">
        <v>137</v>
      </c>
      <c r="J523" s="13">
        <v>180.59800000000001</v>
      </c>
      <c r="K523" s="14">
        <v>0</v>
      </c>
      <c r="L523" s="14">
        <v>410.05399999999997</v>
      </c>
      <c r="M523" s="14">
        <v>0</v>
      </c>
      <c r="N523" s="14">
        <v>0</v>
      </c>
      <c r="O523" s="14">
        <v>180.59800000000001</v>
      </c>
      <c r="P523" s="14">
        <v>360.12599999999998</v>
      </c>
      <c r="Q523" s="14">
        <v>657.52599999999995</v>
      </c>
      <c r="R523" s="14">
        <v>540.72399999999993</v>
      </c>
      <c r="S523" s="14"/>
      <c r="T523" s="14"/>
      <c r="U523" s="14"/>
      <c r="V523" s="15">
        <f t="shared" si="33"/>
        <v>2329.6260000000002</v>
      </c>
      <c r="W523" s="13">
        <f t="shared" si="36"/>
        <v>258.84733333333338</v>
      </c>
      <c r="X523" s="33">
        <f t="shared" si="34"/>
        <v>1.2125687800469806E-4</v>
      </c>
      <c r="Y523" s="34">
        <f t="shared" si="35"/>
        <v>363.19730127742559</v>
      </c>
    </row>
    <row r="524" spans="1:25" x14ac:dyDescent="0.25">
      <c r="A524" s="9" t="s">
        <v>897</v>
      </c>
      <c r="B524" s="10" t="s">
        <v>1259</v>
      </c>
      <c r="C524" s="10"/>
      <c r="D524" s="10"/>
      <c r="E524" s="10" t="s">
        <v>110</v>
      </c>
      <c r="F524" s="10" t="s">
        <v>1260</v>
      </c>
      <c r="G524" s="11">
        <v>5279252</v>
      </c>
      <c r="H524" s="31" t="s">
        <v>1784</v>
      </c>
      <c r="I524" s="12" t="s">
        <v>137</v>
      </c>
      <c r="J524" s="13">
        <v>171.59</v>
      </c>
      <c r="K524" s="14">
        <v>238.464</v>
      </c>
      <c r="L524" s="14">
        <v>238.464</v>
      </c>
      <c r="M524" s="14">
        <v>180.59800000000001</v>
      </c>
      <c r="N524" s="14">
        <v>589.58199999999999</v>
      </c>
      <c r="O524" s="14">
        <v>0</v>
      </c>
      <c r="P524" s="14">
        <v>770.18</v>
      </c>
      <c r="Q524" s="14">
        <v>417.99200000000002</v>
      </c>
      <c r="R524" s="14">
        <v>180.59800000000001</v>
      </c>
      <c r="S524" s="14"/>
      <c r="T524" s="14"/>
      <c r="U524" s="14"/>
      <c r="V524" s="15">
        <f t="shared" si="33"/>
        <v>2787.4679999999998</v>
      </c>
      <c r="W524" s="13">
        <f t="shared" si="36"/>
        <v>309.71866666666665</v>
      </c>
      <c r="X524" s="33">
        <f t="shared" si="34"/>
        <v>1.4508752358447221E-4</v>
      </c>
      <c r="Y524" s="34">
        <f t="shared" si="35"/>
        <v>434.57656078580118</v>
      </c>
    </row>
    <row r="525" spans="1:25" x14ac:dyDescent="0.25">
      <c r="A525" s="9" t="s">
        <v>897</v>
      </c>
      <c r="B525" s="10" t="s">
        <v>1259</v>
      </c>
      <c r="C525" s="10"/>
      <c r="D525" s="10"/>
      <c r="E525" s="10" t="s">
        <v>110</v>
      </c>
      <c r="F525" s="10" t="s">
        <v>1260</v>
      </c>
      <c r="G525" s="11">
        <v>5290006</v>
      </c>
      <c r="H525" s="31" t="s">
        <v>1785</v>
      </c>
      <c r="I525" s="12" t="s">
        <v>143</v>
      </c>
      <c r="J525" s="13">
        <v>483.02499999999998</v>
      </c>
      <c r="K525" s="14">
        <v>0</v>
      </c>
      <c r="L525" s="14">
        <v>791.25900000000001</v>
      </c>
      <c r="M525" s="14">
        <v>1094.7560000000001</v>
      </c>
      <c r="N525" s="14">
        <v>179.52799999999999</v>
      </c>
      <c r="O525" s="14">
        <v>726.226</v>
      </c>
      <c r="P525" s="14">
        <v>541.96100000000001</v>
      </c>
      <c r="Q525" s="14">
        <v>419.06200000000001</v>
      </c>
      <c r="R525" s="14">
        <v>965.36999999999989</v>
      </c>
      <c r="S525" s="14"/>
      <c r="T525" s="14"/>
      <c r="U525" s="14"/>
      <c r="V525" s="15">
        <f t="shared" si="33"/>
        <v>5201.1869999999999</v>
      </c>
      <c r="W525" s="13">
        <f t="shared" si="36"/>
        <v>577.90966666666668</v>
      </c>
      <c r="X525" s="33">
        <f t="shared" si="34"/>
        <v>2.7072143663344308E-4</v>
      </c>
      <c r="Y525" s="34">
        <f t="shared" si="35"/>
        <v>810.88427148358971</v>
      </c>
    </row>
    <row r="526" spans="1:25" x14ac:dyDescent="0.25">
      <c r="A526" s="9" t="s">
        <v>897</v>
      </c>
      <c r="B526" s="10" t="s">
        <v>1259</v>
      </c>
      <c r="C526" s="10"/>
      <c r="D526" s="10"/>
      <c r="E526" s="10" t="s">
        <v>751</v>
      </c>
      <c r="F526" s="10" t="s">
        <v>1260</v>
      </c>
      <c r="G526" s="11">
        <v>5290774</v>
      </c>
      <c r="H526" s="31" t="s">
        <v>1786</v>
      </c>
      <c r="I526" s="12" t="s">
        <v>122</v>
      </c>
      <c r="J526" s="13">
        <v>0</v>
      </c>
      <c r="K526" s="14">
        <v>265.56</v>
      </c>
      <c r="L526" s="14">
        <v>487.762</v>
      </c>
      <c r="M526" s="14">
        <v>1692.2760000000001</v>
      </c>
      <c r="N526" s="14">
        <v>419.06200000000001</v>
      </c>
      <c r="O526" s="14">
        <v>0</v>
      </c>
      <c r="P526" s="14">
        <v>419.06200000000001</v>
      </c>
      <c r="Q526" s="14">
        <v>662.553</v>
      </c>
      <c r="R526" s="14">
        <v>961.02299999999991</v>
      </c>
      <c r="S526" s="14"/>
      <c r="T526" s="14"/>
      <c r="U526" s="14"/>
      <c r="V526" s="15">
        <f t="shared" si="33"/>
        <v>4907.2979999999998</v>
      </c>
      <c r="W526" s="13">
        <f t="shared" si="36"/>
        <v>545.25533333333328</v>
      </c>
      <c r="X526" s="33">
        <f t="shared" si="34"/>
        <v>2.5542453377439065E-4</v>
      </c>
      <c r="Y526" s="34">
        <f t="shared" si="35"/>
        <v>765.06589047516957</v>
      </c>
    </row>
    <row r="527" spans="1:25" x14ac:dyDescent="0.25">
      <c r="A527" s="9" t="s">
        <v>897</v>
      </c>
      <c r="B527" s="10" t="s">
        <v>1259</v>
      </c>
      <c r="C527" s="10"/>
      <c r="D527" s="10"/>
      <c r="E527" s="10" t="s">
        <v>110</v>
      </c>
      <c r="F527" s="10" t="s">
        <v>1260</v>
      </c>
      <c r="G527" s="11">
        <v>5290895</v>
      </c>
      <c r="H527" s="31" t="s">
        <v>1787</v>
      </c>
      <c r="I527" s="12" t="s">
        <v>131</v>
      </c>
      <c r="J527" s="13">
        <v>0</v>
      </c>
      <c r="K527" s="14">
        <v>303.49700000000001</v>
      </c>
      <c r="L527" s="14">
        <v>726.226</v>
      </c>
      <c r="M527" s="14">
        <v>1274.2840000000001</v>
      </c>
      <c r="N527" s="14">
        <v>419.06200000000001</v>
      </c>
      <c r="O527" s="14">
        <v>482.34500000000003</v>
      </c>
      <c r="P527" s="14">
        <v>721.48900000000003</v>
      </c>
      <c r="Q527" s="14">
        <v>599.66</v>
      </c>
      <c r="R527" s="14">
        <v>303.49700000000001</v>
      </c>
      <c r="S527" s="14"/>
      <c r="T527" s="14"/>
      <c r="U527" s="14"/>
      <c r="V527" s="15">
        <f t="shared" si="33"/>
        <v>4830.0600000000004</v>
      </c>
      <c r="W527" s="13">
        <f t="shared" si="36"/>
        <v>536.6733333333334</v>
      </c>
      <c r="X527" s="33">
        <f t="shared" si="34"/>
        <v>2.5140430102315648E-4</v>
      </c>
      <c r="Y527" s="34">
        <f t="shared" si="35"/>
        <v>753.02420088376516</v>
      </c>
    </row>
    <row r="528" spans="1:25" x14ac:dyDescent="0.25">
      <c r="A528" s="9" t="s">
        <v>897</v>
      </c>
      <c r="B528" s="10" t="s">
        <v>1259</v>
      </c>
      <c r="C528" s="10"/>
      <c r="D528" s="10"/>
      <c r="E528" s="10" t="s">
        <v>751</v>
      </c>
      <c r="F528" s="10" t="s">
        <v>1260</v>
      </c>
      <c r="G528" s="11">
        <v>5291593</v>
      </c>
      <c r="H528" s="31" t="s">
        <v>1788</v>
      </c>
      <c r="I528" s="12" t="s">
        <v>128</v>
      </c>
      <c r="J528" s="13">
        <v>0</v>
      </c>
      <c r="K528" s="14">
        <v>722.55899999999997</v>
      </c>
      <c r="L528" s="14">
        <v>721.48900000000003</v>
      </c>
      <c r="M528" s="14">
        <v>967.12</v>
      </c>
      <c r="N528" s="14">
        <v>0</v>
      </c>
      <c r="O528" s="14">
        <v>419.06200000000001</v>
      </c>
      <c r="P528" s="14">
        <v>417.99200000000002</v>
      </c>
      <c r="Q528" s="14">
        <v>721.48900000000003</v>
      </c>
      <c r="R528" s="14">
        <v>179.52799999999999</v>
      </c>
      <c r="S528" s="14"/>
      <c r="T528" s="14"/>
      <c r="U528" s="14"/>
      <c r="V528" s="15">
        <f t="shared" si="33"/>
        <v>4149.2390000000005</v>
      </c>
      <c r="W528" s="13">
        <f t="shared" si="36"/>
        <v>461.0265555555556</v>
      </c>
      <c r="X528" s="33">
        <f t="shared" si="34"/>
        <v>2.159676133573953E-4</v>
      </c>
      <c r="Y528" s="34">
        <f t="shared" si="35"/>
        <v>646.88169137666046</v>
      </c>
    </row>
    <row r="529" spans="1:25" x14ac:dyDescent="0.25">
      <c r="A529" s="9" t="s">
        <v>897</v>
      </c>
      <c r="B529" s="10" t="s">
        <v>1259</v>
      </c>
      <c r="C529" s="10"/>
      <c r="D529" s="10"/>
      <c r="E529" s="10" t="s">
        <v>751</v>
      </c>
      <c r="F529" s="10" t="s">
        <v>1260</v>
      </c>
      <c r="G529" s="11">
        <v>5291621</v>
      </c>
      <c r="H529" s="31" t="s">
        <v>1789</v>
      </c>
      <c r="I529" s="12" t="s">
        <v>122</v>
      </c>
      <c r="J529" s="13">
        <v>179.52799999999999</v>
      </c>
      <c r="K529" s="14">
        <v>303.49700000000001</v>
      </c>
      <c r="L529" s="14">
        <v>970.78700000000003</v>
      </c>
      <c r="M529" s="14">
        <v>1094.7560000000001</v>
      </c>
      <c r="N529" s="14">
        <v>179.52799999999999</v>
      </c>
      <c r="O529" s="14">
        <v>0</v>
      </c>
      <c r="P529" s="14">
        <v>541.96100000000001</v>
      </c>
      <c r="Q529" s="14">
        <v>540.72400000000005</v>
      </c>
      <c r="R529" s="14">
        <v>417.99199999999996</v>
      </c>
      <c r="S529" s="14"/>
      <c r="T529" s="14"/>
      <c r="U529" s="14"/>
      <c r="V529" s="15">
        <f t="shared" si="33"/>
        <v>4228.7730000000001</v>
      </c>
      <c r="W529" s="13">
        <f t="shared" si="36"/>
        <v>469.86366666666669</v>
      </c>
      <c r="X529" s="33">
        <f t="shared" si="34"/>
        <v>2.2010735275557577E-4</v>
      </c>
      <c r="Y529" s="34">
        <f t="shared" si="35"/>
        <v>659.28133585169576</v>
      </c>
    </row>
    <row r="530" spans="1:25" x14ac:dyDescent="0.25">
      <c r="A530" s="9" t="s">
        <v>897</v>
      </c>
      <c r="B530" s="10" t="s">
        <v>1259</v>
      </c>
      <c r="C530" s="10"/>
      <c r="D530" s="10"/>
      <c r="E530" s="10" t="s">
        <v>110</v>
      </c>
      <c r="F530" s="10" t="s">
        <v>1260</v>
      </c>
      <c r="G530" s="11">
        <v>5291669</v>
      </c>
      <c r="H530" s="31" t="s">
        <v>1790</v>
      </c>
      <c r="I530" s="12" t="s">
        <v>131</v>
      </c>
      <c r="J530" s="13">
        <v>179.52799999999999</v>
      </c>
      <c r="K530" s="14">
        <v>780.42499999999995</v>
      </c>
      <c r="L530" s="14">
        <v>487.762</v>
      </c>
      <c r="M530" s="14">
        <v>1094.7560000000001</v>
      </c>
      <c r="N530" s="14">
        <v>238.464</v>
      </c>
      <c r="O530" s="14">
        <v>179.52799999999999</v>
      </c>
      <c r="P530" s="14">
        <v>657.52599999999995</v>
      </c>
      <c r="Q530" s="14">
        <v>360.12599999999998</v>
      </c>
      <c r="R530" s="14">
        <v>417.99199999999996</v>
      </c>
      <c r="S530" s="14"/>
      <c r="T530" s="14"/>
      <c r="U530" s="14"/>
      <c r="V530" s="15">
        <f t="shared" si="33"/>
        <v>4396.107</v>
      </c>
      <c r="W530" s="13">
        <f t="shared" si="36"/>
        <v>488.4563333333333</v>
      </c>
      <c r="X530" s="33">
        <f t="shared" si="34"/>
        <v>2.2881707630091657E-4</v>
      </c>
      <c r="Y530" s="34">
        <f t="shared" si="35"/>
        <v>685.36932474431489</v>
      </c>
    </row>
    <row r="531" spans="1:25" x14ac:dyDescent="0.25">
      <c r="A531" s="9" t="s">
        <v>897</v>
      </c>
      <c r="B531" s="10" t="s">
        <v>1259</v>
      </c>
      <c r="C531" s="10"/>
      <c r="D531" s="10"/>
      <c r="E531" s="10" t="s">
        <v>110</v>
      </c>
      <c r="F531" s="10" t="s">
        <v>1260</v>
      </c>
      <c r="G531" s="11">
        <v>5292291</v>
      </c>
      <c r="H531" s="31" t="s">
        <v>1791</v>
      </c>
      <c r="I531" s="12" t="s">
        <v>137</v>
      </c>
      <c r="J531" s="13">
        <v>179.52799999999999</v>
      </c>
      <c r="K531" s="14">
        <v>410.05399999999997</v>
      </c>
      <c r="L531" s="14">
        <v>238.464</v>
      </c>
      <c r="M531" s="14">
        <v>476.928</v>
      </c>
      <c r="N531" s="14">
        <v>352.18799999999999</v>
      </c>
      <c r="O531" s="14">
        <v>419.06200000000001</v>
      </c>
      <c r="P531" s="14">
        <v>598.59</v>
      </c>
      <c r="Q531" s="14">
        <v>1075.518</v>
      </c>
      <c r="R531" s="14">
        <v>238.464</v>
      </c>
      <c r="S531" s="14"/>
      <c r="T531" s="14"/>
      <c r="U531" s="14"/>
      <c r="V531" s="15">
        <f t="shared" si="33"/>
        <v>3988.7960000000003</v>
      </c>
      <c r="W531" s="13">
        <f t="shared" si="36"/>
        <v>443.19955555555561</v>
      </c>
      <c r="X531" s="33">
        <f t="shared" si="34"/>
        <v>2.0761656590269321E-4</v>
      </c>
      <c r="Y531" s="34">
        <f t="shared" si="35"/>
        <v>621.86803484601819</v>
      </c>
    </row>
    <row r="532" spans="1:25" x14ac:dyDescent="0.25">
      <c r="A532" s="9" t="s">
        <v>897</v>
      </c>
      <c r="B532" s="10" t="s">
        <v>1259</v>
      </c>
      <c r="C532" s="10"/>
      <c r="D532" s="10"/>
      <c r="E532" s="10" t="s">
        <v>110</v>
      </c>
      <c r="F532" s="10" t="s">
        <v>1260</v>
      </c>
      <c r="G532" s="11">
        <v>5292398</v>
      </c>
      <c r="H532" s="31" t="s">
        <v>1792</v>
      </c>
      <c r="I532" s="12" t="s">
        <v>5151</v>
      </c>
      <c r="J532" s="13">
        <v>171.59</v>
      </c>
      <c r="K532" s="14">
        <v>656.45600000000002</v>
      </c>
      <c r="L532" s="14">
        <v>0</v>
      </c>
      <c r="M532" s="14">
        <v>238.464</v>
      </c>
      <c r="N532" s="14">
        <v>829.11599999999999</v>
      </c>
      <c r="O532" s="14">
        <v>0</v>
      </c>
      <c r="P532" s="14">
        <v>360.12599999999998</v>
      </c>
      <c r="Q532" s="14">
        <v>238.464</v>
      </c>
      <c r="R532" s="14">
        <v>837.05399999999986</v>
      </c>
      <c r="S532" s="14"/>
      <c r="T532" s="14"/>
      <c r="U532" s="14"/>
      <c r="V532" s="15">
        <f t="shared" si="33"/>
        <v>3331.2699999999995</v>
      </c>
      <c r="W532" s="13">
        <f t="shared" si="36"/>
        <v>370.14111111111106</v>
      </c>
      <c r="X532" s="33">
        <f t="shared" si="34"/>
        <v>1.7339238143406296E-4</v>
      </c>
      <c r="Y532" s="34">
        <f t="shared" si="35"/>
        <v>519.35730191303196</v>
      </c>
    </row>
    <row r="533" spans="1:25" x14ac:dyDescent="0.25">
      <c r="A533" s="9" t="s">
        <v>897</v>
      </c>
      <c r="B533" s="10" t="s">
        <v>1259</v>
      </c>
      <c r="C533" s="10"/>
      <c r="D533" s="10"/>
      <c r="E533" s="10" t="s">
        <v>110</v>
      </c>
      <c r="F533" s="10" t="s">
        <v>1260</v>
      </c>
      <c r="G533" s="11">
        <v>5292402</v>
      </c>
      <c r="H533" s="31" t="s">
        <v>1793</v>
      </c>
      <c r="I533" s="12" t="s">
        <v>5151</v>
      </c>
      <c r="J533" s="13">
        <v>0</v>
      </c>
      <c r="K533" s="14">
        <v>769.11</v>
      </c>
      <c r="L533" s="14">
        <v>238.464</v>
      </c>
      <c r="M533" s="14">
        <v>0</v>
      </c>
      <c r="N533" s="14">
        <v>0</v>
      </c>
      <c r="O533" s="14">
        <v>419.06200000000001</v>
      </c>
      <c r="P533" s="14">
        <v>657.52599999999995</v>
      </c>
      <c r="Q533" s="14">
        <v>179.52799999999999</v>
      </c>
      <c r="R533" s="14">
        <v>1075.518</v>
      </c>
      <c r="S533" s="14"/>
      <c r="T533" s="14"/>
      <c r="U533" s="14"/>
      <c r="V533" s="15">
        <f t="shared" si="33"/>
        <v>3339.2079999999996</v>
      </c>
      <c r="W533" s="13">
        <f t="shared" si="36"/>
        <v>371.02311111111106</v>
      </c>
      <c r="X533" s="33">
        <f t="shared" si="34"/>
        <v>1.7380555380490761E-4</v>
      </c>
      <c r="Y533" s="34">
        <f t="shared" si="35"/>
        <v>520.59486544363324</v>
      </c>
    </row>
    <row r="534" spans="1:25" x14ac:dyDescent="0.25">
      <c r="A534" s="9" t="s">
        <v>897</v>
      </c>
      <c r="B534" s="10" t="s">
        <v>1259</v>
      </c>
      <c r="C534" s="10"/>
      <c r="D534" s="10"/>
      <c r="E534" s="10" t="s">
        <v>110</v>
      </c>
      <c r="F534" s="10" t="s">
        <v>1260</v>
      </c>
      <c r="G534" s="11">
        <v>5292969</v>
      </c>
      <c r="H534" s="31" t="s">
        <v>1794</v>
      </c>
      <c r="I534" s="12" t="s">
        <v>5151</v>
      </c>
      <c r="J534" s="13">
        <v>361.19499999999999</v>
      </c>
      <c r="K534" s="14">
        <v>581.64400000000001</v>
      </c>
      <c r="L534" s="14">
        <v>417.99200000000002</v>
      </c>
      <c r="M534" s="14">
        <v>0</v>
      </c>
      <c r="N534" s="14">
        <v>417.99200000000002</v>
      </c>
      <c r="O534" s="14">
        <v>180.59800000000001</v>
      </c>
      <c r="P534" s="14">
        <v>417.99200000000002</v>
      </c>
      <c r="Q534" s="14">
        <v>0</v>
      </c>
      <c r="R534" s="14">
        <v>598.59</v>
      </c>
      <c r="S534" s="14"/>
      <c r="T534" s="14"/>
      <c r="U534" s="14"/>
      <c r="V534" s="15">
        <f t="shared" si="33"/>
        <v>2976.0030000000002</v>
      </c>
      <c r="W534" s="13">
        <f t="shared" si="36"/>
        <v>330.66700000000003</v>
      </c>
      <c r="X534" s="33">
        <f t="shared" si="34"/>
        <v>1.5490075776653222E-4</v>
      </c>
      <c r="Y534" s="34">
        <f t="shared" si="35"/>
        <v>463.96986391529038</v>
      </c>
    </row>
    <row r="535" spans="1:25" x14ac:dyDescent="0.25">
      <c r="A535" s="9" t="s">
        <v>897</v>
      </c>
      <c r="B535" s="10" t="s">
        <v>1259</v>
      </c>
      <c r="C535" s="10"/>
      <c r="D535" s="10"/>
      <c r="E535" s="10" t="s">
        <v>110</v>
      </c>
      <c r="F535" s="10" t="s">
        <v>1260</v>
      </c>
      <c r="G535" s="11">
        <v>5294206</v>
      </c>
      <c r="H535" s="31" t="s">
        <v>1795</v>
      </c>
      <c r="I535" s="12" t="s">
        <v>146</v>
      </c>
      <c r="J535" s="13">
        <v>663.62300000000005</v>
      </c>
      <c r="K535" s="14">
        <v>0</v>
      </c>
      <c r="L535" s="14">
        <v>905.75400000000002</v>
      </c>
      <c r="M535" s="14">
        <v>1094.7560000000001</v>
      </c>
      <c r="N535" s="14">
        <v>0</v>
      </c>
      <c r="O535" s="14">
        <v>0</v>
      </c>
      <c r="P535" s="14">
        <v>360.12599999999998</v>
      </c>
      <c r="Q535" s="14">
        <v>238.464</v>
      </c>
      <c r="R535" s="14">
        <v>179.52799999999999</v>
      </c>
      <c r="S535" s="14"/>
      <c r="T535" s="14"/>
      <c r="U535" s="14"/>
      <c r="V535" s="15">
        <f t="shared" si="33"/>
        <v>3442.2509999999997</v>
      </c>
      <c r="W535" s="13">
        <f t="shared" si="36"/>
        <v>382.47233333333332</v>
      </c>
      <c r="X535" s="33">
        <f t="shared" si="34"/>
        <v>1.7916893508595363E-4</v>
      </c>
      <c r="Y535" s="34">
        <f t="shared" si="35"/>
        <v>536.65964988350891</v>
      </c>
    </row>
    <row r="536" spans="1:25" x14ac:dyDescent="0.25">
      <c r="A536" s="9" t="s">
        <v>897</v>
      </c>
      <c r="B536" s="10" t="s">
        <v>1259</v>
      </c>
      <c r="C536" s="10"/>
      <c r="D536" s="10"/>
      <c r="E536" s="10" t="s">
        <v>110</v>
      </c>
      <c r="F536" s="10" t="s">
        <v>1260</v>
      </c>
      <c r="G536" s="11">
        <v>5294358</v>
      </c>
      <c r="H536" s="31" t="s">
        <v>1796</v>
      </c>
      <c r="I536" s="12" t="s">
        <v>146</v>
      </c>
      <c r="J536" s="13">
        <v>844.221</v>
      </c>
      <c r="K536" s="14">
        <v>0</v>
      </c>
      <c r="L536" s="14">
        <v>1077.3440000000001</v>
      </c>
      <c r="M536" s="14">
        <v>2045.5329999999999</v>
      </c>
      <c r="N536" s="14">
        <v>351.11799999999999</v>
      </c>
      <c r="O536" s="14">
        <v>417.99200000000002</v>
      </c>
      <c r="P536" s="14">
        <v>1557.0920000000001</v>
      </c>
      <c r="Q536" s="14">
        <v>238.464</v>
      </c>
      <c r="R536" s="14">
        <v>1320.079</v>
      </c>
      <c r="S536" s="14"/>
      <c r="T536" s="14"/>
      <c r="U536" s="14"/>
      <c r="V536" s="15">
        <f t="shared" si="33"/>
        <v>7851.8430000000008</v>
      </c>
      <c r="W536" s="13">
        <f t="shared" si="36"/>
        <v>872.42700000000013</v>
      </c>
      <c r="X536" s="33">
        <f t="shared" si="34"/>
        <v>4.086879047379461E-4</v>
      </c>
      <c r="Y536" s="34">
        <f t="shared" si="35"/>
        <v>1224.1313359543742</v>
      </c>
    </row>
    <row r="537" spans="1:25" x14ac:dyDescent="0.25">
      <c r="A537" s="9" t="s">
        <v>897</v>
      </c>
      <c r="B537" s="10" t="s">
        <v>1259</v>
      </c>
      <c r="C537" s="10"/>
      <c r="D537" s="10"/>
      <c r="E537" s="10" t="s">
        <v>110</v>
      </c>
      <c r="F537" s="10" t="s">
        <v>1260</v>
      </c>
      <c r="G537" s="11">
        <v>5294365</v>
      </c>
      <c r="H537" s="31" t="s">
        <v>1797</v>
      </c>
      <c r="I537" s="12" t="s">
        <v>146</v>
      </c>
      <c r="J537" s="13">
        <v>484.09500000000003</v>
      </c>
      <c r="K537" s="14">
        <v>351.11799999999999</v>
      </c>
      <c r="L537" s="14">
        <v>726.226</v>
      </c>
      <c r="M537" s="14">
        <v>1094.7560000000001</v>
      </c>
      <c r="N537" s="14">
        <v>179.52799999999999</v>
      </c>
      <c r="O537" s="14">
        <v>829.11599999999999</v>
      </c>
      <c r="P537" s="14">
        <v>0</v>
      </c>
      <c r="Q537" s="14">
        <v>179.52799999999999</v>
      </c>
      <c r="R537" s="14">
        <v>179.52799999999999</v>
      </c>
      <c r="S537" s="14"/>
      <c r="T537" s="14"/>
      <c r="U537" s="14"/>
      <c r="V537" s="15">
        <f t="shared" si="33"/>
        <v>4023.8949999999991</v>
      </c>
      <c r="W537" s="13">
        <f t="shared" si="36"/>
        <v>447.09944444444432</v>
      </c>
      <c r="X537" s="33">
        <f t="shared" si="34"/>
        <v>2.0944346651295714E-4</v>
      </c>
      <c r="Y537" s="34">
        <f t="shared" si="35"/>
        <v>627.34009863545725</v>
      </c>
    </row>
    <row r="538" spans="1:25" x14ac:dyDescent="0.25">
      <c r="A538" s="9" t="s">
        <v>897</v>
      </c>
      <c r="B538" s="10" t="s">
        <v>1259</v>
      </c>
      <c r="C538" s="10"/>
      <c r="D538" s="10"/>
      <c r="E538" s="10" t="s">
        <v>110</v>
      </c>
      <c r="F538" s="10" t="s">
        <v>1260</v>
      </c>
      <c r="G538" s="11">
        <v>5294628</v>
      </c>
      <c r="H538" s="31" t="s">
        <v>1798</v>
      </c>
      <c r="I538" s="12" t="s">
        <v>5151</v>
      </c>
      <c r="J538" s="13">
        <v>0</v>
      </c>
      <c r="K538" s="14">
        <v>419.06200000000001</v>
      </c>
      <c r="L538" s="14">
        <v>0</v>
      </c>
      <c r="M538" s="14">
        <v>0</v>
      </c>
      <c r="N538" s="14">
        <v>590.65200000000004</v>
      </c>
      <c r="O538" s="14">
        <v>476.928</v>
      </c>
      <c r="P538" s="14">
        <v>180.59800000000001</v>
      </c>
      <c r="Q538" s="14">
        <v>0</v>
      </c>
      <c r="R538" s="14">
        <v>180.59800000000001</v>
      </c>
      <c r="S538" s="14"/>
      <c r="T538" s="14"/>
      <c r="U538" s="14"/>
      <c r="V538" s="15">
        <f t="shared" si="33"/>
        <v>1847.838</v>
      </c>
      <c r="W538" s="13">
        <f t="shared" si="36"/>
        <v>205.31533333333334</v>
      </c>
      <c r="X538" s="33">
        <f t="shared" si="34"/>
        <v>9.6179844721189253E-5</v>
      </c>
      <c r="Y538" s="34">
        <f t="shared" si="35"/>
        <v>288.08477188951167</v>
      </c>
    </row>
    <row r="539" spans="1:25" x14ac:dyDescent="0.25">
      <c r="A539" s="9" t="s">
        <v>897</v>
      </c>
      <c r="B539" s="10" t="s">
        <v>1259</v>
      </c>
      <c r="C539" s="10"/>
      <c r="D539" s="10"/>
      <c r="E539" s="10" t="s">
        <v>110</v>
      </c>
      <c r="F539" s="10" t="s">
        <v>1260</v>
      </c>
      <c r="G539" s="11">
        <v>5294666</v>
      </c>
      <c r="H539" s="31" t="s">
        <v>1799</v>
      </c>
      <c r="I539" s="12" t="s">
        <v>143</v>
      </c>
      <c r="J539" s="13">
        <v>303.49700000000001</v>
      </c>
      <c r="K539" s="14">
        <v>179.52799999999999</v>
      </c>
      <c r="L539" s="14">
        <v>487.762</v>
      </c>
      <c r="M539" s="14">
        <v>1083.922</v>
      </c>
      <c r="N539" s="14">
        <v>419.06200000000001</v>
      </c>
      <c r="O539" s="14">
        <v>907.50400000000002</v>
      </c>
      <c r="P539" s="14">
        <v>0</v>
      </c>
      <c r="Q539" s="14">
        <v>598.59</v>
      </c>
      <c r="R539" s="14">
        <v>484.09500000000003</v>
      </c>
      <c r="S539" s="14"/>
      <c r="T539" s="14"/>
      <c r="U539" s="14"/>
      <c r="V539" s="15">
        <f t="shared" si="33"/>
        <v>4463.96</v>
      </c>
      <c r="W539" s="13">
        <f t="shared" si="36"/>
        <v>495.99555555555554</v>
      </c>
      <c r="X539" s="33">
        <f t="shared" si="34"/>
        <v>2.3234882042776474E-4</v>
      </c>
      <c r="Y539" s="34">
        <f t="shared" si="35"/>
        <v>695.9478581585098</v>
      </c>
    </row>
    <row r="540" spans="1:25" x14ac:dyDescent="0.25">
      <c r="A540" s="9" t="s">
        <v>897</v>
      </c>
      <c r="B540" s="10" t="s">
        <v>1259</v>
      </c>
      <c r="C540" s="10"/>
      <c r="D540" s="10"/>
      <c r="E540" s="10" t="s">
        <v>110</v>
      </c>
      <c r="F540" s="10" t="s">
        <v>1260</v>
      </c>
      <c r="G540" s="11">
        <v>5294701</v>
      </c>
      <c r="H540" s="31" t="s">
        <v>1800</v>
      </c>
      <c r="I540" s="12" t="s">
        <v>143</v>
      </c>
      <c r="J540" s="13">
        <v>303.49700000000001</v>
      </c>
      <c r="K540" s="14">
        <v>238.464</v>
      </c>
      <c r="L540" s="14">
        <v>975.524</v>
      </c>
      <c r="M540" s="14">
        <v>958.11199999999997</v>
      </c>
      <c r="N540" s="14">
        <v>599.66</v>
      </c>
      <c r="O540" s="14">
        <v>238.464</v>
      </c>
      <c r="P540" s="14">
        <v>180.59800000000001</v>
      </c>
      <c r="Q540" s="14">
        <v>1263.45</v>
      </c>
      <c r="R540" s="14">
        <v>484.09500000000003</v>
      </c>
      <c r="S540" s="14"/>
      <c r="T540" s="14"/>
      <c r="U540" s="14"/>
      <c r="V540" s="15">
        <f t="shared" si="33"/>
        <v>5241.8640000000005</v>
      </c>
      <c r="W540" s="13">
        <f t="shared" si="36"/>
        <v>582.42933333333337</v>
      </c>
      <c r="X540" s="33">
        <f t="shared" si="34"/>
        <v>2.7283867177187176E-4</v>
      </c>
      <c r="Y540" s="34">
        <f t="shared" si="35"/>
        <v>817.22596608352194</v>
      </c>
    </row>
    <row r="541" spans="1:25" x14ac:dyDescent="0.25">
      <c r="A541" s="9" t="s">
        <v>897</v>
      </c>
      <c r="B541" s="10" t="s">
        <v>1259</v>
      </c>
      <c r="C541" s="10"/>
      <c r="D541" s="10"/>
      <c r="E541" s="10" t="s">
        <v>110</v>
      </c>
      <c r="F541" s="10" t="s">
        <v>1260</v>
      </c>
      <c r="G541" s="11">
        <v>5295001</v>
      </c>
      <c r="H541" s="31" t="s">
        <v>1801</v>
      </c>
      <c r="I541" s="12" t="s">
        <v>146</v>
      </c>
      <c r="J541" s="13">
        <v>0</v>
      </c>
      <c r="K541" s="14">
        <v>541.96100000000001</v>
      </c>
      <c r="L541" s="14">
        <v>839.95</v>
      </c>
      <c r="M541" s="14">
        <v>1274.2840000000001</v>
      </c>
      <c r="N541" s="14">
        <v>180.59800000000001</v>
      </c>
      <c r="O541" s="14">
        <v>0</v>
      </c>
      <c r="P541" s="14">
        <v>598.59</v>
      </c>
      <c r="Q541" s="14">
        <v>0</v>
      </c>
      <c r="R541" s="14">
        <v>238.464</v>
      </c>
      <c r="S541" s="14"/>
      <c r="T541" s="14"/>
      <c r="U541" s="14"/>
      <c r="V541" s="15">
        <f t="shared" si="33"/>
        <v>3673.8470000000002</v>
      </c>
      <c r="W541" s="13">
        <f t="shared" si="36"/>
        <v>408.20522222222223</v>
      </c>
      <c r="X541" s="33">
        <f t="shared" si="34"/>
        <v>1.9122349144752243E-4</v>
      </c>
      <c r="Y541" s="34">
        <f t="shared" si="35"/>
        <v>572.76632202171766</v>
      </c>
    </row>
    <row r="542" spans="1:25" x14ac:dyDescent="0.25">
      <c r="A542" s="9" t="s">
        <v>897</v>
      </c>
      <c r="B542" s="10" t="s">
        <v>1259</v>
      </c>
      <c r="C542" s="10"/>
      <c r="D542" s="10"/>
      <c r="E542" s="10" t="s">
        <v>110</v>
      </c>
      <c r="F542" s="10" t="s">
        <v>1260</v>
      </c>
      <c r="G542" s="11">
        <v>5295447</v>
      </c>
      <c r="H542" s="31" t="s">
        <v>1802</v>
      </c>
      <c r="I542" s="12" t="s">
        <v>146</v>
      </c>
      <c r="J542" s="13">
        <v>303.49700000000001</v>
      </c>
      <c r="K542" s="14">
        <v>0</v>
      </c>
      <c r="L542" s="14">
        <v>838.88</v>
      </c>
      <c r="M542" s="14">
        <v>1333.22</v>
      </c>
      <c r="N542" s="14">
        <v>598.59</v>
      </c>
      <c r="O542" s="14">
        <v>483.02499999999998</v>
      </c>
      <c r="P542" s="14">
        <v>238.464</v>
      </c>
      <c r="Q542" s="14">
        <v>484.09500000000003</v>
      </c>
      <c r="R542" s="14">
        <v>902.08699999999999</v>
      </c>
      <c r="S542" s="14"/>
      <c r="T542" s="14"/>
      <c r="U542" s="14"/>
      <c r="V542" s="15">
        <f t="shared" si="33"/>
        <v>5181.8580000000002</v>
      </c>
      <c r="W542" s="13">
        <f t="shared" si="36"/>
        <v>575.76200000000006</v>
      </c>
      <c r="X542" s="33">
        <f t="shared" si="34"/>
        <v>2.6971536347193442E-4</v>
      </c>
      <c r="Y542" s="34">
        <f t="shared" si="35"/>
        <v>807.87080896368695</v>
      </c>
    </row>
    <row r="543" spans="1:25" x14ac:dyDescent="0.25">
      <c r="A543" s="9" t="s">
        <v>897</v>
      </c>
      <c r="B543" s="10" t="s">
        <v>1259</v>
      </c>
      <c r="C543" s="10"/>
      <c r="D543" s="10"/>
      <c r="E543" s="10" t="s">
        <v>110</v>
      </c>
      <c r="F543" s="10" t="s">
        <v>1260</v>
      </c>
      <c r="G543" s="11">
        <v>5295454</v>
      </c>
      <c r="H543" s="31" t="s">
        <v>1803</v>
      </c>
      <c r="I543" s="12" t="s">
        <v>146</v>
      </c>
      <c r="J543" s="13">
        <v>303.49700000000001</v>
      </c>
      <c r="K543" s="14">
        <v>589.58199999999999</v>
      </c>
      <c r="L543" s="14">
        <v>1019.478</v>
      </c>
      <c r="M543" s="14">
        <v>1513.818</v>
      </c>
      <c r="N543" s="14">
        <v>1064.6690000000001</v>
      </c>
      <c r="O543" s="14">
        <v>180.59800000000001</v>
      </c>
      <c r="P543" s="14">
        <v>1073.6769999999999</v>
      </c>
      <c r="Q543" s="14">
        <v>606.99400000000003</v>
      </c>
      <c r="R543" s="14">
        <v>539.654</v>
      </c>
      <c r="S543" s="14"/>
      <c r="T543" s="14"/>
      <c r="U543" s="14"/>
      <c r="V543" s="15">
        <f t="shared" si="33"/>
        <v>6891.9669999999987</v>
      </c>
      <c r="W543" s="13">
        <f t="shared" si="36"/>
        <v>765.77411111111098</v>
      </c>
      <c r="X543" s="33">
        <f t="shared" si="34"/>
        <v>3.5872642292428253E-4</v>
      </c>
      <c r="Y543" s="34">
        <f t="shared" si="35"/>
        <v>1074.4831208499022</v>
      </c>
    </row>
    <row r="544" spans="1:25" x14ac:dyDescent="0.25">
      <c r="A544" s="9" t="s">
        <v>897</v>
      </c>
      <c r="B544" s="10" t="s">
        <v>1259</v>
      </c>
      <c r="C544" s="10"/>
      <c r="D544" s="10"/>
      <c r="E544" s="10" t="s">
        <v>751</v>
      </c>
      <c r="F544" s="10" t="s">
        <v>1260</v>
      </c>
      <c r="G544" s="11">
        <v>5295672</v>
      </c>
      <c r="H544" s="31" t="s">
        <v>1804</v>
      </c>
      <c r="I544" s="12" t="s">
        <v>122</v>
      </c>
      <c r="J544" s="13">
        <v>352.18799999999999</v>
      </c>
      <c r="K544" s="14">
        <v>483.02499999999998</v>
      </c>
      <c r="L544" s="14">
        <v>487.762</v>
      </c>
      <c r="M544" s="14">
        <v>1512.748</v>
      </c>
      <c r="N544" s="14">
        <v>179.52799999999999</v>
      </c>
      <c r="O544" s="14">
        <v>419.06200000000001</v>
      </c>
      <c r="P544" s="14">
        <v>722.55899999999997</v>
      </c>
      <c r="Q544" s="14">
        <v>598.59</v>
      </c>
      <c r="R544" s="14">
        <v>0</v>
      </c>
      <c r="S544" s="14"/>
      <c r="T544" s="14"/>
      <c r="U544" s="14"/>
      <c r="V544" s="15">
        <f t="shared" si="33"/>
        <v>4755.4619999999995</v>
      </c>
      <c r="W544" s="13">
        <f t="shared" si="36"/>
        <v>528.38466666666659</v>
      </c>
      <c r="X544" s="33">
        <f t="shared" si="34"/>
        <v>2.4752148009593697E-4</v>
      </c>
      <c r="Y544" s="34">
        <f t="shared" si="35"/>
        <v>741.39409704705747</v>
      </c>
    </row>
    <row r="545" spans="1:25" x14ac:dyDescent="0.25">
      <c r="A545" s="9" t="s">
        <v>897</v>
      </c>
      <c r="B545" s="10" t="s">
        <v>1259</v>
      </c>
      <c r="C545" s="10"/>
      <c r="D545" s="10"/>
      <c r="E545" s="10" t="s">
        <v>751</v>
      </c>
      <c r="F545" s="10" t="s">
        <v>1260</v>
      </c>
      <c r="G545" s="11">
        <v>5295689</v>
      </c>
      <c r="H545" s="31" t="s">
        <v>1805</v>
      </c>
      <c r="I545" s="12" t="s">
        <v>122</v>
      </c>
      <c r="J545" s="13">
        <v>171.59</v>
      </c>
      <c r="K545" s="14">
        <v>1436.8810000000001</v>
      </c>
      <c r="L545" s="14">
        <v>3059.0970000000002</v>
      </c>
      <c r="M545" s="14">
        <v>1266.346</v>
      </c>
      <c r="N545" s="14">
        <v>417.99200000000002</v>
      </c>
      <c r="O545" s="14">
        <v>180.59800000000001</v>
      </c>
      <c r="P545" s="14">
        <v>0</v>
      </c>
      <c r="Q545" s="14">
        <v>1140.5509999999999</v>
      </c>
      <c r="R545" s="14">
        <v>894.92000000000007</v>
      </c>
      <c r="S545" s="14"/>
      <c r="T545" s="14"/>
      <c r="U545" s="14"/>
      <c r="V545" s="15">
        <f t="shared" si="33"/>
        <v>8567.9750000000004</v>
      </c>
      <c r="W545" s="13">
        <f t="shared" si="36"/>
        <v>951.99722222222226</v>
      </c>
      <c r="X545" s="33">
        <f t="shared" si="34"/>
        <v>4.4596252759983909E-4</v>
      </c>
      <c r="Y545" s="34">
        <f t="shared" si="35"/>
        <v>1335.7789608342498</v>
      </c>
    </row>
    <row r="546" spans="1:25" x14ac:dyDescent="0.25">
      <c r="A546" s="9" t="s">
        <v>897</v>
      </c>
      <c r="B546" s="10" t="s">
        <v>1259</v>
      </c>
      <c r="C546" s="10"/>
      <c r="D546" s="10"/>
      <c r="E546" s="10" t="s">
        <v>751</v>
      </c>
      <c r="F546" s="10" t="s">
        <v>1260</v>
      </c>
      <c r="G546" s="11">
        <v>5297573</v>
      </c>
      <c r="H546" s="31" t="s">
        <v>1806</v>
      </c>
      <c r="I546" s="12" t="s">
        <v>122</v>
      </c>
      <c r="J546" s="13">
        <v>179.52799999999999</v>
      </c>
      <c r="K546" s="14">
        <v>722.55899999999997</v>
      </c>
      <c r="L546" s="14">
        <v>487.762</v>
      </c>
      <c r="M546" s="14">
        <v>1634.41</v>
      </c>
      <c r="N546" s="14">
        <v>238.464</v>
      </c>
      <c r="O546" s="14">
        <v>722.55899999999997</v>
      </c>
      <c r="P546" s="14">
        <v>238.464</v>
      </c>
      <c r="Q546" s="14">
        <v>361.19600000000003</v>
      </c>
      <c r="R546" s="14">
        <v>417.99199999999996</v>
      </c>
      <c r="S546" s="14"/>
      <c r="T546" s="14"/>
      <c r="U546" s="14"/>
      <c r="V546" s="15">
        <f t="shared" si="33"/>
        <v>5002.9340000000002</v>
      </c>
      <c r="W546" s="13">
        <f t="shared" si="36"/>
        <v>555.88155555555556</v>
      </c>
      <c r="X546" s="33">
        <f t="shared" si="34"/>
        <v>2.6040238119919506E-4</v>
      </c>
      <c r="Y546" s="34">
        <f t="shared" si="35"/>
        <v>779.97589624646855</v>
      </c>
    </row>
    <row r="547" spans="1:25" x14ac:dyDescent="0.25">
      <c r="A547" s="9" t="s">
        <v>897</v>
      </c>
      <c r="B547" s="10" t="s">
        <v>1259</v>
      </c>
      <c r="C547" s="10"/>
      <c r="D547" s="10"/>
      <c r="E547" s="10" t="s">
        <v>110</v>
      </c>
      <c r="F547" s="10" t="s">
        <v>1260</v>
      </c>
      <c r="G547" s="11">
        <v>5297898</v>
      </c>
      <c r="H547" s="31" t="s">
        <v>1807</v>
      </c>
      <c r="I547" s="12" t="s">
        <v>5151</v>
      </c>
      <c r="J547" s="13">
        <v>0</v>
      </c>
      <c r="K547" s="14">
        <v>180.59800000000001</v>
      </c>
      <c r="L547" s="14">
        <v>171.59</v>
      </c>
      <c r="M547" s="14">
        <v>0</v>
      </c>
      <c r="N547" s="14">
        <v>0</v>
      </c>
      <c r="O547" s="14">
        <v>0</v>
      </c>
      <c r="P547" s="14">
        <v>419.06200000000001</v>
      </c>
      <c r="Q547" s="14">
        <v>179.52799999999999</v>
      </c>
      <c r="R547" s="14">
        <v>238.464</v>
      </c>
      <c r="S547" s="14"/>
      <c r="T547" s="14"/>
      <c r="U547" s="14"/>
      <c r="V547" s="15">
        <f t="shared" si="33"/>
        <v>1189.242</v>
      </c>
      <c r="W547" s="13">
        <f t="shared" si="36"/>
        <v>132.13800000000001</v>
      </c>
      <c r="X547" s="33">
        <f t="shared" si="34"/>
        <v>6.189996682388637E-5</v>
      </c>
      <c r="Y547" s="34">
        <f t="shared" si="35"/>
        <v>185.40722200291725</v>
      </c>
    </row>
    <row r="548" spans="1:25" x14ac:dyDescent="0.25">
      <c r="A548" s="9" t="s">
        <v>897</v>
      </c>
      <c r="B548" s="10" t="s">
        <v>1259</v>
      </c>
      <c r="C548" s="10"/>
      <c r="D548" s="10"/>
      <c r="E548" s="10" t="s">
        <v>110</v>
      </c>
      <c r="F548" s="10" t="s">
        <v>1260</v>
      </c>
      <c r="G548" s="11">
        <v>5298046</v>
      </c>
      <c r="H548" s="31" t="s">
        <v>1808</v>
      </c>
      <c r="I548" s="12" t="s">
        <v>143</v>
      </c>
      <c r="J548" s="13">
        <v>892.91099999999994</v>
      </c>
      <c r="K548" s="14">
        <v>715.39200000000005</v>
      </c>
      <c r="L548" s="14">
        <v>171.59</v>
      </c>
      <c r="M548" s="14">
        <v>0</v>
      </c>
      <c r="N548" s="14">
        <v>476.928</v>
      </c>
      <c r="O548" s="14">
        <v>360.12599999999998</v>
      </c>
      <c r="P548" s="14">
        <v>531.71600000000001</v>
      </c>
      <c r="Q548" s="14">
        <v>179.52799999999999</v>
      </c>
      <c r="R548" s="14">
        <v>598.58999999999992</v>
      </c>
      <c r="S548" s="14"/>
      <c r="T548" s="14"/>
      <c r="U548" s="14"/>
      <c r="V548" s="15">
        <f t="shared" si="33"/>
        <v>3926.7809999999999</v>
      </c>
      <c r="W548" s="13">
        <f t="shared" si="36"/>
        <v>436.30899999999997</v>
      </c>
      <c r="X548" s="33">
        <f t="shared" si="34"/>
        <v>2.0438868928667785E-4</v>
      </c>
      <c r="Y548" s="34">
        <f t="shared" si="35"/>
        <v>612.19966720300613</v>
      </c>
    </row>
    <row r="549" spans="1:25" x14ac:dyDescent="0.25">
      <c r="A549" s="9" t="s">
        <v>897</v>
      </c>
      <c r="B549" s="10" t="s">
        <v>1259</v>
      </c>
      <c r="C549" s="10"/>
      <c r="D549" s="10"/>
      <c r="E549" s="10" t="s">
        <v>110</v>
      </c>
      <c r="F549" s="10" t="s">
        <v>1260</v>
      </c>
      <c r="G549" s="11">
        <v>5298271</v>
      </c>
      <c r="H549" s="31" t="s">
        <v>1809</v>
      </c>
      <c r="I549" s="12" t="s">
        <v>137</v>
      </c>
      <c r="J549" s="13">
        <v>361.19499999999999</v>
      </c>
      <c r="K549" s="14">
        <v>0</v>
      </c>
      <c r="L549" s="14">
        <v>417.99200000000002</v>
      </c>
      <c r="M549" s="14">
        <v>0</v>
      </c>
      <c r="N549" s="14">
        <v>171.59</v>
      </c>
      <c r="O549" s="14">
        <v>1017.652</v>
      </c>
      <c r="P549" s="14">
        <v>360.12599999999998</v>
      </c>
      <c r="Q549" s="14">
        <v>417.99200000000002</v>
      </c>
      <c r="R549" s="14">
        <v>0</v>
      </c>
      <c r="S549" s="14"/>
      <c r="T549" s="14"/>
      <c r="U549" s="14"/>
      <c r="V549" s="15">
        <f t="shared" si="33"/>
        <v>2746.5470000000005</v>
      </c>
      <c r="W549" s="13">
        <f t="shared" si="36"/>
        <v>305.17188888888893</v>
      </c>
      <c r="X549" s="33">
        <f t="shared" si="34"/>
        <v>1.4295758826230883E-4</v>
      </c>
      <c r="Y549" s="34">
        <f t="shared" si="35"/>
        <v>428.19682568429846</v>
      </c>
    </row>
    <row r="550" spans="1:25" x14ac:dyDescent="0.25">
      <c r="A550" s="9" t="s">
        <v>897</v>
      </c>
      <c r="B550" s="10" t="s">
        <v>1259</v>
      </c>
      <c r="C550" s="10"/>
      <c r="D550" s="10"/>
      <c r="E550" s="10" t="s">
        <v>110</v>
      </c>
      <c r="F550" s="10" t="s">
        <v>1260</v>
      </c>
      <c r="G550" s="11">
        <v>5298565</v>
      </c>
      <c r="H550" s="31" t="s">
        <v>1810</v>
      </c>
      <c r="I550" s="12" t="s">
        <v>143</v>
      </c>
      <c r="J550" s="13">
        <v>360.12599999999998</v>
      </c>
      <c r="K550" s="14">
        <v>590.65200000000004</v>
      </c>
      <c r="L550" s="14">
        <v>417.99200000000002</v>
      </c>
      <c r="M550" s="14">
        <v>0</v>
      </c>
      <c r="N550" s="14">
        <v>770.18</v>
      </c>
      <c r="O550" s="14">
        <v>590.65200000000004</v>
      </c>
      <c r="P550" s="14">
        <v>778.11800000000005</v>
      </c>
      <c r="Q550" s="14">
        <v>238.464</v>
      </c>
      <c r="R550" s="14">
        <v>1017.6519999999998</v>
      </c>
      <c r="S550" s="14"/>
      <c r="T550" s="14"/>
      <c r="U550" s="14"/>
      <c r="V550" s="15">
        <f t="shared" si="33"/>
        <v>4763.8359999999993</v>
      </c>
      <c r="W550" s="13">
        <f t="shared" si="36"/>
        <v>529.31511111111104</v>
      </c>
      <c r="X550" s="33">
        <f t="shared" si="34"/>
        <v>2.4795734623771741E-4</v>
      </c>
      <c r="Y550" s="34">
        <f t="shared" si="35"/>
        <v>742.69963458866175</v>
      </c>
    </row>
    <row r="551" spans="1:25" x14ac:dyDescent="0.25">
      <c r="A551" s="9" t="s">
        <v>897</v>
      </c>
      <c r="B551" s="10" t="s">
        <v>1259</v>
      </c>
      <c r="C551" s="10"/>
      <c r="D551" s="10"/>
      <c r="E551" s="10" t="s">
        <v>110</v>
      </c>
      <c r="F551" s="10" t="s">
        <v>1260</v>
      </c>
      <c r="G551" s="11">
        <v>5298624</v>
      </c>
      <c r="H551" s="31" t="s">
        <v>1811</v>
      </c>
      <c r="I551" s="12" t="s">
        <v>137</v>
      </c>
      <c r="J551" s="13">
        <v>351.11799999999999</v>
      </c>
      <c r="K551" s="14">
        <v>180.59800000000001</v>
      </c>
      <c r="L551" s="14">
        <v>238.464</v>
      </c>
      <c r="M551" s="14">
        <v>238.464</v>
      </c>
      <c r="N551" s="14">
        <v>590.65200000000004</v>
      </c>
      <c r="O551" s="14">
        <v>238.464</v>
      </c>
      <c r="P551" s="14">
        <v>837.05399999999997</v>
      </c>
      <c r="Q551" s="14">
        <v>417.99200000000002</v>
      </c>
      <c r="R551" s="14">
        <v>360.12599999999998</v>
      </c>
      <c r="S551" s="14"/>
      <c r="T551" s="14"/>
      <c r="U551" s="14"/>
      <c r="V551" s="15">
        <f t="shared" si="33"/>
        <v>3452.9319999999998</v>
      </c>
      <c r="W551" s="13">
        <f t="shared" si="36"/>
        <v>383.65911111111109</v>
      </c>
      <c r="X551" s="33">
        <f t="shared" si="34"/>
        <v>1.7972488042394702E-4</v>
      </c>
      <c r="Y551" s="34">
        <f t="shared" si="35"/>
        <v>538.32485724938829</v>
      </c>
    </row>
    <row r="552" spans="1:25" x14ac:dyDescent="0.25">
      <c r="A552" s="9" t="s">
        <v>897</v>
      </c>
      <c r="B552" s="10" t="s">
        <v>1259</v>
      </c>
      <c r="C552" s="10"/>
      <c r="D552" s="10"/>
      <c r="E552" s="10" t="s">
        <v>751</v>
      </c>
      <c r="F552" s="10" t="s">
        <v>1260</v>
      </c>
      <c r="G552" s="11">
        <v>5299045</v>
      </c>
      <c r="H552" s="31" t="s">
        <v>1812</v>
      </c>
      <c r="I552" s="12" t="s">
        <v>128</v>
      </c>
      <c r="J552" s="13">
        <v>360.12599999999998</v>
      </c>
      <c r="K552" s="14">
        <v>419.06200000000001</v>
      </c>
      <c r="L552" s="14">
        <v>531.71600000000001</v>
      </c>
      <c r="M552" s="14">
        <v>179.52799999999999</v>
      </c>
      <c r="N552" s="14">
        <v>589.58199999999999</v>
      </c>
      <c r="O552" s="14">
        <v>419.06200000000001</v>
      </c>
      <c r="P552" s="14">
        <v>589.58199999999999</v>
      </c>
      <c r="Q552" s="14">
        <v>1017.652</v>
      </c>
      <c r="R552" s="14">
        <v>837.05400000000009</v>
      </c>
      <c r="S552" s="14"/>
      <c r="T552" s="14"/>
      <c r="U552" s="14"/>
      <c r="V552" s="15">
        <f t="shared" si="33"/>
        <v>4943.3639999999996</v>
      </c>
      <c r="W552" s="13">
        <f t="shared" si="36"/>
        <v>549.26266666666663</v>
      </c>
      <c r="X552" s="33">
        <f t="shared" si="34"/>
        <v>2.5730176667019346E-4</v>
      </c>
      <c r="Y552" s="34">
        <f t="shared" si="35"/>
        <v>770.68871313763634</v>
      </c>
    </row>
    <row r="553" spans="1:25" x14ac:dyDescent="0.25">
      <c r="A553" s="9" t="s">
        <v>897</v>
      </c>
      <c r="B553" s="10" t="s">
        <v>1259</v>
      </c>
      <c r="C553" s="10"/>
      <c r="D553" s="10"/>
      <c r="E553" s="10" t="s">
        <v>751</v>
      </c>
      <c r="F553" s="10" t="s">
        <v>1260</v>
      </c>
      <c r="G553" s="11">
        <v>5300071</v>
      </c>
      <c r="H553" s="31" t="s">
        <v>1813</v>
      </c>
      <c r="I553" s="12" t="s">
        <v>122</v>
      </c>
      <c r="J553" s="13">
        <v>0</v>
      </c>
      <c r="K553" s="14">
        <v>303.49700000000001</v>
      </c>
      <c r="L553" s="14">
        <v>726.226</v>
      </c>
      <c r="M553" s="14">
        <v>722.55899999999997</v>
      </c>
      <c r="N553" s="14">
        <v>360.12599999999998</v>
      </c>
      <c r="O553" s="14">
        <v>786.52200000000005</v>
      </c>
      <c r="P553" s="14">
        <v>419.06200000000001</v>
      </c>
      <c r="Q553" s="14">
        <v>598.59</v>
      </c>
      <c r="R553" s="14">
        <v>303.49700000000001</v>
      </c>
      <c r="S553" s="14"/>
      <c r="T553" s="14"/>
      <c r="U553" s="14"/>
      <c r="V553" s="15">
        <f t="shared" si="33"/>
        <v>4220.0789999999997</v>
      </c>
      <c r="W553" s="13">
        <f t="shared" si="36"/>
        <v>468.89766666666662</v>
      </c>
      <c r="X553" s="33">
        <f t="shared" si="34"/>
        <v>2.1965483063512688E-4</v>
      </c>
      <c r="Y553" s="34">
        <f t="shared" si="35"/>
        <v>657.92590912770402</v>
      </c>
    </row>
    <row r="554" spans="1:25" x14ac:dyDescent="0.25">
      <c r="A554" s="9" t="s">
        <v>897</v>
      </c>
      <c r="B554" s="10" t="s">
        <v>1259</v>
      </c>
      <c r="C554" s="10"/>
      <c r="D554" s="10"/>
      <c r="E554" s="10" t="s">
        <v>751</v>
      </c>
      <c r="F554" s="10" t="s">
        <v>1260</v>
      </c>
      <c r="G554" s="11">
        <v>5300161</v>
      </c>
      <c r="H554" s="31" t="s">
        <v>1814</v>
      </c>
      <c r="I554" s="12" t="s">
        <v>122</v>
      </c>
      <c r="J554" s="13">
        <v>0</v>
      </c>
      <c r="K554" s="14">
        <v>483.02499999999998</v>
      </c>
      <c r="L554" s="14">
        <v>541.96100000000001</v>
      </c>
      <c r="M554" s="14">
        <v>967.12</v>
      </c>
      <c r="N554" s="14">
        <v>360.12599999999998</v>
      </c>
      <c r="O554" s="14">
        <v>721.48900000000003</v>
      </c>
      <c r="P554" s="14">
        <v>541.96100000000001</v>
      </c>
      <c r="Q554" s="14">
        <v>1083.7539999999999</v>
      </c>
      <c r="R554" s="14">
        <v>417.99199999999996</v>
      </c>
      <c r="S554" s="14"/>
      <c r="T554" s="14"/>
      <c r="U554" s="14"/>
      <c r="V554" s="15">
        <f t="shared" si="33"/>
        <v>5117.4279999999999</v>
      </c>
      <c r="W554" s="13">
        <f t="shared" si="36"/>
        <v>568.60311111111105</v>
      </c>
      <c r="X554" s="33">
        <f t="shared" si="34"/>
        <v>2.6636178626690543E-4</v>
      </c>
      <c r="Y554" s="34">
        <f t="shared" si="35"/>
        <v>797.82593389734359</v>
      </c>
    </row>
    <row r="555" spans="1:25" x14ac:dyDescent="0.25">
      <c r="A555" s="9" t="s">
        <v>897</v>
      </c>
      <c r="B555" s="10" t="s">
        <v>1259</v>
      </c>
      <c r="C555" s="10"/>
      <c r="D555" s="10"/>
      <c r="E555" s="10" t="s">
        <v>110</v>
      </c>
      <c r="F555" s="10" t="s">
        <v>1260</v>
      </c>
      <c r="G555" s="11">
        <v>5300521</v>
      </c>
      <c r="H555" s="31" t="s">
        <v>1815</v>
      </c>
      <c r="I555" s="12" t="s">
        <v>131</v>
      </c>
      <c r="J555" s="13">
        <v>0</v>
      </c>
      <c r="K555" s="14">
        <v>0</v>
      </c>
      <c r="L555" s="14">
        <v>179.52799999999999</v>
      </c>
      <c r="M555" s="14">
        <v>0</v>
      </c>
      <c r="N555" s="14">
        <v>531.71600000000001</v>
      </c>
      <c r="O555" s="14">
        <v>419.06200000000001</v>
      </c>
      <c r="P555" s="14">
        <v>0</v>
      </c>
      <c r="Q555" s="14">
        <v>419.06200000000001</v>
      </c>
      <c r="R555" s="14">
        <v>598.58999999999992</v>
      </c>
      <c r="S555" s="14"/>
      <c r="T555" s="14"/>
      <c r="U555" s="14"/>
      <c r="V555" s="15">
        <f t="shared" si="33"/>
        <v>2147.9579999999996</v>
      </c>
      <c r="W555" s="13">
        <f t="shared" si="36"/>
        <v>238.66199999999995</v>
      </c>
      <c r="X555" s="33">
        <f t="shared" si="34"/>
        <v>1.118010707148766E-4</v>
      </c>
      <c r="Y555" s="34">
        <f t="shared" si="35"/>
        <v>334.87458882123406</v>
      </c>
    </row>
    <row r="556" spans="1:25" x14ac:dyDescent="0.25">
      <c r="A556" s="9" t="s">
        <v>897</v>
      </c>
      <c r="B556" s="10" t="s">
        <v>1259</v>
      </c>
      <c r="C556" s="10"/>
      <c r="D556" s="10"/>
      <c r="E556" s="10" t="s">
        <v>751</v>
      </c>
      <c r="F556" s="10" t="s">
        <v>1260</v>
      </c>
      <c r="G556" s="11">
        <v>5300538</v>
      </c>
      <c r="H556" s="31" t="s">
        <v>1816</v>
      </c>
      <c r="I556" s="12" t="s">
        <v>122</v>
      </c>
      <c r="J556" s="13">
        <v>0</v>
      </c>
      <c r="K556" s="14">
        <v>303.49700000000001</v>
      </c>
      <c r="L556" s="14">
        <v>541.96100000000001</v>
      </c>
      <c r="M556" s="14">
        <v>1024.9860000000001</v>
      </c>
      <c r="N556" s="14">
        <v>179.52799999999999</v>
      </c>
      <c r="O556" s="14">
        <v>419.06200000000001</v>
      </c>
      <c r="P556" s="14">
        <v>238.464</v>
      </c>
      <c r="Q556" s="14">
        <v>360.12599999999998</v>
      </c>
      <c r="R556" s="14">
        <v>303.49700000000001</v>
      </c>
      <c r="S556" s="14"/>
      <c r="T556" s="14"/>
      <c r="U556" s="14"/>
      <c r="V556" s="15">
        <f t="shared" si="33"/>
        <v>3371.1209999999996</v>
      </c>
      <c r="W556" s="13">
        <f t="shared" si="36"/>
        <v>374.56899999999996</v>
      </c>
      <c r="X556" s="33">
        <f t="shared" si="34"/>
        <v>1.7546662332755371E-4</v>
      </c>
      <c r="Y556" s="34">
        <f t="shared" si="35"/>
        <v>525.57022006092643</v>
      </c>
    </row>
    <row r="557" spans="1:25" x14ac:dyDescent="0.25">
      <c r="A557" s="9" t="s">
        <v>897</v>
      </c>
      <c r="B557" s="10" t="s">
        <v>1259</v>
      </c>
      <c r="C557" s="10"/>
      <c r="D557" s="10"/>
      <c r="E557" s="10" t="s">
        <v>751</v>
      </c>
      <c r="F557" s="10" t="s">
        <v>1260</v>
      </c>
      <c r="G557" s="11">
        <v>5300552</v>
      </c>
      <c r="H557" s="31" t="s">
        <v>1817</v>
      </c>
      <c r="I557" s="12" t="s">
        <v>122</v>
      </c>
      <c r="J557" s="13">
        <v>180.59800000000001</v>
      </c>
      <c r="K557" s="14">
        <v>541.96100000000001</v>
      </c>
      <c r="L557" s="14">
        <v>1087.421</v>
      </c>
      <c r="M557" s="14">
        <v>483.02499999999998</v>
      </c>
      <c r="N557" s="14">
        <v>0</v>
      </c>
      <c r="O557" s="14">
        <v>303.49700000000001</v>
      </c>
      <c r="P557" s="14">
        <v>837.05399999999997</v>
      </c>
      <c r="Q557" s="14">
        <v>598.59</v>
      </c>
      <c r="R557" s="14">
        <v>483.02499999999998</v>
      </c>
      <c r="S557" s="14"/>
      <c r="T557" s="14"/>
      <c r="U557" s="14"/>
      <c r="V557" s="15">
        <f t="shared" si="33"/>
        <v>4515.1710000000003</v>
      </c>
      <c r="W557" s="13">
        <f t="shared" si="36"/>
        <v>501.68566666666669</v>
      </c>
      <c r="X557" s="33">
        <f t="shared" si="34"/>
        <v>2.3501434956398602E-4</v>
      </c>
      <c r="Y557" s="34">
        <f t="shared" si="35"/>
        <v>703.93184228116218</v>
      </c>
    </row>
    <row r="558" spans="1:25" x14ac:dyDescent="0.25">
      <c r="A558" s="9" t="s">
        <v>897</v>
      </c>
      <c r="B558" s="10" t="s">
        <v>1259</v>
      </c>
      <c r="C558" s="10"/>
      <c r="D558" s="10"/>
      <c r="E558" s="10" t="s">
        <v>751</v>
      </c>
      <c r="F558" s="10" t="s">
        <v>1260</v>
      </c>
      <c r="G558" s="11">
        <v>5300635</v>
      </c>
      <c r="H558" s="31" t="s">
        <v>1818</v>
      </c>
      <c r="I558" s="12" t="s">
        <v>128</v>
      </c>
      <c r="J558" s="13">
        <v>180.59800000000001</v>
      </c>
      <c r="K558" s="14">
        <v>541.96100000000001</v>
      </c>
      <c r="L558" s="14">
        <v>1081.616</v>
      </c>
      <c r="M558" s="14">
        <v>1445.1179999999999</v>
      </c>
      <c r="N558" s="14">
        <v>303.49700000000001</v>
      </c>
      <c r="O558" s="14">
        <v>1140.5509999999999</v>
      </c>
      <c r="P558" s="14">
        <v>1082.6849999999999</v>
      </c>
      <c r="Q558" s="14">
        <v>179.52799999999999</v>
      </c>
      <c r="R558" s="14">
        <v>541.96100000000001</v>
      </c>
      <c r="S558" s="14"/>
      <c r="T558" s="14"/>
      <c r="U558" s="14"/>
      <c r="V558" s="15">
        <f t="shared" si="33"/>
        <v>6497.5150000000003</v>
      </c>
      <c r="W558" s="13">
        <f t="shared" si="36"/>
        <v>721.94611111111112</v>
      </c>
      <c r="X558" s="33">
        <f t="shared" si="34"/>
        <v>3.3819522261886481E-4</v>
      </c>
      <c r="Y558" s="34">
        <f t="shared" si="35"/>
        <v>1012.9865965651102</v>
      </c>
    </row>
    <row r="559" spans="1:25" x14ac:dyDescent="0.25">
      <c r="A559" s="9" t="s">
        <v>897</v>
      </c>
      <c r="B559" s="10" t="s">
        <v>1259</v>
      </c>
      <c r="C559" s="10"/>
      <c r="D559" s="10"/>
      <c r="E559" s="10" t="s">
        <v>751</v>
      </c>
      <c r="F559" s="10" t="s">
        <v>1260</v>
      </c>
      <c r="G559" s="11">
        <v>5300680</v>
      </c>
      <c r="H559" s="31" t="s">
        <v>1819</v>
      </c>
      <c r="I559" s="12" t="s">
        <v>128</v>
      </c>
      <c r="J559" s="13">
        <v>238.464</v>
      </c>
      <c r="K559" s="14">
        <v>180.59800000000001</v>
      </c>
      <c r="L559" s="14">
        <v>966.05100000000004</v>
      </c>
      <c r="M559" s="14">
        <v>787.59199999999998</v>
      </c>
      <c r="N559" s="14">
        <v>483.02499999999998</v>
      </c>
      <c r="O559" s="14">
        <v>0</v>
      </c>
      <c r="P559" s="14">
        <v>484.09500000000003</v>
      </c>
      <c r="Q559" s="14">
        <v>238.464</v>
      </c>
      <c r="R559" s="14">
        <v>483.02499999999998</v>
      </c>
      <c r="S559" s="14"/>
      <c r="T559" s="14"/>
      <c r="U559" s="14"/>
      <c r="V559" s="15">
        <f t="shared" si="33"/>
        <v>3861.3139999999999</v>
      </c>
      <c r="W559" s="13">
        <f t="shared" si="36"/>
        <v>429.03488888888887</v>
      </c>
      <c r="X559" s="33">
        <f t="shared" si="34"/>
        <v>2.0098113630077644E-4</v>
      </c>
      <c r="Y559" s="34">
        <f t="shared" si="35"/>
        <v>601.99312000498844</v>
      </c>
    </row>
    <row r="560" spans="1:25" x14ac:dyDescent="0.25">
      <c r="A560" s="9" t="s">
        <v>897</v>
      </c>
      <c r="B560" s="10" t="s">
        <v>1259</v>
      </c>
      <c r="C560" s="10"/>
      <c r="D560" s="10"/>
      <c r="E560" s="10" t="s">
        <v>110</v>
      </c>
      <c r="F560" s="10" t="s">
        <v>1260</v>
      </c>
      <c r="G560" s="11">
        <v>5300912</v>
      </c>
      <c r="H560" s="31" t="s">
        <v>1820</v>
      </c>
      <c r="I560" s="12" t="s">
        <v>137</v>
      </c>
      <c r="J560" s="13">
        <v>0</v>
      </c>
      <c r="K560" s="14">
        <v>1016.583</v>
      </c>
      <c r="L560" s="14">
        <v>590.65200000000004</v>
      </c>
      <c r="M560" s="14">
        <v>238.464</v>
      </c>
      <c r="N560" s="14">
        <v>419.06200000000001</v>
      </c>
      <c r="O560" s="14">
        <v>417.99200000000002</v>
      </c>
      <c r="P560" s="14">
        <v>1009.7140000000001</v>
      </c>
      <c r="Q560" s="14">
        <v>417.99200000000002</v>
      </c>
      <c r="R560" s="14">
        <v>598.58999999999992</v>
      </c>
      <c r="S560" s="14"/>
      <c r="T560" s="14"/>
      <c r="U560" s="14"/>
      <c r="V560" s="15">
        <f t="shared" si="33"/>
        <v>4709.049</v>
      </c>
      <c r="W560" s="13">
        <f t="shared" si="36"/>
        <v>523.22766666666666</v>
      </c>
      <c r="X560" s="33">
        <f t="shared" si="34"/>
        <v>2.4510568653987607E-4</v>
      </c>
      <c r="Y560" s="34">
        <f t="shared" si="35"/>
        <v>734.15813885282853</v>
      </c>
    </row>
    <row r="561" spans="1:25" x14ac:dyDescent="0.25">
      <c r="A561" s="9" t="s">
        <v>897</v>
      </c>
      <c r="B561" s="10" t="s">
        <v>1259</v>
      </c>
      <c r="C561" s="10"/>
      <c r="D561" s="10"/>
      <c r="E561" s="10" t="s">
        <v>751</v>
      </c>
      <c r="F561" s="10" t="s">
        <v>1260</v>
      </c>
      <c r="G561" s="11">
        <v>5300929</v>
      </c>
      <c r="H561" s="31" t="s">
        <v>1821</v>
      </c>
      <c r="I561" s="12" t="s">
        <v>128</v>
      </c>
      <c r="J561" s="13">
        <v>0</v>
      </c>
      <c r="K561" s="14">
        <v>770.18</v>
      </c>
      <c r="L561" s="14">
        <v>238.464</v>
      </c>
      <c r="M561" s="14">
        <v>179.52799999999999</v>
      </c>
      <c r="N561" s="14">
        <v>351.11799999999999</v>
      </c>
      <c r="O561" s="14">
        <v>238.464</v>
      </c>
      <c r="P561" s="14">
        <v>360.12599999999998</v>
      </c>
      <c r="Q561" s="14">
        <v>0</v>
      </c>
      <c r="R561" s="14">
        <v>476.928</v>
      </c>
      <c r="S561" s="14"/>
      <c r="T561" s="14"/>
      <c r="U561" s="14"/>
      <c r="V561" s="15">
        <f t="shared" si="33"/>
        <v>2614.808</v>
      </c>
      <c r="W561" s="13">
        <f t="shared" si="36"/>
        <v>290.53422222222224</v>
      </c>
      <c r="X561" s="33">
        <f t="shared" si="34"/>
        <v>1.3610058209416812E-4</v>
      </c>
      <c r="Y561" s="34">
        <f t="shared" si="35"/>
        <v>407.65822881381928</v>
      </c>
    </row>
    <row r="562" spans="1:25" x14ac:dyDescent="0.25">
      <c r="A562" s="9" t="s">
        <v>897</v>
      </c>
      <c r="B562" s="10" t="s">
        <v>1259</v>
      </c>
      <c r="C562" s="10"/>
      <c r="D562" s="10"/>
      <c r="E562" s="10" t="s">
        <v>110</v>
      </c>
      <c r="F562" s="10" t="s">
        <v>1260</v>
      </c>
      <c r="G562" s="11">
        <v>5300967</v>
      </c>
      <c r="H562" s="31" t="s">
        <v>1822</v>
      </c>
      <c r="I562" s="12" t="s">
        <v>143</v>
      </c>
      <c r="J562" s="13">
        <v>0</v>
      </c>
      <c r="K562" s="14">
        <v>590.65200000000004</v>
      </c>
      <c r="L562" s="14">
        <v>657.52599999999995</v>
      </c>
      <c r="M562" s="14">
        <v>179.52799999999999</v>
      </c>
      <c r="N562" s="14">
        <v>0</v>
      </c>
      <c r="O562" s="14">
        <v>410.05399999999997</v>
      </c>
      <c r="P562" s="14">
        <v>417.99200000000002</v>
      </c>
      <c r="Q562" s="14">
        <v>0</v>
      </c>
      <c r="R562" s="14">
        <v>419.06200000000001</v>
      </c>
      <c r="S562" s="14"/>
      <c r="T562" s="14"/>
      <c r="U562" s="14"/>
      <c r="V562" s="15">
        <f t="shared" si="33"/>
        <v>2674.8139999999999</v>
      </c>
      <c r="W562" s="13">
        <f t="shared" si="36"/>
        <v>297.20155555555556</v>
      </c>
      <c r="X562" s="33">
        <f t="shared" si="34"/>
        <v>1.3922389039410548E-4</v>
      </c>
      <c r="Y562" s="34">
        <f t="shared" si="35"/>
        <v>417.01338593365443</v>
      </c>
    </row>
    <row r="563" spans="1:25" x14ac:dyDescent="0.25">
      <c r="A563" s="9" t="s">
        <v>897</v>
      </c>
      <c r="B563" s="10" t="s">
        <v>1259</v>
      </c>
      <c r="C563" s="10"/>
      <c r="D563" s="10"/>
      <c r="E563" s="10" t="s">
        <v>110</v>
      </c>
      <c r="F563" s="10" t="s">
        <v>1260</v>
      </c>
      <c r="G563" s="11">
        <v>5300974</v>
      </c>
      <c r="H563" s="31" t="s">
        <v>1823</v>
      </c>
      <c r="I563" s="12" t="s">
        <v>137</v>
      </c>
      <c r="J563" s="13">
        <v>0</v>
      </c>
      <c r="K563" s="14">
        <v>1016.583</v>
      </c>
      <c r="L563" s="14">
        <v>1600.366</v>
      </c>
      <c r="M563" s="14">
        <v>0</v>
      </c>
      <c r="N563" s="14">
        <v>0</v>
      </c>
      <c r="O563" s="14">
        <v>0</v>
      </c>
      <c r="P563" s="14">
        <v>180.59800000000001</v>
      </c>
      <c r="Q563" s="14">
        <v>417.99200000000002</v>
      </c>
      <c r="R563" s="14">
        <v>0</v>
      </c>
      <c r="S563" s="14"/>
      <c r="T563" s="14"/>
      <c r="U563" s="14"/>
      <c r="V563" s="15">
        <f t="shared" si="33"/>
        <v>3215.5390000000002</v>
      </c>
      <c r="W563" s="13">
        <f t="shared" si="36"/>
        <v>357.28211111111113</v>
      </c>
      <c r="X563" s="33">
        <f t="shared" si="34"/>
        <v>1.6736859059881233E-4</v>
      </c>
      <c r="Y563" s="34">
        <f t="shared" si="35"/>
        <v>501.31441139149018</v>
      </c>
    </row>
    <row r="564" spans="1:25" x14ac:dyDescent="0.25">
      <c r="A564" s="9" t="s">
        <v>897</v>
      </c>
      <c r="B564" s="10" t="s">
        <v>1259</v>
      </c>
      <c r="C564" s="10"/>
      <c r="D564" s="10"/>
      <c r="E564" s="10" t="s">
        <v>110</v>
      </c>
      <c r="F564" s="10" t="s">
        <v>1260</v>
      </c>
      <c r="G564" s="11">
        <v>5300981</v>
      </c>
      <c r="H564" s="31" t="s">
        <v>1824</v>
      </c>
      <c r="I564" s="12" t="s">
        <v>134</v>
      </c>
      <c r="J564" s="13">
        <v>0</v>
      </c>
      <c r="K564" s="14">
        <v>770.18</v>
      </c>
      <c r="L564" s="14">
        <v>0</v>
      </c>
      <c r="M564" s="14">
        <v>0</v>
      </c>
      <c r="N564" s="14">
        <v>531.71600000000001</v>
      </c>
      <c r="O564" s="14">
        <v>0</v>
      </c>
      <c r="P564" s="14">
        <v>419.06200000000001</v>
      </c>
      <c r="Q564" s="14">
        <v>417.99200000000002</v>
      </c>
      <c r="R564" s="14">
        <v>0</v>
      </c>
      <c r="S564" s="14"/>
      <c r="T564" s="14"/>
      <c r="U564" s="14"/>
      <c r="V564" s="15">
        <f t="shared" si="33"/>
        <v>2138.9500000000003</v>
      </c>
      <c r="W564" s="13">
        <f t="shared" si="36"/>
        <v>237.66111111111115</v>
      </c>
      <c r="X564" s="33">
        <f t="shared" si="34"/>
        <v>1.1133220491535934E-4</v>
      </c>
      <c r="Y564" s="34">
        <f t="shared" si="35"/>
        <v>333.47020833702464</v>
      </c>
    </row>
    <row r="565" spans="1:25" x14ac:dyDescent="0.25">
      <c r="A565" s="9" t="s">
        <v>897</v>
      </c>
      <c r="B565" s="10" t="s">
        <v>1259</v>
      </c>
      <c r="C565" s="10"/>
      <c r="D565" s="10"/>
      <c r="E565" s="10" t="s">
        <v>751</v>
      </c>
      <c r="F565" s="10" t="s">
        <v>1260</v>
      </c>
      <c r="G565" s="11">
        <v>5336720</v>
      </c>
      <c r="H565" s="31" t="s">
        <v>1825</v>
      </c>
      <c r="I565" s="12" t="s">
        <v>122</v>
      </c>
      <c r="J565" s="13">
        <v>0</v>
      </c>
      <c r="K565" s="14">
        <v>0</v>
      </c>
      <c r="L565" s="14">
        <v>484.09500000000003</v>
      </c>
      <c r="M565" s="14">
        <v>606.99400000000003</v>
      </c>
      <c r="N565" s="14">
        <v>179.52799999999999</v>
      </c>
      <c r="O565" s="14">
        <v>0</v>
      </c>
      <c r="P565" s="14">
        <v>180.59800000000001</v>
      </c>
      <c r="Q565" s="14">
        <v>845.45799999999997</v>
      </c>
      <c r="R565" s="14">
        <v>360.12599999999998</v>
      </c>
      <c r="S565" s="14"/>
      <c r="T565" s="14"/>
      <c r="U565" s="14"/>
      <c r="V565" s="15">
        <f t="shared" si="33"/>
        <v>2656.799</v>
      </c>
      <c r="W565" s="13">
        <f t="shared" si="36"/>
        <v>295.19988888888889</v>
      </c>
      <c r="X565" s="33">
        <f t="shared" si="34"/>
        <v>1.3828621084500421E-4</v>
      </c>
      <c r="Y565" s="34">
        <f t="shared" si="35"/>
        <v>414.20478086893047</v>
      </c>
    </row>
    <row r="566" spans="1:25" x14ac:dyDescent="0.25">
      <c r="A566" s="9" t="s">
        <v>897</v>
      </c>
      <c r="B566" s="10" t="s">
        <v>1259</v>
      </c>
      <c r="C566" s="10"/>
      <c r="D566" s="10"/>
      <c r="E566" s="10" t="s">
        <v>751</v>
      </c>
      <c r="F566" s="10" t="s">
        <v>1260</v>
      </c>
      <c r="G566" s="11">
        <v>5336737</v>
      </c>
      <c r="H566" s="31" t="s">
        <v>1826</v>
      </c>
      <c r="I566" s="12" t="s">
        <v>122</v>
      </c>
      <c r="J566" s="13">
        <v>238.464</v>
      </c>
      <c r="K566" s="14">
        <v>483.02499999999998</v>
      </c>
      <c r="L566" s="14">
        <v>238.464</v>
      </c>
      <c r="M566" s="14">
        <v>360.12599999999998</v>
      </c>
      <c r="N566" s="14">
        <v>303.49700000000001</v>
      </c>
      <c r="O566" s="14">
        <v>541.96100000000001</v>
      </c>
      <c r="P566" s="14">
        <v>417.99200000000002</v>
      </c>
      <c r="Q566" s="14">
        <v>180.59800000000001</v>
      </c>
      <c r="R566" s="14">
        <v>0</v>
      </c>
      <c r="S566" s="14"/>
      <c r="T566" s="14"/>
      <c r="U566" s="14"/>
      <c r="V566" s="15">
        <f t="shared" si="33"/>
        <v>2764.1270000000004</v>
      </c>
      <c r="W566" s="13">
        <f t="shared" si="36"/>
        <v>307.12522222222225</v>
      </c>
      <c r="X566" s="33">
        <f t="shared" si="34"/>
        <v>1.4387262609040765E-4</v>
      </c>
      <c r="Y566" s="34">
        <f t="shared" si="35"/>
        <v>430.93761264171434</v>
      </c>
    </row>
    <row r="567" spans="1:25" x14ac:dyDescent="0.25">
      <c r="A567" s="9" t="s">
        <v>897</v>
      </c>
      <c r="B567" s="10" t="s">
        <v>1259</v>
      </c>
      <c r="C567" s="10"/>
      <c r="D567" s="10"/>
      <c r="E567" s="10" t="s">
        <v>751</v>
      </c>
      <c r="F567" s="10" t="s">
        <v>1260</v>
      </c>
      <c r="G567" s="11">
        <v>5337172</v>
      </c>
      <c r="H567" s="31" t="s">
        <v>1827</v>
      </c>
      <c r="I567" s="12" t="s">
        <v>122</v>
      </c>
      <c r="J567" s="13">
        <v>238.464</v>
      </c>
      <c r="K567" s="14">
        <v>180.59800000000001</v>
      </c>
      <c r="L567" s="14">
        <v>1029.723</v>
      </c>
      <c r="M567" s="14">
        <v>1275.354</v>
      </c>
      <c r="N567" s="14">
        <v>417.99200000000002</v>
      </c>
      <c r="O567" s="14">
        <v>0</v>
      </c>
      <c r="P567" s="14">
        <v>180.59800000000001</v>
      </c>
      <c r="Q567" s="14">
        <v>656.45600000000002</v>
      </c>
      <c r="R567" s="14">
        <v>180.59800000000001</v>
      </c>
      <c r="S567" s="14"/>
      <c r="T567" s="14"/>
      <c r="U567" s="14"/>
      <c r="V567" s="15">
        <f t="shared" si="33"/>
        <v>4159.7830000000004</v>
      </c>
      <c r="W567" s="13">
        <f t="shared" si="36"/>
        <v>462.19811111111113</v>
      </c>
      <c r="X567" s="33">
        <f t="shared" si="34"/>
        <v>2.1651642785452122E-4</v>
      </c>
      <c r="Y567" s="34">
        <f t="shared" si="35"/>
        <v>648.52553993633012</v>
      </c>
    </row>
    <row r="568" spans="1:25" x14ac:dyDescent="0.25">
      <c r="A568" s="9" t="s">
        <v>897</v>
      </c>
      <c r="B568" s="10" t="s">
        <v>1293</v>
      </c>
      <c r="C568" s="10"/>
      <c r="D568" s="10"/>
      <c r="E568" s="10" t="s">
        <v>110</v>
      </c>
      <c r="F568" s="10" t="s">
        <v>1260</v>
      </c>
      <c r="G568" s="11">
        <v>5299052</v>
      </c>
      <c r="H568" s="31" t="s">
        <v>1828</v>
      </c>
      <c r="I568" s="12" t="s">
        <v>131</v>
      </c>
      <c r="J568" s="13">
        <v>171.59</v>
      </c>
      <c r="K568" s="14">
        <v>0</v>
      </c>
      <c r="L568" s="14">
        <v>238.464</v>
      </c>
      <c r="M568" s="14">
        <v>0</v>
      </c>
      <c r="N568" s="14">
        <v>179.52799999999999</v>
      </c>
      <c r="O568" s="14">
        <v>419.06200000000001</v>
      </c>
      <c r="P568" s="14">
        <v>238.464</v>
      </c>
      <c r="Q568" s="14">
        <v>0</v>
      </c>
      <c r="R568" s="14">
        <v>540.72399999999993</v>
      </c>
      <c r="S568" s="14"/>
      <c r="T568" s="14"/>
      <c r="U568" s="14"/>
      <c r="V568" s="15">
        <f t="shared" si="33"/>
        <v>1787.8319999999999</v>
      </c>
      <c r="W568" s="13">
        <f t="shared" si="36"/>
        <v>198.648</v>
      </c>
      <c r="X568" s="33">
        <f t="shared" si="34"/>
        <v>9.3056536421251871E-5</v>
      </c>
      <c r="Y568" s="34">
        <f t="shared" si="35"/>
        <v>278.72961476967646</v>
      </c>
    </row>
    <row r="569" spans="1:25" x14ac:dyDescent="0.25">
      <c r="A569" s="9" t="s">
        <v>897</v>
      </c>
      <c r="B569" s="10" t="s">
        <v>1293</v>
      </c>
      <c r="C569" s="10"/>
      <c r="D569" s="10"/>
      <c r="E569" s="10" t="s">
        <v>110</v>
      </c>
      <c r="F569" s="10" t="s">
        <v>1260</v>
      </c>
      <c r="G569" s="11">
        <v>5299270</v>
      </c>
      <c r="H569" s="31" t="s">
        <v>1829</v>
      </c>
      <c r="I569" s="12" t="s">
        <v>146</v>
      </c>
      <c r="J569" s="13">
        <v>179.52799999999999</v>
      </c>
      <c r="K569" s="14">
        <v>359.05700000000002</v>
      </c>
      <c r="L569" s="14">
        <v>180.59800000000001</v>
      </c>
      <c r="M569" s="14">
        <v>351.11799999999999</v>
      </c>
      <c r="N569" s="14">
        <v>171.59</v>
      </c>
      <c r="O569" s="14">
        <v>419.06200000000001</v>
      </c>
      <c r="P569" s="14">
        <v>598.59</v>
      </c>
      <c r="Q569" s="14">
        <v>179.52799999999999</v>
      </c>
      <c r="R569" s="14">
        <v>778.11799999999994</v>
      </c>
      <c r="S569" s="14"/>
      <c r="T569" s="14"/>
      <c r="U569" s="14"/>
      <c r="V569" s="15">
        <f t="shared" si="33"/>
        <v>3217.1889999999999</v>
      </c>
      <c r="W569" s="13">
        <f t="shared" si="36"/>
        <v>357.46544444444442</v>
      </c>
      <c r="X569" s="33">
        <f t="shared" si="34"/>
        <v>1.6745447298882157E-4</v>
      </c>
      <c r="Y569" s="34">
        <f t="shared" si="35"/>
        <v>501.57165248817586</v>
      </c>
    </row>
    <row r="570" spans="1:25" x14ac:dyDescent="0.25">
      <c r="A570" s="9" t="s">
        <v>897</v>
      </c>
      <c r="B570" s="10" t="s">
        <v>1293</v>
      </c>
      <c r="C570" s="10"/>
      <c r="D570" s="10"/>
      <c r="E570" s="10" t="s">
        <v>110</v>
      </c>
      <c r="F570" s="10" t="s">
        <v>1260</v>
      </c>
      <c r="G570" s="11">
        <v>5300033</v>
      </c>
      <c r="H570" s="31" t="s">
        <v>1830</v>
      </c>
      <c r="I570" s="12" t="s">
        <v>143</v>
      </c>
      <c r="J570" s="13">
        <v>360.12599999999998</v>
      </c>
      <c r="K570" s="14">
        <v>410.05399999999997</v>
      </c>
      <c r="L570" s="14">
        <v>770.18</v>
      </c>
      <c r="M570" s="14">
        <v>476.928</v>
      </c>
      <c r="N570" s="14">
        <v>949.70799999999997</v>
      </c>
      <c r="O570" s="14">
        <v>410.05399999999997</v>
      </c>
      <c r="P570" s="14">
        <v>417.99200000000002</v>
      </c>
      <c r="Q570" s="14">
        <v>1016.582</v>
      </c>
      <c r="R570" s="14">
        <v>1134.4540000000002</v>
      </c>
      <c r="S570" s="14"/>
      <c r="T570" s="14"/>
      <c r="U570" s="14"/>
      <c r="V570" s="15">
        <f t="shared" si="33"/>
        <v>5946.0780000000013</v>
      </c>
      <c r="W570" s="13">
        <f t="shared" si="36"/>
        <v>660.67533333333347</v>
      </c>
      <c r="X570" s="33">
        <f t="shared" si="34"/>
        <v>3.0949296352823118E-4</v>
      </c>
      <c r="Y570" s="34">
        <f t="shared" si="35"/>
        <v>927.01553072685158</v>
      </c>
    </row>
    <row r="571" spans="1:25" x14ac:dyDescent="0.25">
      <c r="A571" s="9" t="s">
        <v>897</v>
      </c>
      <c r="B571" s="10" t="s">
        <v>1293</v>
      </c>
      <c r="C571" s="10"/>
      <c r="D571" s="10"/>
      <c r="E571" s="10" t="s">
        <v>110</v>
      </c>
      <c r="F571" s="10" t="s">
        <v>1260</v>
      </c>
      <c r="G571" s="11">
        <v>5300251</v>
      </c>
      <c r="H571" s="31" t="s">
        <v>1831</v>
      </c>
      <c r="I571" s="12" t="s">
        <v>134</v>
      </c>
      <c r="J571" s="13">
        <v>0</v>
      </c>
      <c r="K571" s="14">
        <v>417.99200000000002</v>
      </c>
      <c r="L571" s="14">
        <v>417.99200000000002</v>
      </c>
      <c r="M571" s="14">
        <v>0</v>
      </c>
      <c r="N571" s="14">
        <v>0</v>
      </c>
      <c r="O571" s="14">
        <v>180.59800000000001</v>
      </c>
      <c r="P571" s="14">
        <v>238.464</v>
      </c>
      <c r="Q571" s="14">
        <v>360.12599999999998</v>
      </c>
      <c r="R571" s="14">
        <v>238.464</v>
      </c>
      <c r="S571" s="14"/>
      <c r="T571" s="14"/>
      <c r="U571" s="14"/>
      <c r="V571" s="15">
        <f t="shared" si="33"/>
        <v>1853.636</v>
      </c>
      <c r="W571" s="13">
        <f t="shared" si="36"/>
        <v>205.95955555555554</v>
      </c>
      <c r="X571" s="33">
        <f t="shared" si="34"/>
        <v>9.6481630234688506E-5</v>
      </c>
      <c r="Y571" s="34">
        <f t="shared" si="35"/>
        <v>288.988701512896</v>
      </c>
    </row>
    <row r="572" spans="1:25" x14ac:dyDescent="0.25">
      <c r="A572" s="9" t="s">
        <v>897</v>
      </c>
      <c r="B572" s="10" t="s">
        <v>1293</v>
      </c>
      <c r="C572" s="10"/>
      <c r="D572" s="10"/>
      <c r="E572" s="10" t="s">
        <v>110</v>
      </c>
      <c r="F572" s="10" t="s">
        <v>1260</v>
      </c>
      <c r="G572" s="11">
        <v>5301056</v>
      </c>
      <c r="H572" s="31" t="s">
        <v>1832</v>
      </c>
      <c r="I572" s="12" t="s">
        <v>137</v>
      </c>
      <c r="J572" s="13">
        <v>0</v>
      </c>
      <c r="K572" s="14">
        <v>0</v>
      </c>
      <c r="L572" s="14">
        <v>1188.173</v>
      </c>
      <c r="M572" s="14">
        <v>0</v>
      </c>
      <c r="N572" s="14">
        <v>180.59800000000001</v>
      </c>
      <c r="O572" s="14">
        <v>0</v>
      </c>
      <c r="P572" s="14">
        <v>171.59</v>
      </c>
      <c r="Q572" s="14">
        <v>476.928</v>
      </c>
      <c r="R572" s="14">
        <v>180.59800000000001</v>
      </c>
      <c r="S572" s="14"/>
      <c r="T572" s="14"/>
      <c r="U572" s="14"/>
      <c r="V572" s="15">
        <f t="shared" si="33"/>
        <v>2197.8869999999997</v>
      </c>
      <c r="W572" s="13">
        <f t="shared" si="36"/>
        <v>244.20966666666664</v>
      </c>
      <c r="X572" s="33">
        <f t="shared" si="34"/>
        <v>1.1439987183655733E-4</v>
      </c>
      <c r="Y572" s="34">
        <f t="shared" si="35"/>
        <v>342.65870440694636</v>
      </c>
    </row>
    <row r="573" spans="1:25" x14ac:dyDescent="0.25">
      <c r="A573" s="9" t="s">
        <v>897</v>
      </c>
      <c r="B573" s="10" t="s">
        <v>1293</v>
      </c>
      <c r="C573" s="10"/>
      <c r="D573" s="10"/>
      <c r="E573" s="10" t="s">
        <v>110</v>
      </c>
      <c r="F573" s="10" t="s">
        <v>1260</v>
      </c>
      <c r="G573" s="11">
        <v>5301094</v>
      </c>
      <c r="H573" s="31" t="s">
        <v>1833</v>
      </c>
      <c r="I573" s="12" t="s">
        <v>146</v>
      </c>
      <c r="J573" s="13">
        <v>0</v>
      </c>
      <c r="K573" s="14">
        <v>0</v>
      </c>
      <c r="L573" s="14">
        <v>770.18</v>
      </c>
      <c r="M573" s="14">
        <v>238.464</v>
      </c>
      <c r="N573" s="14">
        <v>0</v>
      </c>
      <c r="O573" s="14">
        <v>180.59800000000001</v>
      </c>
      <c r="P573" s="14">
        <v>417.99200000000002</v>
      </c>
      <c r="Q573" s="14">
        <v>419.06200000000001</v>
      </c>
      <c r="R573" s="14">
        <v>0</v>
      </c>
      <c r="S573" s="14"/>
      <c r="T573" s="14"/>
      <c r="U573" s="14"/>
      <c r="V573" s="15">
        <f t="shared" si="33"/>
        <v>2026.2959999999998</v>
      </c>
      <c r="W573" s="13">
        <f t="shared" si="36"/>
        <v>225.14399999999998</v>
      </c>
      <c r="X573" s="33">
        <f t="shared" si="34"/>
        <v>1.054685717249926E-4</v>
      </c>
      <c r="Y573" s="34">
        <f t="shared" si="35"/>
        <v>315.9070334848779</v>
      </c>
    </row>
    <row r="574" spans="1:25" x14ac:dyDescent="0.25">
      <c r="A574" s="9" t="s">
        <v>897</v>
      </c>
      <c r="B574" s="10" t="s">
        <v>1293</v>
      </c>
      <c r="C574" s="10"/>
      <c r="D574" s="10"/>
      <c r="E574" s="10" t="s">
        <v>110</v>
      </c>
      <c r="F574" s="10" t="s">
        <v>1260</v>
      </c>
      <c r="G574" s="11">
        <v>5301115</v>
      </c>
      <c r="H574" s="31" t="s">
        <v>1834</v>
      </c>
      <c r="I574" s="12" t="s">
        <v>143</v>
      </c>
      <c r="J574" s="13">
        <v>0</v>
      </c>
      <c r="K574" s="14">
        <v>0</v>
      </c>
      <c r="L574" s="14">
        <v>950.77700000000004</v>
      </c>
      <c r="M574" s="14">
        <v>417.99200000000002</v>
      </c>
      <c r="N574" s="14">
        <v>410.05399999999997</v>
      </c>
      <c r="O574" s="14">
        <v>360.12599999999998</v>
      </c>
      <c r="P574" s="14">
        <v>238.464</v>
      </c>
      <c r="Q574" s="14">
        <v>360.12599999999998</v>
      </c>
      <c r="R574" s="14">
        <v>476.928</v>
      </c>
      <c r="S574" s="14"/>
      <c r="T574" s="14"/>
      <c r="U574" s="14"/>
      <c r="V574" s="15">
        <f t="shared" si="33"/>
        <v>3214.4669999999996</v>
      </c>
      <c r="W574" s="13">
        <f t="shared" si="36"/>
        <v>357.16299999999995</v>
      </c>
      <c r="X574" s="33">
        <f t="shared" si="34"/>
        <v>1.6731279307027292E-4</v>
      </c>
      <c r="Y574" s="34">
        <f t="shared" si="35"/>
        <v>501.14728263049176</v>
      </c>
    </row>
    <row r="575" spans="1:25" x14ac:dyDescent="0.25">
      <c r="A575" s="9" t="s">
        <v>897</v>
      </c>
      <c r="B575" s="10" t="s">
        <v>1293</v>
      </c>
      <c r="C575" s="10"/>
      <c r="D575" s="10"/>
      <c r="E575" s="10" t="s">
        <v>110</v>
      </c>
      <c r="F575" s="10" t="s">
        <v>1260</v>
      </c>
      <c r="G575" s="11">
        <v>5301122</v>
      </c>
      <c r="H575" s="31" t="s">
        <v>1835</v>
      </c>
      <c r="I575" s="12" t="s">
        <v>131</v>
      </c>
      <c r="J575" s="13">
        <v>0</v>
      </c>
      <c r="K575" s="14">
        <v>0</v>
      </c>
      <c r="L575" s="14">
        <v>770.18</v>
      </c>
      <c r="M575" s="14">
        <v>0</v>
      </c>
      <c r="N575" s="14">
        <v>599.66</v>
      </c>
      <c r="O575" s="14">
        <v>351.11799999999999</v>
      </c>
      <c r="P575" s="14">
        <v>419.06200000000001</v>
      </c>
      <c r="Q575" s="14">
        <v>0</v>
      </c>
      <c r="R575" s="14">
        <v>0</v>
      </c>
      <c r="S575" s="14"/>
      <c r="T575" s="14"/>
      <c r="U575" s="14"/>
      <c r="V575" s="15">
        <f t="shared" si="33"/>
        <v>2140.02</v>
      </c>
      <c r="W575" s="13">
        <f t="shared" si="36"/>
        <v>237.78</v>
      </c>
      <c r="X575" s="33">
        <f t="shared" si="34"/>
        <v>1.11387898344032E-4</v>
      </c>
      <c r="Y575" s="34">
        <f t="shared" si="35"/>
        <v>333.63702529063301</v>
      </c>
    </row>
    <row r="576" spans="1:25" x14ac:dyDescent="0.25">
      <c r="A576" s="9" t="s">
        <v>897</v>
      </c>
      <c r="B576" s="10" t="s">
        <v>1293</v>
      </c>
      <c r="C576" s="10"/>
      <c r="D576" s="10"/>
      <c r="E576" s="10" t="s">
        <v>110</v>
      </c>
      <c r="F576" s="10" t="s">
        <v>1260</v>
      </c>
      <c r="G576" s="11">
        <v>5301139</v>
      </c>
      <c r="H576" s="31" t="s">
        <v>1836</v>
      </c>
      <c r="I576" s="12" t="s">
        <v>137</v>
      </c>
      <c r="J576" s="13">
        <v>0</v>
      </c>
      <c r="K576" s="14">
        <v>0</v>
      </c>
      <c r="L576" s="14">
        <v>1016.583</v>
      </c>
      <c r="M576" s="14">
        <v>352.18799999999999</v>
      </c>
      <c r="N576" s="14">
        <v>171.59</v>
      </c>
      <c r="O576" s="14">
        <v>238.464</v>
      </c>
      <c r="P576" s="14">
        <v>657.52599999999995</v>
      </c>
      <c r="Q576" s="14">
        <v>656.45600000000002</v>
      </c>
      <c r="R576" s="14">
        <v>0</v>
      </c>
      <c r="S576" s="14"/>
      <c r="T576" s="14"/>
      <c r="U576" s="14"/>
      <c r="V576" s="15">
        <f t="shared" si="33"/>
        <v>3092.8069999999998</v>
      </c>
      <c r="W576" s="13">
        <f t="shared" si="36"/>
        <v>343.64522222222217</v>
      </c>
      <c r="X576" s="33">
        <f t="shared" si="34"/>
        <v>1.6098039818025558E-4</v>
      </c>
      <c r="Y576" s="34">
        <f t="shared" si="35"/>
        <v>482.18003910152549</v>
      </c>
    </row>
    <row r="577" spans="1:25" x14ac:dyDescent="0.25">
      <c r="A577" s="9" t="s">
        <v>897</v>
      </c>
      <c r="B577" s="10" t="s">
        <v>1259</v>
      </c>
      <c r="C577" s="10"/>
      <c r="D577" s="10"/>
      <c r="E577" s="10" t="s">
        <v>110</v>
      </c>
      <c r="F577" s="10" t="s">
        <v>1260</v>
      </c>
      <c r="G577" s="11">
        <v>5301627</v>
      </c>
      <c r="H577" s="31" t="s">
        <v>1837</v>
      </c>
      <c r="I577" s="12" t="s">
        <v>146</v>
      </c>
      <c r="J577" s="13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1016.583</v>
      </c>
      <c r="P577" s="14">
        <v>352.18799999999999</v>
      </c>
      <c r="Q577" s="14">
        <v>0</v>
      </c>
      <c r="R577" s="14">
        <v>238.464</v>
      </c>
      <c r="S577" s="14"/>
      <c r="T577" s="14"/>
      <c r="U577" s="14"/>
      <c r="V577" s="15">
        <f t="shared" si="33"/>
        <v>1607.2349999999999</v>
      </c>
      <c r="W577" s="13">
        <f t="shared" si="36"/>
        <v>178.58166666666665</v>
      </c>
      <c r="X577" s="33">
        <f t="shared" si="34"/>
        <v>8.3656474610036479E-5</v>
      </c>
      <c r="Y577" s="34">
        <f t="shared" si="35"/>
        <v>250.57387517078834</v>
      </c>
    </row>
    <row r="578" spans="1:25" x14ac:dyDescent="0.25">
      <c r="A578" s="9" t="s">
        <v>897</v>
      </c>
      <c r="B578" s="10" t="s">
        <v>1259</v>
      </c>
      <c r="C578" s="10"/>
      <c r="D578" s="10"/>
      <c r="E578" s="10" t="s">
        <v>110</v>
      </c>
      <c r="F578" s="10" t="s">
        <v>1260</v>
      </c>
      <c r="G578" s="11">
        <v>5301599</v>
      </c>
      <c r="H578" s="31" t="s">
        <v>1838</v>
      </c>
      <c r="I578" s="12" t="s">
        <v>5151</v>
      </c>
      <c r="J578" s="13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837.05399999999997</v>
      </c>
      <c r="P578" s="14">
        <v>770.18</v>
      </c>
      <c r="Q578" s="14">
        <v>1075.518</v>
      </c>
      <c r="R578" s="14">
        <v>179.52799999999999</v>
      </c>
      <c r="S578" s="14"/>
      <c r="T578" s="14"/>
      <c r="U578" s="14"/>
      <c r="V578" s="15">
        <f t="shared" si="33"/>
        <v>2862.2799999999997</v>
      </c>
      <c r="W578" s="13">
        <f t="shared" si="36"/>
        <v>318.0311111111111</v>
      </c>
      <c r="X578" s="33">
        <f t="shared" si="34"/>
        <v>1.4898148319742615E-4</v>
      </c>
      <c r="Y578" s="34">
        <f t="shared" si="35"/>
        <v>446.24002801323024</v>
      </c>
    </row>
    <row r="579" spans="1:25" x14ac:dyDescent="0.25">
      <c r="A579" s="9" t="s">
        <v>897</v>
      </c>
      <c r="B579" s="10" t="s">
        <v>1293</v>
      </c>
      <c r="C579" s="10"/>
      <c r="D579" s="10"/>
      <c r="E579" s="10" t="s">
        <v>110</v>
      </c>
      <c r="F579" s="10" t="s">
        <v>1260</v>
      </c>
      <c r="G579" s="11">
        <v>5301430</v>
      </c>
      <c r="H579" s="31" t="s">
        <v>1839</v>
      </c>
      <c r="I579" s="12" t="s">
        <v>131</v>
      </c>
      <c r="J579" s="13">
        <v>0</v>
      </c>
      <c r="K579" s="14">
        <v>0</v>
      </c>
      <c r="L579" s="14">
        <v>0</v>
      </c>
      <c r="M579" s="14">
        <v>0</v>
      </c>
      <c r="N579" s="14">
        <v>1188.173</v>
      </c>
      <c r="O579" s="14">
        <v>0</v>
      </c>
      <c r="P579" s="14">
        <v>171.59</v>
      </c>
      <c r="Q579" s="14">
        <v>180.59800000000001</v>
      </c>
      <c r="R579" s="14">
        <v>238.464</v>
      </c>
      <c r="S579" s="14"/>
      <c r="T579" s="14"/>
      <c r="U579" s="14"/>
      <c r="V579" s="15">
        <f t="shared" ref="V579:V642" si="37">SUM(J579:U579)</f>
        <v>1778.8249999999998</v>
      </c>
      <c r="W579" s="13">
        <f t="shared" si="36"/>
        <v>197.64722222222221</v>
      </c>
      <c r="X579" s="33">
        <f t="shared" ref="X579:X642" si="38">+W579/$W$3768</f>
        <v>9.2587722671667896E-5</v>
      </c>
      <c r="Y579" s="34">
        <f t="shared" ref="Y579:Y642" si="39">+IFERROR($X579*$Y$3768,0)</f>
        <v>277.32539018916191</v>
      </c>
    </row>
    <row r="580" spans="1:25" x14ac:dyDescent="0.25">
      <c r="A580" s="9" t="s">
        <v>897</v>
      </c>
      <c r="B580" s="10" t="s">
        <v>1259</v>
      </c>
      <c r="C580" s="10"/>
      <c r="D580" s="10"/>
      <c r="E580" s="10" t="s">
        <v>751</v>
      </c>
      <c r="F580" s="10" t="s">
        <v>1260</v>
      </c>
      <c r="G580" s="11">
        <v>5275308</v>
      </c>
      <c r="H580" s="31" t="s">
        <v>1840</v>
      </c>
      <c r="I580" s="12" t="s">
        <v>122</v>
      </c>
      <c r="J580" s="13">
        <v>598.59</v>
      </c>
      <c r="K580" s="14">
        <v>959.95299999999997</v>
      </c>
      <c r="L580" s="14">
        <v>779.18799999999999</v>
      </c>
      <c r="M580" s="14">
        <v>1024.9860000000001</v>
      </c>
      <c r="N580" s="14">
        <v>722.55899999999997</v>
      </c>
      <c r="O580" s="14">
        <v>959.95299999999997</v>
      </c>
      <c r="P580" s="14">
        <v>1081.615</v>
      </c>
      <c r="Q580" s="14">
        <v>483.02499999999998</v>
      </c>
      <c r="R580" s="14">
        <v>722.55899999999997</v>
      </c>
      <c r="S580" s="14"/>
      <c r="T580" s="14"/>
      <c r="U580" s="14"/>
      <c r="V580" s="15">
        <f t="shared" si="37"/>
        <v>7332.4280000000008</v>
      </c>
      <c r="W580" s="13">
        <f t="shared" ref="W580:W643" si="40">+AVERAGE(J580:R580)</f>
        <v>814.71422222222236</v>
      </c>
      <c r="X580" s="33">
        <f t="shared" si="38"/>
        <v>3.8165238861269244E-4</v>
      </c>
      <c r="Y580" s="34">
        <f t="shared" si="39"/>
        <v>1143.1526182361595</v>
      </c>
    </row>
    <row r="581" spans="1:25" x14ac:dyDescent="0.25">
      <c r="A581" s="9" t="s">
        <v>897</v>
      </c>
      <c r="B581" s="10" t="s">
        <v>1259</v>
      </c>
      <c r="C581" s="10"/>
      <c r="D581" s="10"/>
      <c r="E581" s="10" t="s">
        <v>751</v>
      </c>
      <c r="F581" s="10" t="s">
        <v>1260</v>
      </c>
      <c r="G581" s="11">
        <v>5130984</v>
      </c>
      <c r="H581" s="31" t="s">
        <v>1841</v>
      </c>
      <c r="I581" s="12" t="s">
        <v>122</v>
      </c>
      <c r="J581" s="13">
        <v>958.71600000000001</v>
      </c>
      <c r="K581" s="14">
        <v>902.08699999999999</v>
      </c>
      <c r="L581" s="14">
        <v>1263.45</v>
      </c>
      <c r="M581" s="14">
        <v>1805.2429999999999</v>
      </c>
      <c r="N581" s="14">
        <v>483.02499999999998</v>
      </c>
      <c r="O581" s="14">
        <v>902.08699999999999</v>
      </c>
      <c r="P581" s="14">
        <v>1082.6849999999999</v>
      </c>
      <c r="Q581" s="14">
        <v>902.08699999999999</v>
      </c>
      <c r="R581" s="14">
        <v>1321.1489999999999</v>
      </c>
      <c r="S581" s="14"/>
      <c r="T581" s="14"/>
      <c r="U581" s="14"/>
      <c r="V581" s="15">
        <f t="shared" si="37"/>
        <v>9620.5289999999968</v>
      </c>
      <c r="W581" s="13">
        <f t="shared" si="40"/>
        <v>1068.9476666666662</v>
      </c>
      <c r="X581" s="33">
        <f t="shared" si="38"/>
        <v>5.0074789313549011E-4</v>
      </c>
      <c r="Y581" s="34">
        <f t="shared" si="39"/>
        <v>1499.8760185803251</v>
      </c>
    </row>
    <row r="582" spans="1:25" x14ac:dyDescent="0.25">
      <c r="A582" s="9" t="s">
        <v>897</v>
      </c>
      <c r="B582" s="10" t="s">
        <v>1259</v>
      </c>
      <c r="C582" s="10"/>
      <c r="D582" s="10"/>
      <c r="E582" s="10" t="s">
        <v>751</v>
      </c>
      <c r="F582" s="10" t="s">
        <v>1260</v>
      </c>
      <c r="G582" s="11">
        <v>5275353</v>
      </c>
      <c r="H582" s="31" t="s">
        <v>1842</v>
      </c>
      <c r="I582" s="12" t="s">
        <v>122</v>
      </c>
      <c r="J582" s="13">
        <v>360.12599999999998</v>
      </c>
      <c r="K582" s="14">
        <v>1026.057</v>
      </c>
      <c r="L582" s="14">
        <v>1197.1790000000001</v>
      </c>
      <c r="M582" s="14">
        <v>483.02499999999998</v>
      </c>
      <c r="N582" s="14">
        <v>721.48900000000003</v>
      </c>
      <c r="O582" s="14">
        <v>837.05399999999997</v>
      </c>
      <c r="P582" s="14">
        <v>1385.1120000000001</v>
      </c>
      <c r="Q582" s="14">
        <v>837.05399999999997</v>
      </c>
      <c r="R582" s="14">
        <v>1624.646</v>
      </c>
      <c r="S582" s="14"/>
      <c r="T582" s="14"/>
      <c r="U582" s="14"/>
      <c r="V582" s="15">
        <f t="shared" si="37"/>
        <v>8471.7420000000002</v>
      </c>
      <c r="W582" s="13">
        <f t="shared" si="40"/>
        <v>941.30466666666666</v>
      </c>
      <c r="X582" s="33">
        <f t="shared" si="38"/>
        <v>4.4095360636483134E-4</v>
      </c>
      <c r="Y582" s="34">
        <f t="shared" si="39"/>
        <v>1320.7758805570591</v>
      </c>
    </row>
    <row r="583" spans="1:25" x14ac:dyDescent="0.25">
      <c r="A583" s="9" t="s">
        <v>897</v>
      </c>
      <c r="B583" s="10" t="s">
        <v>1259</v>
      </c>
      <c r="C583" s="10"/>
      <c r="D583" s="10"/>
      <c r="E583" s="10" t="s">
        <v>751</v>
      </c>
      <c r="F583" s="10" t="s">
        <v>1260</v>
      </c>
      <c r="G583" s="11">
        <v>5275436</v>
      </c>
      <c r="H583" s="31" t="s">
        <v>1843</v>
      </c>
      <c r="I583" s="12" t="s">
        <v>122</v>
      </c>
      <c r="J583" s="13">
        <v>180.59800000000001</v>
      </c>
      <c r="K583" s="14">
        <v>483.02499999999998</v>
      </c>
      <c r="L583" s="14">
        <v>667.29</v>
      </c>
      <c r="M583" s="14">
        <v>0</v>
      </c>
      <c r="N583" s="14">
        <v>419.06200000000001</v>
      </c>
      <c r="O583" s="14">
        <v>722.55899999999997</v>
      </c>
      <c r="P583" s="14">
        <v>598.59</v>
      </c>
      <c r="Q583" s="14">
        <v>902.08699999999999</v>
      </c>
      <c r="R583" s="14">
        <v>303.49700000000001</v>
      </c>
      <c r="S583" s="14"/>
      <c r="T583" s="14"/>
      <c r="U583" s="14"/>
      <c r="V583" s="15">
        <f t="shared" si="37"/>
        <v>4276.7079999999996</v>
      </c>
      <c r="W583" s="13">
        <f t="shared" si="40"/>
        <v>475.18977777777775</v>
      </c>
      <c r="X583" s="33">
        <f t="shared" si="38"/>
        <v>2.2260236631017858E-4</v>
      </c>
      <c r="Y583" s="34">
        <f t="shared" si="39"/>
        <v>666.7545794696556</v>
      </c>
    </row>
    <row r="584" spans="1:25" x14ac:dyDescent="0.25">
      <c r="A584" s="9" t="s">
        <v>897</v>
      </c>
      <c r="B584" s="10" t="s">
        <v>1259</v>
      </c>
      <c r="C584" s="10"/>
      <c r="D584" s="10"/>
      <c r="E584" s="10" t="s">
        <v>751</v>
      </c>
      <c r="F584" s="10" t="s">
        <v>1260</v>
      </c>
      <c r="G584" s="11">
        <v>5275924</v>
      </c>
      <c r="H584" s="31" t="s">
        <v>1844</v>
      </c>
      <c r="I584" s="12" t="s">
        <v>122</v>
      </c>
      <c r="J584" s="13">
        <v>0</v>
      </c>
      <c r="K584" s="14">
        <v>721.48900000000003</v>
      </c>
      <c r="L584" s="14">
        <v>360.12599999999998</v>
      </c>
      <c r="M584" s="14">
        <v>238.464</v>
      </c>
      <c r="N584" s="14">
        <v>483.02499999999998</v>
      </c>
      <c r="O584" s="14">
        <v>721.48900000000003</v>
      </c>
      <c r="P584" s="14">
        <v>484.09500000000003</v>
      </c>
      <c r="Q584" s="14">
        <v>598.59</v>
      </c>
      <c r="R584" s="14">
        <v>483.02499999999998</v>
      </c>
      <c r="S584" s="14"/>
      <c r="T584" s="14"/>
      <c r="U584" s="14"/>
      <c r="V584" s="15">
        <f t="shared" si="37"/>
        <v>4090.3030000000003</v>
      </c>
      <c r="W584" s="13">
        <f t="shared" si="40"/>
        <v>454.47811111111116</v>
      </c>
      <c r="X584" s="33">
        <f t="shared" si="38"/>
        <v>2.1289999848613059E-4</v>
      </c>
      <c r="Y584" s="34">
        <f t="shared" si="39"/>
        <v>637.69335121043366</v>
      </c>
    </row>
    <row r="585" spans="1:25" x14ac:dyDescent="0.25">
      <c r="A585" s="9" t="s">
        <v>897</v>
      </c>
      <c r="B585" s="10" t="s">
        <v>1259</v>
      </c>
      <c r="C585" s="10"/>
      <c r="D585" s="10"/>
      <c r="E585" s="10" t="s">
        <v>751</v>
      </c>
      <c r="F585" s="10" t="s">
        <v>1260</v>
      </c>
      <c r="G585" s="11">
        <v>5133002</v>
      </c>
      <c r="H585" s="31" t="s">
        <v>1845</v>
      </c>
      <c r="I585" s="12" t="s">
        <v>122</v>
      </c>
      <c r="J585" s="13">
        <v>179.52799999999999</v>
      </c>
      <c r="K585" s="14">
        <v>303.49700000000001</v>
      </c>
      <c r="L585" s="14">
        <v>541.96100000000001</v>
      </c>
      <c r="M585" s="14">
        <v>1083.922</v>
      </c>
      <c r="N585" s="14">
        <v>179.52799999999999</v>
      </c>
      <c r="O585" s="14">
        <v>0</v>
      </c>
      <c r="P585" s="14">
        <v>902.08699999999999</v>
      </c>
      <c r="Q585" s="14">
        <v>598.59</v>
      </c>
      <c r="R585" s="14">
        <v>1141.6209999999999</v>
      </c>
      <c r="S585" s="14"/>
      <c r="T585" s="14"/>
      <c r="U585" s="14"/>
      <c r="V585" s="15">
        <f t="shared" si="37"/>
        <v>4930.7339999999995</v>
      </c>
      <c r="W585" s="13">
        <f t="shared" si="40"/>
        <v>547.85933333333332</v>
      </c>
      <c r="X585" s="33">
        <f t="shared" si="38"/>
        <v>2.5664437601212247E-4</v>
      </c>
      <c r="Y585" s="34">
        <f t="shared" si="39"/>
        <v>768.71964947027789</v>
      </c>
    </row>
    <row r="586" spans="1:25" x14ac:dyDescent="0.25">
      <c r="A586" s="9" t="s">
        <v>897</v>
      </c>
      <c r="B586" s="10" t="s">
        <v>1259</v>
      </c>
      <c r="C586" s="10"/>
      <c r="D586" s="10"/>
      <c r="E586" s="10" t="s">
        <v>751</v>
      </c>
      <c r="F586" s="10" t="s">
        <v>1260</v>
      </c>
      <c r="G586" s="11">
        <v>5275467</v>
      </c>
      <c r="H586" s="31" t="s">
        <v>1846</v>
      </c>
      <c r="I586" s="12" t="s">
        <v>122</v>
      </c>
      <c r="J586" s="13">
        <v>417.99200000000002</v>
      </c>
      <c r="K586" s="14">
        <v>238.464</v>
      </c>
      <c r="L586" s="14">
        <v>1140.5509999999999</v>
      </c>
      <c r="M586" s="14">
        <v>1140.5509999999999</v>
      </c>
      <c r="N586" s="14">
        <v>419.06200000000001</v>
      </c>
      <c r="O586" s="14">
        <v>786.52200000000005</v>
      </c>
      <c r="P586" s="14">
        <v>417.99200000000002</v>
      </c>
      <c r="Q586" s="14">
        <v>360.12599999999998</v>
      </c>
      <c r="R586" s="14">
        <v>722.55899999999997</v>
      </c>
      <c r="S586" s="14"/>
      <c r="T586" s="14"/>
      <c r="U586" s="14"/>
      <c r="V586" s="15">
        <f t="shared" si="37"/>
        <v>5643.8190000000004</v>
      </c>
      <c r="W586" s="13">
        <f t="shared" si="40"/>
        <v>627.09100000000001</v>
      </c>
      <c r="X586" s="33">
        <f t="shared" si="38"/>
        <v>2.9376040272713171E-4</v>
      </c>
      <c r="Y586" s="34">
        <f t="shared" si="39"/>
        <v>879.89223579160716</v>
      </c>
    </row>
    <row r="587" spans="1:25" x14ac:dyDescent="0.25">
      <c r="A587" s="9" t="s">
        <v>897</v>
      </c>
      <c r="B587" s="10" t="s">
        <v>1259</v>
      </c>
      <c r="C587" s="10"/>
      <c r="D587" s="10"/>
      <c r="E587" s="10" t="s">
        <v>751</v>
      </c>
      <c r="F587" s="10" t="s">
        <v>1260</v>
      </c>
      <c r="G587" s="11">
        <v>5292277</v>
      </c>
      <c r="H587" s="31" t="s">
        <v>1847</v>
      </c>
      <c r="I587" s="12" t="s">
        <v>122</v>
      </c>
      <c r="J587" s="13">
        <v>0</v>
      </c>
      <c r="K587" s="14">
        <v>180.59800000000001</v>
      </c>
      <c r="L587" s="14">
        <v>721.48900000000003</v>
      </c>
      <c r="M587" s="14">
        <v>902.08699999999999</v>
      </c>
      <c r="N587" s="14">
        <v>483.02499999999998</v>
      </c>
      <c r="O587" s="14">
        <v>902.08699999999999</v>
      </c>
      <c r="P587" s="14">
        <v>179.52799999999999</v>
      </c>
      <c r="Q587" s="14">
        <v>478.19099999999997</v>
      </c>
      <c r="R587" s="14">
        <v>1140.5510000000002</v>
      </c>
      <c r="S587" s="14"/>
      <c r="T587" s="14"/>
      <c r="U587" s="14"/>
      <c r="V587" s="15">
        <f t="shared" si="37"/>
        <v>4987.5559999999996</v>
      </c>
      <c r="W587" s="13">
        <f t="shared" si="40"/>
        <v>554.17288888888879</v>
      </c>
      <c r="X587" s="33">
        <f t="shared" si="38"/>
        <v>2.5960195732430857E-4</v>
      </c>
      <c r="Y587" s="34">
        <f t="shared" si="39"/>
        <v>777.57840922535684</v>
      </c>
    </row>
    <row r="588" spans="1:25" x14ac:dyDescent="0.25">
      <c r="A588" s="9" t="s">
        <v>897</v>
      </c>
      <c r="B588" s="10" t="s">
        <v>1293</v>
      </c>
      <c r="C588" s="10"/>
      <c r="D588" s="10"/>
      <c r="E588" s="10" t="s">
        <v>110</v>
      </c>
      <c r="F588" s="10" t="s">
        <v>1260</v>
      </c>
      <c r="G588" s="11">
        <v>5301551</v>
      </c>
      <c r="H588" s="31" t="s">
        <v>1848</v>
      </c>
      <c r="I588" s="12" t="s">
        <v>137</v>
      </c>
      <c r="J588" s="13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1016.583</v>
      </c>
      <c r="P588" s="14">
        <v>1009.7140000000001</v>
      </c>
      <c r="Q588" s="14">
        <v>1017.652</v>
      </c>
      <c r="R588" s="14">
        <v>1313.982</v>
      </c>
      <c r="S588" s="14"/>
      <c r="T588" s="14"/>
      <c r="U588" s="14"/>
      <c r="V588" s="15">
        <f t="shared" si="37"/>
        <v>4357.9310000000005</v>
      </c>
      <c r="W588" s="13">
        <f t="shared" si="40"/>
        <v>484.21455555555559</v>
      </c>
      <c r="X588" s="33">
        <f t="shared" si="38"/>
        <v>2.2683001804576862E-4</v>
      </c>
      <c r="Y588" s="34">
        <f t="shared" si="39"/>
        <v>679.41754528548029</v>
      </c>
    </row>
    <row r="589" spans="1:25" x14ac:dyDescent="0.25">
      <c r="A589" s="9" t="s">
        <v>897</v>
      </c>
      <c r="B589" s="10" t="s">
        <v>1259</v>
      </c>
      <c r="C589" s="10"/>
      <c r="D589" s="10"/>
      <c r="E589" s="10" t="s">
        <v>751</v>
      </c>
      <c r="F589" s="10" t="s">
        <v>1260</v>
      </c>
      <c r="G589" s="11">
        <v>5291676</v>
      </c>
      <c r="H589" s="31" t="s">
        <v>1849</v>
      </c>
      <c r="I589" s="12" t="s">
        <v>122</v>
      </c>
      <c r="J589" s="13">
        <v>179.52799999999999</v>
      </c>
      <c r="K589" s="14">
        <v>541.96100000000001</v>
      </c>
      <c r="L589" s="14">
        <v>598.59</v>
      </c>
      <c r="M589" s="14">
        <v>780.42499999999995</v>
      </c>
      <c r="N589" s="14">
        <v>598.59</v>
      </c>
      <c r="O589" s="14">
        <v>787.59199999999998</v>
      </c>
      <c r="P589" s="14">
        <v>238.464</v>
      </c>
      <c r="Q589" s="14">
        <v>1205.5840000000001</v>
      </c>
      <c r="R589" s="14">
        <v>663.62300000000005</v>
      </c>
      <c r="S589" s="14"/>
      <c r="T589" s="14"/>
      <c r="U589" s="14"/>
      <c r="V589" s="15">
        <f t="shared" si="37"/>
        <v>5594.357</v>
      </c>
      <c r="W589" s="13">
        <f t="shared" si="40"/>
        <v>621.59522222222222</v>
      </c>
      <c r="X589" s="33">
        <f t="shared" si="38"/>
        <v>2.9118590892432026E-4</v>
      </c>
      <c r="Y589" s="34">
        <f t="shared" si="39"/>
        <v>872.18092723144161</v>
      </c>
    </row>
    <row r="590" spans="1:25" x14ac:dyDescent="0.25">
      <c r="A590" s="9" t="s">
        <v>897</v>
      </c>
      <c r="B590" s="10" t="s">
        <v>1259</v>
      </c>
      <c r="C590" s="10"/>
      <c r="D590" s="10"/>
      <c r="E590" s="10" t="s">
        <v>751</v>
      </c>
      <c r="F590" s="10" t="s">
        <v>1260</v>
      </c>
      <c r="G590" s="11">
        <v>5275720</v>
      </c>
      <c r="H590" s="31" t="s">
        <v>1850</v>
      </c>
      <c r="I590" s="12" t="s">
        <v>122</v>
      </c>
      <c r="J590" s="13">
        <v>0</v>
      </c>
      <c r="K590" s="14">
        <v>1189.241</v>
      </c>
      <c r="L590" s="14">
        <v>1561.4390000000001</v>
      </c>
      <c r="M590" s="14">
        <v>721.48900000000003</v>
      </c>
      <c r="N590" s="14">
        <v>238.464</v>
      </c>
      <c r="O590" s="14">
        <v>1386.182</v>
      </c>
      <c r="P590" s="14">
        <v>541.96100000000001</v>
      </c>
      <c r="Q590" s="14">
        <v>1205.5840000000001</v>
      </c>
      <c r="R590" s="14">
        <v>361.19600000000003</v>
      </c>
      <c r="S590" s="14"/>
      <c r="T590" s="14"/>
      <c r="U590" s="14"/>
      <c r="V590" s="15">
        <f t="shared" si="37"/>
        <v>7205.5560000000005</v>
      </c>
      <c r="W590" s="13">
        <f t="shared" si="40"/>
        <v>800.61733333333336</v>
      </c>
      <c r="X590" s="33">
        <f t="shared" si="38"/>
        <v>3.7504870947011238E-4</v>
      </c>
      <c r="Y590" s="34">
        <f t="shared" si="39"/>
        <v>1123.3728046490558</v>
      </c>
    </row>
    <row r="591" spans="1:25" x14ac:dyDescent="0.25">
      <c r="A591" s="9" t="s">
        <v>897</v>
      </c>
      <c r="B591" s="10" t="s">
        <v>1259</v>
      </c>
      <c r="C591" s="10"/>
      <c r="D591" s="10"/>
      <c r="E591" s="10" t="s">
        <v>751</v>
      </c>
      <c r="F591" s="10" t="s">
        <v>1260</v>
      </c>
      <c r="G591" s="11">
        <v>5275889</v>
      </c>
      <c r="H591" s="31" t="s">
        <v>1851</v>
      </c>
      <c r="I591" s="12" t="s">
        <v>122</v>
      </c>
      <c r="J591" s="13">
        <v>0</v>
      </c>
      <c r="K591" s="14">
        <v>0</v>
      </c>
      <c r="L591" s="14">
        <v>1204.5139999999999</v>
      </c>
      <c r="M591" s="14">
        <v>238.464</v>
      </c>
      <c r="N591" s="14">
        <v>0</v>
      </c>
      <c r="O591" s="14">
        <v>1205.5840000000001</v>
      </c>
      <c r="P591" s="14">
        <v>419.06200000000001</v>
      </c>
      <c r="Q591" s="14">
        <v>598.59</v>
      </c>
      <c r="R591" s="14">
        <v>303.49700000000001</v>
      </c>
      <c r="S591" s="14"/>
      <c r="T591" s="14"/>
      <c r="U591" s="14"/>
      <c r="V591" s="15">
        <f t="shared" si="37"/>
        <v>3969.7109999999998</v>
      </c>
      <c r="W591" s="13">
        <f t="shared" si="40"/>
        <v>441.07899999999995</v>
      </c>
      <c r="X591" s="33">
        <f t="shared" si="38"/>
        <v>2.0662319292491919E-4</v>
      </c>
      <c r="Y591" s="34">
        <f t="shared" si="39"/>
        <v>618.89261282768564</v>
      </c>
    </row>
    <row r="592" spans="1:25" x14ac:dyDescent="0.25">
      <c r="A592" s="9" t="s">
        <v>897</v>
      </c>
      <c r="B592" s="10" t="s">
        <v>1259</v>
      </c>
      <c r="C592" s="10"/>
      <c r="D592" s="10"/>
      <c r="E592" s="10" t="s">
        <v>751</v>
      </c>
      <c r="F592" s="10" t="s">
        <v>1260</v>
      </c>
      <c r="G592" s="11">
        <v>5275197</v>
      </c>
      <c r="H592" s="31" t="s">
        <v>1852</v>
      </c>
      <c r="I592" s="12" t="s">
        <v>122</v>
      </c>
      <c r="J592" s="13">
        <v>0</v>
      </c>
      <c r="K592" s="14">
        <v>721.48900000000003</v>
      </c>
      <c r="L592" s="14">
        <v>779.18799999999999</v>
      </c>
      <c r="M592" s="14">
        <v>786.52200000000005</v>
      </c>
      <c r="N592" s="14">
        <v>484.09500000000003</v>
      </c>
      <c r="O592" s="14">
        <v>597.52</v>
      </c>
      <c r="P592" s="14">
        <v>419.06200000000001</v>
      </c>
      <c r="Q592" s="14">
        <v>1024.9860000000001</v>
      </c>
      <c r="R592" s="14">
        <v>417.99199999999996</v>
      </c>
      <c r="S592" s="14"/>
      <c r="T592" s="14"/>
      <c r="U592" s="14"/>
      <c r="V592" s="15">
        <f t="shared" si="37"/>
        <v>5230.8540000000003</v>
      </c>
      <c r="W592" s="13">
        <f t="shared" si="40"/>
        <v>581.20600000000002</v>
      </c>
      <c r="X592" s="33">
        <f t="shared" si="38"/>
        <v>2.7226560200580984E-4</v>
      </c>
      <c r="Y592" s="34">
        <f t="shared" si="39"/>
        <v>815.50946640200027</v>
      </c>
    </row>
    <row r="593" spans="1:25" x14ac:dyDescent="0.25">
      <c r="A593" s="9" t="s">
        <v>897</v>
      </c>
      <c r="B593" s="10" t="s">
        <v>1259</v>
      </c>
      <c r="C593" s="10"/>
      <c r="D593" s="10"/>
      <c r="E593" s="10" t="s">
        <v>110</v>
      </c>
      <c r="F593" s="10" t="s">
        <v>1260</v>
      </c>
      <c r="G593" s="11">
        <v>5301575</v>
      </c>
      <c r="H593" s="31" t="s">
        <v>1853</v>
      </c>
      <c r="I593" s="12" t="s">
        <v>146</v>
      </c>
      <c r="J593" s="13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1188.173</v>
      </c>
      <c r="P593" s="14">
        <v>180.59800000000001</v>
      </c>
      <c r="Q593" s="14">
        <v>0</v>
      </c>
      <c r="R593" s="14">
        <v>0</v>
      </c>
      <c r="S593" s="14"/>
      <c r="T593" s="14"/>
      <c r="U593" s="14"/>
      <c r="V593" s="15">
        <f t="shared" si="37"/>
        <v>1368.771</v>
      </c>
      <c r="W593" s="13">
        <f t="shared" si="40"/>
        <v>152.08566666666667</v>
      </c>
      <c r="X593" s="33">
        <f t="shared" si="38"/>
        <v>7.1244439306295752E-5</v>
      </c>
      <c r="Y593" s="34">
        <f t="shared" si="39"/>
        <v>213.39645645558687</v>
      </c>
    </row>
    <row r="594" spans="1:25" x14ac:dyDescent="0.25">
      <c r="A594" s="9" t="s">
        <v>897</v>
      </c>
      <c r="B594" s="10" t="s">
        <v>1259</v>
      </c>
      <c r="C594" s="10"/>
      <c r="D594" s="10"/>
      <c r="E594" s="10" t="s">
        <v>751</v>
      </c>
      <c r="F594" s="10" t="s">
        <v>1260</v>
      </c>
      <c r="G594" s="11">
        <v>5299481</v>
      </c>
      <c r="H594" s="31" t="s">
        <v>1854</v>
      </c>
      <c r="I594" s="12" t="s">
        <v>122</v>
      </c>
      <c r="J594" s="13">
        <v>417.99200000000002</v>
      </c>
      <c r="K594" s="14">
        <v>541.96100000000001</v>
      </c>
      <c r="L594" s="14">
        <v>598.59</v>
      </c>
      <c r="M594" s="14">
        <v>606.99400000000003</v>
      </c>
      <c r="N594" s="14">
        <v>180.59800000000001</v>
      </c>
      <c r="O594" s="14">
        <v>786.52200000000005</v>
      </c>
      <c r="P594" s="14">
        <v>179.52799999999999</v>
      </c>
      <c r="Q594" s="14">
        <v>967.12</v>
      </c>
      <c r="R594" s="14">
        <v>238.464</v>
      </c>
      <c r="S594" s="14"/>
      <c r="T594" s="14"/>
      <c r="U594" s="14"/>
      <c r="V594" s="15">
        <f t="shared" si="37"/>
        <v>4517.7690000000002</v>
      </c>
      <c r="W594" s="13">
        <f t="shared" si="40"/>
        <v>501.97433333333333</v>
      </c>
      <c r="X594" s="33">
        <f t="shared" si="38"/>
        <v>2.351495752908006E-4</v>
      </c>
      <c r="Y594" s="34">
        <f t="shared" si="39"/>
        <v>704.33688008067111</v>
      </c>
    </row>
    <row r="595" spans="1:25" x14ac:dyDescent="0.25">
      <c r="A595" s="9" t="s">
        <v>897</v>
      </c>
      <c r="B595" s="10" t="s">
        <v>1293</v>
      </c>
      <c r="C595" s="10"/>
      <c r="D595" s="10"/>
      <c r="E595" s="10" t="s">
        <v>110</v>
      </c>
      <c r="F595" s="10" t="s">
        <v>1260</v>
      </c>
      <c r="G595" s="11">
        <v>5301537</v>
      </c>
      <c r="H595" s="31" t="s">
        <v>1855</v>
      </c>
      <c r="I595" s="12" t="s">
        <v>137</v>
      </c>
      <c r="J595" s="13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1188.173</v>
      </c>
      <c r="P595" s="14">
        <v>419.06200000000001</v>
      </c>
      <c r="Q595" s="14">
        <v>417.99200000000002</v>
      </c>
      <c r="R595" s="14">
        <v>0</v>
      </c>
      <c r="S595" s="14"/>
      <c r="T595" s="14"/>
      <c r="U595" s="14"/>
      <c r="V595" s="15">
        <f t="shared" si="37"/>
        <v>2025.2270000000001</v>
      </c>
      <c r="W595" s="13">
        <f t="shared" si="40"/>
        <v>225.02522222222223</v>
      </c>
      <c r="X595" s="33">
        <f t="shared" si="38"/>
        <v>1.0541293034625327E-4</v>
      </c>
      <c r="Y595" s="34">
        <f t="shared" si="39"/>
        <v>315.74037243496457</v>
      </c>
    </row>
    <row r="596" spans="1:25" x14ac:dyDescent="0.25">
      <c r="A596" s="9" t="s">
        <v>897</v>
      </c>
      <c r="B596" s="10" t="s">
        <v>1259</v>
      </c>
      <c r="C596" s="10"/>
      <c r="D596" s="10"/>
      <c r="E596" s="10" t="s">
        <v>751</v>
      </c>
      <c r="F596" s="10" t="s">
        <v>1260</v>
      </c>
      <c r="G596" s="11">
        <v>5275218</v>
      </c>
      <c r="H596" s="31" t="s">
        <v>1856</v>
      </c>
      <c r="I596" s="12" t="s">
        <v>122</v>
      </c>
      <c r="J596" s="13">
        <v>419.06200000000001</v>
      </c>
      <c r="K596" s="14">
        <v>1141.6199999999999</v>
      </c>
      <c r="L596" s="14">
        <v>1693.346</v>
      </c>
      <c r="M596" s="14">
        <v>1379.0150000000001</v>
      </c>
      <c r="N596" s="14">
        <v>179.52799999999999</v>
      </c>
      <c r="O596" s="14">
        <v>1385.1120000000001</v>
      </c>
      <c r="P596" s="14">
        <v>180.59800000000001</v>
      </c>
      <c r="Q596" s="14">
        <v>959.95299999999997</v>
      </c>
      <c r="R596" s="14">
        <v>1385.1119999999999</v>
      </c>
      <c r="S596" s="14"/>
      <c r="T596" s="14"/>
      <c r="U596" s="14"/>
      <c r="V596" s="15">
        <f t="shared" si="37"/>
        <v>8723.3459999999995</v>
      </c>
      <c r="W596" s="13">
        <f t="shared" si="40"/>
        <v>969.26066666666657</v>
      </c>
      <c r="X596" s="33">
        <f t="shared" si="38"/>
        <v>4.5404957779264591E-4</v>
      </c>
      <c r="Y596" s="34">
        <f t="shared" si="39"/>
        <v>1360.0018738240492</v>
      </c>
    </row>
    <row r="597" spans="1:25" x14ac:dyDescent="0.25">
      <c r="A597" s="9" t="s">
        <v>897</v>
      </c>
      <c r="B597" s="10" t="s">
        <v>1259</v>
      </c>
      <c r="C597" s="10"/>
      <c r="D597" s="10"/>
      <c r="E597" s="10" t="s">
        <v>751</v>
      </c>
      <c r="F597" s="10" t="s">
        <v>1260</v>
      </c>
      <c r="G597" s="11">
        <v>5301821</v>
      </c>
      <c r="H597" s="31" t="s">
        <v>1857</v>
      </c>
      <c r="I597" s="12" t="s">
        <v>122</v>
      </c>
      <c r="J597" s="13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598.59</v>
      </c>
      <c r="Q597" s="14">
        <v>664.69299999999998</v>
      </c>
      <c r="R597" s="14">
        <v>417.99199999999996</v>
      </c>
      <c r="S597" s="14"/>
      <c r="T597" s="14"/>
      <c r="U597" s="14"/>
      <c r="V597" s="15">
        <f t="shared" si="37"/>
        <v>1681.2749999999999</v>
      </c>
      <c r="W597" s="13">
        <f t="shared" si="40"/>
        <v>186.80833333333331</v>
      </c>
      <c r="X597" s="33">
        <f t="shared" si="38"/>
        <v>8.7510251674452756E-5</v>
      </c>
      <c r="Y597" s="34">
        <f t="shared" si="39"/>
        <v>262.1169847457075</v>
      </c>
    </row>
    <row r="598" spans="1:25" x14ac:dyDescent="0.25">
      <c r="A598" s="9" t="s">
        <v>897</v>
      </c>
      <c r="B598" s="10" t="s">
        <v>1293</v>
      </c>
      <c r="C598" s="10"/>
      <c r="D598" s="10"/>
      <c r="E598" s="10" t="s">
        <v>110</v>
      </c>
      <c r="F598" s="10" t="s">
        <v>1260</v>
      </c>
      <c r="G598" s="11">
        <v>5301302</v>
      </c>
      <c r="H598" s="31" t="s">
        <v>1858</v>
      </c>
      <c r="I598" s="12" t="s">
        <v>137</v>
      </c>
      <c r="J598" s="13">
        <v>0</v>
      </c>
      <c r="K598" s="14">
        <v>0</v>
      </c>
      <c r="L598" s="14">
        <v>0</v>
      </c>
      <c r="M598" s="14">
        <v>1016.583</v>
      </c>
      <c r="N598" s="14">
        <v>352.18799999999999</v>
      </c>
      <c r="O598" s="14">
        <v>238.464</v>
      </c>
      <c r="P598" s="14">
        <v>657.52599999999995</v>
      </c>
      <c r="Q598" s="14">
        <v>180.59800000000001</v>
      </c>
      <c r="R598" s="14">
        <v>0</v>
      </c>
      <c r="S598" s="14"/>
      <c r="T598" s="14"/>
      <c r="U598" s="14"/>
      <c r="V598" s="15">
        <f t="shared" si="37"/>
        <v>2445.3589999999999</v>
      </c>
      <c r="W598" s="13">
        <f t="shared" si="40"/>
        <v>271.70655555555555</v>
      </c>
      <c r="X598" s="33">
        <f t="shared" si="38"/>
        <v>1.2728077293981541E-4</v>
      </c>
      <c r="Y598" s="34">
        <f t="shared" si="39"/>
        <v>381.24050360635744</v>
      </c>
    </row>
    <row r="599" spans="1:25" x14ac:dyDescent="0.25">
      <c r="A599" s="9" t="s">
        <v>897</v>
      </c>
      <c r="B599" s="10" t="s">
        <v>1259</v>
      </c>
      <c r="C599" s="10"/>
      <c r="D599" s="10"/>
      <c r="E599" s="10" t="s">
        <v>751</v>
      </c>
      <c r="F599" s="10" t="s">
        <v>1260</v>
      </c>
      <c r="G599" s="11">
        <v>5336713</v>
      </c>
      <c r="H599" s="31" t="s">
        <v>1859</v>
      </c>
      <c r="I599" s="12" t="s">
        <v>122</v>
      </c>
      <c r="J599" s="13">
        <v>1196.1099999999999</v>
      </c>
      <c r="K599" s="14">
        <v>303.49700000000001</v>
      </c>
      <c r="L599" s="14">
        <v>845.45799999999997</v>
      </c>
      <c r="M599" s="14">
        <v>0</v>
      </c>
      <c r="N599" s="14">
        <v>598.59</v>
      </c>
      <c r="O599" s="14">
        <v>483.02499999999998</v>
      </c>
      <c r="P599" s="14">
        <v>722.55899999999997</v>
      </c>
      <c r="Q599" s="14">
        <v>779.18799999999999</v>
      </c>
      <c r="R599" s="14">
        <v>483.02499999999998</v>
      </c>
      <c r="S599" s="14"/>
      <c r="T599" s="14"/>
      <c r="U599" s="14"/>
      <c r="V599" s="15">
        <f t="shared" si="37"/>
        <v>5411.4520000000002</v>
      </c>
      <c r="W599" s="13">
        <f t="shared" si="40"/>
        <v>601.27244444444443</v>
      </c>
      <c r="X599" s="33">
        <f t="shared" si="38"/>
        <v>2.8166571586695855E-4</v>
      </c>
      <c r="Y599" s="34">
        <f t="shared" si="39"/>
        <v>843.66536190458328</v>
      </c>
    </row>
    <row r="600" spans="1:25" x14ac:dyDescent="0.25">
      <c r="A600" s="9" t="s">
        <v>897</v>
      </c>
      <c r="B600" s="10" t="s">
        <v>1293</v>
      </c>
      <c r="C600" s="10"/>
      <c r="D600" s="10"/>
      <c r="E600" s="10" t="s">
        <v>110</v>
      </c>
      <c r="F600" s="10" t="s">
        <v>1260</v>
      </c>
      <c r="G600" s="11">
        <v>5301447</v>
      </c>
      <c r="H600" s="31" t="s">
        <v>1860</v>
      </c>
      <c r="I600" s="12" t="s">
        <v>137</v>
      </c>
      <c r="J600" s="13">
        <v>0</v>
      </c>
      <c r="K600" s="14">
        <v>0</v>
      </c>
      <c r="L600" s="14">
        <v>0</v>
      </c>
      <c r="M600" s="14">
        <v>0</v>
      </c>
      <c r="N600" s="14">
        <v>1188.173</v>
      </c>
      <c r="O600" s="14">
        <v>0</v>
      </c>
      <c r="P600" s="14">
        <v>180.59800000000001</v>
      </c>
      <c r="Q600" s="14">
        <v>238.464</v>
      </c>
      <c r="R600" s="14">
        <v>419.06200000000001</v>
      </c>
      <c r="S600" s="14"/>
      <c r="T600" s="14"/>
      <c r="U600" s="14"/>
      <c r="V600" s="15">
        <f t="shared" si="37"/>
        <v>2026.297</v>
      </c>
      <c r="W600" s="13">
        <f t="shared" si="40"/>
        <v>225.1441111111111</v>
      </c>
      <c r="X600" s="33">
        <f t="shared" si="38"/>
        <v>1.0546862377492595E-4</v>
      </c>
      <c r="Y600" s="34">
        <f t="shared" si="39"/>
        <v>315.90718938857287</v>
      </c>
    </row>
    <row r="601" spans="1:25" x14ac:dyDescent="0.25">
      <c r="A601" s="9" t="s">
        <v>897</v>
      </c>
      <c r="B601" s="10" t="s">
        <v>1259</v>
      </c>
      <c r="C601" s="10"/>
      <c r="D601" s="10"/>
      <c r="E601" s="10" t="s">
        <v>751</v>
      </c>
      <c r="F601" s="10" t="s">
        <v>1260</v>
      </c>
      <c r="G601" s="11">
        <v>5301641</v>
      </c>
      <c r="H601" s="31" t="s">
        <v>1861</v>
      </c>
      <c r="I601" s="12" t="s">
        <v>128</v>
      </c>
      <c r="J601" s="13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902.08699999999999</v>
      </c>
      <c r="P601" s="14">
        <v>180.59800000000001</v>
      </c>
      <c r="Q601" s="14">
        <v>417.99200000000002</v>
      </c>
      <c r="R601" s="14">
        <v>360.12599999999998</v>
      </c>
      <c r="S601" s="14"/>
      <c r="T601" s="14"/>
      <c r="U601" s="14"/>
      <c r="V601" s="15">
        <f t="shared" si="37"/>
        <v>1860.8029999999999</v>
      </c>
      <c r="W601" s="13">
        <f t="shared" si="40"/>
        <v>206.75588888888888</v>
      </c>
      <c r="X601" s="33">
        <f t="shared" si="38"/>
        <v>9.6854672106928805E-5</v>
      </c>
      <c r="Y601" s="34">
        <f t="shared" si="39"/>
        <v>290.10606329468214</v>
      </c>
    </row>
    <row r="602" spans="1:25" x14ac:dyDescent="0.25">
      <c r="A602" s="9" t="s">
        <v>897</v>
      </c>
      <c r="B602" s="10" t="s">
        <v>1259</v>
      </c>
      <c r="C602" s="10"/>
      <c r="D602" s="10"/>
      <c r="E602" s="10" t="s">
        <v>751</v>
      </c>
      <c r="F602" s="10" t="s">
        <v>1260</v>
      </c>
      <c r="G602" s="11">
        <v>5132999</v>
      </c>
      <c r="H602" s="31" t="s">
        <v>1862</v>
      </c>
      <c r="I602" s="12" t="s">
        <v>122</v>
      </c>
      <c r="J602" s="13">
        <v>417.99200000000002</v>
      </c>
      <c r="K602" s="14">
        <v>541.96100000000001</v>
      </c>
      <c r="L602" s="14">
        <v>901.01700000000005</v>
      </c>
      <c r="M602" s="14">
        <v>967.12</v>
      </c>
      <c r="N602" s="14">
        <v>1263.45</v>
      </c>
      <c r="O602" s="14">
        <v>0</v>
      </c>
      <c r="P602" s="14">
        <v>1205.5840000000001</v>
      </c>
      <c r="Q602" s="14">
        <v>419.06200000000001</v>
      </c>
      <c r="R602" s="14">
        <v>663.62300000000005</v>
      </c>
      <c r="S602" s="14"/>
      <c r="T602" s="14"/>
      <c r="U602" s="14"/>
      <c r="V602" s="15">
        <f t="shared" si="37"/>
        <v>6379.8089999999993</v>
      </c>
      <c r="W602" s="13">
        <f t="shared" si="40"/>
        <v>708.86766666666654</v>
      </c>
      <c r="X602" s="33">
        <f t="shared" si="38"/>
        <v>3.3206863316526965E-4</v>
      </c>
      <c r="Y602" s="34">
        <f t="shared" si="39"/>
        <v>994.63579624601994</v>
      </c>
    </row>
    <row r="603" spans="1:25" x14ac:dyDescent="0.25">
      <c r="A603" s="9" t="s">
        <v>897</v>
      </c>
      <c r="B603" s="10" t="s">
        <v>1259</v>
      </c>
      <c r="C603" s="10"/>
      <c r="D603" s="10"/>
      <c r="E603" s="10" t="s">
        <v>751</v>
      </c>
      <c r="F603" s="10" t="s">
        <v>1260</v>
      </c>
      <c r="G603" s="11">
        <v>5331642</v>
      </c>
      <c r="H603" s="31" t="s">
        <v>1863</v>
      </c>
      <c r="I603" s="12" t="s">
        <v>122</v>
      </c>
      <c r="J603" s="13">
        <v>179.52799999999999</v>
      </c>
      <c r="K603" s="14">
        <v>483.02499999999998</v>
      </c>
      <c r="L603" s="14">
        <v>1265.8800000000001</v>
      </c>
      <c r="M603" s="14">
        <v>0</v>
      </c>
      <c r="N603" s="14">
        <v>360.12599999999998</v>
      </c>
      <c r="O603" s="14">
        <v>902.08699999999999</v>
      </c>
      <c r="P603" s="14">
        <v>419.06200000000001</v>
      </c>
      <c r="Q603" s="14">
        <v>721.48900000000003</v>
      </c>
      <c r="R603" s="14">
        <v>419.06200000000001</v>
      </c>
      <c r="S603" s="14"/>
      <c r="T603" s="14"/>
      <c r="U603" s="14"/>
      <c r="V603" s="15">
        <f t="shared" si="37"/>
        <v>4750.259</v>
      </c>
      <c r="W603" s="13">
        <f t="shared" si="40"/>
        <v>527.80655555555552</v>
      </c>
      <c r="X603" s="33">
        <f t="shared" si="38"/>
        <v>2.472506642927744E-4</v>
      </c>
      <c r="Y603" s="34">
        <f t="shared" si="39"/>
        <v>740.58293012217496</v>
      </c>
    </row>
    <row r="604" spans="1:25" x14ac:dyDescent="0.25">
      <c r="A604" s="9" t="s">
        <v>897</v>
      </c>
      <c r="B604" s="10" t="s">
        <v>1293</v>
      </c>
      <c r="C604" s="10"/>
      <c r="D604" s="10"/>
      <c r="E604" s="10" t="s">
        <v>110</v>
      </c>
      <c r="F604" s="10" t="s">
        <v>1260</v>
      </c>
      <c r="G604" s="11">
        <v>5301869</v>
      </c>
      <c r="H604" s="31" t="s">
        <v>1864</v>
      </c>
      <c r="I604" s="12" t="s">
        <v>137</v>
      </c>
      <c r="J604" s="13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419.06200000000001</v>
      </c>
      <c r="Q604" s="14">
        <v>1017.652</v>
      </c>
      <c r="R604" s="14">
        <v>657.52600000000007</v>
      </c>
      <c r="S604" s="14"/>
      <c r="T604" s="14"/>
      <c r="U604" s="14"/>
      <c r="V604" s="15">
        <f t="shared" si="37"/>
        <v>2094.2399999999998</v>
      </c>
      <c r="W604" s="13">
        <f t="shared" si="40"/>
        <v>232.6933333333333</v>
      </c>
      <c r="X604" s="33">
        <f t="shared" si="38"/>
        <v>1.090050523957746E-4</v>
      </c>
      <c r="Y604" s="34">
        <f t="shared" si="39"/>
        <v>326.49975413531422</v>
      </c>
    </row>
    <row r="605" spans="1:25" x14ac:dyDescent="0.25">
      <c r="A605" s="9" t="s">
        <v>897</v>
      </c>
      <c r="B605" s="10" t="s">
        <v>1293</v>
      </c>
      <c r="C605" s="10"/>
      <c r="D605" s="10"/>
      <c r="E605" s="10" t="s">
        <v>751</v>
      </c>
      <c r="F605" s="10" t="s">
        <v>1260</v>
      </c>
      <c r="G605" s="11">
        <v>5301852</v>
      </c>
      <c r="H605" s="31" t="s">
        <v>1865</v>
      </c>
      <c r="I605" s="12" t="s">
        <v>128</v>
      </c>
      <c r="J605" s="13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419.06200000000001</v>
      </c>
      <c r="Q605" s="14">
        <v>417.99200000000002</v>
      </c>
      <c r="R605" s="14">
        <v>0</v>
      </c>
      <c r="S605" s="14"/>
      <c r="T605" s="14"/>
      <c r="U605" s="14"/>
      <c r="V605" s="15">
        <f t="shared" si="37"/>
        <v>837.05400000000009</v>
      </c>
      <c r="W605" s="13">
        <f t="shared" si="40"/>
        <v>93.006000000000014</v>
      </c>
      <c r="X605" s="33">
        <f t="shared" si="38"/>
        <v>4.3568604901106242E-5</v>
      </c>
      <c r="Y605" s="34">
        <f t="shared" si="39"/>
        <v>130.49981148196071</v>
      </c>
    </row>
    <row r="606" spans="1:25" x14ac:dyDescent="0.25">
      <c r="A606" s="9" t="s">
        <v>897</v>
      </c>
      <c r="B606" s="10" t="s">
        <v>1259</v>
      </c>
      <c r="C606" s="10"/>
      <c r="D606" s="10"/>
      <c r="E606" s="10" t="s">
        <v>751</v>
      </c>
      <c r="F606" s="10" t="s">
        <v>1260</v>
      </c>
      <c r="G606" s="11">
        <v>5298288</v>
      </c>
      <c r="H606" s="31" t="s">
        <v>1866</v>
      </c>
      <c r="I606" s="12" t="s">
        <v>122</v>
      </c>
      <c r="J606" s="13">
        <v>179.52799999999999</v>
      </c>
      <c r="K606" s="14">
        <v>303.49700000000001</v>
      </c>
      <c r="L606" s="14">
        <v>359.05599999999998</v>
      </c>
      <c r="M606" s="14">
        <v>483.02499999999998</v>
      </c>
      <c r="N606" s="14">
        <v>303.49700000000001</v>
      </c>
      <c r="O606" s="14">
        <v>657.52599999999995</v>
      </c>
      <c r="P606" s="14">
        <v>303.49700000000001</v>
      </c>
      <c r="Q606" s="14">
        <v>541.96100000000001</v>
      </c>
      <c r="R606" s="14">
        <v>780.42499999999995</v>
      </c>
      <c r="S606" s="14"/>
      <c r="T606" s="14"/>
      <c r="U606" s="14"/>
      <c r="V606" s="15">
        <f t="shared" si="37"/>
        <v>3912.0119999999997</v>
      </c>
      <c r="W606" s="13">
        <f t="shared" si="40"/>
        <v>434.66799999999995</v>
      </c>
      <c r="X606" s="33">
        <f t="shared" si="38"/>
        <v>2.036199638211948E-4</v>
      </c>
      <c r="Y606" s="34">
        <f t="shared" si="39"/>
        <v>609.89712553212576</v>
      </c>
    </row>
    <row r="607" spans="1:25" x14ac:dyDescent="0.25">
      <c r="A607" s="9" t="s">
        <v>897</v>
      </c>
      <c r="B607" s="10" t="s">
        <v>1259</v>
      </c>
      <c r="C607" s="10"/>
      <c r="D607" s="10"/>
      <c r="E607" s="10" t="s">
        <v>110</v>
      </c>
      <c r="F607" s="10" t="s">
        <v>1260</v>
      </c>
      <c r="G607" s="11">
        <v>5301603</v>
      </c>
      <c r="H607" s="31" t="s">
        <v>1867</v>
      </c>
      <c r="I607" s="12" t="s">
        <v>143</v>
      </c>
      <c r="J607" s="13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1008.644</v>
      </c>
      <c r="P607" s="14">
        <v>0</v>
      </c>
      <c r="Q607" s="14">
        <v>180.59800000000001</v>
      </c>
      <c r="R607" s="14">
        <v>657.52600000000007</v>
      </c>
      <c r="S607" s="14"/>
      <c r="T607" s="14"/>
      <c r="U607" s="14"/>
      <c r="V607" s="15">
        <f t="shared" si="37"/>
        <v>1846.768</v>
      </c>
      <c r="W607" s="13">
        <f t="shared" si="40"/>
        <v>205.19644444444444</v>
      </c>
      <c r="X607" s="33">
        <f t="shared" si="38"/>
        <v>9.6124151292516563E-5</v>
      </c>
      <c r="Y607" s="34">
        <f t="shared" si="39"/>
        <v>287.91795493590325</v>
      </c>
    </row>
    <row r="608" spans="1:25" x14ac:dyDescent="0.25">
      <c r="A608" s="9" t="s">
        <v>897</v>
      </c>
      <c r="B608" s="10" t="s">
        <v>1259</v>
      </c>
      <c r="C608" s="10"/>
      <c r="D608" s="10"/>
      <c r="E608" s="10" t="s">
        <v>110</v>
      </c>
      <c r="F608" s="10" t="s">
        <v>1260</v>
      </c>
      <c r="G608" s="11">
        <v>5270400</v>
      </c>
      <c r="H608" s="31" t="s">
        <v>1868</v>
      </c>
      <c r="I608" s="12" t="s">
        <v>5151</v>
      </c>
      <c r="J608" s="13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238.464</v>
      </c>
      <c r="P608" s="14">
        <v>0</v>
      </c>
      <c r="Q608" s="14">
        <v>419.06200000000001</v>
      </c>
      <c r="R608" s="14">
        <v>360.12599999999998</v>
      </c>
      <c r="S608" s="14"/>
      <c r="T608" s="14"/>
      <c r="U608" s="14"/>
      <c r="V608" s="15">
        <f t="shared" si="37"/>
        <v>1017.652</v>
      </c>
      <c r="W608" s="13">
        <f t="shared" si="40"/>
        <v>113.07244444444444</v>
      </c>
      <c r="X608" s="33">
        <f t="shared" si="38"/>
        <v>5.296871876225496E-5</v>
      </c>
      <c r="Y608" s="34">
        <f t="shared" si="39"/>
        <v>158.65570698454371</v>
      </c>
    </row>
    <row r="609" spans="1:25" x14ac:dyDescent="0.25">
      <c r="A609" s="9" t="s">
        <v>897</v>
      </c>
      <c r="B609" s="10" t="s">
        <v>1293</v>
      </c>
      <c r="C609" s="10"/>
      <c r="D609" s="10"/>
      <c r="E609" s="10" t="s">
        <v>110</v>
      </c>
      <c r="F609" s="10" t="s">
        <v>1260</v>
      </c>
      <c r="G609" s="11">
        <v>5299076</v>
      </c>
      <c r="H609" s="31" t="s">
        <v>1869</v>
      </c>
      <c r="I609" s="12" t="s">
        <v>131</v>
      </c>
      <c r="J609" s="13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180.59800000000001</v>
      </c>
      <c r="P609" s="14">
        <v>0</v>
      </c>
      <c r="Q609" s="14">
        <v>360.12599999999998</v>
      </c>
      <c r="R609" s="14">
        <v>238.464</v>
      </c>
      <c r="S609" s="14"/>
      <c r="T609" s="14"/>
      <c r="U609" s="14"/>
      <c r="V609" s="15">
        <f t="shared" si="37"/>
        <v>779.18799999999987</v>
      </c>
      <c r="W609" s="13">
        <f t="shared" si="40"/>
        <v>86.576444444444434</v>
      </c>
      <c r="X609" s="33">
        <f t="shared" si="38"/>
        <v>4.0556683458514219E-5</v>
      </c>
      <c r="Y609" s="34">
        <f t="shared" si="39"/>
        <v>121.4782882693422</v>
      </c>
    </row>
    <row r="610" spans="1:25" x14ac:dyDescent="0.25">
      <c r="A610" s="9" t="s">
        <v>897</v>
      </c>
      <c r="B610" s="10" t="s">
        <v>1259</v>
      </c>
      <c r="C610" s="10"/>
      <c r="D610" s="10"/>
      <c r="E610" s="10" t="s">
        <v>751</v>
      </c>
      <c r="F610" s="10" t="s">
        <v>1260</v>
      </c>
      <c r="G610" s="11">
        <v>5298693</v>
      </c>
      <c r="H610" s="31" t="s">
        <v>1870</v>
      </c>
      <c r="I610" s="12" t="s">
        <v>122</v>
      </c>
      <c r="J610" s="13">
        <v>0</v>
      </c>
      <c r="K610" s="14">
        <v>541.96100000000001</v>
      </c>
      <c r="L610" s="14">
        <v>360.12599999999998</v>
      </c>
      <c r="M610" s="14">
        <v>0</v>
      </c>
      <c r="N610" s="14">
        <v>303.49700000000001</v>
      </c>
      <c r="O610" s="14">
        <v>303.49700000000001</v>
      </c>
      <c r="P610" s="14">
        <v>0</v>
      </c>
      <c r="Q610" s="14">
        <v>721.48900000000003</v>
      </c>
      <c r="R610" s="14">
        <v>484.09500000000003</v>
      </c>
      <c r="S610" s="14"/>
      <c r="T610" s="14"/>
      <c r="U610" s="14"/>
      <c r="V610" s="15">
        <f t="shared" si="37"/>
        <v>2714.665</v>
      </c>
      <c r="W610" s="13">
        <f t="shared" si="40"/>
        <v>301.62944444444446</v>
      </c>
      <c r="X610" s="33">
        <f t="shared" si="38"/>
        <v>1.4129813228759623E-4</v>
      </c>
      <c r="Y610" s="34">
        <f t="shared" si="39"/>
        <v>423.22630408154896</v>
      </c>
    </row>
    <row r="611" spans="1:25" x14ac:dyDescent="0.25">
      <c r="A611" s="9" t="s">
        <v>897</v>
      </c>
      <c r="B611" s="10" t="s">
        <v>1293</v>
      </c>
      <c r="C611" s="10"/>
      <c r="D611" s="10"/>
      <c r="E611" s="10" t="s">
        <v>110</v>
      </c>
      <c r="F611" s="10" t="s">
        <v>1260</v>
      </c>
      <c r="G611" s="11">
        <v>5302062</v>
      </c>
      <c r="H611" s="31" t="s">
        <v>1871</v>
      </c>
      <c r="I611" s="12" t="s">
        <v>143</v>
      </c>
      <c r="J611" s="13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238.464</v>
      </c>
      <c r="R611" s="14">
        <v>1133.384</v>
      </c>
      <c r="S611" s="14"/>
      <c r="T611" s="14"/>
      <c r="U611" s="14"/>
      <c r="V611" s="15">
        <f t="shared" si="37"/>
        <v>1371.848</v>
      </c>
      <c r="W611" s="13">
        <f t="shared" si="40"/>
        <v>152.42755555555556</v>
      </c>
      <c r="X611" s="33">
        <f t="shared" si="38"/>
        <v>7.1404596951179714E-5</v>
      </c>
      <c r="Y611" s="34">
        <f t="shared" si="39"/>
        <v>213.87617212498213</v>
      </c>
    </row>
    <row r="612" spans="1:25" x14ac:dyDescent="0.25">
      <c r="A612" s="9" t="s">
        <v>897</v>
      </c>
      <c r="B612" s="10" t="s">
        <v>1259</v>
      </c>
      <c r="C612" s="10"/>
      <c r="D612" s="10"/>
      <c r="E612" s="10" t="s">
        <v>751</v>
      </c>
      <c r="F612" s="10" t="s">
        <v>1260</v>
      </c>
      <c r="G612" s="11">
        <v>5331019</v>
      </c>
      <c r="H612" s="31" t="s">
        <v>1872</v>
      </c>
      <c r="I612" s="12" t="s">
        <v>122</v>
      </c>
      <c r="J612" s="13">
        <v>238.464</v>
      </c>
      <c r="K612" s="14">
        <v>303.49700000000001</v>
      </c>
      <c r="L612" s="14">
        <v>1017.651</v>
      </c>
      <c r="M612" s="14">
        <v>483.02499999999998</v>
      </c>
      <c r="N612" s="14">
        <v>483.02499999999998</v>
      </c>
      <c r="O612" s="14">
        <v>722.55899999999997</v>
      </c>
      <c r="P612" s="14">
        <v>0</v>
      </c>
      <c r="Q612" s="14">
        <v>722.55899999999997</v>
      </c>
      <c r="R612" s="14">
        <v>179.52799999999999</v>
      </c>
      <c r="S612" s="14"/>
      <c r="T612" s="14"/>
      <c r="U612" s="14"/>
      <c r="V612" s="15">
        <f t="shared" si="37"/>
        <v>4150.3080000000009</v>
      </c>
      <c r="W612" s="13">
        <f t="shared" si="40"/>
        <v>461.14533333333344</v>
      </c>
      <c r="X612" s="33">
        <f t="shared" si="38"/>
        <v>2.1602325473613467E-4</v>
      </c>
      <c r="Y612" s="34">
        <f t="shared" si="39"/>
        <v>647.04835242657396</v>
      </c>
    </row>
    <row r="613" spans="1:25" x14ac:dyDescent="0.25">
      <c r="A613" s="9" t="s">
        <v>897</v>
      </c>
      <c r="B613" s="10" t="s">
        <v>1293</v>
      </c>
      <c r="C613" s="10"/>
      <c r="D613" s="10"/>
      <c r="E613" s="10" t="s">
        <v>110</v>
      </c>
      <c r="F613" s="10" t="s">
        <v>1260</v>
      </c>
      <c r="G613" s="11">
        <v>5302055</v>
      </c>
      <c r="H613" s="31" t="s">
        <v>1873</v>
      </c>
      <c r="I613" s="12" t="s">
        <v>131</v>
      </c>
      <c r="J613" s="13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778.11900000000003</v>
      </c>
      <c r="R613" s="14">
        <v>419.06200000000001</v>
      </c>
      <c r="S613" s="14"/>
      <c r="T613" s="14"/>
      <c r="U613" s="14"/>
      <c r="V613" s="15">
        <f t="shared" si="37"/>
        <v>1197.181</v>
      </c>
      <c r="W613" s="13">
        <f t="shared" si="40"/>
        <v>133.02011111111111</v>
      </c>
      <c r="X613" s="33">
        <f t="shared" si="38"/>
        <v>6.2313191244664336E-5</v>
      </c>
      <c r="Y613" s="34">
        <f t="shared" si="39"/>
        <v>186.64494143721333</v>
      </c>
    </row>
    <row r="614" spans="1:25" x14ac:dyDescent="0.25">
      <c r="A614" s="9" t="s">
        <v>897</v>
      </c>
      <c r="B614" s="10" t="s">
        <v>1293</v>
      </c>
      <c r="C614" s="10"/>
      <c r="D614" s="10"/>
      <c r="E614" s="10" t="s">
        <v>110</v>
      </c>
      <c r="F614" s="10" t="s">
        <v>1260</v>
      </c>
      <c r="G614" s="11">
        <v>5302079</v>
      </c>
      <c r="H614" s="31" t="s">
        <v>1874</v>
      </c>
      <c r="I614" s="12" t="s">
        <v>131</v>
      </c>
      <c r="J614" s="13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1205.5840000000001</v>
      </c>
      <c r="R614" s="14">
        <v>476.928</v>
      </c>
      <c r="S614" s="14"/>
      <c r="T614" s="14"/>
      <c r="U614" s="14"/>
      <c r="V614" s="15">
        <f t="shared" si="37"/>
        <v>1682.5120000000002</v>
      </c>
      <c r="W614" s="13">
        <f t="shared" si="40"/>
        <v>186.94577777777781</v>
      </c>
      <c r="X614" s="33">
        <f t="shared" si="38"/>
        <v>8.7574637441993069E-5</v>
      </c>
      <c r="Y614" s="34">
        <f t="shared" si="39"/>
        <v>262.30983761637441</v>
      </c>
    </row>
    <row r="615" spans="1:25" x14ac:dyDescent="0.25">
      <c r="A615" s="9" t="s">
        <v>897</v>
      </c>
      <c r="B615" s="10" t="s">
        <v>1567</v>
      </c>
      <c r="C615" s="10"/>
      <c r="D615" s="10"/>
      <c r="E615" s="10" t="s">
        <v>751</v>
      </c>
      <c r="F615" s="10"/>
      <c r="G615" s="11">
        <v>5120565</v>
      </c>
      <c r="H615" s="31" t="s">
        <v>1875</v>
      </c>
      <c r="I615" s="12" t="s">
        <v>122</v>
      </c>
      <c r="J615" s="13">
        <v>12961.231</v>
      </c>
      <c r="K615" s="14">
        <v>22199.278999999999</v>
      </c>
      <c r="L615" s="14">
        <v>29925.483</v>
      </c>
      <c r="M615" s="14">
        <v>20150.439999999999</v>
      </c>
      <c r="N615" s="14">
        <v>27975.727999999999</v>
      </c>
      <c r="O615" s="14">
        <v>11462.103999999999</v>
      </c>
      <c r="P615" s="14">
        <v>18486.912</v>
      </c>
      <c r="Q615" s="14">
        <v>21557.171999999999</v>
      </c>
      <c r="R615" s="14">
        <v>17324.286999999997</v>
      </c>
      <c r="S615" s="14"/>
      <c r="T615" s="14"/>
      <c r="U615" s="14"/>
      <c r="V615" s="15">
        <f t="shared" si="37"/>
        <v>182042.636</v>
      </c>
      <c r="W615" s="13">
        <f t="shared" si="40"/>
        <v>20226.959555555557</v>
      </c>
      <c r="X615" s="33">
        <f t="shared" si="38"/>
        <v>9.4753070686477807E-3</v>
      </c>
      <c r="Y615" s="34">
        <f t="shared" si="39"/>
        <v>28381.119592856845</v>
      </c>
    </row>
    <row r="616" spans="1:25" x14ac:dyDescent="0.25">
      <c r="A616" s="9" t="s">
        <v>897</v>
      </c>
      <c r="B616" s="10" t="s">
        <v>1567</v>
      </c>
      <c r="C616" s="10"/>
      <c r="D616" s="10"/>
      <c r="E616" s="10" t="s">
        <v>110</v>
      </c>
      <c r="F616" s="10"/>
      <c r="G616" s="11">
        <v>5170179</v>
      </c>
      <c r="H616" s="31" t="s">
        <v>1876</v>
      </c>
      <c r="I616" s="12" t="s">
        <v>5151</v>
      </c>
      <c r="J616" s="13">
        <v>1820.9839999999999</v>
      </c>
      <c r="K616" s="14">
        <v>2919.24</v>
      </c>
      <c r="L616" s="14">
        <v>1152.454</v>
      </c>
      <c r="M616" s="14">
        <v>1141.452</v>
      </c>
      <c r="N616" s="14">
        <v>0</v>
      </c>
      <c r="O616" s="14">
        <v>1348.008</v>
      </c>
      <c r="P616" s="14">
        <v>303.49700000000001</v>
      </c>
      <c r="Q616" s="14">
        <v>3294.1469999999999</v>
      </c>
      <c r="R616" s="14">
        <v>1134.454</v>
      </c>
      <c r="S616" s="14"/>
      <c r="T616" s="14"/>
      <c r="U616" s="14"/>
      <c r="V616" s="15">
        <f t="shared" si="37"/>
        <v>13114.235999999999</v>
      </c>
      <c r="W616" s="13">
        <f t="shared" si="40"/>
        <v>1457.1373333333331</v>
      </c>
      <c r="X616" s="33">
        <f t="shared" si="38"/>
        <v>6.8259510959133311E-4</v>
      </c>
      <c r="Y616" s="34">
        <f t="shared" si="39"/>
        <v>2044.5578489917521</v>
      </c>
    </row>
    <row r="617" spans="1:25" x14ac:dyDescent="0.25">
      <c r="A617" s="9" t="s">
        <v>897</v>
      </c>
      <c r="B617" s="10" t="s">
        <v>1567</v>
      </c>
      <c r="C617" s="10"/>
      <c r="D617" s="10"/>
      <c r="E617" s="10" t="s">
        <v>110</v>
      </c>
      <c r="F617" s="10"/>
      <c r="G617" s="11">
        <v>5170290</v>
      </c>
      <c r="H617" s="31" t="s">
        <v>1877</v>
      </c>
      <c r="I617" s="12" t="s">
        <v>143</v>
      </c>
      <c r="J617" s="13">
        <v>303.49700000000001</v>
      </c>
      <c r="K617" s="14">
        <v>2070.2829999999999</v>
      </c>
      <c r="L617" s="14">
        <v>4721.8779999999997</v>
      </c>
      <c r="M617" s="14">
        <v>3403.3609999999999</v>
      </c>
      <c r="N617" s="14">
        <v>910.49099999999999</v>
      </c>
      <c r="O617" s="14">
        <v>1274.2850000000001</v>
      </c>
      <c r="P617" s="14">
        <v>1601.4079999999999</v>
      </c>
      <c r="Q617" s="14">
        <v>4719.5119999999997</v>
      </c>
      <c r="R617" s="14">
        <v>4368.0519999999997</v>
      </c>
      <c r="S617" s="14"/>
      <c r="T617" s="14"/>
      <c r="U617" s="14"/>
      <c r="V617" s="15">
        <f t="shared" si="37"/>
        <v>23372.767</v>
      </c>
      <c r="W617" s="13">
        <f t="shared" si="40"/>
        <v>2596.9741111111111</v>
      </c>
      <c r="X617" s="33">
        <f t="shared" si="38"/>
        <v>1.216550964296944E-3</v>
      </c>
      <c r="Y617" s="34">
        <f t="shared" si="39"/>
        <v>3643.9007367646436</v>
      </c>
    </row>
    <row r="618" spans="1:25" x14ac:dyDescent="0.25">
      <c r="A618" s="9" t="s">
        <v>897</v>
      </c>
      <c r="B618" s="10" t="s">
        <v>1567</v>
      </c>
      <c r="C618" s="10"/>
      <c r="D618" s="10"/>
      <c r="E618" s="10" t="s">
        <v>110</v>
      </c>
      <c r="F618" s="10"/>
      <c r="G618" s="11">
        <v>5170328</v>
      </c>
      <c r="H618" s="31" t="s">
        <v>1878</v>
      </c>
      <c r="I618" s="12" t="s">
        <v>146</v>
      </c>
      <c r="J618" s="13">
        <v>1091.0899999999999</v>
      </c>
      <c r="K618" s="14">
        <v>1152.454</v>
      </c>
      <c r="L618" s="14">
        <v>1457.008</v>
      </c>
      <c r="M618" s="14">
        <v>605.07600000000002</v>
      </c>
      <c r="N618" s="14">
        <v>303.49700000000001</v>
      </c>
      <c r="O618" s="14">
        <v>1063.2829999999999</v>
      </c>
      <c r="P618" s="14">
        <v>908.57299999999998</v>
      </c>
      <c r="Q618" s="14">
        <v>1214.6690000000001</v>
      </c>
      <c r="R618" s="14">
        <v>1897.0590000000002</v>
      </c>
      <c r="S618" s="14"/>
      <c r="T618" s="14"/>
      <c r="U618" s="14"/>
      <c r="V618" s="15">
        <f t="shared" si="37"/>
        <v>9692.7089999999989</v>
      </c>
      <c r="W618" s="13">
        <f t="shared" si="40"/>
        <v>1076.9676666666664</v>
      </c>
      <c r="X618" s="33">
        <f t="shared" si="38"/>
        <v>5.0450485732389603E-4</v>
      </c>
      <c r="Y618" s="34">
        <f t="shared" si="39"/>
        <v>1511.1291472826169</v>
      </c>
    </row>
    <row r="619" spans="1:25" x14ac:dyDescent="0.25">
      <c r="A619" s="9" t="s">
        <v>897</v>
      </c>
      <c r="B619" s="10" t="s">
        <v>1567</v>
      </c>
      <c r="C619" s="10"/>
      <c r="D619" s="10"/>
      <c r="E619" s="10" t="s">
        <v>110</v>
      </c>
      <c r="F619" s="10"/>
      <c r="G619" s="11">
        <v>5331282</v>
      </c>
      <c r="H619" s="31" t="s">
        <v>1879</v>
      </c>
      <c r="I619" s="12" t="s">
        <v>134</v>
      </c>
      <c r="J619" s="13">
        <v>2605.4659999999999</v>
      </c>
      <c r="K619" s="14">
        <v>1766.7850000000001</v>
      </c>
      <c r="L619" s="14">
        <v>1066.51</v>
      </c>
      <c r="M619" s="14">
        <v>1623.797</v>
      </c>
      <c r="N619" s="14">
        <v>1426.396</v>
      </c>
      <c r="O619" s="14">
        <v>2567.1680000000001</v>
      </c>
      <c r="P619" s="14">
        <v>1366.78</v>
      </c>
      <c r="Q619" s="14">
        <v>1452.454</v>
      </c>
      <c r="R619" s="14">
        <v>1662.9419999999998</v>
      </c>
      <c r="S619" s="14"/>
      <c r="T619" s="14"/>
      <c r="U619" s="14"/>
      <c r="V619" s="15">
        <f t="shared" si="37"/>
        <v>15538.298000000001</v>
      </c>
      <c r="W619" s="13">
        <f t="shared" si="40"/>
        <v>1726.4775555555557</v>
      </c>
      <c r="X619" s="33">
        <f t="shared" si="38"/>
        <v>8.0876737510082893E-4</v>
      </c>
      <c r="Y619" s="34">
        <f t="shared" si="39"/>
        <v>2422.4780716065234</v>
      </c>
    </row>
    <row r="620" spans="1:25" x14ac:dyDescent="0.25">
      <c r="A620" s="9" t="s">
        <v>897</v>
      </c>
      <c r="B620" s="10" t="s">
        <v>1567</v>
      </c>
      <c r="C620" s="10"/>
      <c r="D620" s="10"/>
      <c r="E620" s="10" t="s">
        <v>751</v>
      </c>
      <c r="F620" s="10"/>
      <c r="G620" s="11">
        <v>5334940</v>
      </c>
      <c r="H620" s="31" t="s">
        <v>1880</v>
      </c>
      <c r="I620" s="12" t="s">
        <v>128</v>
      </c>
      <c r="J620" s="13">
        <v>1473.163</v>
      </c>
      <c r="K620" s="14">
        <v>2862.2689999999998</v>
      </c>
      <c r="L620" s="14">
        <v>1002.9880000000001</v>
      </c>
      <c r="M620" s="14">
        <v>606.995</v>
      </c>
      <c r="N620" s="14">
        <v>4195.8969999999999</v>
      </c>
      <c r="O620" s="14">
        <v>1095.4829999999999</v>
      </c>
      <c r="P620" s="14">
        <v>606.99400000000003</v>
      </c>
      <c r="Q620" s="14">
        <v>2084.433</v>
      </c>
      <c r="R620" s="14">
        <v>1343.1410000000001</v>
      </c>
      <c r="S620" s="14"/>
      <c r="T620" s="14"/>
      <c r="U620" s="14"/>
      <c r="V620" s="15">
        <f t="shared" si="37"/>
        <v>15271.363000000001</v>
      </c>
      <c r="W620" s="13">
        <f t="shared" si="40"/>
        <v>1696.8181111111112</v>
      </c>
      <c r="X620" s="33">
        <f t="shared" si="38"/>
        <v>7.9487342614499481E-4</v>
      </c>
      <c r="Y620" s="34">
        <f t="shared" si="39"/>
        <v>2380.8619187920849</v>
      </c>
    </row>
    <row r="621" spans="1:25" x14ac:dyDescent="0.25">
      <c r="A621" s="9" t="s">
        <v>897</v>
      </c>
      <c r="B621" s="10" t="s">
        <v>1567</v>
      </c>
      <c r="C621" s="10"/>
      <c r="D621" s="10"/>
      <c r="E621" s="10" t="s">
        <v>110</v>
      </c>
      <c r="F621" s="10"/>
      <c r="G621" s="11">
        <v>5338375</v>
      </c>
      <c r="H621" s="31" t="s">
        <v>1881</v>
      </c>
      <c r="I621" s="12" t="s">
        <v>131</v>
      </c>
      <c r="J621" s="13">
        <v>0</v>
      </c>
      <c r="K621" s="14">
        <v>2880.9169999999999</v>
      </c>
      <c r="L621" s="14">
        <v>5090.6809999999996</v>
      </c>
      <c r="M621" s="14">
        <v>3179.23</v>
      </c>
      <c r="N621" s="14">
        <v>5292.8360000000002</v>
      </c>
      <c r="O621" s="14">
        <v>3349.123</v>
      </c>
      <c r="P621" s="14">
        <v>1475.8589999999999</v>
      </c>
      <c r="Q621" s="14">
        <v>5231.5950000000003</v>
      </c>
      <c r="R621" s="14">
        <v>2744.0449999999996</v>
      </c>
      <c r="S621" s="14"/>
      <c r="T621" s="14"/>
      <c r="U621" s="14"/>
      <c r="V621" s="15">
        <f t="shared" si="37"/>
        <v>29244.286</v>
      </c>
      <c r="W621" s="13">
        <f t="shared" si="40"/>
        <v>3249.3651111111112</v>
      </c>
      <c r="X621" s="33">
        <f t="shared" si="38"/>
        <v>1.5221631368453558E-3</v>
      </c>
      <c r="Y621" s="34">
        <f t="shared" si="39"/>
        <v>4559.2922438988908</v>
      </c>
    </row>
    <row r="622" spans="1:25" x14ac:dyDescent="0.25">
      <c r="A622" s="9" t="s">
        <v>897</v>
      </c>
      <c r="B622" s="10" t="s">
        <v>1293</v>
      </c>
      <c r="C622" s="10"/>
      <c r="D622" s="10"/>
      <c r="E622" s="10" t="s">
        <v>110</v>
      </c>
      <c r="F622" s="10"/>
      <c r="G622" s="11">
        <v>5301423</v>
      </c>
      <c r="H622" s="31" t="s">
        <v>1882</v>
      </c>
      <c r="I622" s="12" t="s">
        <v>5151</v>
      </c>
      <c r="J622" s="13">
        <v>0</v>
      </c>
      <c r="K622" s="14">
        <v>0</v>
      </c>
      <c r="L622" s="14">
        <v>0</v>
      </c>
      <c r="M622" s="14">
        <v>0</v>
      </c>
      <c r="N622" s="14">
        <v>770.18</v>
      </c>
      <c r="O622" s="14">
        <v>0</v>
      </c>
      <c r="P622" s="14">
        <v>0</v>
      </c>
      <c r="Q622" s="14">
        <v>0</v>
      </c>
      <c r="R622" s="14">
        <v>0</v>
      </c>
      <c r="S622" s="14"/>
      <c r="T622" s="14"/>
      <c r="U622" s="14"/>
      <c r="V622" s="15">
        <f t="shared" si="37"/>
        <v>770.18</v>
      </c>
      <c r="W622" s="13">
        <f t="shared" si="40"/>
        <v>85.575555555555553</v>
      </c>
      <c r="X622" s="33">
        <f t="shared" si="38"/>
        <v>4.0087817658996911E-5</v>
      </c>
      <c r="Y622" s="34">
        <f t="shared" si="39"/>
        <v>120.07390778513272</v>
      </c>
    </row>
    <row r="623" spans="1:25" x14ac:dyDescent="0.25">
      <c r="A623" s="9" t="s">
        <v>897</v>
      </c>
      <c r="B623" s="10" t="s">
        <v>1259</v>
      </c>
      <c r="C623" s="10"/>
      <c r="D623" s="10"/>
      <c r="E623" s="10" t="s">
        <v>763</v>
      </c>
      <c r="F623" s="10" t="s">
        <v>1260</v>
      </c>
      <c r="G623" s="11">
        <v>5272882</v>
      </c>
      <c r="H623" s="31" t="s">
        <v>1883</v>
      </c>
      <c r="I623" s="12" t="s">
        <v>837</v>
      </c>
      <c r="J623" s="13">
        <v>1560.5139999999999</v>
      </c>
      <c r="K623" s="14">
        <v>2336.4940000000001</v>
      </c>
      <c r="L623" s="14">
        <v>9503.6730000000007</v>
      </c>
      <c r="M623" s="14">
        <v>1558.375</v>
      </c>
      <c r="N623" s="14">
        <v>1257.769</v>
      </c>
      <c r="O623" s="14">
        <v>2043.1949999999999</v>
      </c>
      <c r="P623" s="14">
        <v>5286.54</v>
      </c>
      <c r="Q623" s="14">
        <v>4209.1480000000001</v>
      </c>
      <c r="R623" s="14">
        <v>359.05700000000002</v>
      </c>
      <c r="S623" s="14"/>
      <c r="T623" s="14"/>
      <c r="U623" s="14"/>
      <c r="V623" s="15">
        <f t="shared" si="37"/>
        <v>28114.765000000003</v>
      </c>
      <c r="W623" s="13">
        <f t="shared" si="40"/>
        <v>3123.8627777777783</v>
      </c>
      <c r="X623" s="33">
        <f t="shared" si="38"/>
        <v>1.4633716440904056E-3</v>
      </c>
      <c r="Y623" s="34">
        <f t="shared" si="39"/>
        <v>4383.1957464627458</v>
      </c>
    </row>
    <row r="624" spans="1:25" x14ac:dyDescent="0.25">
      <c r="A624" s="9" t="s">
        <v>897</v>
      </c>
      <c r="B624" s="10" t="s">
        <v>1259</v>
      </c>
      <c r="C624" s="10"/>
      <c r="D624" s="10"/>
      <c r="E624" s="10" t="s">
        <v>763</v>
      </c>
      <c r="F624" s="10" t="s">
        <v>1260</v>
      </c>
      <c r="G624" s="11">
        <v>5336889</v>
      </c>
      <c r="H624" s="31" t="s">
        <v>1884</v>
      </c>
      <c r="I624" s="12" t="s">
        <v>837</v>
      </c>
      <c r="J624" s="13">
        <v>2037.442</v>
      </c>
      <c r="K624" s="14">
        <v>2454.5329999999999</v>
      </c>
      <c r="L624" s="14">
        <v>10741.637000000001</v>
      </c>
      <c r="M624" s="14">
        <v>238.464</v>
      </c>
      <c r="N624" s="14">
        <v>1079.309</v>
      </c>
      <c r="O624" s="14">
        <v>2167.8440000000001</v>
      </c>
      <c r="P624" s="14">
        <v>2344.386</v>
      </c>
      <c r="Q624" s="14">
        <v>541.96100000000001</v>
      </c>
      <c r="R624" s="14">
        <v>0</v>
      </c>
      <c r="S624" s="14"/>
      <c r="T624" s="14"/>
      <c r="U624" s="14"/>
      <c r="V624" s="15">
        <f t="shared" si="37"/>
        <v>21605.576000000001</v>
      </c>
      <c r="W624" s="13">
        <f t="shared" si="40"/>
        <v>2400.6195555555555</v>
      </c>
      <c r="X624" s="33">
        <f t="shared" si="38"/>
        <v>1.1245687905497414E-3</v>
      </c>
      <c r="Y624" s="34">
        <f t="shared" si="39"/>
        <v>3368.3891301626586</v>
      </c>
    </row>
    <row r="625" spans="1:25" x14ac:dyDescent="0.25">
      <c r="A625" s="9" t="s">
        <v>897</v>
      </c>
      <c r="B625" s="10" t="s">
        <v>1259</v>
      </c>
      <c r="C625" s="10"/>
      <c r="D625" s="10"/>
      <c r="E625" s="10" t="s">
        <v>318</v>
      </c>
      <c r="F625" s="10" t="s">
        <v>1260</v>
      </c>
      <c r="G625" s="11">
        <v>5276293</v>
      </c>
      <c r="H625" s="31" t="s">
        <v>1885</v>
      </c>
      <c r="I625" s="12" t="s">
        <v>818</v>
      </c>
      <c r="J625" s="13">
        <v>4233.5789999999997</v>
      </c>
      <c r="K625" s="14">
        <v>419.06200000000001</v>
      </c>
      <c r="L625" s="14">
        <v>476.928</v>
      </c>
      <c r="M625" s="14">
        <v>238.464</v>
      </c>
      <c r="N625" s="14">
        <v>180.59800000000001</v>
      </c>
      <c r="O625" s="14">
        <v>1747.6559999999999</v>
      </c>
      <c r="P625" s="14">
        <v>780.25699999999995</v>
      </c>
      <c r="Q625" s="14">
        <v>2869.1509999999998</v>
      </c>
      <c r="R625" s="14">
        <v>720.25199999999995</v>
      </c>
      <c r="S625" s="14"/>
      <c r="T625" s="14"/>
      <c r="U625" s="14"/>
      <c r="V625" s="15">
        <f t="shared" si="37"/>
        <v>11665.947</v>
      </c>
      <c r="W625" s="13">
        <f t="shared" si="40"/>
        <v>1296.2163333333333</v>
      </c>
      <c r="X625" s="33">
        <f t="shared" si="38"/>
        <v>6.0721176368579036E-4</v>
      </c>
      <c r="Y625" s="34">
        <f t="shared" si="39"/>
        <v>1818.7642425202494</v>
      </c>
    </row>
    <row r="626" spans="1:25" x14ac:dyDescent="0.25">
      <c r="A626" s="9" t="s">
        <v>897</v>
      </c>
      <c r="B626" s="10" t="s">
        <v>1259</v>
      </c>
      <c r="C626" s="10"/>
      <c r="D626" s="10"/>
      <c r="E626" s="10" t="s">
        <v>318</v>
      </c>
      <c r="F626" s="10" t="s">
        <v>1260</v>
      </c>
      <c r="G626" s="11">
        <v>5279276</v>
      </c>
      <c r="H626" s="31" t="s">
        <v>1886</v>
      </c>
      <c r="I626" s="12" t="s">
        <v>818</v>
      </c>
      <c r="J626" s="13">
        <v>2287.31</v>
      </c>
      <c r="K626" s="14">
        <v>0</v>
      </c>
      <c r="L626" s="14">
        <v>715.39200000000005</v>
      </c>
      <c r="M626" s="14">
        <v>1047.557</v>
      </c>
      <c r="N626" s="14">
        <v>361.19600000000003</v>
      </c>
      <c r="O626" s="14">
        <v>0</v>
      </c>
      <c r="P626" s="14">
        <v>1079.309</v>
      </c>
      <c r="Q626" s="14">
        <v>1197.181</v>
      </c>
      <c r="R626" s="14">
        <v>0</v>
      </c>
      <c r="S626" s="14"/>
      <c r="T626" s="14"/>
      <c r="U626" s="14"/>
      <c r="V626" s="15">
        <f t="shared" si="37"/>
        <v>6687.9449999999997</v>
      </c>
      <c r="W626" s="13">
        <f t="shared" si="40"/>
        <v>743.10500000000002</v>
      </c>
      <c r="X626" s="33">
        <f t="shared" si="38"/>
        <v>3.4810709142460216E-4</v>
      </c>
      <c r="Y626" s="34">
        <f t="shared" si="39"/>
        <v>1042.6753371965508</v>
      </c>
    </row>
    <row r="627" spans="1:25" x14ac:dyDescent="0.25">
      <c r="A627" s="9" t="s">
        <v>897</v>
      </c>
      <c r="B627" s="10" t="s">
        <v>1259</v>
      </c>
      <c r="C627" s="10"/>
      <c r="D627" s="10"/>
      <c r="E627" s="10" t="s">
        <v>763</v>
      </c>
      <c r="F627" s="10" t="s">
        <v>1260</v>
      </c>
      <c r="G627" s="11">
        <v>5336519</v>
      </c>
      <c r="H627" s="31" t="s">
        <v>1887</v>
      </c>
      <c r="I627" s="12" t="s">
        <v>334</v>
      </c>
      <c r="J627" s="13">
        <v>419.06200000000001</v>
      </c>
      <c r="K627" s="14">
        <v>0</v>
      </c>
      <c r="L627" s="14">
        <v>359.05700000000002</v>
      </c>
      <c r="M627" s="14">
        <v>303.49700000000001</v>
      </c>
      <c r="N627" s="14">
        <v>0</v>
      </c>
      <c r="O627" s="14">
        <v>541.96100000000001</v>
      </c>
      <c r="P627" s="14">
        <v>0</v>
      </c>
      <c r="Q627" s="14">
        <v>597.52099999999996</v>
      </c>
      <c r="R627" s="14">
        <v>606.99400000000003</v>
      </c>
      <c r="S627" s="14"/>
      <c r="T627" s="14"/>
      <c r="U627" s="14"/>
      <c r="V627" s="15">
        <f t="shared" si="37"/>
        <v>2828.0920000000001</v>
      </c>
      <c r="W627" s="13">
        <f t="shared" si="40"/>
        <v>314.23244444444447</v>
      </c>
      <c r="X627" s="33">
        <f t="shared" si="38"/>
        <v>1.4720200007643395E-4</v>
      </c>
      <c r="Y627" s="34">
        <f t="shared" si="39"/>
        <v>440.90999248990056</v>
      </c>
    </row>
    <row r="628" spans="1:25" x14ac:dyDescent="0.25">
      <c r="A628" s="9" t="s">
        <v>897</v>
      </c>
      <c r="B628" s="10" t="s">
        <v>1259</v>
      </c>
      <c r="C628" s="10"/>
      <c r="D628" s="10"/>
      <c r="E628" s="10" t="s">
        <v>763</v>
      </c>
      <c r="F628" s="10" t="s">
        <v>1260</v>
      </c>
      <c r="G628" s="11">
        <v>5271056</v>
      </c>
      <c r="H628" s="31" t="s">
        <v>1888</v>
      </c>
      <c r="I628" s="12" t="s">
        <v>334</v>
      </c>
      <c r="J628" s="13">
        <v>6701.4849999999997</v>
      </c>
      <c r="K628" s="14">
        <v>1077.17</v>
      </c>
      <c r="L628" s="14">
        <v>2989.1590000000001</v>
      </c>
      <c r="M628" s="14">
        <v>4517.6620000000003</v>
      </c>
      <c r="N628" s="14">
        <v>1605.2270000000001</v>
      </c>
      <c r="O628" s="14">
        <v>238.464</v>
      </c>
      <c r="P628" s="14">
        <v>3424.4870000000001</v>
      </c>
      <c r="Q628" s="14">
        <v>1498.3710000000001</v>
      </c>
      <c r="R628" s="14">
        <v>1789.8409999999999</v>
      </c>
      <c r="S628" s="14"/>
      <c r="T628" s="14"/>
      <c r="U628" s="14"/>
      <c r="V628" s="15">
        <f t="shared" si="37"/>
        <v>23841.866000000002</v>
      </c>
      <c r="W628" s="13">
        <f t="shared" si="40"/>
        <v>2649.0962222222224</v>
      </c>
      <c r="X628" s="33">
        <f t="shared" si="38"/>
        <v>1.2409675359763147E-3</v>
      </c>
      <c r="Y628" s="34">
        <f t="shared" si="39"/>
        <v>3717.0350041671959</v>
      </c>
    </row>
    <row r="629" spans="1:25" x14ac:dyDescent="0.25">
      <c r="A629" s="9" t="s">
        <v>897</v>
      </c>
      <c r="B629" s="10" t="s">
        <v>1259</v>
      </c>
      <c r="C629" s="10"/>
      <c r="D629" s="10"/>
      <c r="E629" s="10" t="s">
        <v>763</v>
      </c>
      <c r="F629" s="10" t="s">
        <v>1260</v>
      </c>
      <c r="G629" s="11">
        <v>5338472</v>
      </c>
      <c r="H629" s="31" t="s">
        <v>1889</v>
      </c>
      <c r="I629" s="12" t="s">
        <v>334</v>
      </c>
      <c r="J629" s="13">
        <v>0</v>
      </c>
      <c r="K629" s="14">
        <v>484.09500000000003</v>
      </c>
      <c r="L629" s="14">
        <v>971.85699999999997</v>
      </c>
      <c r="M629" s="14">
        <v>0</v>
      </c>
      <c r="N629" s="14">
        <v>0</v>
      </c>
      <c r="O629" s="14">
        <v>0</v>
      </c>
      <c r="P629" s="14">
        <v>487.762</v>
      </c>
      <c r="Q629" s="14">
        <v>1255.047</v>
      </c>
      <c r="R629" s="14">
        <v>238.464</v>
      </c>
      <c r="S629" s="14"/>
      <c r="T629" s="14"/>
      <c r="U629" s="14"/>
      <c r="V629" s="15">
        <f t="shared" si="37"/>
        <v>3437.2249999999999</v>
      </c>
      <c r="W629" s="13">
        <f t="shared" si="40"/>
        <v>381.91388888888889</v>
      </c>
      <c r="X629" s="33">
        <f t="shared" si="38"/>
        <v>1.7890733212099204E-4</v>
      </c>
      <c r="Y629" s="34">
        <f t="shared" si="39"/>
        <v>535.8760779126344</v>
      </c>
    </row>
    <row r="630" spans="1:25" x14ac:dyDescent="0.25">
      <c r="A630" s="9" t="s">
        <v>897</v>
      </c>
      <c r="B630" s="10" t="s">
        <v>1259</v>
      </c>
      <c r="C630" s="10"/>
      <c r="D630" s="10"/>
      <c r="E630" s="10" t="s">
        <v>763</v>
      </c>
      <c r="F630" s="10" t="s">
        <v>1260</v>
      </c>
      <c r="G630" s="11">
        <v>5139338</v>
      </c>
      <c r="H630" s="31" t="s">
        <v>1890</v>
      </c>
      <c r="I630" s="12" t="s">
        <v>334</v>
      </c>
      <c r="J630" s="13">
        <v>702.23800000000006</v>
      </c>
      <c r="K630" s="14">
        <v>0</v>
      </c>
      <c r="L630" s="14">
        <v>596.16</v>
      </c>
      <c r="M630" s="14">
        <v>0</v>
      </c>
      <c r="N630" s="14">
        <v>0</v>
      </c>
      <c r="O630" s="14">
        <v>0</v>
      </c>
      <c r="P630" s="14">
        <v>597.52099999999996</v>
      </c>
      <c r="Q630" s="14">
        <v>720.25199999999995</v>
      </c>
      <c r="R630" s="14">
        <v>953.85599999999999</v>
      </c>
      <c r="S630" s="14"/>
      <c r="T630" s="14"/>
      <c r="U630" s="14"/>
      <c r="V630" s="15">
        <f t="shared" si="37"/>
        <v>3570.027</v>
      </c>
      <c r="W630" s="13">
        <f t="shared" si="40"/>
        <v>396.66966666666667</v>
      </c>
      <c r="X630" s="33">
        <f t="shared" si="38"/>
        <v>1.8581966736827205E-4</v>
      </c>
      <c r="Y630" s="34">
        <f t="shared" si="39"/>
        <v>556.58040041085724</v>
      </c>
    </row>
    <row r="631" spans="1:25" x14ac:dyDescent="0.25">
      <c r="A631" s="9" t="s">
        <v>897</v>
      </c>
      <c r="B631" s="10" t="s">
        <v>1259</v>
      </c>
      <c r="C631" s="10"/>
      <c r="D631" s="10"/>
      <c r="E631" s="10" t="s">
        <v>763</v>
      </c>
      <c r="F631" s="10" t="s">
        <v>1260</v>
      </c>
      <c r="G631" s="11">
        <v>5134184</v>
      </c>
      <c r="H631" s="31" t="s">
        <v>1891</v>
      </c>
      <c r="I631" s="12" t="s">
        <v>334</v>
      </c>
      <c r="J631" s="13">
        <v>1585.0740000000001</v>
      </c>
      <c r="K631" s="14">
        <v>715.39200000000005</v>
      </c>
      <c r="L631" s="14">
        <v>238.464</v>
      </c>
      <c r="M631" s="14">
        <v>0</v>
      </c>
      <c r="N631" s="14">
        <v>361.19499999999999</v>
      </c>
      <c r="O631" s="14">
        <v>343.18099999999998</v>
      </c>
      <c r="P631" s="14">
        <v>180.59800000000001</v>
      </c>
      <c r="Q631" s="14">
        <v>778.11900000000003</v>
      </c>
      <c r="R631" s="14">
        <v>599.65899999999999</v>
      </c>
      <c r="S631" s="14"/>
      <c r="T631" s="14"/>
      <c r="U631" s="14"/>
      <c r="V631" s="15">
        <f t="shared" si="37"/>
        <v>4801.6819999999998</v>
      </c>
      <c r="W631" s="13">
        <f t="shared" si="40"/>
        <v>533.52022222222217</v>
      </c>
      <c r="X631" s="33">
        <f t="shared" si="38"/>
        <v>2.4992722801486349E-4</v>
      </c>
      <c r="Y631" s="34">
        <f t="shared" si="39"/>
        <v>748.59996582815904</v>
      </c>
    </row>
    <row r="632" spans="1:25" x14ac:dyDescent="0.25">
      <c r="A632" s="9" t="s">
        <v>897</v>
      </c>
      <c r="B632" s="10" t="s">
        <v>1259</v>
      </c>
      <c r="C632" s="10"/>
      <c r="D632" s="10"/>
      <c r="E632" s="10" t="s">
        <v>763</v>
      </c>
      <c r="F632" s="10" t="s">
        <v>1260</v>
      </c>
      <c r="G632" s="11">
        <v>5332032</v>
      </c>
      <c r="H632" s="31" t="s">
        <v>1892</v>
      </c>
      <c r="I632" s="12" t="s">
        <v>334</v>
      </c>
      <c r="J632" s="13">
        <v>238.464</v>
      </c>
      <c r="K632" s="14">
        <v>359.05700000000002</v>
      </c>
      <c r="L632" s="14">
        <v>541.96100000000001</v>
      </c>
      <c r="M632" s="14">
        <v>0</v>
      </c>
      <c r="N632" s="14">
        <v>303.49700000000001</v>
      </c>
      <c r="O632" s="14">
        <v>0</v>
      </c>
      <c r="P632" s="14">
        <v>180.59799999999998</v>
      </c>
      <c r="Q632" s="14">
        <v>2632.8249999999998</v>
      </c>
      <c r="R632" s="14">
        <v>238.464</v>
      </c>
      <c r="S632" s="14"/>
      <c r="T632" s="14"/>
      <c r="U632" s="14"/>
      <c r="V632" s="15">
        <f t="shared" si="37"/>
        <v>4494.866</v>
      </c>
      <c r="W632" s="13">
        <f t="shared" si="40"/>
        <v>499.42955555555557</v>
      </c>
      <c r="X632" s="33">
        <f t="shared" si="38"/>
        <v>2.339574756675385E-4</v>
      </c>
      <c r="Y632" s="34">
        <f t="shared" si="39"/>
        <v>700.76621775497722</v>
      </c>
    </row>
    <row r="633" spans="1:25" x14ac:dyDescent="0.25">
      <c r="A633" s="9" t="s">
        <v>897</v>
      </c>
      <c r="B633" s="10" t="s">
        <v>1259</v>
      </c>
      <c r="C633" s="10"/>
      <c r="D633" s="10"/>
      <c r="E633" s="10" t="s">
        <v>763</v>
      </c>
      <c r="F633" s="10" t="s">
        <v>1260</v>
      </c>
      <c r="G633" s="11">
        <v>5279027</v>
      </c>
      <c r="H633" s="31" t="s">
        <v>1893</v>
      </c>
      <c r="I633" s="12" t="s">
        <v>334</v>
      </c>
      <c r="J633" s="13">
        <v>778.11900000000003</v>
      </c>
      <c r="K633" s="14">
        <v>238.464</v>
      </c>
      <c r="L633" s="14">
        <v>1992.107</v>
      </c>
      <c r="M633" s="14">
        <v>895.99</v>
      </c>
      <c r="N633" s="14">
        <v>359.05700000000002</v>
      </c>
      <c r="O633" s="14">
        <v>845.45799999999997</v>
      </c>
      <c r="P633" s="14">
        <v>484.09500000000003</v>
      </c>
      <c r="Q633" s="14">
        <v>843.15200000000004</v>
      </c>
      <c r="R633" s="14">
        <v>901.01800000000003</v>
      </c>
      <c r="S633" s="14"/>
      <c r="T633" s="14"/>
      <c r="U633" s="14"/>
      <c r="V633" s="15">
        <f t="shared" si="37"/>
        <v>7337.46</v>
      </c>
      <c r="W633" s="13">
        <f t="shared" si="40"/>
        <v>815.27333333333331</v>
      </c>
      <c r="X633" s="33">
        <f t="shared" si="38"/>
        <v>3.81914303877254E-4</v>
      </c>
      <c r="Y633" s="34">
        <f t="shared" si="39"/>
        <v>1143.9371256292036</v>
      </c>
    </row>
    <row r="634" spans="1:25" x14ac:dyDescent="0.25">
      <c r="A634" s="9" t="s">
        <v>897</v>
      </c>
      <c r="B634" s="10" t="s">
        <v>1259</v>
      </c>
      <c r="C634" s="10"/>
      <c r="D634" s="10"/>
      <c r="E634" s="10" t="s">
        <v>763</v>
      </c>
      <c r="F634" s="10" t="s">
        <v>1260</v>
      </c>
      <c r="G634" s="11">
        <v>5133552</v>
      </c>
      <c r="H634" s="31" t="s">
        <v>1894</v>
      </c>
      <c r="I634" s="12" t="s">
        <v>334</v>
      </c>
      <c r="J634" s="13">
        <v>0</v>
      </c>
      <c r="K634" s="14">
        <v>419.06200000000001</v>
      </c>
      <c r="L634" s="14">
        <v>0</v>
      </c>
      <c r="M634" s="14">
        <v>476.928</v>
      </c>
      <c r="N634" s="14">
        <v>180.59800000000001</v>
      </c>
      <c r="O634" s="14">
        <v>0</v>
      </c>
      <c r="P634" s="14">
        <v>960.85500000000002</v>
      </c>
      <c r="Q634" s="14">
        <v>898.71199999999999</v>
      </c>
      <c r="R634" s="14">
        <v>1433.5059999999999</v>
      </c>
      <c r="S634" s="14"/>
      <c r="T634" s="14"/>
      <c r="U634" s="14"/>
      <c r="V634" s="15">
        <f t="shared" si="37"/>
        <v>4369.6610000000001</v>
      </c>
      <c r="W634" s="13">
        <f t="shared" si="40"/>
        <v>485.51788888888888</v>
      </c>
      <c r="X634" s="33">
        <f t="shared" si="38"/>
        <v>2.2744056376383456E-4</v>
      </c>
      <c r="Y634" s="34">
        <f t="shared" si="39"/>
        <v>681.24629562737391</v>
      </c>
    </row>
    <row r="635" spans="1:25" x14ac:dyDescent="0.25">
      <c r="A635" s="9" t="s">
        <v>897</v>
      </c>
      <c r="B635" s="10" t="s">
        <v>1259</v>
      </c>
      <c r="C635" s="10"/>
      <c r="D635" s="10"/>
      <c r="E635" s="10" t="s">
        <v>763</v>
      </c>
      <c r="F635" s="10" t="s">
        <v>1260</v>
      </c>
      <c r="G635" s="11">
        <v>5279432</v>
      </c>
      <c r="H635" s="31" t="s">
        <v>1895</v>
      </c>
      <c r="I635" s="12" t="s">
        <v>334</v>
      </c>
      <c r="J635" s="13">
        <v>419.06200000000001</v>
      </c>
      <c r="K635" s="14">
        <v>780.42499999999995</v>
      </c>
      <c r="L635" s="14">
        <v>1094.7560000000001</v>
      </c>
      <c r="M635" s="14">
        <v>0</v>
      </c>
      <c r="N635" s="14">
        <v>539.65499999999997</v>
      </c>
      <c r="O635" s="14">
        <v>0</v>
      </c>
      <c r="P635" s="14">
        <v>547.37800000000004</v>
      </c>
      <c r="Q635" s="14">
        <v>539.65499999999997</v>
      </c>
      <c r="R635" s="14">
        <v>599.65899999999999</v>
      </c>
      <c r="S635" s="14"/>
      <c r="T635" s="14"/>
      <c r="U635" s="14"/>
      <c r="V635" s="15">
        <f t="shared" si="37"/>
        <v>4520.59</v>
      </c>
      <c r="W635" s="13">
        <f t="shared" si="40"/>
        <v>502.28777777777782</v>
      </c>
      <c r="X635" s="33">
        <f t="shared" si="38"/>
        <v>2.3529640815274982E-4</v>
      </c>
      <c r="Y635" s="34">
        <f t="shared" si="39"/>
        <v>704.7766844041563</v>
      </c>
    </row>
    <row r="636" spans="1:25" x14ac:dyDescent="0.25">
      <c r="A636" s="9" t="s">
        <v>897</v>
      </c>
      <c r="B636" s="10" t="s">
        <v>1259</v>
      </c>
      <c r="C636" s="10"/>
      <c r="D636" s="10"/>
      <c r="E636" s="10" t="s">
        <v>763</v>
      </c>
      <c r="F636" s="10" t="s">
        <v>1260</v>
      </c>
      <c r="G636" s="11">
        <v>5277247</v>
      </c>
      <c r="H636" s="31" t="s">
        <v>1896</v>
      </c>
      <c r="I636" s="12" t="s">
        <v>334</v>
      </c>
      <c r="J636" s="13">
        <v>0</v>
      </c>
      <c r="K636" s="14">
        <v>1199.4870000000001</v>
      </c>
      <c r="L636" s="14">
        <v>1094.7560000000001</v>
      </c>
      <c r="M636" s="14">
        <v>0</v>
      </c>
      <c r="N636" s="14">
        <v>180.59800000000001</v>
      </c>
      <c r="O636" s="14">
        <v>0</v>
      </c>
      <c r="P636" s="14">
        <v>243.881</v>
      </c>
      <c r="Q636" s="14">
        <v>1385.1130000000001</v>
      </c>
      <c r="R636" s="14">
        <v>476.928</v>
      </c>
      <c r="S636" s="14"/>
      <c r="T636" s="14"/>
      <c r="U636" s="14"/>
      <c r="V636" s="15">
        <f t="shared" si="37"/>
        <v>4580.7629999999999</v>
      </c>
      <c r="W636" s="13">
        <f t="shared" si="40"/>
        <v>508.97366666666665</v>
      </c>
      <c r="X636" s="33">
        <f t="shared" si="38"/>
        <v>2.3842840879155478E-4</v>
      </c>
      <c r="Y636" s="34">
        <f t="shared" si="39"/>
        <v>714.15787744105</v>
      </c>
    </row>
    <row r="637" spans="1:25" x14ac:dyDescent="0.25">
      <c r="A637" s="9" t="s">
        <v>897</v>
      </c>
      <c r="B637" s="10" t="s">
        <v>1259</v>
      </c>
      <c r="C637" s="10"/>
      <c r="D637" s="10"/>
      <c r="E637" s="10" t="s">
        <v>763</v>
      </c>
      <c r="F637" s="10" t="s">
        <v>1260</v>
      </c>
      <c r="G637" s="11">
        <v>5129009</v>
      </c>
      <c r="H637" s="31" t="s">
        <v>1897</v>
      </c>
      <c r="I637" s="12" t="s">
        <v>334</v>
      </c>
      <c r="J637" s="13">
        <v>0</v>
      </c>
      <c r="K637" s="14">
        <v>0</v>
      </c>
      <c r="L637" s="14">
        <v>541.96100000000001</v>
      </c>
      <c r="M637" s="14">
        <v>487.762</v>
      </c>
      <c r="N637" s="14">
        <v>180.59800000000001</v>
      </c>
      <c r="O637" s="14">
        <v>0</v>
      </c>
      <c r="P637" s="14">
        <v>846.81899999999996</v>
      </c>
      <c r="Q637" s="14">
        <v>1264.52</v>
      </c>
      <c r="R637" s="14">
        <v>476.928</v>
      </c>
      <c r="S637" s="14"/>
      <c r="T637" s="14"/>
      <c r="U637" s="14"/>
      <c r="V637" s="15">
        <f t="shared" si="37"/>
        <v>3798.5879999999997</v>
      </c>
      <c r="W637" s="13">
        <f t="shared" si="40"/>
        <v>422.06533333333329</v>
      </c>
      <c r="X637" s="33">
        <f t="shared" si="38"/>
        <v>1.9771625218215709E-4</v>
      </c>
      <c r="Y637" s="34">
        <f t="shared" si="39"/>
        <v>592.21390483485902</v>
      </c>
    </row>
    <row r="638" spans="1:25" x14ac:dyDescent="0.25">
      <c r="A638" s="9" t="s">
        <v>897</v>
      </c>
      <c r="B638" s="10" t="s">
        <v>1259</v>
      </c>
      <c r="C638" s="10"/>
      <c r="D638" s="10"/>
      <c r="E638" s="10" t="s">
        <v>763</v>
      </c>
      <c r="F638" s="10" t="s">
        <v>1260</v>
      </c>
      <c r="G638" s="11">
        <v>5271087</v>
      </c>
      <c r="H638" s="31" t="s">
        <v>1898</v>
      </c>
      <c r="I638" s="12" t="s">
        <v>334</v>
      </c>
      <c r="J638" s="13">
        <v>838.12300000000005</v>
      </c>
      <c r="K638" s="14">
        <v>303.49700000000001</v>
      </c>
      <c r="L638" s="14">
        <v>850.875</v>
      </c>
      <c r="M638" s="14">
        <v>720.80899999999997</v>
      </c>
      <c r="N638" s="14">
        <v>180.59800000000001</v>
      </c>
      <c r="O638" s="14">
        <v>0</v>
      </c>
      <c r="P638" s="14">
        <v>602.93799999999999</v>
      </c>
      <c r="Q638" s="14">
        <v>541.96100000000001</v>
      </c>
      <c r="R638" s="14">
        <v>0</v>
      </c>
      <c r="S638" s="14"/>
      <c r="T638" s="14"/>
      <c r="U638" s="14"/>
      <c r="V638" s="15">
        <f t="shared" si="37"/>
        <v>4038.8010000000004</v>
      </c>
      <c r="W638" s="13">
        <f t="shared" si="40"/>
        <v>448.75566666666668</v>
      </c>
      <c r="X638" s="33">
        <f t="shared" si="38"/>
        <v>2.1021932281930768E-4</v>
      </c>
      <c r="Y638" s="34">
        <f t="shared" si="39"/>
        <v>629.66399911254746</v>
      </c>
    </row>
    <row r="639" spans="1:25" x14ac:dyDescent="0.25">
      <c r="A639" s="9" t="s">
        <v>897</v>
      </c>
      <c r="B639" s="10" t="s">
        <v>1259</v>
      </c>
      <c r="C639" s="10"/>
      <c r="D639" s="10"/>
      <c r="E639" s="10" t="s">
        <v>763</v>
      </c>
      <c r="F639" s="10" t="s">
        <v>1260</v>
      </c>
      <c r="G639" s="11">
        <v>5135297</v>
      </c>
      <c r="H639" s="31" t="s">
        <v>1899</v>
      </c>
      <c r="I639" s="12" t="s">
        <v>334</v>
      </c>
      <c r="J639" s="13">
        <v>476.928</v>
      </c>
      <c r="K639" s="14">
        <v>1197.18</v>
      </c>
      <c r="L639" s="14">
        <v>1269.548</v>
      </c>
      <c r="M639" s="14">
        <v>0</v>
      </c>
      <c r="N639" s="14">
        <v>419.06200000000001</v>
      </c>
      <c r="O639" s="14">
        <v>303.49700000000001</v>
      </c>
      <c r="P639" s="14">
        <v>662.55399999999997</v>
      </c>
      <c r="Q639" s="14">
        <v>484.09500000000003</v>
      </c>
      <c r="R639" s="14">
        <v>1139.482</v>
      </c>
      <c r="S639" s="14"/>
      <c r="T639" s="14"/>
      <c r="U639" s="14"/>
      <c r="V639" s="15">
        <f t="shared" si="37"/>
        <v>5952.3459999999995</v>
      </c>
      <c r="W639" s="13">
        <f t="shared" si="40"/>
        <v>661.37177777777777</v>
      </c>
      <c r="X639" s="33">
        <f t="shared" si="38"/>
        <v>3.0981921251039965E-4</v>
      </c>
      <c r="Y639" s="34">
        <f t="shared" si="39"/>
        <v>927.99273508686736</v>
      </c>
    </row>
    <row r="640" spans="1:25" x14ac:dyDescent="0.25">
      <c r="A640" s="9" t="s">
        <v>897</v>
      </c>
      <c r="B640" s="10" t="s">
        <v>1259</v>
      </c>
      <c r="C640" s="10"/>
      <c r="D640" s="10"/>
      <c r="E640" s="10" t="s">
        <v>763</v>
      </c>
      <c r="F640" s="10" t="s">
        <v>1260</v>
      </c>
      <c r="G640" s="11">
        <v>5337013</v>
      </c>
      <c r="H640" s="31" t="s">
        <v>1900</v>
      </c>
      <c r="I640" s="12" t="s">
        <v>334</v>
      </c>
      <c r="J640" s="13">
        <v>1197.18</v>
      </c>
      <c r="K640" s="14">
        <v>303.49700000000001</v>
      </c>
      <c r="L640" s="14">
        <v>541.96100000000001</v>
      </c>
      <c r="M640" s="14">
        <v>597.52099999999996</v>
      </c>
      <c r="N640" s="14">
        <v>361.19499999999999</v>
      </c>
      <c r="O640" s="14">
        <v>303.49712</v>
      </c>
      <c r="P640" s="14">
        <v>359.05700000000002</v>
      </c>
      <c r="Q640" s="14">
        <v>845.45799999999997</v>
      </c>
      <c r="R640" s="14">
        <v>1074.4490000000001</v>
      </c>
      <c r="S640" s="14"/>
      <c r="T640" s="14"/>
      <c r="U640" s="14"/>
      <c r="V640" s="15">
        <f t="shared" si="37"/>
        <v>5583.8151199999993</v>
      </c>
      <c r="W640" s="13">
        <f t="shared" si="40"/>
        <v>620.42390222222218</v>
      </c>
      <c r="X640" s="33">
        <f t="shared" si="38"/>
        <v>2.9063720477305295E-4</v>
      </c>
      <c r="Y640" s="34">
        <f t="shared" si="39"/>
        <v>870.53740918760514</v>
      </c>
    </row>
    <row r="641" spans="1:25" x14ac:dyDescent="0.25">
      <c r="A641" s="9" t="s">
        <v>897</v>
      </c>
      <c r="B641" s="10" t="s">
        <v>1259</v>
      </c>
      <c r="C641" s="10"/>
      <c r="D641" s="10"/>
      <c r="E641" s="10" t="s">
        <v>763</v>
      </c>
      <c r="F641" s="10" t="s">
        <v>1260</v>
      </c>
      <c r="G641" s="11">
        <v>5339059</v>
      </c>
      <c r="H641" s="31" t="s">
        <v>1901</v>
      </c>
      <c r="I641" s="12" t="s">
        <v>334</v>
      </c>
      <c r="J641" s="13">
        <v>958.71600000000001</v>
      </c>
      <c r="K641" s="14">
        <v>238.464</v>
      </c>
      <c r="L641" s="14">
        <v>845.45799999999997</v>
      </c>
      <c r="M641" s="14">
        <v>419.06200000000001</v>
      </c>
      <c r="N641" s="14">
        <v>303.49700000000001</v>
      </c>
      <c r="O641" s="14">
        <v>541.96100000000001</v>
      </c>
      <c r="P641" s="14">
        <v>1262.213</v>
      </c>
      <c r="Q641" s="14">
        <v>1081.616</v>
      </c>
      <c r="R641" s="14">
        <v>238.464</v>
      </c>
      <c r="S641" s="14"/>
      <c r="T641" s="14"/>
      <c r="U641" s="14"/>
      <c r="V641" s="15">
        <f t="shared" si="37"/>
        <v>5889.4509999999991</v>
      </c>
      <c r="W641" s="13">
        <f t="shared" si="40"/>
        <v>654.38344444444431</v>
      </c>
      <c r="X641" s="33">
        <f t="shared" si="38"/>
        <v>3.0654553195304598E-4</v>
      </c>
      <c r="Y641" s="34">
        <f t="shared" si="39"/>
        <v>918.18717219228949</v>
      </c>
    </row>
    <row r="642" spans="1:25" x14ac:dyDescent="0.25">
      <c r="A642" s="9" t="s">
        <v>897</v>
      </c>
      <c r="B642" s="10" t="s">
        <v>1259</v>
      </c>
      <c r="C642" s="10"/>
      <c r="D642" s="10"/>
      <c r="E642" s="10" t="s">
        <v>763</v>
      </c>
      <c r="F642" s="10" t="s">
        <v>1260</v>
      </c>
      <c r="G642" s="11">
        <v>5129739</v>
      </c>
      <c r="H642" s="31" t="s">
        <v>1902</v>
      </c>
      <c r="I642" s="12" t="s">
        <v>334</v>
      </c>
      <c r="J642" s="13">
        <v>238.464</v>
      </c>
      <c r="K642" s="14">
        <v>778.11900000000003</v>
      </c>
      <c r="L642" s="14">
        <v>238.464</v>
      </c>
      <c r="M642" s="14">
        <v>419.06200000000001</v>
      </c>
      <c r="N642" s="14">
        <v>900.85</v>
      </c>
      <c r="O642" s="14">
        <v>0</v>
      </c>
      <c r="P642" s="14">
        <v>0</v>
      </c>
      <c r="Q642" s="14">
        <v>958.71600000000001</v>
      </c>
      <c r="R642" s="14">
        <v>238.464</v>
      </c>
      <c r="S642" s="14"/>
      <c r="T642" s="14"/>
      <c r="U642" s="14"/>
      <c r="V642" s="15">
        <f t="shared" si="37"/>
        <v>3772.1389999999997</v>
      </c>
      <c r="W642" s="13">
        <f t="shared" si="40"/>
        <v>419.12655555555551</v>
      </c>
      <c r="X642" s="33">
        <f t="shared" si="38"/>
        <v>1.9633958349527504E-4</v>
      </c>
      <c r="Y642" s="34">
        <f t="shared" si="39"/>
        <v>588.09040800683306</v>
      </c>
    </row>
    <row r="643" spans="1:25" x14ac:dyDescent="0.25">
      <c r="A643" s="9" t="s">
        <v>897</v>
      </c>
      <c r="B643" s="10" t="s">
        <v>1259</v>
      </c>
      <c r="C643" s="10"/>
      <c r="D643" s="10"/>
      <c r="E643" s="10" t="s">
        <v>763</v>
      </c>
      <c r="F643" s="10" t="s">
        <v>1260</v>
      </c>
      <c r="G643" s="11">
        <v>5271568</v>
      </c>
      <c r="H643" s="31" t="s">
        <v>1903</v>
      </c>
      <c r="I643" s="12" t="s">
        <v>334</v>
      </c>
      <c r="J643" s="13">
        <v>778.11900000000003</v>
      </c>
      <c r="K643" s="14">
        <v>303.49700000000001</v>
      </c>
      <c r="L643" s="14">
        <v>961.02300000000002</v>
      </c>
      <c r="M643" s="14">
        <v>1320.08</v>
      </c>
      <c r="N643" s="14">
        <v>484.09500000000003</v>
      </c>
      <c r="O643" s="14">
        <v>541.96100000000001</v>
      </c>
      <c r="P643" s="14">
        <v>1623.577</v>
      </c>
      <c r="Q643" s="14">
        <v>778.11900000000003</v>
      </c>
      <c r="R643" s="14">
        <v>597.52099999999996</v>
      </c>
      <c r="S643" s="14"/>
      <c r="T643" s="14"/>
      <c r="U643" s="14"/>
      <c r="V643" s="15">
        <f t="shared" ref="V643:V706" si="41">SUM(J643:U643)</f>
        <v>7387.9920000000002</v>
      </c>
      <c r="W643" s="13">
        <f t="shared" si="40"/>
        <v>820.88800000000003</v>
      </c>
      <c r="X643" s="33">
        <f t="shared" ref="X643:X706" si="42">+W643/$W$3768</f>
        <v>3.845444911087381E-4</v>
      </c>
      <c r="Y643" s="34">
        <f t="shared" ref="Y643:Y706" si="43">+IFERROR($X643*$Y$3768,0)</f>
        <v>1151.8152511429773</v>
      </c>
    </row>
    <row r="644" spans="1:25" x14ac:dyDescent="0.25">
      <c r="A644" s="9" t="s">
        <v>897</v>
      </c>
      <c r="B644" s="10" t="s">
        <v>1259</v>
      </c>
      <c r="C644" s="10"/>
      <c r="D644" s="10"/>
      <c r="E644" s="10" t="s">
        <v>763</v>
      </c>
      <c r="F644" s="10" t="s">
        <v>1260</v>
      </c>
      <c r="G644" s="11">
        <v>5274811</v>
      </c>
      <c r="H644" s="31" t="s">
        <v>1904</v>
      </c>
      <c r="I644" s="12" t="s">
        <v>334</v>
      </c>
      <c r="J644" s="13">
        <v>2503.9380000000001</v>
      </c>
      <c r="K644" s="14">
        <v>238.464</v>
      </c>
      <c r="L644" s="14">
        <v>1179.1659999999999</v>
      </c>
      <c r="M644" s="14">
        <v>838.12300000000005</v>
      </c>
      <c r="N644" s="14">
        <v>0</v>
      </c>
      <c r="O644" s="14">
        <v>343.18099999999998</v>
      </c>
      <c r="P644" s="14">
        <v>1422.49</v>
      </c>
      <c r="Q644" s="14">
        <v>1199.319</v>
      </c>
      <c r="R644" s="14">
        <v>1074.4490000000001</v>
      </c>
      <c r="S644" s="14"/>
      <c r="T644" s="14"/>
      <c r="U644" s="14"/>
      <c r="V644" s="15">
        <f t="shared" si="41"/>
        <v>8799.130000000001</v>
      </c>
      <c r="W644" s="13">
        <f t="shared" ref="W644:W707" si="44">+AVERAGE(J644:R644)</f>
        <v>977.68111111111125</v>
      </c>
      <c r="X644" s="33">
        <f t="shared" si="42"/>
        <v>4.5799412994080544E-4</v>
      </c>
      <c r="Y644" s="34">
        <f t="shared" si="43"/>
        <v>1371.8168794429807</v>
      </c>
    </row>
    <row r="645" spans="1:25" x14ac:dyDescent="0.25">
      <c r="A645" s="9" t="s">
        <v>897</v>
      </c>
      <c r="B645" s="10" t="s">
        <v>1259</v>
      </c>
      <c r="C645" s="10"/>
      <c r="D645" s="10"/>
      <c r="E645" s="10" t="s">
        <v>763</v>
      </c>
      <c r="F645" s="10" t="s">
        <v>1260</v>
      </c>
      <c r="G645" s="11">
        <v>5128695</v>
      </c>
      <c r="H645" s="31" t="s">
        <v>1905</v>
      </c>
      <c r="I645" s="12" t="s">
        <v>334</v>
      </c>
      <c r="J645" s="13">
        <v>778.11900000000003</v>
      </c>
      <c r="K645" s="14">
        <v>476.928</v>
      </c>
      <c r="L645" s="14">
        <v>1914.308</v>
      </c>
      <c r="M645" s="14">
        <v>0</v>
      </c>
      <c r="N645" s="14">
        <v>720.25300000000004</v>
      </c>
      <c r="O645" s="14">
        <v>303.49700000000001</v>
      </c>
      <c r="P645" s="14">
        <v>662.55399999999997</v>
      </c>
      <c r="Q645" s="14">
        <v>1026.056</v>
      </c>
      <c r="R645" s="14">
        <v>541.96100000000001</v>
      </c>
      <c r="S645" s="14"/>
      <c r="T645" s="14"/>
      <c r="U645" s="14"/>
      <c r="V645" s="15">
        <f t="shared" si="41"/>
        <v>6423.6760000000004</v>
      </c>
      <c r="W645" s="13">
        <f t="shared" si="44"/>
        <v>713.74177777777777</v>
      </c>
      <c r="X645" s="33">
        <f t="shared" si="42"/>
        <v>3.3435190759104966E-4</v>
      </c>
      <c r="Y645" s="34">
        <f t="shared" si="43"/>
        <v>1001.4748236328783</v>
      </c>
    </row>
    <row r="646" spans="1:25" x14ac:dyDescent="0.25">
      <c r="A646" s="9" t="s">
        <v>897</v>
      </c>
      <c r="B646" s="10" t="s">
        <v>1259</v>
      </c>
      <c r="C646" s="10"/>
      <c r="D646" s="10"/>
      <c r="E646" s="10" t="s">
        <v>763</v>
      </c>
      <c r="F646" s="10" t="s">
        <v>1260</v>
      </c>
      <c r="G646" s="11">
        <v>5130081</v>
      </c>
      <c r="H646" s="31" t="s">
        <v>1906</v>
      </c>
      <c r="I646" s="12" t="s">
        <v>334</v>
      </c>
      <c r="J646" s="13">
        <v>657.52599999999995</v>
      </c>
      <c r="K646" s="14">
        <v>0</v>
      </c>
      <c r="L646" s="14">
        <v>1146.6489999999999</v>
      </c>
      <c r="M646" s="14">
        <v>361.19499999999999</v>
      </c>
      <c r="N646" s="14">
        <v>0</v>
      </c>
      <c r="O646" s="14">
        <v>0</v>
      </c>
      <c r="P646" s="14">
        <v>359.05700000000002</v>
      </c>
      <c r="Q646" s="14">
        <v>903.15599999999995</v>
      </c>
      <c r="R646" s="14">
        <v>780.42499999999995</v>
      </c>
      <c r="S646" s="14"/>
      <c r="T646" s="14"/>
      <c r="U646" s="14"/>
      <c r="V646" s="15">
        <f t="shared" si="41"/>
        <v>4208.0079999999998</v>
      </c>
      <c r="W646" s="13">
        <f t="shared" si="44"/>
        <v>467.55644444444442</v>
      </c>
      <c r="X646" s="33">
        <f t="shared" si="42"/>
        <v>2.1902653588979235E-4</v>
      </c>
      <c r="Y646" s="34">
        <f t="shared" si="43"/>
        <v>656.04399562582876</v>
      </c>
    </row>
    <row r="647" spans="1:25" x14ac:dyDescent="0.25">
      <c r="A647" s="9" t="s">
        <v>897</v>
      </c>
      <c r="B647" s="10" t="s">
        <v>1259</v>
      </c>
      <c r="C647" s="10"/>
      <c r="D647" s="10"/>
      <c r="E647" s="10" t="s">
        <v>763</v>
      </c>
      <c r="F647" s="10" t="s">
        <v>1260</v>
      </c>
      <c r="G647" s="11">
        <v>5334528</v>
      </c>
      <c r="H647" s="31" t="s">
        <v>1907</v>
      </c>
      <c r="I647" s="12" t="s">
        <v>334</v>
      </c>
      <c r="J647" s="13">
        <v>1197.18</v>
      </c>
      <c r="K647" s="14">
        <v>541.96100000000001</v>
      </c>
      <c r="L647" s="14">
        <v>1880.598</v>
      </c>
      <c r="M647" s="14">
        <v>238.464</v>
      </c>
      <c r="N647" s="14">
        <v>0</v>
      </c>
      <c r="O647" s="14">
        <v>0</v>
      </c>
      <c r="P647" s="14">
        <v>846.81899999999996</v>
      </c>
      <c r="Q647" s="14">
        <v>722.55899999999997</v>
      </c>
      <c r="R647" s="14">
        <v>846.81899999999996</v>
      </c>
      <c r="S647" s="14"/>
      <c r="T647" s="14"/>
      <c r="U647" s="14"/>
      <c r="V647" s="15">
        <f t="shared" si="41"/>
        <v>6274.4</v>
      </c>
      <c r="W647" s="13">
        <f t="shared" si="44"/>
        <v>697.15555555555557</v>
      </c>
      <c r="X647" s="33">
        <f t="shared" si="42"/>
        <v>3.2658210174194371E-4</v>
      </c>
      <c r="Y647" s="34">
        <f t="shared" si="43"/>
        <v>978.20214366386654</v>
      </c>
    </row>
    <row r="648" spans="1:25" x14ac:dyDescent="0.25">
      <c r="A648" s="9" t="s">
        <v>897</v>
      </c>
      <c r="B648" s="10" t="s">
        <v>1259</v>
      </c>
      <c r="C648" s="10"/>
      <c r="D648" s="10"/>
      <c r="E648" s="10" t="s">
        <v>763</v>
      </c>
      <c r="F648" s="10" t="s">
        <v>1260</v>
      </c>
      <c r="G648" s="11">
        <v>5333318</v>
      </c>
      <c r="H648" s="31" t="s">
        <v>1908</v>
      </c>
      <c r="I648" s="12" t="s">
        <v>334</v>
      </c>
      <c r="J648" s="13">
        <v>238.464</v>
      </c>
      <c r="K648" s="14">
        <v>662.55399999999997</v>
      </c>
      <c r="L648" s="14">
        <v>238.464</v>
      </c>
      <c r="M648" s="14">
        <v>0</v>
      </c>
      <c r="N648" s="14">
        <v>180.59800000000001</v>
      </c>
      <c r="O648" s="14">
        <v>541.96100000000001</v>
      </c>
      <c r="P648" s="14">
        <v>0</v>
      </c>
      <c r="Q648" s="14">
        <v>778.11900000000003</v>
      </c>
      <c r="R648" s="14">
        <v>0</v>
      </c>
      <c r="S648" s="14"/>
      <c r="T648" s="14"/>
      <c r="U648" s="14"/>
      <c r="V648" s="15">
        <f t="shared" si="41"/>
        <v>2640.16</v>
      </c>
      <c r="W648" s="13">
        <f t="shared" si="44"/>
        <v>293.35111111111109</v>
      </c>
      <c r="X648" s="33">
        <f t="shared" si="42"/>
        <v>1.3742015200417731E-4</v>
      </c>
      <c r="Y648" s="34">
        <f t="shared" si="43"/>
        <v>411.6106992884728</v>
      </c>
    </row>
    <row r="649" spans="1:25" x14ac:dyDescent="0.25">
      <c r="A649" s="9" t="s">
        <v>897</v>
      </c>
      <c r="B649" s="10" t="s">
        <v>1259</v>
      </c>
      <c r="C649" s="10"/>
      <c r="D649" s="10"/>
      <c r="E649" s="10" t="s">
        <v>763</v>
      </c>
      <c r="F649" s="10" t="s">
        <v>1260</v>
      </c>
      <c r="G649" s="11">
        <v>5274769</v>
      </c>
      <c r="H649" s="31" t="s">
        <v>1909</v>
      </c>
      <c r="I649" s="12" t="s">
        <v>334</v>
      </c>
      <c r="J649" s="13">
        <v>0</v>
      </c>
      <c r="K649" s="14">
        <v>0</v>
      </c>
      <c r="L649" s="14">
        <v>0</v>
      </c>
      <c r="M649" s="14">
        <v>720.80899999999997</v>
      </c>
      <c r="N649" s="14">
        <v>0</v>
      </c>
      <c r="O649" s="14">
        <v>0</v>
      </c>
      <c r="P649" s="14">
        <v>0</v>
      </c>
      <c r="Q649" s="14">
        <v>778.11900000000003</v>
      </c>
      <c r="R649" s="14">
        <v>0</v>
      </c>
      <c r="S649" s="14"/>
      <c r="T649" s="14"/>
      <c r="U649" s="14"/>
      <c r="V649" s="15">
        <f t="shared" si="41"/>
        <v>1498.9279999999999</v>
      </c>
      <c r="W649" s="13">
        <f t="shared" si="44"/>
        <v>166.54755555555553</v>
      </c>
      <c r="X649" s="33">
        <f t="shared" si="42"/>
        <v>7.8019102479894199E-5</v>
      </c>
      <c r="Y649" s="34">
        <f t="shared" si="43"/>
        <v>233.6884136806375</v>
      </c>
    </row>
    <row r="650" spans="1:25" x14ac:dyDescent="0.25">
      <c r="A650" s="9" t="s">
        <v>897</v>
      </c>
      <c r="B650" s="10" t="s">
        <v>1259</v>
      </c>
      <c r="C650" s="10"/>
      <c r="D650" s="10"/>
      <c r="E650" s="10" t="s">
        <v>763</v>
      </c>
      <c r="F650" s="10" t="s">
        <v>1260</v>
      </c>
      <c r="G650" s="11">
        <v>5295146</v>
      </c>
      <c r="H650" s="31" t="s">
        <v>1910</v>
      </c>
      <c r="I650" s="12" t="s">
        <v>334</v>
      </c>
      <c r="J650" s="13">
        <v>722.39</v>
      </c>
      <c r="K650" s="14">
        <v>0</v>
      </c>
      <c r="L650" s="14">
        <v>1867.069</v>
      </c>
      <c r="M650" s="14">
        <v>0</v>
      </c>
      <c r="N650" s="14">
        <v>180.59800000000001</v>
      </c>
      <c r="O650" s="14">
        <v>359.05700000000002</v>
      </c>
      <c r="P650" s="14">
        <v>780.42499999999995</v>
      </c>
      <c r="Q650" s="14">
        <v>722.55899999999997</v>
      </c>
      <c r="R650" s="14">
        <v>476.928</v>
      </c>
      <c r="S650" s="14"/>
      <c r="T650" s="14"/>
      <c r="U650" s="14"/>
      <c r="V650" s="15">
        <f t="shared" si="41"/>
        <v>5109.0259999999998</v>
      </c>
      <c r="W650" s="13">
        <f t="shared" si="44"/>
        <v>567.66955555555558</v>
      </c>
      <c r="X650" s="33">
        <f t="shared" si="42"/>
        <v>2.6592446272699155E-4</v>
      </c>
      <c r="Y650" s="34">
        <f t="shared" si="43"/>
        <v>796.5160310522806</v>
      </c>
    </row>
    <row r="651" spans="1:25" x14ac:dyDescent="0.25">
      <c r="A651" s="9" t="s">
        <v>897</v>
      </c>
      <c r="B651" s="10" t="s">
        <v>1259</v>
      </c>
      <c r="C651" s="10"/>
      <c r="D651" s="10"/>
      <c r="E651" s="10" t="s">
        <v>763</v>
      </c>
      <c r="F651" s="10" t="s">
        <v>1260</v>
      </c>
      <c r="G651" s="11">
        <v>5335901</v>
      </c>
      <c r="H651" s="31" t="s">
        <v>1911</v>
      </c>
      <c r="I651" s="12" t="s">
        <v>334</v>
      </c>
      <c r="J651" s="13">
        <v>0</v>
      </c>
      <c r="K651" s="14">
        <v>722.55899999999997</v>
      </c>
      <c r="L651" s="14">
        <v>482.34500000000003</v>
      </c>
      <c r="M651" s="14">
        <v>964.69</v>
      </c>
      <c r="N651" s="14">
        <v>180.59800000000001</v>
      </c>
      <c r="O651" s="14">
        <v>243.881</v>
      </c>
      <c r="P651" s="14">
        <v>0</v>
      </c>
      <c r="Q651" s="14">
        <v>1081.616</v>
      </c>
      <c r="R651" s="14">
        <v>0</v>
      </c>
      <c r="S651" s="14"/>
      <c r="T651" s="14"/>
      <c r="U651" s="14"/>
      <c r="V651" s="15">
        <f t="shared" si="41"/>
        <v>3675.6889999999999</v>
      </c>
      <c r="W651" s="13">
        <f t="shared" si="44"/>
        <v>408.40988888888887</v>
      </c>
      <c r="X651" s="33">
        <f t="shared" si="42"/>
        <v>1.9131936742473277E-4</v>
      </c>
      <c r="Y651" s="34">
        <f t="shared" si="43"/>
        <v>573.0534966278359</v>
      </c>
    </row>
    <row r="652" spans="1:25" x14ac:dyDescent="0.25">
      <c r="A652" s="9" t="s">
        <v>897</v>
      </c>
      <c r="B652" s="10" t="s">
        <v>1259</v>
      </c>
      <c r="C652" s="10"/>
      <c r="D652" s="10"/>
      <c r="E652" s="10" t="s">
        <v>763</v>
      </c>
      <c r="F652" s="10" t="s">
        <v>1260</v>
      </c>
      <c r="G652" s="11">
        <v>5335385</v>
      </c>
      <c r="H652" s="31" t="s">
        <v>1912</v>
      </c>
      <c r="I652" s="12" t="s">
        <v>334</v>
      </c>
      <c r="J652" s="13">
        <v>778.11900000000003</v>
      </c>
      <c r="K652" s="14">
        <v>303.49700000000001</v>
      </c>
      <c r="L652" s="14">
        <v>1091.0889999999999</v>
      </c>
      <c r="M652" s="14">
        <v>419.06200000000001</v>
      </c>
      <c r="N652" s="14">
        <v>180.59800000000001</v>
      </c>
      <c r="O652" s="14">
        <v>238.464</v>
      </c>
      <c r="P652" s="14">
        <v>843.15200000000004</v>
      </c>
      <c r="Q652" s="14">
        <v>419.06200000000001</v>
      </c>
      <c r="R652" s="14">
        <v>715.39200000000005</v>
      </c>
      <c r="S652" s="14"/>
      <c r="T652" s="14"/>
      <c r="U652" s="14"/>
      <c r="V652" s="15">
        <f t="shared" si="41"/>
        <v>4988.4349999999995</v>
      </c>
      <c r="W652" s="13">
        <f t="shared" si="44"/>
        <v>554.27055555555546</v>
      </c>
      <c r="X652" s="33">
        <f t="shared" si="42"/>
        <v>2.596477092157135E-4</v>
      </c>
      <c r="Y652" s="34">
        <f t="shared" si="43"/>
        <v>777.7154485732276</v>
      </c>
    </row>
    <row r="653" spans="1:25" x14ac:dyDescent="0.25">
      <c r="A653" s="9" t="s">
        <v>897</v>
      </c>
      <c r="B653" s="10" t="s">
        <v>1259</v>
      </c>
      <c r="C653" s="10"/>
      <c r="D653" s="10"/>
      <c r="E653" s="10" t="s">
        <v>763</v>
      </c>
      <c r="F653" s="10" t="s">
        <v>1260</v>
      </c>
      <c r="G653" s="11">
        <v>5132681</v>
      </c>
      <c r="H653" s="31" t="s">
        <v>1913</v>
      </c>
      <c r="I653" s="12" t="s">
        <v>334</v>
      </c>
      <c r="J653" s="13">
        <v>5.9999999980209391E-4</v>
      </c>
      <c r="K653" s="14">
        <v>1765.671</v>
      </c>
      <c r="L653" s="14">
        <v>238.464</v>
      </c>
      <c r="M653" s="14">
        <v>0</v>
      </c>
      <c r="N653" s="14">
        <v>180.59800000000001</v>
      </c>
      <c r="O653" s="14">
        <v>343.18099999999998</v>
      </c>
      <c r="P653" s="14">
        <v>0</v>
      </c>
      <c r="Q653" s="14">
        <v>780.25699999999995</v>
      </c>
      <c r="R653" s="14">
        <v>597.52099999999996</v>
      </c>
      <c r="S653" s="14"/>
      <c r="T653" s="14"/>
      <c r="U653" s="14"/>
      <c r="V653" s="15">
        <f t="shared" si="41"/>
        <v>3905.6926000000003</v>
      </c>
      <c r="W653" s="13">
        <f t="shared" si="44"/>
        <v>433.96584444444449</v>
      </c>
      <c r="X653" s="33">
        <f t="shared" si="42"/>
        <v>2.0329103947245263E-4</v>
      </c>
      <c r="Y653" s="34">
        <f t="shared" si="43"/>
        <v>608.91190772218863</v>
      </c>
    </row>
    <row r="654" spans="1:25" x14ac:dyDescent="0.25">
      <c r="A654" s="9" t="s">
        <v>897</v>
      </c>
      <c r="B654" s="10" t="s">
        <v>1259</v>
      </c>
      <c r="C654" s="10"/>
      <c r="D654" s="10"/>
      <c r="E654" s="10" t="s">
        <v>763</v>
      </c>
      <c r="F654" s="10" t="s">
        <v>1260</v>
      </c>
      <c r="G654" s="11">
        <v>5301696</v>
      </c>
      <c r="H654" s="31" t="s">
        <v>1914</v>
      </c>
      <c r="I654" s="12" t="s">
        <v>334</v>
      </c>
      <c r="J654" s="13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2137.8820000000001</v>
      </c>
      <c r="Q654" s="14">
        <v>960.85400000000004</v>
      </c>
      <c r="R654" s="14">
        <v>1554.0989999999999</v>
      </c>
      <c r="S654" s="14"/>
      <c r="T654" s="14"/>
      <c r="U654" s="14"/>
      <c r="V654" s="15">
        <f t="shared" si="41"/>
        <v>4652.835</v>
      </c>
      <c r="W654" s="13">
        <f t="shared" si="44"/>
        <v>516.98166666666668</v>
      </c>
      <c r="X654" s="33">
        <f t="shared" si="42"/>
        <v>2.4217975158716002E-4</v>
      </c>
      <c r="Y654" s="34">
        <f t="shared" si="43"/>
        <v>725.39416854428578</v>
      </c>
    </row>
    <row r="655" spans="1:25" x14ac:dyDescent="0.25">
      <c r="A655" s="9" t="s">
        <v>897</v>
      </c>
      <c r="B655" s="10" t="s">
        <v>1259</v>
      </c>
      <c r="C655" s="10"/>
      <c r="D655" s="10"/>
      <c r="E655" s="10" t="s">
        <v>763</v>
      </c>
      <c r="F655" s="10" t="s">
        <v>1260</v>
      </c>
      <c r="G655" s="11">
        <v>5290044</v>
      </c>
      <c r="H655" s="31" t="s">
        <v>1915</v>
      </c>
      <c r="I655" s="12" t="s">
        <v>334</v>
      </c>
      <c r="J655" s="13">
        <v>0</v>
      </c>
      <c r="K655" s="14">
        <v>1197.18</v>
      </c>
      <c r="L655" s="14">
        <v>0</v>
      </c>
      <c r="M655" s="14">
        <v>0</v>
      </c>
      <c r="N655" s="14">
        <v>0</v>
      </c>
      <c r="O655" s="14">
        <v>343.18099999999998</v>
      </c>
      <c r="P655" s="14">
        <v>0</v>
      </c>
      <c r="Q655" s="14">
        <v>1197.18</v>
      </c>
      <c r="R655" s="14">
        <v>0</v>
      </c>
      <c r="S655" s="14"/>
      <c r="T655" s="14"/>
      <c r="U655" s="14"/>
      <c r="V655" s="15">
        <f t="shared" si="41"/>
        <v>2737.5410000000002</v>
      </c>
      <c r="W655" s="13">
        <f t="shared" si="44"/>
        <v>304.17122222222224</v>
      </c>
      <c r="X655" s="33">
        <f t="shared" si="42"/>
        <v>1.4248882656265816E-4</v>
      </c>
      <c r="Y655" s="34">
        <f t="shared" si="43"/>
        <v>426.79275700747877</v>
      </c>
    </row>
    <row r="656" spans="1:25" x14ac:dyDescent="0.25">
      <c r="A656" s="9" t="s">
        <v>897</v>
      </c>
      <c r="B656" s="10" t="s">
        <v>1259</v>
      </c>
      <c r="C656" s="10"/>
      <c r="D656" s="10"/>
      <c r="E656" s="10" t="s">
        <v>763</v>
      </c>
      <c r="F656" s="10" t="s">
        <v>1260</v>
      </c>
      <c r="G656" s="11">
        <v>5274468</v>
      </c>
      <c r="H656" s="31" t="s">
        <v>1916</v>
      </c>
      <c r="I656" s="12" t="s">
        <v>837</v>
      </c>
      <c r="J656" s="13">
        <v>0</v>
      </c>
      <c r="K656" s="14">
        <v>180.59800000000001</v>
      </c>
      <c r="L656" s="14">
        <v>0</v>
      </c>
      <c r="M656" s="14">
        <v>0</v>
      </c>
      <c r="N656" s="14">
        <v>0</v>
      </c>
      <c r="O656" s="14">
        <v>0</v>
      </c>
      <c r="P656" s="14">
        <v>238.464</v>
      </c>
      <c r="Q656" s="14">
        <v>539.65499999999997</v>
      </c>
      <c r="R656" s="14">
        <v>0</v>
      </c>
      <c r="S656" s="14"/>
      <c r="T656" s="14"/>
      <c r="U656" s="14"/>
      <c r="V656" s="15">
        <f t="shared" si="41"/>
        <v>958.71699999999998</v>
      </c>
      <c r="W656" s="13">
        <f t="shared" si="44"/>
        <v>106.52411111111111</v>
      </c>
      <c r="X656" s="33">
        <f t="shared" si="42"/>
        <v>4.9901155940923601E-5</v>
      </c>
      <c r="Y656" s="34">
        <f t="shared" si="43"/>
        <v>149.46752272201184</v>
      </c>
    </row>
    <row r="657" spans="1:25" x14ac:dyDescent="0.25">
      <c r="A657" s="9" t="s">
        <v>897</v>
      </c>
      <c r="B657" s="10" t="s">
        <v>1259</v>
      </c>
      <c r="C657" s="10"/>
      <c r="D657" s="10"/>
      <c r="E657" s="10" t="s">
        <v>763</v>
      </c>
      <c r="F657" s="10" t="s">
        <v>1260</v>
      </c>
      <c r="G657" s="11">
        <v>5274354</v>
      </c>
      <c r="H657" s="31" t="s">
        <v>1917</v>
      </c>
      <c r="I657" s="12" t="s">
        <v>837</v>
      </c>
      <c r="J657" s="13">
        <v>1076.588</v>
      </c>
      <c r="K657" s="14">
        <v>359.05700000000002</v>
      </c>
      <c r="L657" s="14">
        <v>901.01800000000003</v>
      </c>
      <c r="M657" s="14">
        <v>0</v>
      </c>
      <c r="N657" s="14">
        <v>541.79300000000001</v>
      </c>
      <c r="O657" s="14">
        <v>0</v>
      </c>
      <c r="P657" s="14">
        <v>484.09500000000003</v>
      </c>
      <c r="Q657" s="14">
        <v>778.11900000000003</v>
      </c>
      <c r="R657" s="14">
        <v>359.05700000000002</v>
      </c>
      <c r="S657" s="14"/>
      <c r="T657" s="14"/>
      <c r="U657" s="14"/>
      <c r="V657" s="15">
        <f t="shared" si="41"/>
        <v>4499.7269999999999</v>
      </c>
      <c r="W657" s="13">
        <f t="shared" si="44"/>
        <v>499.96966666666663</v>
      </c>
      <c r="X657" s="33">
        <f t="shared" si="42"/>
        <v>2.3421049039349916E-4</v>
      </c>
      <c r="Y657" s="34">
        <f t="shared" si="43"/>
        <v>701.52406561618307</v>
      </c>
    </row>
    <row r="658" spans="1:25" x14ac:dyDescent="0.25">
      <c r="A658" s="9" t="s">
        <v>897</v>
      </c>
      <c r="B658" s="10" t="s">
        <v>1259</v>
      </c>
      <c r="C658" s="10"/>
      <c r="D658" s="10"/>
      <c r="E658" s="10" t="s">
        <v>763</v>
      </c>
      <c r="F658" s="10" t="s">
        <v>1260</v>
      </c>
      <c r="G658" s="11">
        <v>5278433</v>
      </c>
      <c r="H658" s="31" t="s">
        <v>1918</v>
      </c>
      <c r="I658" s="12" t="s">
        <v>837</v>
      </c>
      <c r="J658" s="13">
        <v>838.12300000000005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359.05700000000002</v>
      </c>
      <c r="R658" s="14">
        <v>715.39200000000005</v>
      </c>
      <c r="S658" s="14"/>
      <c r="T658" s="14"/>
      <c r="U658" s="14"/>
      <c r="V658" s="15">
        <f t="shared" si="41"/>
        <v>1912.5720000000001</v>
      </c>
      <c r="W658" s="13">
        <f t="shared" si="44"/>
        <v>212.50800000000001</v>
      </c>
      <c r="X658" s="33">
        <f t="shared" si="42"/>
        <v>9.9549245105953212E-5</v>
      </c>
      <c r="Y658" s="34">
        <f t="shared" si="43"/>
        <v>298.17704167912291</v>
      </c>
    </row>
    <row r="659" spans="1:25" x14ac:dyDescent="0.25">
      <c r="A659" s="9" t="s">
        <v>897</v>
      </c>
      <c r="B659" s="10" t="s">
        <v>1259</v>
      </c>
      <c r="C659" s="10"/>
      <c r="D659" s="10"/>
      <c r="E659" s="10" t="s">
        <v>763</v>
      </c>
      <c r="F659" s="10" t="s">
        <v>1260</v>
      </c>
      <c r="G659" s="11">
        <v>5279456</v>
      </c>
      <c r="H659" s="31" t="s">
        <v>1919</v>
      </c>
      <c r="I659" s="12" t="s">
        <v>837</v>
      </c>
      <c r="J659" s="13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359.05700000000002</v>
      </c>
      <c r="R659" s="14">
        <v>238.464</v>
      </c>
      <c r="S659" s="14"/>
      <c r="T659" s="14"/>
      <c r="U659" s="14"/>
      <c r="V659" s="15">
        <f t="shared" si="41"/>
        <v>597.52099999999996</v>
      </c>
      <c r="W659" s="13">
        <f t="shared" si="44"/>
        <v>66.391222222222211</v>
      </c>
      <c r="X659" s="33">
        <f t="shared" si="42"/>
        <v>3.1100928218626152E-5</v>
      </c>
      <c r="Y659" s="34">
        <f t="shared" si="43"/>
        <v>93.155731716845764</v>
      </c>
    </row>
    <row r="660" spans="1:25" x14ac:dyDescent="0.25">
      <c r="A660" s="9" t="s">
        <v>897</v>
      </c>
      <c r="B660" s="10" t="s">
        <v>1259</v>
      </c>
      <c r="C660" s="10"/>
      <c r="D660" s="10"/>
      <c r="E660" s="10" t="s">
        <v>763</v>
      </c>
      <c r="F660" s="10" t="s">
        <v>1260</v>
      </c>
      <c r="G660" s="11">
        <v>5337608</v>
      </c>
      <c r="H660" s="31" t="s">
        <v>1920</v>
      </c>
      <c r="I660" s="12" t="s">
        <v>837</v>
      </c>
      <c r="J660" s="13">
        <v>0</v>
      </c>
      <c r="K660" s="14">
        <v>5031.63</v>
      </c>
      <c r="L660" s="14">
        <v>8492.5069999999996</v>
      </c>
      <c r="M660" s="14">
        <v>3230.902</v>
      </c>
      <c r="N660" s="14">
        <v>361.19600000000003</v>
      </c>
      <c r="O660" s="14">
        <v>3983.4119999999998</v>
      </c>
      <c r="P660" s="14">
        <v>6073.3779999999997</v>
      </c>
      <c r="Q660" s="14">
        <v>3244.4319999999998</v>
      </c>
      <c r="R660" s="14">
        <v>4517.259</v>
      </c>
      <c r="S660" s="14"/>
      <c r="T660" s="14"/>
      <c r="U660" s="14"/>
      <c r="V660" s="15">
        <f t="shared" si="41"/>
        <v>34934.716</v>
      </c>
      <c r="W660" s="13">
        <f t="shared" si="44"/>
        <v>3881.6351111111112</v>
      </c>
      <c r="X660" s="33">
        <f t="shared" si="42"/>
        <v>1.8183496390153497E-3</v>
      </c>
      <c r="Y660" s="34">
        <f t="shared" si="43"/>
        <v>5446.4513068163296</v>
      </c>
    </row>
    <row r="661" spans="1:25" x14ac:dyDescent="0.25">
      <c r="A661" s="9" t="s">
        <v>897</v>
      </c>
      <c r="B661" s="10" t="s">
        <v>1259</v>
      </c>
      <c r="C661" s="10"/>
      <c r="D661" s="10"/>
      <c r="E661" s="10" t="s">
        <v>763</v>
      </c>
      <c r="F661" s="10" t="s">
        <v>1260</v>
      </c>
      <c r="G661" s="11">
        <v>5331220</v>
      </c>
      <c r="H661" s="31" t="s">
        <v>1921</v>
      </c>
      <c r="I661" s="12" t="s">
        <v>837</v>
      </c>
      <c r="J661" s="13">
        <v>0</v>
      </c>
      <c r="K661" s="14">
        <v>1377.778</v>
      </c>
      <c r="L661" s="14">
        <v>541.96100000000001</v>
      </c>
      <c r="M661" s="14">
        <v>0</v>
      </c>
      <c r="N661" s="14">
        <v>359.05700000000002</v>
      </c>
      <c r="O661" s="14">
        <v>0</v>
      </c>
      <c r="P661" s="14">
        <v>1262.2139999999999</v>
      </c>
      <c r="Q661" s="14">
        <v>303.49700000000001</v>
      </c>
      <c r="R661" s="14">
        <v>0</v>
      </c>
      <c r="S661" s="14"/>
      <c r="T661" s="14"/>
      <c r="U661" s="14"/>
      <c r="V661" s="15">
        <f t="shared" si="41"/>
        <v>3844.5070000000001</v>
      </c>
      <c r="W661" s="13">
        <f t="shared" si="44"/>
        <v>427.16744444444447</v>
      </c>
      <c r="X661" s="33">
        <f t="shared" si="42"/>
        <v>2.0010633307114862E-4</v>
      </c>
      <c r="Y661" s="34">
        <f t="shared" si="43"/>
        <v>599.37284660377736</v>
      </c>
    </row>
    <row r="662" spans="1:25" x14ac:dyDescent="0.25">
      <c r="A662" s="9" t="s">
        <v>897</v>
      </c>
      <c r="B662" s="10" t="s">
        <v>1259</v>
      </c>
      <c r="C662" s="10"/>
      <c r="D662" s="10"/>
      <c r="E662" s="10" t="s">
        <v>763</v>
      </c>
      <c r="F662" s="10" t="s">
        <v>1260</v>
      </c>
      <c r="G662" s="11">
        <v>5130939</v>
      </c>
      <c r="H662" s="31" t="s">
        <v>1922</v>
      </c>
      <c r="I662" s="12" t="s">
        <v>837</v>
      </c>
      <c r="J662" s="13">
        <v>0</v>
      </c>
      <c r="K662" s="14">
        <v>1197.18</v>
      </c>
      <c r="L662" s="14">
        <v>606.99400000000003</v>
      </c>
      <c r="M662" s="14">
        <v>0</v>
      </c>
      <c r="N662" s="14">
        <v>720.25199999999995</v>
      </c>
      <c r="O662" s="14">
        <v>0</v>
      </c>
      <c r="P662" s="14">
        <v>238.464</v>
      </c>
      <c r="Q662" s="14">
        <v>303.49700000000001</v>
      </c>
      <c r="R662" s="14">
        <v>303.49700000000001</v>
      </c>
      <c r="S662" s="14"/>
      <c r="T662" s="14"/>
      <c r="U662" s="14"/>
      <c r="V662" s="15">
        <f t="shared" si="41"/>
        <v>3369.8839999999996</v>
      </c>
      <c r="W662" s="13">
        <f t="shared" si="44"/>
        <v>374.43155555555552</v>
      </c>
      <c r="X662" s="33">
        <f t="shared" si="42"/>
        <v>1.7540223756001342E-4</v>
      </c>
      <c r="Y662" s="34">
        <f t="shared" si="43"/>
        <v>525.37736719025963</v>
      </c>
    </row>
    <row r="663" spans="1:25" x14ac:dyDescent="0.25">
      <c r="A663" s="9" t="s">
        <v>897</v>
      </c>
      <c r="B663" s="10" t="s">
        <v>1259</v>
      </c>
      <c r="C663" s="10"/>
      <c r="D663" s="10"/>
      <c r="E663" s="10" t="s">
        <v>763</v>
      </c>
      <c r="F663" s="10" t="s">
        <v>1260</v>
      </c>
      <c r="G663" s="11">
        <v>5336979</v>
      </c>
      <c r="H663" s="31" t="s">
        <v>1923</v>
      </c>
      <c r="I663" s="12" t="s">
        <v>837</v>
      </c>
      <c r="J663" s="13">
        <v>359.05700000000002</v>
      </c>
      <c r="K663" s="14">
        <v>3531.1210000000001</v>
      </c>
      <c r="L663" s="14">
        <v>5744.7790000000005</v>
      </c>
      <c r="M663" s="14">
        <v>2991.8820000000001</v>
      </c>
      <c r="N663" s="14">
        <v>1329.385</v>
      </c>
      <c r="O663" s="14">
        <v>1495.817</v>
      </c>
      <c r="P663" s="14">
        <v>2692.8290000000002</v>
      </c>
      <c r="Q663" s="14">
        <v>2339.3829999999998</v>
      </c>
      <c r="R663" s="14">
        <v>2049.9740000000002</v>
      </c>
      <c r="S663" s="14"/>
      <c r="T663" s="14"/>
      <c r="U663" s="14"/>
      <c r="V663" s="15">
        <f t="shared" si="41"/>
        <v>22534.227000000006</v>
      </c>
      <c r="W663" s="13">
        <f t="shared" si="44"/>
        <v>2503.8030000000008</v>
      </c>
      <c r="X663" s="33">
        <f t="shared" si="42"/>
        <v>1.1729050131948963E-3</v>
      </c>
      <c r="Y663" s="34">
        <f t="shared" si="43"/>
        <v>3513.1692523919714</v>
      </c>
    </row>
    <row r="664" spans="1:25" x14ac:dyDescent="0.25">
      <c r="A664" s="9" t="s">
        <v>897</v>
      </c>
      <c r="B664" s="10" t="s">
        <v>1259</v>
      </c>
      <c r="C664" s="10"/>
      <c r="D664" s="10"/>
      <c r="E664" s="10" t="s">
        <v>763</v>
      </c>
      <c r="F664" s="10" t="s">
        <v>1260</v>
      </c>
      <c r="G664" s="11">
        <v>5270822</v>
      </c>
      <c r="H664" s="31" t="s">
        <v>1924</v>
      </c>
      <c r="I664" s="12" t="s">
        <v>837</v>
      </c>
      <c r="J664" s="13">
        <v>599.65899999999999</v>
      </c>
      <c r="K664" s="14">
        <v>1197.18</v>
      </c>
      <c r="L664" s="14">
        <v>662.55399999999997</v>
      </c>
      <c r="M664" s="14">
        <v>0</v>
      </c>
      <c r="N664" s="14">
        <v>0</v>
      </c>
      <c r="O664" s="14">
        <v>0</v>
      </c>
      <c r="P664" s="14">
        <v>843.15200000000004</v>
      </c>
      <c r="Q664" s="14">
        <v>1018.721</v>
      </c>
      <c r="R664" s="14">
        <v>359.05700000000002</v>
      </c>
      <c r="S664" s="14"/>
      <c r="T664" s="14"/>
      <c r="U664" s="14"/>
      <c r="V664" s="15">
        <f t="shared" si="41"/>
        <v>4680.3229999999994</v>
      </c>
      <c r="W664" s="13">
        <f t="shared" si="44"/>
        <v>520.03588888888885</v>
      </c>
      <c r="X664" s="33">
        <f t="shared" si="42"/>
        <v>2.436105001547812E-4</v>
      </c>
      <c r="Y664" s="34">
        <f t="shared" si="43"/>
        <v>729.67964931137612</v>
      </c>
    </row>
    <row r="665" spans="1:25" x14ac:dyDescent="0.25">
      <c r="A665" s="9" t="s">
        <v>897</v>
      </c>
      <c r="B665" s="10" t="s">
        <v>1259</v>
      </c>
      <c r="C665" s="10"/>
      <c r="D665" s="10"/>
      <c r="E665" s="10" t="s">
        <v>318</v>
      </c>
      <c r="F665" s="10" t="s">
        <v>1260</v>
      </c>
      <c r="G665" s="11">
        <v>5273414</v>
      </c>
      <c r="H665" s="31" t="s">
        <v>1925</v>
      </c>
      <c r="I665" s="12" t="s">
        <v>818</v>
      </c>
      <c r="J665" s="13">
        <v>0</v>
      </c>
      <c r="K665" s="14">
        <v>419.06200000000001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597.52099999999996</v>
      </c>
      <c r="R665" s="14">
        <v>0</v>
      </c>
      <c r="S665" s="14"/>
      <c r="T665" s="14"/>
      <c r="U665" s="14"/>
      <c r="V665" s="15">
        <f t="shared" si="41"/>
        <v>1016.583</v>
      </c>
      <c r="W665" s="13">
        <f t="shared" si="44"/>
        <v>112.95366666666666</v>
      </c>
      <c r="X665" s="33">
        <f t="shared" si="42"/>
        <v>5.2913077383515611E-5</v>
      </c>
      <c r="Y665" s="34">
        <f t="shared" si="43"/>
        <v>158.4890459346303</v>
      </c>
    </row>
    <row r="666" spans="1:25" x14ac:dyDescent="0.25">
      <c r="A666" s="9" t="s">
        <v>897</v>
      </c>
      <c r="B666" s="10" t="s">
        <v>1259</v>
      </c>
      <c r="C666" s="10"/>
      <c r="D666" s="10"/>
      <c r="E666" s="10" t="s">
        <v>318</v>
      </c>
      <c r="F666" s="10" t="s">
        <v>1260</v>
      </c>
      <c r="G666" s="11">
        <v>5334490</v>
      </c>
      <c r="H666" s="31" t="s">
        <v>1926</v>
      </c>
      <c r="I666" s="12" t="s">
        <v>818</v>
      </c>
      <c r="J666" s="13">
        <v>599.65899999999999</v>
      </c>
      <c r="K666" s="14">
        <v>484.09500000000003</v>
      </c>
      <c r="L666" s="14">
        <v>4906.0990000000002</v>
      </c>
      <c r="M666" s="14">
        <v>662.55399999999997</v>
      </c>
      <c r="N666" s="14">
        <v>180.59800000000001</v>
      </c>
      <c r="O666" s="14">
        <v>0</v>
      </c>
      <c r="P666" s="14">
        <v>0</v>
      </c>
      <c r="Q666" s="14">
        <v>791.25900000000001</v>
      </c>
      <c r="R666" s="14">
        <v>238.464</v>
      </c>
      <c r="S666" s="14"/>
      <c r="T666" s="14"/>
      <c r="U666" s="14"/>
      <c r="V666" s="15">
        <f t="shared" si="41"/>
        <v>7862.7280000000001</v>
      </c>
      <c r="W666" s="13">
        <f t="shared" si="44"/>
        <v>873.63644444444446</v>
      </c>
      <c r="X666" s="33">
        <f t="shared" si="42"/>
        <v>4.0925446826234059E-4</v>
      </c>
      <c r="Y666" s="34">
        <f t="shared" si="43"/>
        <v>1225.8283476740255</v>
      </c>
    </row>
    <row r="667" spans="1:25" x14ac:dyDescent="0.25">
      <c r="A667" s="9" t="s">
        <v>897</v>
      </c>
      <c r="B667" s="10" t="s">
        <v>1259</v>
      </c>
      <c r="C667" s="10"/>
      <c r="D667" s="10"/>
      <c r="E667" s="10" t="s">
        <v>318</v>
      </c>
      <c r="F667" s="10" t="s">
        <v>1260</v>
      </c>
      <c r="G667" s="11">
        <v>5272446</v>
      </c>
      <c r="H667" s="31" t="s">
        <v>1927</v>
      </c>
      <c r="I667" s="12" t="s">
        <v>818</v>
      </c>
      <c r="J667" s="13">
        <v>238.464</v>
      </c>
      <c r="K667" s="14">
        <v>0</v>
      </c>
      <c r="L667" s="14">
        <v>1333.22</v>
      </c>
      <c r="M667" s="14">
        <v>0</v>
      </c>
      <c r="N667" s="14">
        <v>0</v>
      </c>
      <c r="O667" s="14">
        <v>0</v>
      </c>
      <c r="P667" s="14">
        <v>0</v>
      </c>
      <c r="Q667" s="14">
        <v>180.59800000000001</v>
      </c>
      <c r="R667" s="14">
        <v>238.464</v>
      </c>
      <c r="S667" s="14"/>
      <c r="T667" s="14"/>
      <c r="U667" s="14"/>
      <c r="V667" s="15">
        <f t="shared" si="41"/>
        <v>1990.7459999999999</v>
      </c>
      <c r="W667" s="13">
        <f t="shared" si="44"/>
        <v>221.19399999999999</v>
      </c>
      <c r="X667" s="33">
        <f t="shared" si="42"/>
        <v>1.0361819659479273E-4</v>
      </c>
      <c r="Y667" s="34">
        <f t="shared" si="43"/>
        <v>310.36465712901116</v>
      </c>
    </row>
    <row r="668" spans="1:25" x14ac:dyDescent="0.25">
      <c r="A668" s="9" t="s">
        <v>897</v>
      </c>
      <c r="B668" s="10" t="s">
        <v>1259</v>
      </c>
      <c r="C668" s="10"/>
      <c r="D668" s="10"/>
      <c r="E668" s="10" t="s">
        <v>318</v>
      </c>
      <c r="F668" s="10" t="s">
        <v>1260</v>
      </c>
      <c r="G668" s="11">
        <v>5335707</v>
      </c>
      <c r="H668" s="31" t="s">
        <v>1928</v>
      </c>
      <c r="I668" s="12" t="s">
        <v>818</v>
      </c>
      <c r="J668" s="13">
        <v>1076.588</v>
      </c>
      <c r="K668" s="14">
        <v>303.49700000000001</v>
      </c>
      <c r="L668" s="14">
        <v>6738.3059999999996</v>
      </c>
      <c r="M668" s="14">
        <v>419.06200000000001</v>
      </c>
      <c r="N668" s="14">
        <v>361.19499999999999</v>
      </c>
      <c r="O668" s="14">
        <v>1436.201</v>
      </c>
      <c r="P668" s="14">
        <v>2219.1799999999998</v>
      </c>
      <c r="Q668" s="14">
        <v>2153.7579999999998</v>
      </c>
      <c r="R668" s="14">
        <v>1495.817</v>
      </c>
      <c r="S668" s="14"/>
      <c r="T668" s="14"/>
      <c r="U668" s="14"/>
      <c r="V668" s="15">
        <f t="shared" si="41"/>
        <v>16203.603999999999</v>
      </c>
      <c r="W668" s="13">
        <f t="shared" si="44"/>
        <v>1800.4004444444445</v>
      </c>
      <c r="X668" s="33">
        <f t="shared" si="42"/>
        <v>8.4339650805083616E-4</v>
      </c>
      <c r="Y668" s="34">
        <f t="shared" si="43"/>
        <v>2526.2017352863068</v>
      </c>
    </row>
    <row r="669" spans="1:25" x14ac:dyDescent="0.25">
      <c r="A669" s="9" t="s">
        <v>897</v>
      </c>
      <c r="B669" s="10" t="s">
        <v>1259</v>
      </c>
      <c r="C669" s="10"/>
      <c r="D669" s="10"/>
      <c r="E669" s="10" t="s">
        <v>318</v>
      </c>
      <c r="F669" s="10" t="s">
        <v>1260</v>
      </c>
      <c r="G669" s="11">
        <v>5333325</v>
      </c>
      <c r="H669" s="31" t="s">
        <v>1929</v>
      </c>
      <c r="I669" s="12" t="s">
        <v>818</v>
      </c>
      <c r="J669" s="13">
        <v>838.12400000000002</v>
      </c>
      <c r="K669" s="14">
        <v>303.49700000000001</v>
      </c>
      <c r="L669" s="14">
        <v>7768.03</v>
      </c>
      <c r="M669" s="14">
        <v>1390.9190000000001</v>
      </c>
      <c r="N669" s="14">
        <v>1325.328</v>
      </c>
      <c r="O669" s="14">
        <v>2352.1109999999999</v>
      </c>
      <c r="P669" s="14">
        <v>3018.3580000000002</v>
      </c>
      <c r="Q669" s="14">
        <v>1317.7739999999999</v>
      </c>
      <c r="R669" s="14">
        <v>2331.8020000000001</v>
      </c>
      <c r="S669" s="14"/>
      <c r="T669" s="14"/>
      <c r="U669" s="14"/>
      <c r="V669" s="15">
        <f t="shared" si="41"/>
        <v>20645.942999999999</v>
      </c>
      <c r="W669" s="13">
        <f t="shared" si="44"/>
        <v>2293.9936666666667</v>
      </c>
      <c r="X669" s="33">
        <f t="shared" si="42"/>
        <v>1.0746199568698793E-3</v>
      </c>
      <c r="Y669" s="34">
        <f t="shared" si="43"/>
        <v>3218.7787996560628</v>
      </c>
    </row>
    <row r="670" spans="1:25" x14ac:dyDescent="0.25">
      <c r="A670" s="9" t="s">
        <v>897</v>
      </c>
      <c r="B670" s="10" t="s">
        <v>1259</v>
      </c>
      <c r="C670" s="10"/>
      <c r="D670" s="10"/>
      <c r="E670" s="10" t="s">
        <v>318</v>
      </c>
      <c r="F670" s="10" t="s">
        <v>1260</v>
      </c>
      <c r="G670" s="11">
        <v>5334504</v>
      </c>
      <c r="H670" s="31" t="s">
        <v>1930</v>
      </c>
      <c r="I670" s="12" t="s">
        <v>818</v>
      </c>
      <c r="J670" s="13">
        <v>780.25699999999995</v>
      </c>
      <c r="K670" s="14">
        <v>1148.9559999999999</v>
      </c>
      <c r="L670" s="14">
        <v>3090.5329999999999</v>
      </c>
      <c r="M670" s="14">
        <v>0</v>
      </c>
      <c r="N670" s="14">
        <v>361.19600000000003</v>
      </c>
      <c r="O670" s="14">
        <v>2227.4609999999998</v>
      </c>
      <c r="P670" s="14">
        <v>2760.973</v>
      </c>
      <c r="Q670" s="14">
        <v>2045.749</v>
      </c>
      <c r="R670" s="14">
        <v>2395.4740000000002</v>
      </c>
      <c r="S670" s="14"/>
      <c r="T670" s="14"/>
      <c r="U670" s="14"/>
      <c r="V670" s="15">
        <f t="shared" si="41"/>
        <v>14810.598999999998</v>
      </c>
      <c r="W670" s="13">
        <f t="shared" si="44"/>
        <v>1645.6221111111108</v>
      </c>
      <c r="X670" s="33">
        <f t="shared" si="42"/>
        <v>7.70890690660004E-4</v>
      </c>
      <c r="Y670" s="34">
        <f t="shared" si="43"/>
        <v>2309.0271086870321</v>
      </c>
    </row>
    <row r="671" spans="1:25" x14ac:dyDescent="0.25">
      <c r="A671" s="9" t="s">
        <v>897</v>
      </c>
      <c r="B671" s="10" t="s">
        <v>1259</v>
      </c>
      <c r="C671" s="10"/>
      <c r="D671" s="10"/>
      <c r="E671" s="10" t="s">
        <v>763</v>
      </c>
      <c r="F671" s="10" t="s">
        <v>1260</v>
      </c>
      <c r="G671" s="11">
        <v>5274271</v>
      </c>
      <c r="H671" s="31" t="s">
        <v>1931</v>
      </c>
      <c r="I671" s="12" t="s">
        <v>837</v>
      </c>
      <c r="J671" s="13">
        <v>238.464</v>
      </c>
      <c r="K671" s="14">
        <v>238.464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359.05700000000002</v>
      </c>
      <c r="R671" s="14">
        <v>0</v>
      </c>
      <c r="S671" s="14"/>
      <c r="T671" s="14"/>
      <c r="U671" s="14"/>
      <c r="V671" s="15">
        <f t="shared" si="41"/>
        <v>835.98500000000001</v>
      </c>
      <c r="W671" s="13">
        <f t="shared" si="44"/>
        <v>92.887222222222221</v>
      </c>
      <c r="X671" s="33">
        <f t="shared" si="42"/>
        <v>4.3512963522366893E-5</v>
      </c>
      <c r="Y671" s="34">
        <f t="shared" si="43"/>
        <v>130.33315043204729</v>
      </c>
    </row>
    <row r="672" spans="1:25" x14ac:dyDescent="0.25">
      <c r="A672" s="9" t="s">
        <v>897</v>
      </c>
      <c r="B672" s="10" t="s">
        <v>1259</v>
      </c>
      <c r="C672" s="10"/>
      <c r="D672" s="10"/>
      <c r="E672" s="10" t="s">
        <v>763</v>
      </c>
      <c r="F672" s="10" t="s">
        <v>1260</v>
      </c>
      <c r="G672" s="11">
        <v>5336993</v>
      </c>
      <c r="H672" s="31" t="s">
        <v>1932</v>
      </c>
      <c r="I672" s="12" t="s">
        <v>837</v>
      </c>
      <c r="J672" s="13">
        <v>419.06200000000001</v>
      </c>
      <c r="K672" s="14">
        <v>720.25199999999995</v>
      </c>
      <c r="L672" s="14">
        <v>1089.3389999999999</v>
      </c>
      <c r="M672" s="14">
        <v>657.52599999999995</v>
      </c>
      <c r="N672" s="14">
        <v>359.05700000000002</v>
      </c>
      <c r="O672" s="14">
        <v>0</v>
      </c>
      <c r="P672" s="14">
        <v>0</v>
      </c>
      <c r="Q672" s="14">
        <v>243.881</v>
      </c>
      <c r="R672" s="14">
        <v>476.928</v>
      </c>
      <c r="S672" s="14"/>
      <c r="T672" s="14"/>
      <c r="U672" s="14"/>
      <c r="V672" s="15">
        <f t="shared" si="41"/>
        <v>3966.0449999999996</v>
      </c>
      <c r="W672" s="13">
        <f t="shared" si="44"/>
        <v>440.67166666666662</v>
      </c>
      <c r="X672" s="33">
        <f t="shared" si="42"/>
        <v>2.0643237786929859E-4</v>
      </c>
      <c r="Y672" s="34">
        <f t="shared" si="43"/>
        <v>618.32106988195824</v>
      </c>
    </row>
    <row r="673" spans="1:25" x14ac:dyDescent="0.25">
      <c r="A673" s="9" t="s">
        <v>897</v>
      </c>
      <c r="B673" s="10" t="s">
        <v>1259</v>
      </c>
      <c r="C673" s="10"/>
      <c r="D673" s="10"/>
      <c r="E673" s="10" t="s">
        <v>763</v>
      </c>
      <c r="F673" s="10" t="s">
        <v>1260</v>
      </c>
      <c r="G673" s="11">
        <v>5271018</v>
      </c>
      <c r="H673" s="31" t="s">
        <v>1933</v>
      </c>
      <c r="I673" s="12" t="s">
        <v>837</v>
      </c>
      <c r="J673" s="13">
        <v>238.464</v>
      </c>
      <c r="K673" s="14">
        <v>1139.3140000000001</v>
      </c>
      <c r="L673" s="14">
        <v>5029.3869999999997</v>
      </c>
      <c r="M673" s="14">
        <v>1315.0509999999999</v>
      </c>
      <c r="N673" s="14">
        <v>180.59800000000001</v>
      </c>
      <c r="O673" s="14">
        <v>715.39200000000005</v>
      </c>
      <c r="P673" s="14">
        <v>1796.84</v>
      </c>
      <c r="Q673" s="14">
        <v>1018.889</v>
      </c>
      <c r="R673" s="14">
        <v>541.96100000000001</v>
      </c>
      <c r="S673" s="14"/>
      <c r="T673" s="14"/>
      <c r="U673" s="14"/>
      <c r="V673" s="15">
        <f t="shared" si="41"/>
        <v>11975.895999999999</v>
      </c>
      <c r="W673" s="13">
        <f t="shared" si="44"/>
        <v>1330.655111111111</v>
      </c>
      <c r="X673" s="33">
        <f t="shared" si="42"/>
        <v>6.2334458847426624E-4</v>
      </c>
      <c r="Y673" s="34">
        <f t="shared" si="43"/>
        <v>1867.0864368697441</v>
      </c>
    </row>
    <row r="674" spans="1:25" x14ac:dyDescent="0.25">
      <c r="A674" s="9" t="s">
        <v>897</v>
      </c>
      <c r="B674" s="10" t="s">
        <v>1259</v>
      </c>
      <c r="C674" s="10"/>
      <c r="D674" s="10"/>
      <c r="E674" s="10" t="s">
        <v>763</v>
      </c>
      <c r="F674" s="10" t="s">
        <v>1260</v>
      </c>
      <c r="G674" s="11">
        <v>5273137</v>
      </c>
      <c r="H674" s="31" t="s">
        <v>1934</v>
      </c>
      <c r="I674" s="12" t="s">
        <v>837</v>
      </c>
      <c r="J674" s="13">
        <v>599.65899999999999</v>
      </c>
      <c r="K674" s="14">
        <v>1377.778</v>
      </c>
      <c r="L674" s="14">
        <v>3030.9169999999999</v>
      </c>
      <c r="M674" s="14">
        <v>547.37800000000004</v>
      </c>
      <c r="N674" s="14">
        <v>1027.4179999999999</v>
      </c>
      <c r="O674" s="14">
        <v>785.84199999999998</v>
      </c>
      <c r="P674" s="14">
        <v>597.52099999999996</v>
      </c>
      <c r="Q674" s="14">
        <v>1267.6310000000001</v>
      </c>
      <c r="R674" s="14">
        <v>238.464</v>
      </c>
      <c r="S674" s="14"/>
      <c r="T674" s="14"/>
      <c r="U674" s="14"/>
      <c r="V674" s="15">
        <f t="shared" si="41"/>
        <v>9472.6079999999984</v>
      </c>
      <c r="W674" s="13">
        <f t="shared" si="44"/>
        <v>1052.5119999999997</v>
      </c>
      <c r="X674" s="33">
        <f t="shared" si="42"/>
        <v>4.9304861494605843E-4</v>
      </c>
      <c r="Y674" s="34">
        <f t="shared" si="43"/>
        <v>1476.8145881179855</v>
      </c>
    </row>
    <row r="675" spans="1:25" x14ac:dyDescent="0.25">
      <c r="A675" s="9" t="s">
        <v>897</v>
      </c>
      <c r="B675" s="10" t="s">
        <v>1259</v>
      </c>
      <c r="C675" s="10"/>
      <c r="D675" s="10"/>
      <c r="E675" s="10" t="s">
        <v>763</v>
      </c>
      <c r="F675" s="10" t="s">
        <v>1260</v>
      </c>
      <c r="G675" s="11">
        <v>5273784</v>
      </c>
      <c r="H675" s="31" t="s">
        <v>1935</v>
      </c>
      <c r="I675" s="12" t="s">
        <v>837</v>
      </c>
      <c r="J675" s="13">
        <v>419.06200000000001</v>
      </c>
      <c r="K675" s="14">
        <v>0</v>
      </c>
      <c r="L675" s="14">
        <v>482.34500000000003</v>
      </c>
      <c r="M675" s="14">
        <v>0</v>
      </c>
      <c r="N675" s="14">
        <v>0</v>
      </c>
      <c r="O675" s="14">
        <v>0</v>
      </c>
      <c r="P675" s="14">
        <v>0</v>
      </c>
      <c r="Q675" s="14">
        <v>1081.616</v>
      </c>
      <c r="R675" s="14">
        <v>0</v>
      </c>
      <c r="S675" s="14"/>
      <c r="T675" s="14"/>
      <c r="U675" s="14"/>
      <c r="V675" s="15">
        <f t="shared" si="41"/>
        <v>1983.0230000000001</v>
      </c>
      <c r="W675" s="13">
        <f t="shared" si="44"/>
        <v>220.33588888888892</v>
      </c>
      <c r="X675" s="33">
        <f t="shared" si="42"/>
        <v>1.0321621495961599E-4</v>
      </c>
      <c r="Y675" s="34">
        <f t="shared" si="43"/>
        <v>309.16061289282675</v>
      </c>
    </row>
    <row r="676" spans="1:25" x14ac:dyDescent="0.25">
      <c r="A676" s="9" t="s">
        <v>897</v>
      </c>
      <c r="B676" s="10" t="s">
        <v>1259</v>
      </c>
      <c r="C676" s="10"/>
      <c r="D676" s="10"/>
      <c r="E676" s="10" t="s">
        <v>318</v>
      </c>
      <c r="F676" s="10" t="s">
        <v>1260</v>
      </c>
      <c r="G676" s="11">
        <v>5333332</v>
      </c>
      <c r="H676" s="31" t="s">
        <v>1936</v>
      </c>
      <c r="I676" s="12" t="s">
        <v>818</v>
      </c>
      <c r="J676" s="13">
        <v>419.06200000000001</v>
      </c>
      <c r="K676" s="14">
        <v>0</v>
      </c>
      <c r="L676" s="14">
        <v>850.875</v>
      </c>
      <c r="M676" s="14">
        <v>0</v>
      </c>
      <c r="N676" s="14">
        <v>0</v>
      </c>
      <c r="O676" s="14">
        <v>0</v>
      </c>
      <c r="P676" s="14">
        <v>180.59800000000001</v>
      </c>
      <c r="Q676" s="14">
        <v>359.05700000000002</v>
      </c>
      <c r="R676" s="14">
        <v>0</v>
      </c>
      <c r="S676" s="14"/>
      <c r="T676" s="14"/>
      <c r="U676" s="14"/>
      <c r="V676" s="15">
        <f t="shared" si="41"/>
        <v>1809.5919999999999</v>
      </c>
      <c r="W676" s="13">
        <f t="shared" si="44"/>
        <v>201.06577777777775</v>
      </c>
      <c r="X676" s="33">
        <f t="shared" si="42"/>
        <v>9.4189142970707541E-5</v>
      </c>
      <c r="Y676" s="34">
        <f t="shared" si="43"/>
        <v>282.12207917202977</v>
      </c>
    </row>
    <row r="677" spans="1:25" x14ac:dyDescent="0.25">
      <c r="A677" s="9" t="s">
        <v>897</v>
      </c>
      <c r="B677" s="10" t="s">
        <v>1259</v>
      </c>
      <c r="C677" s="10"/>
      <c r="D677" s="10"/>
      <c r="E677" s="10" t="s">
        <v>318</v>
      </c>
      <c r="F677" s="10" t="s">
        <v>1260</v>
      </c>
      <c r="G677" s="11">
        <v>5272422</v>
      </c>
      <c r="H677" s="31" t="s">
        <v>1937</v>
      </c>
      <c r="I677" s="12" t="s">
        <v>818</v>
      </c>
      <c r="J677" s="13">
        <v>238.464</v>
      </c>
      <c r="K677" s="14">
        <v>0</v>
      </c>
      <c r="L677" s="14">
        <v>1817.3150000000001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/>
      <c r="T677" s="14"/>
      <c r="U677" s="14"/>
      <c r="V677" s="15">
        <f t="shared" si="41"/>
        <v>2055.779</v>
      </c>
      <c r="W677" s="13">
        <f t="shared" si="44"/>
        <v>228.41988888888889</v>
      </c>
      <c r="X677" s="33">
        <f t="shared" si="42"/>
        <v>1.0700315990962504E-4</v>
      </c>
      <c r="Y677" s="34">
        <f t="shared" si="43"/>
        <v>320.5035421234158</v>
      </c>
    </row>
    <row r="678" spans="1:25" x14ac:dyDescent="0.25">
      <c r="A678" s="9" t="s">
        <v>897</v>
      </c>
      <c r="B678" s="10" t="s">
        <v>1259</v>
      </c>
      <c r="C678" s="10"/>
      <c r="D678" s="10"/>
      <c r="E678" s="10" t="s">
        <v>318</v>
      </c>
      <c r="F678" s="10" t="s">
        <v>1260</v>
      </c>
      <c r="G678" s="11">
        <v>5336346</v>
      </c>
      <c r="H678" s="31" t="s">
        <v>1938</v>
      </c>
      <c r="I678" s="12" t="s">
        <v>818</v>
      </c>
      <c r="J678" s="13">
        <v>657.52599999999995</v>
      </c>
      <c r="K678" s="14">
        <v>0</v>
      </c>
      <c r="L678" s="14">
        <v>1154.3720000000001</v>
      </c>
      <c r="M678" s="14">
        <v>0</v>
      </c>
      <c r="N678" s="14">
        <v>0</v>
      </c>
      <c r="O678" s="14">
        <v>0</v>
      </c>
      <c r="P678" s="14">
        <v>0</v>
      </c>
      <c r="Q678" s="14">
        <v>359.05700000000002</v>
      </c>
      <c r="R678" s="14">
        <v>238.464</v>
      </c>
      <c r="S678" s="14"/>
      <c r="T678" s="14"/>
      <c r="U678" s="14"/>
      <c r="V678" s="15">
        <f t="shared" si="41"/>
        <v>2409.4189999999999</v>
      </c>
      <c r="W678" s="13">
        <f t="shared" si="44"/>
        <v>267.71322222222221</v>
      </c>
      <c r="X678" s="33">
        <f t="shared" si="42"/>
        <v>1.2541009833561334E-4</v>
      </c>
      <c r="Y678" s="34">
        <f t="shared" si="43"/>
        <v>375.63732480945583</v>
      </c>
    </row>
    <row r="679" spans="1:25" x14ac:dyDescent="0.25">
      <c r="A679" s="9" t="s">
        <v>897</v>
      </c>
      <c r="B679" s="10" t="s">
        <v>1259</v>
      </c>
      <c r="C679" s="10"/>
      <c r="D679" s="10"/>
      <c r="E679" s="10" t="s">
        <v>318</v>
      </c>
      <c r="F679" s="10" t="s">
        <v>1260</v>
      </c>
      <c r="G679" s="11">
        <v>5277531</v>
      </c>
      <c r="H679" s="31" t="s">
        <v>1939</v>
      </c>
      <c r="I679" s="12" t="s">
        <v>818</v>
      </c>
      <c r="J679" s="13">
        <v>238.464</v>
      </c>
      <c r="K679" s="14">
        <v>606.995</v>
      </c>
      <c r="L679" s="14">
        <v>0</v>
      </c>
      <c r="M679" s="14">
        <v>0</v>
      </c>
      <c r="N679" s="14">
        <v>180.59800000000001</v>
      </c>
      <c r="O679" s="14">
        <v>0</v>
      </c>
      <c r="P679" s="14">
        <v>238.464</v>
      </c>
      <c r="Q679" s="14">
        <v>0</v>
      </c>
      <c r="R679" s="14">
        <v>0</v>
      </c>
      <c r="S679" s="14"/>
      <c r="T679" s="14"/>
      <c r="U679" s="14"/>
      <c r="V679" s="15">
        <f t="shared" si="41"/>
        <v>1264.521</v>
      </c>
      <c r="W679" s="13">
        <f t="shared" si="44"/>
        <v>140.50233333333333</v>
      </c>
      <c r="X679" s="33">
        <f t="shared" si="42"/>
        <v>6.5818233755709612E-5</v>
      </c>
      <c r="Y679" s="34">
        <f t="shared" si="43"/>
        <v>197.14349625589315</v>
      </c>
    </row>
    <row r="680" spans="1:25" x14ac:dyDescent="0.25">
      <c r="A680" s="9" t="s">
        <v>897</v>
      </c>
      <c r="B680" s="10" t="s">
        <v>1259</v>
      </c>
      <c r="C680" s="10"/>
      <c r="D680" s="10"/>
      <c r="E680" s="10" t="s">
        <v>318</v>
      </c>
      <c r="F680" s="10" t="s">
        <v>1260</v>
      </c>
      <c r="G680" s="11">
        <v>5272460</v>
      </c>
      <c r="H680" s="31" t="s">
        <v>1940</v>
      </c>
      <c r="I680" s="12" t="s">
        <v>818</v>
      </c>
      <c r="J680" s="13">
        <v>419.06200000000001</v>
      </c>
      <c r="K680" s="14">
        <v>0</v>
      </c>
      <c r="L680" s="14">
        <v>1204.5150000000001</v>
      </c>
      <c r="M680" s="14">
        <v>0</v>
      </c>
      <c r="N680" s="14">
        <v>0</v>
      </c>
      <c r="O680" s="14">
        <v>0</v>
      </c>
      <c r="P680" s="14">
        <v>0</v>
      </c>
      <c r="Q680" s="14">
        <v>359.05700000000002</v>
      </c>
      <c r="R680" s="14">
        <v>0</v>
      </c>
      <c r="S680" s="14"/>
      <c r="T680" s="14"/>
      <c r="U680" s="14"/>
      <c r="V680" s="15">
        <f t="shared" si="41"/>
        <v>1982.6340000000002</v>
      </c>
      <c r="W680" s="13">
        <f t="shared" si="44"/>
        <v>220.29266666666669</v>
      </c>
      <c r="X680" s="33">
        <f t="shared" si="42"/>
        <v>1.0319596753554713E-4</v>
      </c>
      <c r="Y680" s="34">
        <f t="shared" si="43"/>
        <v>309.0999663554868</v>
      </c>
    </row>
    <row r="681" spans="1:25" x14ac:dyDescent="0.25">
      <c r="A681" s="9" t="s">
        <v>897</v>
      </c>
      <c r="B681" s="10" t="s">
        <v>1259</v>
      </c>
      <c r="C681" s="10"/>
      <c r="D681" s="10"/>
      <c r="E681" s="10" t="s">
        <v>318</v>
      </c>
      <c r="F681" s="10" t="s">
        <v>1260</v>
      </c>
      <c r="G681" s="11">
        <v>5272439</v>
      </c>
      <c r="H681" s="31" t="s">
        <v>1941</v>
      </c>
      <c r="I681" s="12" t="s">
        <v>818</v>
      </c>
      <c r="J681" s="13">
        <v>419.06200000000001</v>
      </c>
      <c r="K681" s="14">
        <v>238.464</v>
      </c>
      <c r="L681" s="14">
        <v>238.464</v>
      </c>
      <c r="M681" s="14">
        <v>0</v>
      </c>
      <c r="N681" s="14">
        <v>0</v>
      </c>
      <c r="O681" s="14">
        <v>0</v>
      </c>
      <c r="P681" s="14">
        <v>0</v>
      </c>
      <c r="Q681" s="14">
        <v>484.09500000000003</v>
      </c>
      <c r="R681" s="14">
        <v>238.464</v>
      </c>
      <c r="S681" s="14"/>
      <c r="T681" s="14"/>
      <c r="U681" s="14"/>
      <c r="V681" s="15">
        <f t="shared" si="41"/>
        <v>1618.549</v>
      </c>
      <c r="W681" s="13">
        <f t="shared" si="44"/>
        <v>179.83877777777778</v>
      </c>
      <c r="X681" s="33">
        <f t="shared" si="42"/>
        <v>8.424536755583343E-5</v>
      </c>
      <c r="Y681" s="34">
        <f t="shared" si="43"/>
        <v>252.33776957557814</v>
      </c>
    </row>
    <row r="682" spans="1:25" x14ac:dyDescent="0.25">
      <c r="A682" s="9" t="s">
        <v>897</v>
      </c>
      <c r="B682" s="10" t="s">
        <v>1259</v>
      </c>
      <c r="C682" s="10"/>
      <c r="D682" s="10"/>
      <c r="E682" s="10" t="s">
        <v>318</v>
      </c>
      <c r="F682" s="10" t="s">
        <v>1260</v>
      </c>
      <c r="G682" s="11">
        <v>5335361</v>
      </c>
      <c r="H682" s="31" t="s">
        <v>1942</v>
      </c>
      <c r="I682" s="12" t="s">
        <v>818</v>
      </c>
      <c r="J682" s="13">
        <v>238.464</v>
      </c>
      <c r="K682" s="14">
        <v>0</v>
      </c>
      <c r="L682" s="14">
        <v>1334.97</v>
      </c>
      <c r="M682" s="14">
        <v>0</v>
      </c>
      <c r="N682" s="14">
        <v>0</v>
      </c>
      <c r="O682" s="14">
        <v>0</v>
      </c>
      <c r="P682" s="14">
        <v>238.464</v>
      </c>
      <c r="Q682" s="14">
        <v>0</v>
      </c>
      <c r="R682" s="14">
        <v>0</v>
      </c>
      <c r="S682" s="14"/>
      <c r="T682" s="14"/>
      <c r="U682" s="14"/>
      <c r="V682" s="15">
        <f t="shared" si="41"/>
        <v>1811.8979999999999</v>
      </c>
      <c r="W682" s="13">
        <f t="shared" si="44"/>
        <v>201.322</v>
      </c>
      <c r="X682" s="33">
        <f t="shared" si="42"/>
        <v>9.4309170116987183E-5</v>
      </c>
      <c r="Y682" s="34">
        <f t="shared" si="43"/>
        <v>282.48159309261007</v>
      </c>
    </row>
    <row r="683" spans="1:25" x14ac:dyDescent="0.25">
      <c r="A683" s="9" t="s">
        <v>897</v>
      </c>
      <c r="B683" s="10" t="s">
        <v>1259</v>
      </c>
      <c r="C683" s="10"/>
      <c r="D683" s="10"/>
      <c r="E683" s="10" t="s">
        <v>318</v>
      </c>
      <c r="F683" s="10" t="s">
        <v>1260</v>
      </c>
      <c r="G683" s="11">
        <v>5296439</v>
      </c>
      <c r="H683" s="31" t="s">
        <v>1943</v>
      </c>
      <c r="I683" s="12" t="s">
        <v>818</v>
      </c>
      <c r="J683" s="13">
        <v>419.06200000000001</v>
      </c>
      <c r="K683" s="14">
        <v>0</v>
      </c>
      <c r="L683" s="14">
        <v>476.928</v>
      </c>
      <c r="M683" s="14">
        <v>0</v>
      </c>
      <c r="N683" s="14">
        <v>180.59800000000001</v>
      </c>
      <c r="O683" s="14">
        <v>0</v>
      </c>
      <c r="P683" s="14">
        <v>359.05700000000002</v>
      </c>
      <c r="Q683" s="14">
        <v>0</v>
      </c>
      <c r="R683" s="14">
        <v>0</v>
      </c>
      <c r="S683" s="14"/>
      <c r="T683" s="14"/>
      <c r="U683" s="14"/>
      <c r="V683" s="15">
        <f t="shared" si="41"/>
        <v>1435.645</v>
      </c>
      <c r="W683" s="13">
        <f t="shared" si="44"/>
        <v>159.51611111111112</v>
      </c>
      <c r="X683" s="33">
        <f t="shared" si="42"/>
        <v>7.4725226548405077E-5</v>
      </c>
      <c r="Y683" s="34">
        <f t="shared" si="43"/>
        <v>223.82236015241486</v>
      </c>
    </row>
    <row r="684" spans="1:25" x14ac:dyDescent="0.25">
      <c r="A684" s="9" t="s">
        <v>897</v>
      </c>
      <c r="B684" s="10" t="s">
        <v>1259</v>
      </c>
      <c r="C684" s="10"/>
      <c r="D684" s="10"/>
      <c r="E684" s="10" t="s">
        <v>318</v>
      </c>
      <c r="F684" s="10" t="s">
        <v>1260</v>
      </c>
      <c r="G684" s="11">
        <v>5298503</v>
      </c>
      <c r="H684" s="31" t="s">
        <v>1944</v>
      </c>
      <c r="I684" s="12" t="s">
        <v>818</v>
      </c>
      <c r="J684" s="13">
        <v>238.464</v>
      </c>
      <c r="K684" s="14">
        <v>0</v>
      </c>
      <c r="L684" s="14">
        <v>722.55899999999997</v>
      </c>
      <c r="M684" s="14">
        <v>0</v>
      </c>
      <c r="N684" s="14">
        <v>0</v>
      </c>
      <c r="O684" s="14">
        <v>0</v>
      </c>
      <c r="P684" s="14">
        <v>419.06200000000001</v>
      </c>
      <c r="Q684" s="14">
        <v>778.11900000000003</v>
      </c>
      <c r="R684" s="14">
        <v>0</v>
      </c>
      <c r="S684" s="14"/>
      <c r="T684" s="14"/>
      <c r="U684" s="14"/>
      <c r="V684" s="15">
        <f t="shared" si="41"/>
        <v>2158.2040000000002</v>
      </c>
      <c r="W684" s="13">
        <f t="shared" si="44"/>
        <v>239.80044444444445</v>
      </c>
      <c r="X684" s="33">
        <f t="shared" si="42"/>
        <v>1.1233437433186757E-4</v>
      </c>
      <c r="Y684" s="34">
        <f t="shared" si="43"/>
        <v>336.47197807980547</v>
      </c>
    </row>
    <row r="685" spans="1:25" x14ac:dyDescent="0.25">
      <c r="A685" s="9" t="s">
        <v>897</v>
      </c>
      <c r="B685" s="10" t="s">
        <v>1259</v>
      </c>
      <c r="C685" s="10"/>
      <c r="D685" s="10"/>
      <c r="E685" s="10" t="s">
        <v>318</v>
      </c>
      <c r="F685" s="10" t="s">
        <v>1260</v>
      </c>
      <c r="G685" s="11">
        <v>5279951</v>
      </c>
      <c r="H685" s="31" t="s">
        <v>1945</v>
      </c>
      <c r="I685" s="12" t="s">
        <v>818</v>
      </c>
      <c r="J685" s="13">
        <v>180.59800000000001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/>
      <c r="T685" s="14"/>
      <c r="U685" s="14"/>
      <c r="V685" s="15">
        <f t="shared" si="41"/>
        <v>180.59800000000001</v>
      </c>
      <c r="W685" s="13">
        <f t="shared" si="44"/>
        <v>20.066444444444446</v>
      </c>
      <c r="X685" s="33">
        <f t="shared" si="42"/>
        <v>9.4001138611487248E-6</v>
      </c>
      <c r="Y685" s="34">
        <f t="shared" si="43"/>
        <v>28.155895502583032</v>
      </c>
    </row>
    <row r="686" spans="1:25" x14ac:dyDescent="0.25">
      <c r="A686" s="9" t="s">
        <v>897</v>
      </c>
      <c r="B686" s="10" t="s">
        <v>1259</v>
      </c>
      <c r="C686" s="10"/>
      <c r="D686" s="10"/>
      <c r="E686" s="10" t="s">
        <v>318</v>
      </c>
      <c r="F686" s="10" t="s">
        <v>1260</v>
      </c>
      <c r="G686" s="11">
        <v>5332461</v>
      </c>
      <c r="H686" s="31" t="s">
        <v>1946</v>
      </c>
      <c r="I686" s="12" t="s">
        <v>818</v>
      </c>
      <c r="J686" s="13">
        <v>180.59800000000001</v>
      </c>
      <c r="K686" s="14">
        <v>0</v>
      </c>
      <c r="L686" s="14">
        <v>1398.2529999999999</v>
      </c>
      <c r="M686" s="14">
        <v>0</v>
      </c>
      <c r="N686" s="14">
        <v>0</v>
      </c>
      <c r="O686" s="14">
        <v>0</v>
      </c>
      <c r="P686" s="14">
        <v>359.05700000000002</v>
      </c>
      <c r="Q686" s="14">
        <v>0</v>
      </c>
      <c r="R686" s="14">
        <v>0</v>
      </c>
      <c r="S686" s="14"/>
      <c r="T686" s="14"/>
      <c r="U686" s="14"/>
      <c r="V686" s="15">
        <f t="shared" si="41"/>
        <v>1937.9079999999999</v>
      </c>
      <c r="W686" s="13">
        <f t="shared" si="44"/>
        <v>215.3231111111111</v>
      </c>
      <c r="X686" s="33">
        <f t="shared" si="42"/>
        <v>1.0086798221702898E-4</v>
      </c>
      <c r="Y686" s="34">
        <f t="shared" si="43"/>
        <v>302.12701769465701</v>
      </c>
    </row>
    <row r="687" spans="1:25" x14ac:dyDescent="0.25">
      <c r="A687" s="9" t="s">
        <v>897</v>
      </c>
      <c r="B687" s="10" t="s">
        <v>1259</v>
      </c>
      <c r="C687" s="10"/>
      <c r="D687" s="10"/>
      <c r="E687" s="10" t="s">
        <v>318</v>
      </c>
      <c r="F687" s="10" t="s">
        <v>1260</v>
      </c>
      <c r="G687" s="11">
        <v>5338894</v>
      </c>
      <c r="H687" s="31" t="s">
        <v>1947</v>
      </c>
      <c r="I687" s="12" t="s">
        <v>818</v>
      </c>
      <c r="J687" s="13">
        <v>180.59800000000001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662.55399999999997</v>
      </c>
      <c r="R687" s="14">
        <v>0</v>
      </c>
      <c r="S687" s="14"/>
      <c r="T687" s="14"/>
      <c r="U687" s="14"/>
      <c r="V687" s="15">
        <f t="shared" si="41"/>
        <v>843.15200000000004</v>
      </c>
      <c r="W687" s="13">
        <f t="shared" si="44"/>
        <v>93.683555555555557</v>
      </c>
      <c r="X687" s="33">
        <f t="shared" si="42"/>
        <v>4.3886005394607185E-5</v>
      </c>
      <c r="Y687" s="34">
        <f t="shared" si="43"/>
        <v>131.45051221383341</v>
      </c>
    </row>
    <row r="688" spans="1:25" x14ac:dyDescent="0.25">
      <c r="A688" s="9" t="s">
        <v>897</v>
      </c>
      <c r="B688" s="10" t="s">
        <v>1259</v>
      </c>
      <c r="C688" s="10"/>
      <c r="D688" s="10"/>
      <c r="E688" s="10" t="s">
        <v>318</v>
      </c>
      <c r="F688" s="10" t="s">
        <v>1260</v>
      </c>
      <c r="G688" s="11">
        <v>5335880</v>
      </c>
      <c r="H688" s="31" t="s">
        <v>1948</v>
      </c>
      <c r="I688" s="12" t="s">
        <v>818</v>
      </c>
      <c r="J688" s="13">
        <v>180.59800000000001</v>
      </c>
      <c r="K688" s="14">
        <v>0</v>
      </c>
      <c r="L688" s="14">
        <v>1209.932</v>
      </c>
      <c r="M688" s="14">
        <v>0</v>
      </c>
      <c r="N688" s="14">
        <v>0</v>
      </c>
      <c r="O688" s="14">
        <v>238.464</v>
      </c>
      <c r="P688" s="14">
        <v>778.11900000000003</v>
      </c>
      <c r="Q688" s="14">
        <v>0</v>
      </c>
      <c r="R688" s="14">
        <v>238.464</v>
      </c>
      <c r="S688" s="14"/>
      <c r="T688" s="14"/>
      <c r="U688" s="14"/>
      <c r="V688" s="15">
        <f t="shared" si="41"/>
        <v>2645.5769999999998</v>
      </c>
      <c r="W688" s="13">
        <f t="shared" si="44"/>
        <v>293.95299999999997</v>
      </c>
      <c r="X688" s="33">
        <f t="shared" si="42"/>
        <v>1.3770210649307441E-4</v>
      </c>
      <c r="Y688" s="34">
        <f t="shared" si="43"/>
        <v>412.45522960407698</v>
      </c>
    </row>
    <row r="689" spans="1:25" x14ac:dyDescent="0.25">
      <c r="A689" s="9" t="s">
        <v>897</v>
      </c>
      <c r="B689" s="10" t="s">
        <v>1259</v>
      </c>
      <c r="C689" s="10"/>
      <c r="D689" s="10"/>
      <c r="E689" s="10" t="s">
        <v>763</v>
      </c>
      <c r="F689" s="10" t="s">
        <v>1260</v>
      </c>
      <c r="G689" s="11">
        <v>5132207</v>
      </c>
      <c r="H689" s="31" t="s">
        <v>1949</v>
      </c>
      <c r="I689" s="12" t="s">
        <v>334</v>
      </c>
      <c r="J689" s="13">
        <v>1241.893</v>
      </c>
      <c r="K689" s="14">
        <v>419.06200000000001</v>
      </c>
      <c r="L689" s="14">
        <v>419.06200000000001</v>
      </c>
      <c r="M689" s="14">
        <v>0</v>
      </c>
      <c r="N689" s="14">
        <v>0</v>
      </c>
      <c r="O689" s="14">
        <v>343.18099999999998</v>
      </c>
      <c r="P689" s="14">
        <v>359.05700000000002</v>
      </c>
      <c r="Q689" s="14">
        <v>597.52099999999996</v>
      </c>
      <c r="R689" s="14">
        <v>1074.4489999999998</v>
      </c>
      <c r="S689" s="14"/>
      <c r="T689" s="14"/>
      <c r="U689" s="14"/>
      <c r="V689" s="15">
        <f t="shared" si="41"/>
        <v>4454.2249999999995</v>
      </c>
      <c r="W689" s="13">
        <f t="shared" si="44"/>
        <v>494.91388888888883</v>
      </c>
      <c r="X689" s="33">
        <f t="shared" si="42"/>
        <v>2.3184211432670997E-4</v>
      </c>
      <c r="Y689" s="34">
        <f t="shared" si="43"/>
        <v>694.43013568806339</v>
      </c>
    </row>
    <row r="690" spans="1:25" x14ac:dyDescent="0.25">
      <c r="A690" s="9" t="s">
        <v>897</v>
      </c>
      <c r="B690" s="10" t="s">
        <v>1259</v>
      </c>
      <c r="C690" s="10"/>
      <c r="D690" s="10"/>
      <c r="E690" s="10" t="s">
        <v>763</v>
      </c>
      <c r="F690" s="10" t="s">
        <v>1260</v>
      </c>
      <c r="G690" s="11">
        <v>5138294</v>
      </c>
      <c r="H690" s="31" t="s">
        <v>1950</v>
      </c>
      <c r="I690" s="12" t="s">
        <v>334</v>
      </c>
      <c r="J690" s="13">
        <v>3188.16</v>
      </c>
      <c r="K690" s="14">
        <v>238.464</v>
      </c>
      <c r="L690" s="14">
        <v>895.99</v>
      </c>
      <c r="M690" s="14">
        <v>1163.29</v>
      </c>
      <c r="N690" s="14">
        <v>1083.585</v>
      </c>
      <c r="O690" s="14">
        <v>1297.037</v>
      </c>
      <c r="P690" s="14">
        <v>2033.165</v>
      </c>
      <c r="Q690" s="14">
        <v>1674.1079999999999</v>
      </c>
      <c r="R690" s="14">
        <v>2746.4189999999999</v>
      </c>
      <c r="S690" s="14"/>
      <c r="T690" s="14"/>
      <c r="U690" s="14"/>
      <c r="V690" s="15">
        <f t="shared" si="41"/>
        <v>14320.217999999999</v>
      </c>
      <c r="W690" s="13">
        <f t="shared" si="44"/>
        <v>1591.1353333333332</v>
      </c>
      <c r="X690" s="33">
        <f t="shared" si="42"/>
        <v>7.453663922993136E-4</v>
      </c>
      <c r="Y690" s="34">
        <f t="shared" si="43"/>
        <v>2232.5748988483178</v>
      </c>
    </row>
    <row r="691" spans="1:25" x14ac:dyDescent="0.25">
      <c r="A691" s="9" t="s">
        <v>897</v>
      </c>
      <c r="B691" s="10" t="s">
        <v>1259</v>
      </c>
      <c r="C691" s="10"/>
      <c r="D691" s="10"/>
      <c r="E691" s="10" t="s">
        <v>763</v>
      </c>
      <c r="F691" s="10" t="s">
        <v>1260</v>
      </c>
      <c r="G691" s="11">
        <v>5292080</v>
      </c>
      <c r="H691" s="31" t="s">
        <v>1951</v>
      </c>
      <c r="I691" s="12" t="s">
        <v>334</v>
      </c>
      <c r="J691" s="13">
        <v>882.83600000000001</v>
      </c>
      <c r="K691" s="14">
        <v>419.06200000000001</v>
      </c>
      <c r="L691" s="14">
        <v>0</v>
      </c>
      <c r="M691" s="14">
        <v>0</v>
      </c>
      <c r="N691" s="14">
        <v>0</v>
      </c>
      <c r="O691" s="14">
        <v>0</v>
      </c>
      <c r="P691" s="14">
        <v>778.11900000000003</v>
      </c>
      <c r="Q691" s="14">
        <v>0</v>
      </c>
      <c r="R691" s="14">
        <v>0</v>
      </c>
      <c r="S691" s="14"/>
      <c r="T691" s="14"/>
      <c r="U691" s="14"/>
      <c r="V691" s="15">
        <f t="shared" si="41"/>
        <v>2080.0170000000003</v>
      </c>
      <c r="W691" s="13">
        <f t="shared" si="44"/>
        <v>231.11300000000003</v>
      </c>
      <c r="X691" s="33">
        <f t="shared" si="42"/>
        <v>1.0826474619389466E-4</v>
      </c>
      <c r="Y691" s="34">
        <f t="shared" si="43"/>
        <v>324.28233588188272</v>
      </c>
    </row>
    <row r="692" spans="1:25" x14ac:dyDescent="0.25">
      <c r="A692" s="9" t="s">
        <v>897</v>
      </c>
      <c r="B692" s="10" t="s">
        <v>1259</v>
      </c>
      <c r="C692" s="10"/>
      <c r="D692" s="10"/>
      <c r="E692" s="10" t="s">
        <v>763</v>
      </c>
      <c r="F692" s="10" t="s">
        <v>1260</v>
      </c>
      <c r="G692" s="11">
        <v>5290501</v>
      </c>
      <c r="H692" s="31" t="s">
        <v>1952</v>
      </c>
      <c r="I692" s="12" t="s">
        <v>334</v>
      </c>
      <c r="J692" s="13">
        <v>1422.491</v>
      </c>
      <c r="K692" s="14">
        <v>238.464</v>
      </c>
      <c r="L692" s="14">
        <v>0</v>
      </c>
      <c r="M692" s="14">
        <v>0</v>
      </c>
      <c r="N692" s="14">
        <v>0</v>
      </c>
      <c r="O692" s="14">
        <v>0</v>
      </c>
      <c r="P692" s="14">
        <v>238.464</v>
      </c>
      <c r="Q692" s="14">
        <v>0</v>
      </c>
      <c r="R692" s="14">
        <v>0</v>
      </c>
      <c r="S692" s="14"/>
      <c r="T692" s="14"/>
      <c r="U692" s="14"/>
      <c r="V692" s="15">
        <f t="shared" si="41"/>
        <v>1899.4189999999999</v>
      </c>
      <c r="W692" s="13">
        <f t="shared" si="44"/>
        <v>211.04655555555553</v>
      </c>
      <c r="X692" s="33">
        <f t="shared" si="42"/>
        <v>9.8864632332745905E-5</v>
      </c>
      <c r="Y692" s="34">
        <f t="shared" si="43"/>
        <v>296.12644037929959</v>
      </c>
    </row>
    <row r="693" spans="1:25" x14ac:dyDescent="0.25">
      <c r="A693" s="9" t="s">
        <v>897</v>
      </c>
      <c r="B693" s="10" t="s">
        <v>1259</v>
      </c>
      <c r="C693" s="10"/>
      <c r="D693" s="10"/>
      <c r="E693" s="10" t="s">
        <v>763</v>
      </c>
      <c r="F693" s="10" t="s">
        <v>1260</v>
      </c>
      <c r="G693" s="11">
        <v>5336263</v>
      </c>
      <c r="H693" s="31" t="s">
        <v>1953</v>
      </c>
      <c r="I693" s="12" t="s">
        <v>334</v>
      </c>
      <c r="J693" s="13">
        <v>778.11900000000003</v>
      </c>
      <c r="K693" s="14">
        <v>238.464</v>
      </c>
      <c r="L693" s="14">
        <v>657.52599999999995</v>
      </c>
      <c r="M693" s="14">
        <v>0</v>
      </c>
      <c r="N693" s="14">
        <v>0</v>
      </c>
      <c r="O693" s="14">
        <v>0</v>
      </c>
      <c r="P693" s="14">
        <v>359.05700000000002</v>
      </c>
      <c r="Q693" s="14">
        <v>238.464</v>
      </c>
      <c r="R693" s="14">
        <v>0</v>
      </c>
      <c r="S693" s="14"/>
      <c r="T693" s="14"/>
      <c r="U693" s="14"/>
      <c r="V693" s="15">
        <f t="shared" si="41"/>
        <v>2271.63</v>
      </c>
      <c r="W693" s="13">
        <f t="shared" si="44"/>
        <v>252.40333333333334</v>
      </c>
      <c r="X693" s="33">
        <f t="shared" si="42"/>
        <v>1.1823819007077196E-4</v>
      </c>
      <c r="Y693" s="34">
        <f t="shared" si="43"/>
        <v>354.15551058446209</v>
      </c>
    </row>
    <row r="694" spans="1:25" x14ac:dyDescent="0.25">
      <c r="A694" s="9" t="s">
        <v>897</v>
      </c>
      <c r="B694" s="10" t="s">
        <v>1259</v>
      </c>
      <c r="C694" s="10"/>
      <c r="D694" s="10"/>
      <c r="E694" s="10" t="s">
        <v>763</v>
      </c>
      <c r="F694" s="10" t="s">
        <v>1260</v>
      </c>
      <c r="G694" s="11">
        <v>5136120</v>
      </c>
      <c r="H694" s="31" t="s">
        <v>1954</v>
      </c>
      <c r="I694" s="12" t="s">
        <v>334</v>
      </c>
      <c r="J694" s="13">
        <v>238.464</v>
      </c>
      <c r="K694" s="14">
        <v>303.49700000000001</v>
      </c>
      <c r="L694" s="14">
        <v>726.226</v>
      </c>
      <c r="M694" s="14">
        <v>720.80899999999997</v>
      </c>
      <c r="N694" s="14">
        <v>180.59800000000001</v>
      </c>
      <c r="O694" s="14">
        <v>0</v>
      </c>
      <c r="P694" s="14">
        <v>0</v>
      </c>
      <c r="Q694" s="14">
        <v>0</v>
      </c>
      <c r="R694" s="14">
        <v>1139.482</v>
      </c>
      <c r="S694" s="14"/>
      <c r="T694" s="14"/>
      <c r="U694" s="14"/>
      <c r="V694" s="15">
        <f t="shared" si="41"/>
        <v>3309.076</v>
      </c>
      <c r="W694" s="13">
        <f t="shared" si="44"/>
        <v>367.67511111111111</v>
      </c>
      <c r="X694" s="33">
        <f t="shared" si="42"/>
        <v>1.7223718521353822E-4</v>
      </c>
      <c r="Y694" s="34">
        <f t="shared" si="43"/>
        <v>515.89717530706571</v>
      </c>
    </row>
    <row r="695" spans="1:25" x14ac:dyDescent="0.25">
      <c r="A695" s="9" t="s">
        <v>897</v>
      </c>
      <c r="B695" s="10" t="s">
        <v>1259</v>
      </c>
      <c r="C695" s="10"/>
      <c r="D695" s="10"/>
      <c r="E695" s="10" t="s">
        <v>763</v>
      </c>
      <c r="F695" s="10" t="s">
        <v>1260</v>
      </c>
      <c r="G695" s="11">
        <v>5334324</v>
      </c>
      <c r="H695" s="31" t="s">
        <v>1955</v>
      </c>
      <c r="I695" s="12" t="s">
        <v>334</v>
      </c>
      <c r="J695" s="13">
        <v>778.11900000000003</v>
      </c>
      <c r="K695" s="14">
        <v>778.11900000000003</v>
      </c>
      <c r="L695" s="14">
        <v>1204.5150000000001</v>
      </c>
      <c r="M695" s="14">
        <v>0</v>
      </c>
      <c r="N695" s="14">
        <v>1079.31</v>
      </c>
      <c r="O695" s="14">
        <v>303.49700000000001</v>
      </c>
      <c r="P695" s="14">
        <v>180.59800000000001</v>
      </c>
      <c r="Q695" s="14">
        <v>845.45799999999997</v>
      </c>
      <c r="R695" s="14">
        <v>597.52099999999996</v>
      </c>
      <c r="S695" s="14"/>
      <c r="T695" s="14"/>
      <c r="U695" s="14"/>
      <c r="V695" s="15">
        <f t="shared" si="41"/>
        <v>5767.1369999999997</v>
      </c>
      <c r="W695" s="13">
        <f t="shared" si="44"/>
        <v>640.79300000000001</v>
      </c>
      <c r="X695" s="33">
        <f t="shared" si="42"/>
        <v>3.0017909640662506E-4</v>
      </c>
      <c r="Y695" s="34">
        <f t="shared" si="43"/>
        <v>899.1179676468189</v>
      </c>
    </row>
    <row r="696" spans="1:25" x14ac:dyDescent="0.25">
      <c r="A696" s="9" t="s">
        <v>897</v>
      </c>
      <c r="B696" s="10" t="s">
        <v>1259</v>
      </c>
      <c r="C696" s="10"/>
      <c r="D696" s="10"/>
      <c r="E696" s="10" t="s">
        <v>763</v>
      </c>
      <c r="F696" s="10" t="s">
        <v>1260</v>
      </c>
      <c r="G696" s="11">
        <v>5331611</v>
      </c>
      <c r="H696" s="31" t="s">
        <v>1956</v>
      </c>
      <c r="I696" s="12" t="s">
        <v>334</v>
      </c>
      <c r="J696" s="13">
        <v>838.12300000000005</v>
      </c>
      <c r="K696" s="14">
        <v>303.49700000000001</v>
      </c>
      <c r="L696" s="14">
        <v>0</v>
      </c>
      <c r="M696" s="14">
        <v>597.52099999999996</v>
      </c>
      <c r="N696" s="14">
        <v>0</v>
      </c>
      <c r="O696" s="14">
        <v>303.49700000000001</v>
      </c>
      <c r="P696" s="14">
        <v>0</v>
      </c>
      <c r="Q696" s="14">
        <v>597.52099999999996</v>
      </c>
      <c r="R696" s="14">
        <v>541.96100000000001</v>
      </c>
      <c r="S696" s="14"/>
      <c r="T696" s="14"/>
      <c r="U696" s="14"/>
      <c r="V696" s="15">
        <f t="shared" si="41"/>
        <v>3182.12</v>
      </c>
      <c r="W696" s="13">
        <f t="shared" si="44"/>
        <v>353.56888888888886</v>
      </c>
      <c r="X696" s="33">
        <f t="shared" si="42"/>
        <v>1.6562913387655774E-4</v>
      </c>
      <c r="Y696" s="34">
        <f t="shared" si="43"/>
        <v>496.10426580958546</v>
      </c>
    </row>
    <row r="697" spans="1:25" x14ac:dyDescent="0.25">
      <c r="A697" s="9" t="s">
        <v>897</v>
      </c>
      <c r="B697" s="10" t="s">
        <v>1259</v>
      </c>
      <c r="C697" s="10"/>
      <c r="D697" s="10"/>
      <c r="E697" s="10" t="s">
        <v>763</v>
      </c>
      <c r="F697" s="10" t="s">
        <v>1260</v>
      </c>
      <c r="G697" s="11">
        <v>5272024</v>
      </c>
      <c r="H697" s="31" t="s">
        <v>1957</v>
      </c>
      <c r="I697" s="12" t="s">
        <v>334</v>
      </c>
      <c r="J697" s="13">
        <v>958.71600000000001</v>
      </c>
      <c r="K697" s="14">
        <v>780.42499999999995</v>
      </c>
      <c r="L697" s="14">
        <v>541.96100000000001</v>
      </c>
      <c r="M697" s="14">
        <v>657.52599999999995</v>
      </c>
      <c r="N697" s="14">
        <v>180.59800000000001</v>
      </c>
      <c r="O697" s="14">
        <v>541.96100000000001</v>
      </c>
      <c r="P697" s="14">
        <v>1023.75</v>
      </c>
      <c r="Q697" s="14">
        <v>238.464</v>
      </c>
      <c r="R697" s="14">
        <v>238.464</v>
      </c>
      <c r="S697" s="14"/>
      <c r="T697" s="14"/>
      <c r="U697" s="14"/>
      <c r="V697" s="15">
        <f t="shared" si="41"/>
        <v>5161.8649999999998</v>
      </c>
      <c r="W697" s="13">
        <f t="shared" si="44"/>
        <v>573.54055555555556</v>
      </c>
      <c r="X697" s="33">
        <f t="shared" si="42"/>
        <v>2.6867472915468861E-4</v>
      </c>
      <c r="Y697" s="34">
        <f t="shared" si="43"/>
        <v>804.75382639032955</v>
      </c>
    </row>
    <row r="698" spans="1:25" x14ac:dyDescent="0.25">
      <c r="A698" s="9" t="s">
        <v>897</v>
      </c>
      <c r="B698" s="10" t="s">
        <v>1259</v>
      </c>
      <c r="C698" s="10"/>
      <c r="D698" s="10"/>
      <c r="E698" s="10" t="s">
        <v>763</v>
      </c>
      <c r="F698" s="10" t="s">
        <v>1260</v>
      </c>
      <c r="G698" s="11">
        <v>5335866</v>
      </c>
      <c r="H698" s="31" t="s">
        <v>1958</v>
      </c>
      <c r="I698" s="12" t="s">
        <v>334</v>
      </c>
      <c r="J698" s="13">
        <v>238.464</v>
      </c>
      <c r="K698" s="14">
        <v>0</v>
      </c>
      <c r="L698" s="14">
        <v>791.25900000000001</v>
      </c>
      <c r="M698" s="14">
        <v>720.80899999999997</v>
      </c>
      <c r="N698" s="14">
        <v>0</v>
      </c>
      <c r="O698" s="14">
        <v>0</v>
      </c>
      <c r="P698" s="14">
        <v>597.52099999999996</v>
      </c>
      <c r="Q698" s="14">
        <v>0</v>
      </c>
      <c r="R698" s="14">
        <v>541.96100000000001</v>
      </c>
      <c r="S698" s="14"/>
      <c r="T698" s="14"/>
      <c r="U698" s="14"/>
      <c r="V698" s="15">
        <f t="shared" si="41"/>
        <v>2890.0140000000001</v>
      </c>
      <c r="W698" s="13">
        <f t="shared" si="44"/>
        <v>321.11266666666666</v>
      </c>
      <c r="X698" s="33">
        <f t="shared" si="42"/>
        <v>1.5042503604864875E-4</v>
      </c>
      <c r="Y698" s="34">
        <f t="shared" si="43"/>
        <v>450.56386108928115</v>
      </c>
    </row>
    <row r="699" spans="1:25" x14ac:dyDescent="0.25">
      <c r="A699" s="9" t="s">
        <v>897</v>
      </c>
      <c r="B699" s="10" t="s">
        <v>1259</v>
      </c>
      <c r="C699" s="10"/>
      <c r="D699" s="10"/>
      <c r="E699" s="10" t="s">
        <v>763</v>
      </c>
      <c r="F699" s="10" t="s">
        <v>1260</v>
      </c>
      <c r="G699" s="11">
        <v>5129722</v>
      </c>
      <c r="H699" s="31" t="s">
        <v>1959</v>
      </c>
      <c r="I699" s="12" t="s">
        <v>334</v>
      </c>
      <c r="J699" s="13">
        <v>238.464</v>
      </c>
      <c r="K699" s="14">
        <v>778.11900000000003</v>
      </c>
      <c r="L699" s="14">
        <v>0</v>
      </c>
      <c r="M699" s="14">
        <v>419.06200000000001</v>
      </c>
      <c r="N699" s="14">
        <v>359.05700000000002</v>
      </c>
      <c r="O699" s="14">
        <v>0</v>
      </c>
      <c r="P699" s="14">
        <v>539.65499999999997</v>
      </c>
      <c r="Q699" s="14">
        <v>0</v>
      </c>
      <c r="R699" s="14">
        <v>476.928</v>
      </c>
      <c r="S699" s="14"/>
      <c r="T699" s="14"/>
      <c r="U699" s="14"/>
      <c r="V699" s="15">
        <f t="shared" si="41"/>
        <v>2811.2849999999999</v>
      </c>
      <c r="W699" s="13">
        <f t="shared" si="44"/>
        <v>312.36500000000001</v>
      </c>
      <c r="X699" s="33">
        <f t="shared" si="42"/>
        <v>1.463271968468061E-4</v>
      </c>
      <c r="Y699" s="34">
        <f t="shared" si="43"/>
        <v>438.28971908868942</v>
      </c>
    </row>
    <row r="700" spans="1:25" x14ac:dyDescent="0.25">
      <c r="A700" s="9" t="s">
        <v>897</v>
      </c>
      <c r="B700" s="10" t="s">
        <v>1259</v>
      </c>
      <c r="C700" s="10"/>
      <c r="D700" s="10"/>
      <c r="E700" s="10" t="s">
        <v>763</v>
      </c>
      <c r="F700" s="10" t="s">
        <v>1260</v>
      </c>
      <c r="G700" s="11">
        <v>5145322</v>
      </c>
      <c r="H700" s="31" t="s">
        <v>1960</v>
      </c>
      <c r="I700" s="12" t="s">
        <v>334</v>
      </c>
      <c r="J700" s="13">
        <v>3116.7510000000002</v>
      </c>
      <c r="K700" s="14">
        <v>1690.749</v>
      </c>
      <c r="L700" s="14">
        <v>6416.8069999999998</v>
      </c>
      <c r="M700" s="14">
        <v>2331.634</v>
      </c>
      <c r="N700" s="14">
        <v>968.19</v>
      </c>
      <c r="O700" s="14">
        <v>303.49700000000001</v>
      </c>
      <c r="P700" s="14">
        <v>1744.002</v>
      </c>
      <c r="Q700" s="14">
        <v>835.98500000000001</v>
      </c>
      <c r="R700" s="14">
        <v>1139.482</v>
      </c>
      <c r="S700" s="14"/>
      <c r="T700" s="14"/>
      <c r="U700" s="14"/>
      <c r="V700" s="15">
        <f t="shared" si="41"/>
        <v>18547.097000000002</v>
      </c>
      <c r="W700" s="13">
        <f t="shared" si="44"/>
        <v>2060.7885555555558</v>
      </c>
      <c r="X700" s="33">
        <f t="shared" si="42"/>
        <v>9.653751624811456E-4</v>
      </c>
      <c r="Y700" s="34">
        <f t="shared" si="43"/>
        <v>2891.5609531017581</v>
      </c>
    </row>
    <row r="701" spans="1:25" x14ac:dyDescent="0.25">
      <c r="A701" s="9" t="s">
        <v>897</v>
      </c>
      <c r="B701" s="10" t="s">
        <v>1259</v>
      </c>
      <c r="C701" s="10"/>
      <c r="D701" s="10"/>
      <c r="E701" s="10" t="s">
        <v>763</v>
      </c>
      <c r="F701" s="10" t="s">
        <v>1260</v>
      </c>
      <c r="G701" s="11">
        <v>5330456</v>
      </c>
      <c r="H701" s="31" t="s">
        <v>1961</v>
      </c>
      <c r="I701" s="12" t="s">
        <v>334</v>
      </c>
      <c r="J701" s="13">
        <v>1121.3</v>
      </c>
      <c r="K701" s="14">
        <v>0</v>
      </c>
      <c r="L701" s="14">
        <v>1209.932</v>
      </c>
      <c r="M701" s="14">
        <v>243.881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/>
      <c r="T701" s="14"/>
      <c r="U701" s="14"/>
      <c r="V701" s="15">
        <f t="shared" si="41"/>
        <v>2575.1129999999998</v>
      </c>
      <c r="W701" s="13">
        <f t="shared" si="44"/>
        <v>286.12366666666662</v>
      </c>
      <c r="X701" s="33">
        <f t="shared" si="42"/>
        <v>1.3403445999027823E-4</v>
      </c>
      <c r="Y701" s="34">
        <f t="shared" si="43"/>
        <v>401.4696316423387</v>
      </c>
    </row>
    <row r="702" spans="1:25" x14ac:dyDescent="0.25">
      <c r="A702" s="9" t="s">
        <v>897</v>
      </c>
      <c r="B702" s="10" t="s">
        <v>1259</v>
      </c>
      <c r="C702" s="10"/>
      <c r="D702" s="10"/>
      <c r="E702" s="10" t="s">
        <v>763</v>
      </c>
      <c r="F702" s="10" t="s">
        <v>1260</v>
      </c>
      <c r="G702" s="11">
        <v>5334760</v>
      </c>
      <c r="H702" s="31" t="s">
        <v>1962</v>
      </c>
      <c r="I702" s="12" t="s">
        <v>334</v>
      </c>
      <c r="J702" s="13">
        <v>1255.047</v>
      </c>
      <c r="K702" s="14">
        <v>0</v>
      </c>
      <c r="L702" s="14">
        <v>0</v>
      </c>
      <c r="M702" s="14">
        <v>0</v>
      </c>
      <c r="N702" s="14">
        <v>484.09500000000003</v>
      </c>
      <c r="O702" s="14">
        <v>303.49700000000001</v>
      </c>
      <c r="P702" s="14">
        <v>0</v>
      </c>
      <c r="Q702" s="14">
        <v>419.06200000000001</v>
      </c>
      <c r="R702" s="14">
        <v>238.464</v>
      </c>
      <c r="S702" s="14"/>
      <c r="T702" s="14"/>
      <c r="U702" s="14"/>
      <c r="V702" s="15">
        <f t="shared" si="41"/>
        <v>2700.165</v>
      </c>
      <c r="W702" s="13">
        <f t="shared" si="44"/>
        <v>300.01833333333332</v>
      </c>
      <c r="X702" s="33">
        <f t="shared" si="42"/>
        <v>1.4054340825418136E-4</v>
      </c>
      <c r="Y702" s="34">
        <f t="shared" si="43"/>
        <v>420.9657005046131</v>
      </c>
    </row>
    <row r="703" spans="1:25" x14ac:dyDescent="0.25">
      <c r="A703" s="9" t="s">
        <v>897</v>
      </c>
      <c r="B703" s="10" t="s">
        <v>1259</v>
      </c>
      <c r="C703" s="10"/>
      <c r="D703" s="10"/>
      <c r="E703" s="10" t="s">
        <v>763</v>
      </c>
      <c r="F703" s="10" t="s">
        <v>1260</v>
      </c>
      <c r="G703" s="11">
        <v>5132221</v>
      </c>
      <c r="H703" s="31" t="s">
        <v>1963</v>
      </c>
      <c r="I703" s="12" t="s">
        <v>334</v>
      </c>
      <c r="J703" s="13">
        <v>657.52599999999995</v>
      </c>
      <c r="K703" s="14">
        <v>303.49700000000001</v>
      </c>
      <c r="L703" s="14">
        <v>1089.3389999999999</v>
      </c>
      <c r="M703" s="14">
        <v>959.27300000000002</v>
      </c>
      <c r="N703" s="14">
        <v>424.47899999999998</v>
      </c>
      <c r="O703" s="14">
        <v>303.49700000000001</v>
      </c>
      <c r="P703" s="14">
        <v>720.80899999999997</v>
      </c>
      <c r="Q703" s="14">
        <v>720.25199999999995</v>
      </c>
      <c r="R703" s="14">
        <v>0</v>
      </c>
      <c r="S703" s="14"/>
      <c r="T703" s="14"/>
      <c r="U703" s="14"/>
      <c r="V703" s="15">
        <f t="shared" si="41"/>
        <v>5178.6720000000005</v>
      </c>
      <c r="W703" s="13">
        <f t="shared" si="44"/>
        <v>575.40800000000002</v>
      </c>
      <c r="X703" s="33">
        <f t="shared" si="42"/>
        <v>2.6954953238431649E-4</v>
      </c>
      <c r="Y703" s="34">
        <f t="shared" si="43"/>
        <v>807.37409979154074</v>
      </c>
    </row>
    <row r="704" spans="1:25" x14ac:dyDescent="0.25">
      <c r="A704" s="9" t="s">
        <v>897</v>
      </c>
      <c r="B704" s="10" t="s">
        <v>1259</v>
      </c>
      <c r="C704" s="10"/>
      <c r="D704" s="10"/>
      <c r="E704" s="10" t="s">
        <v>763</v>
      </c>
      <c r="F704" s="10" t="s">
        <v>1260</v>
      </c>
      <c r="G704" s="11">
        <v>5132162</v>
      </c>
      <c r="H704" s="31" t="s">
        <v>1964</v>
      </c>
      <c r="I704" s="12" t="s">
        <v>334</v>
      </c>
      <c r="J704" s="13">
        <v>238.464</v>
      </c>
      <c r="K704" s="14">
        <v>484.09500000000003</v>
      </c>
      <c r="L704" s="14">
        <v>238.464</v>
      </c>
      <c r="M704" s="14">
        <v>1016.583</v>
      </c>
      <c r="N704" s="14">
        <v>0</v>
      </c>
      <c r="O704" s="14">
        <v>541.96100000000001</v>
      </c>
      <c r="P704" s="14">
        <v>539.65499999999997</v>
      </c>
      <c r="Q704" s="14">
        <v>1262.2139999999999</v>
      </c>
      <c r="R704" s="14">
        <v>541.96100000000001</v>
      </c>
      <c r="S704" s="14"/>
      <c r="T704" s="14"/>
      <c r="U704" s="14"/>
      <c r="V704" s="15">
        <f t="shared" si="41"/>
        <v>4863.3969999999999</v>
      </c>
      <c r="W704" s="13">
        <f t="shared" si="44"/>
        <v>540.37744444444445</v>
      </c>
      <c r="X704" s="33">
        <f t="shared" si="42"/>
        <v>2.5313948965087718E-4</v>
      </c>
      <c r="Y704" s="34">
        <f t="shared" si="43"/>
        <v>758.22156236268279</v>
      </c>
    </row>
    <row r="705" spans="1:25" x14ac:dyDescent="0.25">
      <c r="A705" s="9" t="s">
        <v>897</v>
      </c>
      <c r="B705" s="10" t="s">
        <v>1259</v>
      </c>
      <c r="C705" s="10"/>
      <c r="D705" s="10"/>
      <c r="E705" s="10" t="s">
        <v>763</v>
      </c>
      <c r="F705" s="10" t="s">
        <v>1260</v>
      </c>
      <c r="G705" s="11">
        <v>5298880</v>
      </c>
      <c r="H705" s="31" t="s">
        <v>1965</v>
      </c>
      <c r="I705" s="12" t="s">
        <v>334</v>
      </c>
      <c r="J705" s="13">
        <v>238.464</v>
      </c>
      <c r="K705" s="14">
        <v>722.55899999999997</v>
      </c>
      <c r="L705" s="14">
        <v>0</v>
      </c>
      <c r="M705" s="14">
        <v>722.55899999999997</v>
      </c>
      <c r="N705" s="14">
        <v>718.11400000000003</v>
      </c>
      <c r="O705" s="14">
        <v>541.96100000000001</v>
      </c>
      <c r="P705" s="14">
        <v>0</v>
      </c>
      <c r="Q705" s="14">
        <v>238.464</v>
      </c>
      <c r="R705" s="14">
        <v>238.464</v>
      </c>
      <c r="S705" s="14"/>
      <c r="T705" s="14"/>
      <c r="U705" s="14"/>
      <c r="V705" s="15">
        <f t="shared" si="41"/>
        <v>3420.585</v>
      </c>
      <c r="W705" s="13">
        <f t="shared" si="44"/>
        <v>380.065</v>
      </c>
      <c r="X705" s="33">
        <f t="shared" si="42"/>
        <v>1.7804122123023182E-4</v>
      </c>
      <c r="Y705" s="34">
        <f t="shared" si="43"/>
        <v>533.28184042848193</v>
      </c>
    </row>
    <row r="706" spans="1:25" x14ac:dyDescent="0.25">
      <c r="A706" s="9" t="s">
        <v>897</v>
      </c>
      <c r="B706" s="10" t="s">
        <v>1259</v>
      </c>
      <c r="C706" s="10"/>
      <c r="D706" s="10"/>
      <c r="E706" s="10" t="s">
        <v>763</v>
      </c>
      <c r="F706" s="10" t="s">
        <v>1260</v>
      </c>
      <c r="G706" s="11">
        <v>5337082</v>
      </c>
      <c r="H706" s="31" t="s">
        <v>1966</v>
      </c>
      <c r="I706" s="12" t="s">
        <v>334</v>
      </c>
      <c r="J706" s="13">
        <v>895.99</v>
      </c>
      <c r="K706" s="14">
        <v>484.09500000000003</v>
      </c>
      <c r="L706" s="14">
        <v>975.52599999999995</v>
      </c>
      <c r="M706" s="14">
        <v>0</v>
      </c>
      <c r="N706" s="14">
        <v>0</v>
      </c>
      <c r="O706" s="14">
        <v>0</v>
      </c>
      <c r="P706" s="14">
        <v>964.69</v>
      </c>
      <c r="Q706" s="14">
        <v>662.55399999999997</v>
      </c>
      <c r="R706" s="14">
        <v>238.464</v>
      </c>
      <c r="S706" s="14"/>
      <c r="T706" s="14"/>
      <c r="U706" s="14"/>
      <c r="V706" s="15">
        <f t="shared" si="41"/>
        <v>4221.3190000000004</v>
      </c>
      <c r="W706" s="13">
        <f t="shared" si="44"/>
        <v>469.03544444444447</v>
      </c>
      <c r="X706" s="33">
        <f t="shared" si="42"/>
        <v>2.197193725524672E-4</v>
      </c>
      <c r="Y706" s="34">
        <f t="shared" si="43"/>
        <v>658.11922970945579</v>
      </c>
    </row>
    <row r="707" spans="1:25" x14ac:dyDescent="0.25">
      <c r="A707" s="9" t="s">
        <v>897</v>
      </c>
      <c r="B707" s="10" t="s">
        <v>1259</v>
      </c>
      <c r="C707" s="10"/>
      <c r="D707" s="10"/>
      <c r="E707" s="10" t="s">
        <v>763</v>
      </c>
      <c r="F707" s="10" t="s">
        <v>1260</v>
      </c>
      <c r="G707" s="11">
        <v>5133891</v>
      </c>
      <c r="H707" s="31" t="s">
        <v>1967</v>
      </c>
      <c r="I707" s="12" t="s">
        <v>334</v>
      </c>
      <c r="J707" s="13">
        <v>599.65899999999999</v>
      </c>
      <c r="K707" s="14">
        <v>541.96100000000001</v>
      </c>
      <c r="L707" s="14">
        <v>1571.684</v>
      </c>
      <c r="M707" s="14">
        <v>0</v>
      </c>
      <c r="N707" s="14">
        <v>0</v>
      </c>
      <c r="O707" s="14">
        <v>0</v>
      </c>
      <c r="P707" s="14">
        <v>731.64400000000001</v>
      </c>
      <c r="Q707" s="14">
        <v>359.05700000000002</v>
      </c>
      <c r="R707" s="14">
        <v>1083.922</v>
      </c>
      <c r="S707" s="14"/>
      <c r="T707" s="14"/>
      <c r="U707" s="14"/>
      <c r="V707" s="15">
        <f t="shared" ref="V707:V770" si="45">SUM(J707:U707)</f>
        <v>4887.9269999999997</v>
      </c>
      <c r="W707" s="13">
        <f t="shared" si="44"/>
        <v>543.10299999999995</v>
      </c>
      <c r="X707" s="33">
        <f t="shared" ref="X707:X770" si="46">+W707/$W$3768</f>
        <v>2.5441627451568176E-4</v>
      </c>
      <c r="Y707" s="34">
        <f t="shared" ref="Y707:Y770" si="47">+IFERROR($X707*$Y$3768,0)</f>
        <v>762.04588000007834</v>
      </c>
    </row>
    <row r="708" spans="1:25" x14ac:dyDescent="0.25">
      <c r="A708" s="9" t="s">
        <v>897</v>
      </c>
      <c r="B708" s="10" t="s">
        <v>1259</v>
      </c>
      <c r="C708" s="10"/>
      <c r="D708" s="10"/>
      <c r="E708" s="10" t="s">
        <v>763</v>
      </c>
      <c r="F708" s="10" t="s">
        <v>1260</v>
      </c>
      <c r="G708" s="11">
        <v>5295212</v>
      </c>
      <c r="H708" s="31" t="s">
        <v>1968</v>
      </c>
      <c r="I708" s="12" t="s">
        <v>837</v>
      </c>
      <c r="J708" s="13">
        <v>180.59800000000001</v>
      </c>
      <c r="K708" s="14">
        <v>597.52099999999996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/>
      <c r="T708" s="14"/>
      <c r="U708" s="14"/>
      <c r="V708" s="15">
        <f t="shared" si="45"/>
        <v>778.11899999999991</v>
      </c>
      <c r="W708" s="13">
        <f t="shared" ref="W708:W771" si="48">+AVERAGE(J708:R708)</f>
        <v>86.457666666666654</v>
      </c>
      <c r="X708" s="33">
        <f t="shared" si="46"/>
        <v>4.0501042079774876E-5</v>
      </c>
      <c r="Y708" s="34">
        <f t="shared" si="47"/>
        <v>121.3116272194288</v>
      </c>
    </row>
    <row r="709" spans="1:25" x14ac:dyDescent="0.25">
      <c r="A709" s="9" t="s">
        <v>897</v>
      </c>
      <c r="B709" s="10" t="s">
        <v>1259</v>
      </c>
      <c r="C709" s="10"/>
      <c r="D709" s="10"/>
      <c r="E709" s="10" t="s">
        <v>763</v>
      </c>
      <c r="F709" s="10" t="s">
        <v>1260</v>
      </c>
      <c r="G709" s="11">
        <v>5333882</v>
      </c>
      <c r="H709" s="31" t="s">
        <v>1969</v>
      </c>
      <c r="I709" s="12" t="s">
        <v>837</v>
      </c>
      <c r="J709" s="13">
        <v>238.464</v>
      </c>
      <c r="K709" s="14">
        <v>720.25199999999995</v>
      </c>
      <c r="L709" s="14">
        <v>541.96100000000001</v>
      </c>
      <c r="M709" s="14">
        <v>0</v>
      </c>
      <c r="N709" s="14">
        <v>0</v>
      </c>
      <c r="O709" s="14">
        <v>0</v>
      </c>
      <c r="P709" s="14">
        <v>0</v>
      </c>
      <c r="Q709" s="14">
        <v>180.59800000000001</v>
      </c>
      <c r="R709" s="14">
        <v>0</v>
      </c>
      <c r="S709" s="14"/>
      <c r="T709" s="14"/>
      <c r="U709" s="14"/>
      <c r="V709" s="15">
        <f t="shared" si="45"/>
        <v>1681.2749999999999</v>
      </c>
      <c r="W709" s="13">
        <f t="shared" si="48"/>
        <v>186.80833333333331</v>
      </c>
      <c r="X709" s="33">
        <f t="shared" si="46"/>
        <v>8.7510251674452756E-5</v>
      </c>
      <c r="Y709" s="34">
        <f t="shared" si="47"/>
        <v>262.1169847457075</v>
      </c>
    </row>
    <row r="710" spans="1:25" x14ac:dyDescent="0.25">
      <c r="A710" s="9" t="s">
        <v>897</v>
      </c>
      <c r="B710" s="10" t="s">
        <v>1259</v>
      </c>
      <c r="C710" s="10"/>
      <c r="D710" s="10"/>
      <c r="E710" s="10" t="s">
        <v>763</v>
      </c>
      <c r="F710" s="10" t="s">
        <v>1260</v>
      </c>
      <c r="G710" s="11">
        <v>5330214</v>
      </c>
      <c r="H710" s="31" t="s">
        <v>1970</v>
      </c>
      <c r="I710" s="12" t="s">
        <v>837</v>
      </c>
      <c r="J710" s="13">
        <v>419.06200000000001</v>
      </c>
      <c r="K710" s="14">
        <v>359.05700000000002</v>
      </c>
      <c r="L710" s="14">
        <v>780.42499999999995</v>
      </c>
      <c r="M710" s="14">
        <v>0</v>
      </c>
      <c r="N710" s="14">
        <v>0</v>
      </c>
      <c r="O710" s="14">
        <v>0</v>
      </c>
      <c r="P710" s="14">
        <v>419.06200000000001</v>
      </c>
      <c r="Q710" s="14">
        <v>539.65499999999997</v>
      </c>
      <c r="R710" s="14">
        <v>0</v>
      </c>
      <c r="S710" s="14"/>
      <c r="T710" s="14"/>
      <c r="U710" s="14"/>
      <c r="V710" s="15">
        <f t="shared" si="45"/>
        <v>2517.2609999999995</v>
      </c>
      <c r="W710" s="13">
        <f t="shared" si="48"/>
        <v>279.69566666666663</v>
      </c>
      <c r="X710" s="33">
        <f t="shared" si="46"/>
        <v>1.3102326724675299E-4</v>
      </c>
      <c r="Y710" s="34">
        <f t="shared" si="47"/>
        <v>392.45029108144973</v>
      </c>
    </row>
    <row r="711" spans="1:25" x14ac:dyDescent="0.25">
      <c r="A711" s="9" t="s">
        <v>897</v>
      </c>
      <c r="B711" s="10" t="s">
        <v>1259</v>
      </c>
      <c r="C711" s="10"/>
      <c r="D711" s="10"/>
      <c r="E711" s="10" t="s">
        <v>763</v>
      </c>
      <c r="F711" s="10" t="s">
        <v>1260</v>
      </c>
      <c r="G711" s="11">
        <v>5331154</v>
      </c>
      <c r="H711" s="31" t="s">
        <v>1971</v>
      </c>
      <c r="I711" s="12" t="s">
        <v>334</v>
      </c>
      <c r="J711" s="13">
        <v>2.1385999999999767</v>
      </c>
      <c r="K711" s="14">
        <v>1204.5160000000001</v>
      </c>
      <c r="L711" s="14">
        <v>1094.7560000000001</v>
      </c>
      <c r="M711" s="14">
        <v>419.06200000000001</v>
      </c>
      <c r="N711" s="14">
        <v>0</v>
      </c>
      <c r="O711" s="14">
        <v>0</v>
      </c>
      <c r="P711" s="14">
        <v>0</v>
      </c>
      <c r="Q711" s="14">
        <v>901.01800000000003</v>
      </c>
      <c r="R711" s="14">
        <v>238.464</v>
      </c>
      <c r="S711" s="14"/>
      <c r="T711" s="14"/>
      <c r="U711" s="14"/>
      <c r="V711" s="15">
        <f t="shared" si="45"/>
        <v>3859.9546</v>
      </c>
      <c r="W711" s="13">
        <f t="shared" si="48"/>
        <v>428.88384444444443</v>
      </c>
      <c r="X711" s="33">
        <f t="shared" si="46"/>
        <v>2.0091037962139546E-4</v>
      </c>
      <c r="Y711" s="34">
        <f t="shared" si="47"/>
        <v>601.78118452205831</v>
      </c>
    </row>
    <row r="712" spans="1:25" x14ac:dyDescent="0.25">
      <c r="A712" s="9" t="s">
        <v>897</v>
      </c>
      <c r="B712" s="10" t="s">
        <v>1259</v>
      </c>
      <c r="C712" s="10"/>
      <c r="D712" s="10"/>
      <c r="E712" s="10" t="s">
        <v>763</v>
      </c>
      <c r="F712" s="10" t="s">
        <v>1260</v>
      </c>
      <c r="G712" s="11">
        <v>5334715</v>
      </c>
      <c r="H712" s="31" t="s">
        <v>1972</v>
      </c>
      <c r="I712" s="12" t="s">
        <v>837</v>
      </c>
      <c r="J712" s="13">
        <v>0</v>
      </c>
      <c r="K712" s="14">
        <v>1197.18</v>
      </c>
      <c r="L712" s="14">
        <v>541.96100000000001</v>
      </c>
      <c r="M712" s="14">
        <v>0</v>
      </c>
      <c r="N712" s="14">
        <v>720.25300000000004</v>
      </c>
      <c r="O712" s="14">
        <v>303.49700000000001</v>
      </c>
      <c r="P712" s="14">
        <v>1442.8109999999999</v>
      </c>
      <c r="Q712" s="14">
        <v>238.464</v>
      </c>
      <c r="R712" s="14">
        <v>901.01800000000003</v>
      </c>
      <c r="S712" s="14"/>
      <c r="T712" s="14"/>
      <c r="U712" s="14"/>
      <c r="V712" s="15">
        <f t="shared" si="45"/>
        <v>5345.1840000000002</v>
      </c>
      <c r="W712" s="13">
        <f t="shared" si="48"/>
        <v>593.90933333333339</v>
      </c>
      <c r="X712" s="33">
        <f t="shared" si="46"/>
        <v>2.7821647088445265E-4</v>
      </c>
      <c r="Y712" s="34">
        <f t="shared" si="47"/>
        <v>833.3339358469018</v>
      </c>
    </row>
    <row r="713" spans="1:25" x14ac:dyDescent="0.25">
      <c r="A713" s="9" t="s">
        <v>897</v>
      </c>
      <c r="B713" s="10" t="s">
        <v>1259</v>
      </c>
      <c r="C713" s="10"/>
      <c r="D713" s="10"/>
      <c r="E713" s="10" t="s">
        <v>763</v>
      </c>
      <c r="F713" s="10" t="s">
        <v>1260</v>
      </c>
      <c r="G713" s="11">
        <v>5273694</v>
      </c>
      <c r="H713" s="31" t="s">
        <v>1973</v>
      </c>
      <c r="I713" s="12" t="s">
        <v>837</v>
      </c>
      <c r="J713" s="13">
        <v>0</v>
      </c>
      <c r="K713" s="14">
        <v>835.98500000000001</v>
      </c>
      <c r="L713" s="14">
        <v>541.96100000000001</v>
      </c>
      <c r="M713" s="14">
        <v>0</v>
      </c>
      <c r="N713" s="14">
        <v>0</v>
      </c>
      <c r="O713" s="14">
        <v>0</v>
      </c>
      <c r="P713" s="14">
        <v>1204.5150000000001</v>
      </c>
      <c r="Q713" s="14">
        <v>238.464</v>
      </c>
      <c r="R713" s="14">
        <v>0</v>
      </c>
      <c r="S713" s="14"/>
      <c r="T713" s="14"/>
      <c r="U713" s="14"/>
      <c r="V713" s="15">
        <f t="shared" si="45"/>
        <v>2820.9250000000002</v>
      </c>
      <c r="W713" s="13">
        <f t="shared" si="48"/>
        <v>313.43611111111113</v>
      </c>
      <c r="X713" s="33">
        <f t="shared" si="46"/>
        <v>1.4682895820419364E-4</v>
      </c>
      <c r="Y713" s="34">
        <f t="shared" si="47"/>
        <v>439.79263070811436</v>
      </c>
    </row>
    <row r="714" spans="1:25" x14ac:dyDescent="0.25">
      <c r="A714" s="9" t="s">
        <v>897</v>
      </c>
      <c r="B714" s="10" t="s">
        <v>1259</v>
      </c>
      <c r="C714" s="10"/>
      <c r="D714" s="10"/>
      <c r="E714" s="10" t="s">
        <v>763</v>
      </c>
      <c r="F714" s="10" t="s">
        <v>1260</v>
      </c>
      <c r="G714" s="11">
        <v>5333875</v>
      </c>
      <c r="H714" s="31" t="s">
        <v>1974</v>
      </c>
      <c r="I714" s="12" t="s">
        <v>837</v>
      </c>
      <c r="J714" s="13">
        <v>1018.721</v>
      </c>
      <c r="K714" s="14">
        <v>1320.08</v>
      </c>
      <c r="L714" s="14">
        <v>8114.8919999999998</v>
      </c>
      <c r="M714" s="14">
        <v>3408.221</v>
      </c>
      <c r="N714" s="14">
        <v>541.79300000000001</v>
      </c>
      <c r="O714" s="14">
        <v>2449.6729999999998</v>
      </c>
      <c r="P714" s="14">
        <v>6664.9250000000002</v>
      </c>
      <c r="Q714" s="14">
        <v>1915.2940000000001</v>
      </c>
      <c r="R714" s="14">
        <v>606.99400000000003</v>
      </c>
      <c r="S714" s="14"/>
      <c r="T714" s="14"/>
      <c r="U714" s="14"/>
      <c r="V714" s="15">
        <f t="shared" si="45"/>
        <v>26040.592999999997</v>
      </c>
      <c r="W714" s="13">
        <f t="shared" si="48"/>
        <v>2893.3992222222219</v>
      </c>
      <c r="X714" s="33">
        <f t="shared" si="46"/>
        <v>1.3554111297568766E-3</v>
      </c>
      <c r="Y714" s="34">
        <f t="shared" si="47"/>
        <v>4059.8246676779095</v>
      </c>
    </row>
    <row r="715" spans="1:25" x14ac:dyDescent="0.25">
      <c r="A715" s="9" t="s">
        <v>897</v>
      </c>
      <c r="B715" s="10" t="s">
        <v>1259</v>
      </c>
      <c r="C715" s="10"/>
      <c r="D715" s="10"/>
      <c r="E715" s="10" t="s">
        <v>763</v>
      </c>
      <c r="F715" s="10" t="s">
        <v>1260</v>
      </c>
      <c r="G715" s="11">
        <v>5276985</v>
      </c>
      <c r="H715" s="31" t="s">
        <v>1975</v>
      </c>
      <c r="I715" s="12" t="s">
        <v>837</v>
      </c>
      <c r="J715" s="13">
        <v>361.19499999999999</v>
      </c>
      <c r="K715" s="14">
        <v>7584.5159999999996</v>
      </c>
      <c r="L715" s="14">
        <v>1878.682</v>
      </c>
      <c r="M715" s="14">
        <v>599.65899999999999</v>
      </c>
      <c r="N715" s="14">
        <v>1029.5429999999999</v>
      </c>
      <c r="O715" s="14">
        <v>953.85599999999999</v>
      </c>
      <c r="P715" s="14">
        <v>2934.0149999999999</v>
      </c>
      <c r="Q715" s="14">
        <v>2028.1949999999999</v>
      </c>
      <c r="R715" s="14">
        <v>2984.8829999999998</v>
      </c>
      <c r="S715" s="14"/>
      <c r="T715" s="14"/>
      <c r="U715" s="14"/>
      <c r="V715" s="15">
        <f t="shared" si="45"/>
        <v>20354.544000000002</v>
      </c>
      <c r="W715" s="13">
        <f t="shared" si="48"/>
        <v>2261.616</v>
      </c>
      <c r="X715" s="33">
        <f t="shared" si="46"/>
        <v>1.0594526583448409E-3</v>
      </c>
      <c r="Y715" s="34">
        <f t="shared" si="47"/>
        <v>3173.3486188480956</v>
      </c>
    </row>
    <row r="716" spans="1:25" x14ac:dyDescent="0.25">
      <c r="A716" s="9" t="s">
        <v>897</v>
      </c>
      <c r="B716" s="10" t="s">
        <v>1259</v>
      </c>
      <c r="C716" s="10"/>
      <c r="D716" s="10"/>
      <c r="E716" s="10" t="s">
        <v>763</v>
      </c>
      <c r="F716" s="10" t="s">
        <v>1260</v>
      </c>
      <c r="G716" s="11">
        <v>5136258</v>
      </c>
      <c r="H716" s="31" t="s">
        <v>1976</v>
      </c>
      <c r="I716" s="12" t="s">
        <v>837</v>
      </c>
      <c r="J716" s="13">
        <v>476.928</v>
      </c>
      <c r="K716" s="14">
        <v>720.25199999999995</v>
      </c>
      <c r="L716" s="14">
        <v>0</v>
      </c>
      <c r="M716" s="14">
        <v>539.65499999999997</v>
      </c>
      <c r="N716" s="14">
        <v>243.881</v>
      </c>
      <c r="O716" s="14">
        <v>0</v>
      </c>
      <c r="P716" s="14">
        <v>361.19600000000003</v>
      </c>
      <c r="Q716" s="14">
        <v>1197.18</v>
      </c>
      <c r="R716" s="14">
        <v>359.05700000000002</v>
      </c>
      <c r="S716" s="14"/>
      <c r="T716" s="14"/>
      <c r="U716" s="14"/>
      <c r="V716" s="15">
        <f t="shared" si="45"/>
        <v>3898.1489999999994</v>
      </c>
      <c r="W716" s="13">
        <f t="shared" si="48"/>
        <v>433.12766666666658</v>
      </c>
      <c r="X716" s="33">
        <f t="shared" si="46"/>
        <v>2.0289839559531683E-4</v>
      </c>
      <c r="Y716" s="34">
        <f t="shared" si="47"/>
        <v>607.73583260888006</v>
      </c>
    </row>
    <row r="717" spans="1:25" x14ac:dyDescent="0.25">
      <c r="A717" s="9" t="s">
        <v>897</v>
      </c>
      <c r="B717" s="10" t="s">
        <v>1259</v>
      </c>
      <c r="C717" s="10"/>
      <c r="D717" s="10"/>
      <c r="E717" s="10" t="s">
        <v>763</v>
      </c>
      <c r="F717" s="10" t="s">
        <v>1260</v>
      </c>
      <c r="G717" s="11">
        <v>5130261</v>
      </c>
      <c r="H717" s="31" t="s">
        <v>1977</v>
      </c>
      <c r="I717" s="12" t="s">
        <v>837</v>
      </c>
      <c r="J717" s="13">
        <v>0</v>
      </c>
      <c r="K717" s="14">
        <v>2035.3030000000001</v>
      </c>
      <c r="L717" s="14">
        <v>303.49700000000001</v>
      </c>
      <c r="M717" s="14">
        <v>0</v>
      </c>
      <c r="N717" s="14">
        <v>0</v>
      </c>
      <c r="O717" s="14">
        <v>0</v>
      </c>
      <c r="P717" s="14">
        <v>0</v>
      </c>
      <c r="Q717" s="14">
        <v>419.06200000000001</v>
      </c>
      <c r="R717" s="14">
        <v>662.55400000000009</v>
      </c>
      <c r="S717" s="14"/>
      <c r="T717" s="14"/>
      <c r="U717" s="14"/>
      <c r="V717" s="15">
        <f t="shared" si="45"/>
        <v>3420.4160000000002</v>
      </c>
      <c r="W717" s="13">
        <f t="shared" si="48"/>
        <v>380.04622222222224</v>
      </c>
      <c r="X717" s="33">
        <f t="shared" si="46"/>
        <v>1.7803242479149756E-4</v>
      </c>
      <c r="Y717" s="34">
        <f t="shared" si="47"/>
        <v>533.25549270403349</v>
      </c>
    </row>
    <row r="718" spans="1:25" x14ac:dyDescent="0.25">
      <c r="A718" s="9" t="s">
        <v>897</v>
      </c>
      <c r="B718" s="10" t="s">
        <v>1259</v>
      </c>
      <c r="C718" s="10"/>
      <c r="D718" s="10"/>
      <c r="E718" s="10" t="s">
        <v>763</v>
      </c>
      <c r="F718" s="10" t="s">
        <v>1260</v>
      </c>
      <c r="G718" s="11">
        <v>5337802</v>
      </c>
      <c r="H718" s="31" t="s">
        <v>1978</v>
      </c>
      <c r="I718" s="12" t="s">
        <v>837</v>
      </c>
      <c r="J718" s="13">
        <v>180.59800000000001</v>
      </c>
      <c r="K718" s="14">
        <v>835.98500000000001</v>
      </c>
      <c r="L718" s="14">
        <v>910.49099999999999</v>
      </c>
      <c r="M718" s="14">
        <v>2644.605</v>
      </c>
      <c r="N718" s="14">
        <v>484.09500000000003</v>
      </c>
      <c r="O718" s="14">
        <v>3849.288</v>
      </c>
      <c r="P718" s="14">
        <v>5147.1940000000004</v>
      </c>
      <c r="Q718" s="14">
        <v>2814.0050000000001</v>
      </c>
      <c r="R718" s="14">
        <v>2873.7640000000001</v>
      </c>
      <c r="S718" s="14"/>
      <c r="T718" s="14"/>
      <c r="U718" s="14"/>
      <c r="V718" s="15">
        <f t="shared" si="45"/>
        <v>19740.025000000001</v>
      </c>
      <c r="W718" s="13">
        <f t="shared" si="48"/>
        <v>2193.3361111111112</v>
      </c>
      <c r="X718" s="33">
        <f t="shared" si="46"/>
        <v>1.0274669853593192E-3</v>
      </c>
      <c r="Y718" s="34">
        <f t="shared" si="47"/>
        <v>3077.5428361243012</v>
      </c>
    </row>
    <row r="719" spans="1:25" x14ac:dyDescent="0.25">
      <c r="A719" s="9" t="s">
        <v>897</v>
      </c>
      <c r="B719" s="10" t="s">
        <v>1259</v>
      </c>
      <c r="C719" s="10"/>
      <c r="D719" s="10"/>
      <c r="E719" s="10" t="s">
        <v>763</v>
      </c>
      <c r="F719" s="10" t="s">
        <v>1260</v>
      </c>
      <c r="G719" s="11">
        <v>5331244</v>
      </c>
      <c r="H719" s="31" t="s">
        <v>1979</v>
      </c>
      <c r="I719" s="12" t="s">
        <v>837</v>
      </c>
      <c r="J719" s="13">
        <v>238.464</v>
      </c>
      <c r="K719" s="14">
        <v>359.05700000000002</v>
      </c>
      <c r="L719" s="14">
        <v>541.96100000000001</v>
      </c>
      <c r="M719" s="14">
        <v>180.59800000000001</v>
      </c>
      <c r="N719" s="14">
        <v>0</v>
      </c>
      <c r="O719" s="14">
        <v>0</v>
      </c>
      <c r="P719" s="14">
        <v>476.928</v>
      </c>
      <c r="Q719" s="14">
        <v>180.59800000000001</v>
      </c>
      <c r="R719" s="14">
        <v>0</v>
      </c>
      <c r="S719" s="14"/>
      <c r="T719" s="14"/>
      <c r="U719" s="14"/>
      <c r="V719" s="15">
        <f t="shared" si="45"/>
        <v>1977.6059999999998</v>
      </c>
      <c r="W719" s="13">
        <f t="shared" si="48"/>
        <v>219.73399999999998</v>
      </c>
      <c r="X719" s="33">
        <f t="shared" si="46"/>
        <v>1.0293426047071885E-4</v>
      </c>
      <c r="Y719" s="34">
        <f t="shared" si="47"/>
        <v>308.3160825772224</v>
      </c>
    </row>
    <row r="720" spans="1:25" x14ac:dyDescent="0.25">
      <c r="A720" s="9" t="s">
        <v>897</v>
      </c>
      <c r="B720" s="10" t="s">
        <v>1259</v>
      </c>
      <c r="C720" s="10"/>
      <c r="D720" s="10"/>
      <c r="E720" s="10" t="s">
        <v>763</v>
      </c>
      <c r="F720" s="10" t="s">
        <v>1260</v>
      </c>
      <c r="G720" s="11">
        <v>5296581</v>
      </c>
      <c r="H720" s="31" t="s">
        <v>1980</v>
      </c>
      <c r="I720" s="12" t="s">
        <v>837</v>
      </c>
      <c r="J720" s="13">
        <v>180.59800000000001</v>
      </c>
      <c r="K720" s="14">
        <v>702.23800000000006</v>
      </c>
      <c r="L720" s="14">
        <v>0</v>
      </c>
      <c r="M720" s="14">
        <v>0</v>
      </c>
      <c r="N720" s="14">
        <v>0</v>
      </c>
      <c r="O720" s="14">
        <v>0</v>
      </c>
      <c r="P720" s="14">
        <v>476.928</v>
      </c>
      <c r="Q720" s="14">
        <v>238.464</v>
      </c>
      <c r="R720" s="14">
        <v>597.52099999999996</v>
      </c>
      <c r="S720" s="14"/>
      <c r="T720" s="14"/>
      <c r="U720" s="14"/>
      <c r="V720" s="15">
        <f t="shared" si="45"/>
        <v>2195.7489999999998</v>
      </c>
      <c r="W720" s="13">
        <f t="shared" si="48"/>
        <v>243.97211111111108</v>
      </c>
      <c r="X720" s="33">
        <f t="shared" si="46"/>
        <v>1.1428858907907865E-4</v>
      </c>
      <c r="Y720" s="34">
        <f t="shared" si="47"/>
        <v>342.32538230711958</v>
      </c>
    </row>
    <row r="721" spans="1:25" x14ac:dyDescent="0.25">
      <c r="A721" s="9" t="s">
        <v>897</v>
      </c>
      <c r="B721" s="10" t="s">
        <v>1259</v>
      </c>
      <c r="C721" s="10"/>
      <c r="D721" s="10"/>
      <c r="E721" s="10" t="s">
        <v>763</v>
      </c>
      <c r="F721" s="10" t="s">
        <v>1260</v>
      </c>
      <c r="G721" s="11">
        <v>5335129</v>
      </c>
      <c r="H721" s="31" t="s">
        <v>1981</v>
      </c>
      <c r="I721" s="12" t="s">
        <v>837</v>
      </c>
      <c r="J721" s="13">
        <v>419.06200000000001</v>
      </c>
      <c r="K721" s="14">
        <v>778.11900000000003</v>
      </c>
      <c r="L721" s="14">
        <v>845.45799999999997</v>
      </c>
      <c r="M721" s="14">
        <v>0</v>
      </c>
      <c r="N721" s="14">
        <v>0</v>
      </c>
      <c r="O721" s="14">
        <v>0</v>
      </c>
      <c r="P721" s="14">
        <v>0</v>
      </c>
      <c r="Q721" s="14">
        <v>419.06200000000001</v>
      </c>
      <c r="R721" s="14">
        <v>238.464</v>
      </c>
      <c r="S721" s="14"/>
      <c r="T721" s="14"/>
      <c r="U721" s="14"/>
      <c r="V721" s="15">
        <f t="shared" si="45"/>
        <v>2700.165</v>
      </c>
      <c r="W721" s="13">
        <f t="shared" si="48"/>
        <v>300.01833333333332</v>
      </c>
      <c r="X721" s="33">
        <f t="shared" si="46"/>
        <v>1.4054340825418136E-4</v>
      </c>
      <c r="Y721" s="34">
        <f t="shared" si="47"/>
        <v>420.9657005046131</v>
      </c>
    </row>
    <row r="722" spans="1:25" x14ac:dyDescent="0.25">
      <c r="A722" s="9" t="s">
        <v>897</v>
      </c>
      <c r="B722" s="10" t="s">
        <v>1259</v>
      </c>
      <c r="C722" s="10"/>
      <c r="D722" s="10"/>
      <c r="E722" s="10" t="s">
        <v>763</v>
      </c>
      <c r="F722" s="10" t="s">
        <v>1260</v>
      </c>
      <c r="G722" s="11">
        <v>5333190</v>
      </c>
      <c r="H722" s="31" t="s">
        <v>1982</v>
      </c>
      <c r="I722" s="12" t="s">
        <v>837</v>
      </c>
      <c r="J722" s="13">
        <v>0</v>
      </c>
      <c r="K722" s="14">
        <v>720.25199999999995</v>
      </c>
      <c r="L722" s="14">
        <v>541.96100000000001</v>
      </c>
      <c r="M722" s="14">
        <v>0</v>
      </c>
      <c r="N722" s="14">
        <v>0</v>
      </c>
      <c r="O722" s="14">
        <v>0</v>
      </c>
      <c r="P722" s="14">
        <v>359.05700000000002</v>
      </c>
      <c r="Q722" s="14">
        <v>0</v>
      </c>
      <c r="R722" s="14">
        <v>238.464</v>
      </c>
      <c r="S722" s="14"/>
      <c r="T722" s="14"/>
      <c r="U722" s="14"/>
      <c r="V722" s="15">
        <f t="shared" si="45"/>
        <v>1859.7339999999999</v>
      </c>
      <c r="W722" s="13">
        <f t="shared" si="48"/>
        <v>206.6371111111111</v>
      </c>
      <c r="X722" s="33">
        <f t="shared" si="46"/>
        <v>9.6799030728189462E-5</v>
      </c>
      <c r="Y722" s="34">
        <f t="shared" si="47"/>
        <v>289.93940224476876</v>
      </c>
    </row>
    <row r="723" spans="1:25" x14ac:dyDescent="0.25">
      <c r="A723" s="9" t="s">
        <v>897</v>
      </c>
      <c r="B723" s="10" t="s">
        <v>1259</v>
      </c>
      <c r="C723" s="10"/>
      <c r="D723" s="10"/>
      <c r="E723" s="10" t="s">
        <v>763</v>
      </c>
      <c r="F723" s="10" t="s">
        <v>1260</v>
      </c>
      <c r="G723" s="11">
        <v>5336128</v>
      </c>
      <c r="H723" s="31" t="s">
        <v>1983</v>
      </c>
      <c r="I723" s="12" t="s">
        <v>837</v>
      </c>
      <c r="J723" s="13">
        <v>238.464</v>
      </c>
      <c r="K723" s="14">
        <v>720.25199999999995</v>
      </c>
      <c r="L723" s="14">
        <v>606.99400000000003</v>
      </c>
      <c r="M723" s="14">
        <v>0</v>
      </c>
      <c r="N723" s="14">
        <v>180.59800000000001</v>
      </c>
      <c r="O723" s="14">
        <v>0</v>
      </c>
      <c r="P723" s="14">
        <v>1262.213</v>
      </c>
      <c r="Q723" s="14">
        <v>238.464</v>
      </c>
      <c r="R723" s="14">
        <v>597.52099999999996</v>
      </c>
      <c r="S723" s="14"/>
      <c r="T723" s="14"/>
      <c r="U723" s="14"/>
      <c r="V723" s="15">
        <f t="shared" si="45"/>
        <v>3844.5059999999994</v>
      </c>
      <c r="W723" s="13">
        <f t="shared" si="48"/>
        <v>427.16733333333326</v>
      </c>
      <c r="X723" s="33">
        <f t="shared" si="46"/>
        <v>2.0010628102121525E-4</v>
      </c>
      <c r="Y723" s="34">
        <f t="shared" si="47"/>
        <v>599.37269070008233</v>
      </c>
    </row>
    <row r="724" spans="1:25" x14ac:dyDescent="0.25">
      <c r="A724" s="9" t="s">
        <v>897</v>
      </c>
      <c r="B724" s="10" t="s">
        <v>1259</v>
      </c>
      <c r="C724" s="10"/>
      <c r="D724" s="10"/>
      <c r="E724" s="10" t="s">
        <v>763</v>
      </c>
      <c r="F724" s="10" t="s">
        <v>1260</v>
      </c>
      <c r="G724" s="11">
        <v>5136272</v>
      </c>
      <c r="H724" s="31" t="s">
        <v>1984</v>
      </c>
      <c r="I724" s="12" t="s">
        <v>837</v>
      </c>
      <c r="J724" s="13">
        <v>419.06200000000001</v>
      </c>
      <c r="K724" s="14">
        <v>359.05700000000002</v>
      </c>
      <c r="L724" s="14">
        <v>541.96100000000001</v>
      </c>
      <c r="M724" s="14">
        <v>0</v>
      </c>
      <c r="N724" s="14">
        <v>0</v>
      </c>
      <c r="O724" s="14">
        <v>0</v>
      </c>
      <c r="P724" s="14">
        <v>0</v>
      </c>
      <c r="Q724" s="14">
        <v>238.464</v>
      </c>
      <c r="R724" s="14">
        <v>0</v>
      </c>
      <c r="S724" s="14"/>
      <c r="T724" s="14"/>
      <c r="U724" s="14"/>
      <c r="V724" s="15">
        <f t="shared" si="45"/>
        <v>1558.5439999999999</v>
      </c>
      <c r="W724" s="13">
        <f t="shared" si="48"/>
        <v>173.17155555555553</v>
      </c>
      <c r="X724" s="33">
        <f t="shared" si="46"/>
        <v>8.1122111305829381E-5</v>
      </c>
      <c r="Y724" s="34">
        <f t="shared" si="47"/>
        <v>242.98276835943787</v>
      </c>
    </row>
    <row r="725" spans="1:25" x14ac:dyDescent="0.25">
      <c r="A725" s="9" t="s">
        <v>897</v>
      </c>
      <c r="B725" s="10" t="s">
        <v>1259</v>
      </c>
      <c r="C725" s="10"/>
      <c r="D725" s="10"/>
      <c r="E725" s="10" t="s">
        <v>763</v>
      </c>
      <c r="F725" s="10" t="s">
        <v>1260</v>
      </c>
      <c r="G725" s="11">
        <v>5276338</v>
      </c>
      <c r="H725" s="31" t="s">
        <v>1985</v>
      </c>
      <c r="I725" s="12" t="s">
        <v>837</v>
      </c>
      <c r="J725" s="13">
        <v>0</v>
      </c>
      <c r="K725" s="14">
        <v>1197.18</v>
      </c>
      <c r="L725" s="14">
        <v>780.42499999999995</v>
      </c>
      <c r="M725" s="14">
        <v>0</v>
      </c>
      <c r="N725" s="14">
        <v>0</v>
      </c>
      <c r="O725" s="14">
        <v>845.45799999999997</v>
      </c>
      <c r="P725" s="14">
        <v>1199.4870000000001</v>
      </c>
      <c r="Q725" s="14">
        <v>303.49700000000001</v>
      </c>
      <c r="R725" s="14">
        <v>238.464</v>
      </c>
      <c r="S725" s="14"/>
      <c r="T725" s="14"/>
      <c r="U725" s="14"/>
      <c r="V725" s="15">
        <f t="shared" si="45"/>
        <v>4564.5110000000004</v>
      </c>
      <c r="W725" s="13">
        <f t="shared" si="48"/>
        <v>507.16788888888891</v>
      </c>
      <c r="X725" s="33">
        <f t="shared" si="46"/>
        <v>2.3758249327493009E-4</v>
      </c>
      <c r="Y725" s="34">
        <f t="shared" si="47"/>
        <v>711.62413059054245</v>
      </c>
    </row>
    <row r="726" spans="1:25" x14ac:dyDescent="0.25">
      <c r="A726" s="9" t="s">
        <v>897</v>
      </c>
      <c r="B726" s="10" t="s">
        <v>1259</v>
      </c>
      <c r="C726" s="10"/>
      <c r="D726" s="10"/>
      <c r="E726" s="10" t="s">
        <v>763</v>
      </c>
      <c r="F726" s="10" t="s">
        <v>1260</v>
      </c>
      <c r="G726" s="11">
        <v>5130887</v>
      </c>
      <c r="H726" s="31" t="s">
        <v>1986</v>
      </c>
      <c r="I726" s="12" t="s">
        <v>837</v>
      </c>
      <c r="J726" s="13">
        <v>419.06200000000001</v>
      </c>
      <c r="K726" s="14">
        <v>359.05700000000002</v>
      </c>
      <c r="L726" s="14">
        <v>484.09500000000003</v>
      </c>
      <c r="M726" s="14">
        <v>0</v>
      </c>
      <c r="N726" s="14">
        <v>361.19600000000003</v>
      </c>
      <c r="O726" s="14">
        <v>0</v>
      </c>
      <c r="P726" s="14">
        <v>361.19499999999999</v>
      </c>
      <c r="Q726" s="14">
        <v>238.464</v>
      </c>
      <c r="R726" s="14">
        <v>0</v>
      </c>
      <c r="S726" s="14"/>
      <c r="T726" s="14"/>
      <c r="U726" s="14"/>
      <c r="V726" s="15">
        <f t="shared" si="45"/>
        <v>2223.069</v>
      </c>
      <c r="W726" s="13">
        <f t="shared" si="48"/>
        <v>247.00766666666667</v>
      </c>
      <c r="X726" s="33">
        <f t="shared" si="46"/>
        <v>1.1571059325789893E-4</v>
      </c>
      <c r="Y726" s="34">
        <f t="shared" si="47"/>
        <v>346.58467125345658</v>
      </c>
    </row>
    <row r="727" spans="1:25" x14ac:dyDescent="0.25">
      <c r="A727" s="9" t="s">
        <v>897</v>
      </c>
      <c r="B727" s="10" t="s">
        <v>1259</v>
      </c>
      <c r="C727" s="10"/>
      <c r="D727" s="10"/>
      <c r="E727" s="10" t="s">
        <v>763</v>
      </c>
      <c r="F727" s="10" t="s">
        <v>1260</v>
      </c>
      <c r="G727" s="11">
        <v>5333899</v>
      </c>
      <c r="H727" s="31" t="s">
        <v>1987</v>
      </c>
      <c r="I727" s="12" t="s">
        <v>837</v>
      </c>
      <c r="J727" s="13">
        <v>0</v>
      </c>
      <c r="K727" s="14">
        <v>2394.36</v>
      </c>
      <c r="L727" s="14">
        <v>303.49700000000001</v>
      </c>
      <c r="M727" s="14">
        <v>0</v>
      </c>
      <c r="N727" s="14">
        <v>0</v>
      </c>
      <c r="O727" s="14">
        <v>0</v>
      </c>
      <c r="P727" s="14">
        <v>662.55399999999997</v>
      </c>
      <c r="Q727" s="14">
        <v>1197.181</v>
      </c>
      <c r="R727" s="14">
        <v>0</v>
      </c>
      <c r="S727" s="14"/>
      <c r="T727" s="14"/>
      <c r="U727" s="14"/>
      <c r="V727" s="15">
        <f t="shared" si="45"/>
        <v>4557.5920000000006</v>
      </c>
      <c r="W727" s="13">
        <f t="shared" si="48"/>
        <v>506.39911111111115</v>
      </c>
      <c r="X727" s="33">
        <f t="shared" si="46"/>
        <v>2.3722235978615786E-4</v>
      </c>
      <c r="Y727" s="34">
        <f t="shared" si="47"/>
        <v>710.54543292510664</v>
      </c>
    </row>
    <row r="728" spans="1:25" x14ac:dyDescent="0.25">
      <c r="A728" s="9" t="s">
        <v>897</v>
      </c>
      <c r="B728" s="10" t="s">
        <v>1259</v>
      </c>
      <c r="C728" s="10"/>
      <c r="D728" s="10"/>
      <c r="E728" s="10" t="s">
        <v>763</v>
      </c>
      <c r="F728" s="10" t="s">
        <v>1260</v>
      </c>
      <c r="G728" s="11">
        <v>5297933</v>
      </c>
      <c r="H728" s="31" t="s">
        <v>1988</v>
      </c>
      <c r="I728" s="12" t="s">
        <v>837</v>
      </c>
      <c r="J728" s="13">
        <v>238.464</v>
      </c>
      <c r="K728" s="14">
        <v>720.25199999999995</v>
      </c>
      <c r="L728" s="14">
        <v>0</v>
      </c>
      <c r="M728" s="14">
        <v>0</v>
      </c>
      <c r="N728" s="14">
        <v>359.05700000000002</v>
      </c>
      <c r="O728" s="14">
        <v>606.99400000000003</v>
      </c>
      <c r="P728" s="14">
        <v>303.49700000000001</v>
      </c>
      <c r="Q728" s="14">
        <v>0</v>
      </c>
      <c r="R728" s="14">
        <v>238.464</v>
      </c>
      <c r="S728" s="14"/>
      <c r="T728" s="14"/>
      <c r="U728" s="14"/>
      <c r="V728" s="15">
        <f t="shared" si="45"/>
        <v>2466.7279999999996</v>
      </c>
      <c r="W728" s="13">
        <f t="shared" si="48"/>
        <v>274.08088888888886</v>
      </c>
      <c r="X728" s="33">
        <f t="shared" si="46"/>
        <v>1.2839302796533553E-4</v>
      </c>
      <c r="Y728" s="34">
        <f t="shared" si="47"/>
        <v>384.57200966398091</v>
      </c>
    </row>
    <row r="729" spans="1:25" x14ac:dyDescent="0.25">
      <c r="A729" s="9" t="s">
        <v>897</v>
      </c>
      <c r="B729" s="10" t="s">
        <v>1259</v>
      </c>
      <c r="C729" s="10"/>
      <c r="D729" s="10"/>
      <c r="E729" s="10" t="s">
        <v>763</v>
      </c>
      <c r="F729" s="10" t="s">
        <v>1260</v>
      </c>
      <c r="G729" s="11">
        <v>5299858</v>
      </c>
      <c r="H729" s="31" t="s">
        <v>1989</v>
      </c>
      <c r="I729" s="12" t="s">
        <v>837</v>
      </c>
      <c r="J729" s="13">
        <v>599.66</v>
      </c>
      <c r="K729" s="14">
        <v>702.23800000000006</v>
      </c>
      <c r="L729" s="14">
        <v>303.49700000000001</v>
      </c>
      <c r="M729" s="14">
        <v>0</v>
      </c>
      <c r="N729" s="14">
        <v>0</v>
      </c>
      <c r="O729" s="14">
        <v>0</v>
      </c>
      <c r="P729" s="14">
        <v>0</v>
      </c>
      <c r="Q729" s="14">
        <v>778.11900000000003</v>
      </c>
      <c r="R729" s="14">
        <v>0</v>
      </c>
      <c r="S729" s="14"/>
      <c r="T729" s="14"/>
      <c r="U729" s="14"/>
      <c r="V729" s="15">
        <f t="shared" si="45"/>
        <v>2383.5140000000001</v>
      </c>
      <c r="W729" s="13">
        <f t="shared" si="48"/>
        <v>264.83488888888888</v>
      </c>
      <c r="X729" s="33">
        <f t="shared" si="46"/>
        <v>1.2406174481246769E-4</v>
      </c>
      <c r="Y729" s="34">
        <f t="shared" si="47"/>
        <v>371.59863959148879</v>
      </c>
    </row>
    <row r="730" spans="1:25" x14ac:dyDescent="0.25">
      <c r="A730" s="9" t="s">
        <v>897</v>
      </c>
      <c r="B730" s="10" t="s">
        <v>1259</v>
      </c>
      <c r="C730" s="10"/>
      <c r="D730" s="10"/>
      <c r="E730" s="10" t="s">
        <v>763</v>
      </c>
      <c r="F730" s="10" t="s">
        <v>1260</v>
      </c>
      <c r="G730" s="11">
        <v>5132148</v>
      </c>
      <c r="H730" s="31" t="s">
        <v>1990</v>
      </c>
      <c r="I730" s="12" t="s">
        <v>837</v>
      </c>
      <c r="J730" s="13">
        <v>1502.6479999999999</v>
      </c>
      <c r="K730" s="14">
        <v>2273.7669999999998</v>
      </c>
      <c r="L730" s="14">
        <v>7924.82</v>
      </c>
      <c r="M730" s="14">
        <v>419.06200000000001</v>
      </c>
      <c r="N730" s="14">
        <v>0</v>
      </c>
      <c r="O730" s="14">
        <v>0</v>
      </c>
      <c r="P730" s="14">
        <v>359.05700000000002</v>
      </c>
      <c r="Q730" s="14">
        <v>0</v>
      </c>
      <c r="R730" s="14">
        <v>0</v>
      </c>
      <c r="S730" s="14"/>
      <c r="T730" s="14"/>
      <c r="U730" s="14"/>
      <c r="V730" s="15">
        <f t="shared" si="45"/>
        <v>12479.354000000001</v>
      </c>
      <c r="W730" s="13">
        <f t="shared" si="48"/>
        <v>1386.594888888889</v>
      </c>
      <c r="X730" s="33">
        <f t="shared" si="46"/>
        <v>6.4954954381323037E-4</v>
      </c>
      <c r="Y730" s="34">
        <f t="shared" si="47"/>
        <v>1945.5773993274652</v>
      </c>
    </row>
    <row r="731" spans="1:25" x14ac:dyDescent="0.25">
      <c r="A731" s="9" t="s">
        <v>897</v>
      </c>
      <c r="B731" s="10" t="s">
        <v>1259</v>
      </c>
      <c r="C731" s="10"/>
      <c r="D731" s="10"/>
      <c r="E731" s="10" t="s">
        <v>763</v>
      </c>
      <c r="F731" s="10" t="s">
        <v>1260</v>
      </c>
      <c r="G731" s="11">
        <v>5271032</v>
      </c>
      <c r="H731" s="31" t="s">
        <v>1991</v>
      </c>
      <c r="I731" s="12" t="s">
        <v>837</v>
      </c>
      <c r="J731" s="13">
        <v>180.59800000000001</v>
      </c>
      <c r="K731" s="14">
        <v>898.71199999999999</v>
      </c>
      <c r="L731" s="14">
        <v>606.99400000000003</v>
      </c>
      <c r="M731" s="14">
        <v>0</v>
      </c>
      <c r="N731" s="14">
        <v>0</v>
      </c>
      <c r="O731" s="14">
        <v>0</v>
      </c>
      <c r="P731" s="14">
        <v>0</v>
      </c>
      <c r="Q731" s="14">
        <v>180.59800000000001</v>
      </c>
      <c r="R731" s="14">
        <v>476.928</v>
      </c>
      <c r="S731" s="14"/>
      <c r="T731" s="14"/>
      <c r="U731" s="14"/>
      <c r="V731" s="15">
        <f t="shared" si="45"/>
        <v>2343.83</v>
      </c>
      <c r="W731" s="13">
        <f t="shared" si="48"/>
        <v>260.42555555555555</v>
      </c>
      <c r="X731" s="33">
        <f t="shared" si="46"/>
        <v>1.2199619525784456E-4</v>
      </c>
      <c r="Y731" s="34">
        <f t="shared" si="47"/>
        <v>365.41175736065287</v>
      </c>
    </row>
    <row r="732" spans="1:25" x14ac:dyDescent="0.25">
      <c r="A732" s="9" t="s">
        <v>897</v>
      </c>
      <c r="B732" s="10" t="s">
        <v>1259</v>
      </c>
      <c r="C732" s="10"/>
      <c r="D732" s="10"/>
      <c r="E732" s="10" t="s">
        <v>763</v>
      </c>
      <c r="F732" s="10" t="s">
        <v>1260</v>
      </c>
      <c r="G732" s="11">
        <v>5298468</v>
      </c>
      <c r="H732" s="31" t="s">
        <v>1992</v>
      </c>
      <c r="I732" s="12" t="s">
        <v>837</v>
      </c>
      <c r="J732" s="13">
        <v>361.19499999999999</v>
      </c>
      <c r="K732" s="14">
        <v>4978.0010000000002</v>
      </c>
      <c r="L732" s="14">
        <v>2195.7489999999998</v>
      </c>
      <c r="M732" s="14">
        <v>597.52099999999996</v>
      </c>
      <c r="N732" s="14">
        <v>523.779</v>
      </c>
      <c r="O732" s="14">
        <v>0</v>
      </c>
      <c r="P732" s="14">
        <v>1676.2460000000001</v>
      </c>
      <c r="Q732" s="14">
        <v>838.12300000000005</v>
      </c>
      <c r="R732" s="14">
        <v>956.57799999999997</v>
      </c>
      <c r="S732" s="14"/>
      <c r="T732" s="14"/>
      <c r="U732" s="14"/>
      <c r="V732" s="15">
        <f t="shared" si="45"/>
        <v>12127.191999999997</v>
      </c>
      <c r="W732" s="13">
        <f t="shared" si="48"/>
        <v>1347.4657777777775</v>
      </c>
      <c r="X732" s="33">
        <f t="shared" si="46"/>
        <v>6.3121953518871683E-4</v>
      </c>
      <c r="Y732" s="34">
        <f t="shared" si="47"/>
        <v>1890.6740423025772</v>
      </c>
    </row>
    <row r="733" spans="1:25" x14ac:dyDescent="0.25">
      <c r="A733" s="9" t="s">
        <v>897</v>
      </c>
      <c r="B733" s="10" t="s">
        <v>1259</v>
      </c>
      <c r="C733" s="10"/>
      <c r="D733" s="10"/>
      <c r="E733" s="10" t="s">
        <v>763</v>
      </c>
      <c r="F733" s="10" t="s">
        <v>1260</v>
      </c>
      <c r="G733" s="11">
        <v>5136241</v>
      </c>
      <c r="H733" s="31" t="s">
        <v>1993</v>
      </c>
      <c r="I733" s="12" t="s">
        <v>837</v>
      </c>
      <c r="J733" s="13">
        <v>180.59800000000001</v>
      </c>
      <c r="K733" s="14">
        <v>835.98500000000001</v>
      </c>
      <c r="L733" s="14">
        <v>303.49700000000001</v>
      </c>
      <c r="M733" s="14">
        <v>0</v>
      </c>
      <c r="N733" s="14">
        <v>180.59800000000001</v>
      </c>
      <c r="O733" s="14">
        <v>0</v>
      </c>
      <c r="P733" s="14">
        <v>0</v>
      </c>
      <c r="Q733" s="14">
        <v>238.464</v>
      </c>
      <c r="R733" s="14">
        <v>238.464</v>
      </c>
      <c r="S733" s="14"/>
      <c r="T733" s="14"/>
      <c r="U733" s="14"/>
      <c r="V733" s="15">
        <f t="shared" si="45"/>
        <v>1977.606</v>
      </c>
      <c r="W733" s="13">
        <f t="shared" si="48"/>
        <v>219.73400000000001</v>
      </c>
      <c r="X733" s="33">
        <f t="shared" si="46"/>
        <v>1.0293426047071886E-4</v>
      </c>
      <c r="Y733" s="34">
        <f t="shared" si="47"/>
        <v>308.31608257722246</v>
      </c>
    </row>
    <row r="734" spans="1:25" x14ac:dyDescent="0.25">
      <c r="A734" s="9" t="s">
        <v>897</v>
      </c>
      <c r="B734" s="10" t="s">
        <v>1259</v>
      </c>
      <c r="C734" s="10"/>
      <c r="D734" s="10"/>
      <c r="E734" s="10" t="s">
        <v>763</v>
      </c>
      <c r="F734" s="10" t="s">
        <v>1260</v>
      </c>
      <c r="G734" s="11">
        <v>5299173</v>
      </c>
      <c r="H734" s="31" t="s">
        <v>1994</v>
      </c>
      <c r="I734" s="12" t="s">
        <v>837</v>
      </c>
      <c r="J734" s="13">
        <v>238.464</v>
      </c>
      <c r="K734" s="14">
        <v>662.55399999999997</v>
      </c>
      <c r="L734" s="14">
        <v>0</v>
      </c>
      <c r="M734" s="14">
        <v>0</v>
      </c>
      <c r="N734" s="14">
        <v>0</v>
      </c>
      <c r="O734" s="14">
        <v>0</v>
      </c>
      <c r="P734" s="14">
        <v>1.9999999995343388E-4</v>
      </c>
      <c r="Q734" s="14">
        <v>0</v>
      </c>
      <c r="R734" s="14">
        <v>715.39200000000005</v>
      </c>
      <c r="S734" s="14"/>
      <c r="T734" s="14"/>
      <c r="U734" s="14"/>
      <c r="V734" s="15">
        <f t="shared" si="45"/>
        <v>1616.4102</v>
      </c>
      <c r="W734" s="13">
        <f t="shared" si="48"/>
        <v>179.60113333333334</v>
      </c>
      <c r="X734" s="33">
        <f t="shared" si="46"/>
        <v>8.4134043158408072E-5</v>
      </c>
      <c r="Y734" s="34">
        <f t="shared" si="47"/>
        <v>252.00432275279536</v>
      </c>
    </row>
    <row r="735" spans="1:25" x14ac:dyDescent="0.25">
      <c r="A735" s="9" t="s">
        <v>897</v>
      </c>
      <c r="B735" s="10" t="s">
        <v>1259</v>
      </c>
      <c r="C735" s="10"/>
      <c r="D735" s="10"/>
      <c r="E735" s="10" t="s">
        <v>763</v>
      </c>
      <c r="F735" s="10" t="s">
        <v>1260</v>
      </c>
      <c r="G735" s="11">
        <v>5336201</v>
      </c>
      <c r="H735" s="31" t="s">
        <v>1995</v>
      </c>
      <c r="I735" s="12" t="s">
        <v>837</v>
      </c>
      <c r="J735" s="13">
        <v>238.464</v>
      </c>
      <c r="K735" s="14">
        <v>720.25199999999995</v>
      </c>
      <c r="L735" s="14">
        <v>662.55399999999997</v>
      </c>
      <c r="M735" s="14">
        <v>0</v>
      </c>
      <c r="N735" s="14">
        <v>662.55399999999997</v>
      </c>
      <c r="O735" s="14">
        <v>0</v>
      </c>
      <c r="P735" s="14">
        <v>1206.654</v>
      </c>
      <c r="Q735" s="14">
        <v>303.49700000000001</v>
      </c>
      <c r="R735" s="14">
        <v>541.96100000000001</v>
      </c>
      <c r="S735" s="14"/>
      <c r="T735" s="14"/>
      <c r="U735" s="14"/>
      <c r="V735" s="15">
        <f t="shared" si="45"/>
        <v>4335.9359999999997</v>
      </c>
      <c r="W735" s="13">
        <f t="shared" si="48"/>
        <v>481.77066666666661</v>
      </c>
      <c r="X735" s="33">
        <f t="shared" si="46"/>
        <v>2.2568517976197824E-4</v>
      </c>
      <c r="Y735" s="34">
        <f t="shared" si="47"/>
        <v>675.98844351481102</v>
      </c>
    </row>
    <row r="736" spans="1:25" x14ac:dyDescent="0.25">
      <c r="A736" s="9" t="s">
        <v>897</v>
      </c>
      <c r="B736" s="10" t="s">
        <v>1259</v>
      </c>
      <c r="C736" s="10"/>
      <c r="D736" s="10"/>
      <c r="E736" s="10" t="s">
        <v>763</v>
      </c>
      <c r="F736" s="10" t="s">
        <v>1260</v>
      </c>
      <c r="G736" s="11">
        <v>5335378</v>
      </c>
      <c r="H736" s="31" t="s">
        <v>1996</v>
      </c>
      <c r="I736" s="12" t="s">
        <v>837</v>
      </c>
      <c r="J736" s="13">
        <v>419.06200000000001</v>
      </c>
      <c r="K736" s="14">
        <v>359.05700000000002</v>
      </c>
      <c r="L736" s="14">
        <v>303.49700000000001</v>
      </c>
      <c r="M736" s="14">
        <v>0</v>
      </c>
      <c r="N736" s="14">
        <v>0</v>
      </c>
      <c r="O736" s="14">
        <v>0</v>
      </c>
      <c r="P736" s="14">
        <v>0</v>
      </c>
      <c r="Q736" s="14">
        <v>476.928</v>
      </c>
      <c r="R736" s="14">
        <v>359.05700000000002</v>
      </c>
      <c r="S736" s="14"/>
      <c r="T736" s="14"/>
      <c r="U736" s="14"/>
      <c r="V736" s="15">
        <f t="shared" si="45"/>
        <v>1917.6009999999999</v>
      </c>
      <c r="W736" s="13">
        <f t="shared" si="48"/>
        <v>213.06677777777776</v>
      </c>
      <c r="X736" s="33">
        <f t="shared" si="46"/>
        <v>9.9811004220714798E-5</v>
      </c>
      <c r="Y736" s="34">
        <f t="shared" si="47"/>
        <v>298.96108136108217</v>
      </c>
    </row>
    <row r="737" spans="1:25" x14ac:dyDescent="0.25">
      <c r="A737" s="9" t="s">
        <v>897</v>
      </c>
      <c r="B737" s="10" t="s">
        <v>1259</v>
      </c>
      <c r="C737" s="10"/>
      <c r="D737" s="10"/>
      <c r="E737" s="10" t="s">
        <v>763</v>
      </c>
      <c r="F737" s="10" t="s">
        <v>1260</v>
      </c>
      <c r="G737" s="11">
        <v>5336135</v>
      </c>
      <c r="H737" s="31" t="s">
        <v>1997</v>
      </c>
      <c r="I737" s="12" t="s">
        <v>837</v>
      </c>
      <c r="J737" s="13">
        <v>838.12300000000005</v>
      </c>
      <c r="K737" s="14">
        <v>1197.18</v>
      </c>
      <c r="L737" s="14">
        <v>303.49700000000001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/>
      <c r="T737" s="14"/>
      <c r="U737" s="14"/>
      <c r="V737" s="15">
        <f t="shared" si="45"/>
        <v>2338.8000000000002</v>
      </c>
      <c r="W737" s="13">
        <f t="shared" si="48"/>
        <v>259.86666666666667</v>
      </c>
      <c r="X737" s="33">
        <f t="shared" si="46"/>
        <v>1.2173438409314963E-4</v>
      </c>
      <c r="Y737" s="34">
        <f t="shared" si="47"/>
        <v>364.62756177499858</v>
      </c>
    </row>
    <row r="738" spans="1:25" x14ac:dyDescent="0.25">
      <c r="A738" s="9" t="s">
        <v>897</v>
      </c>
      <c r="B738" s="10" t="s">
        <v>1259</v>
      </c>
      <c r="C738" s="10"/>
      <c r="D738" s="10"/>
      <c r="E738" s="10" t="s">
        <v>763</v>
      </c>
      <c r="F738" s="10" t="s">
        <v>1260</v>
      </c>
      <c r="G738" s="11">
        <v>5133507</v>
      </c>
      <c r="H738" s="31" t="s">
        <v>1998</v>
      </c>
      <c r="I738" s="12" t="s">
        <v>837</v>
      </c>
      <c r="J738" s="13">
        <v>419.06200000000001</v>
      </c>
      <c r="K738" s="14">
        <v>359.05700000000002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541.96100000000001</v>
      </c>
      <c r="R738" s="14">
        <v>0</v>
      </c>
      <c r="S738" s="14"/>
      <c r="T738" s="14"/>
      <c r="U738" s="14"/>
      <c r="V738" s="15">
        <f t="shared" si="45"/>
        <v>1320.08</v>
      </c>
      <c r="W738" s="13">
        <f t="shared" si="48"/>
        <v>146.67555555555555</v>
      </c>
      <c r="X738" s="33">
        <f t="shared" si="46"/>
        <v>6.8710076002088653E-5</v>
      </c>
      <c r="Y738" s="34">
        <f t="shared" si="47"/>
        <v>205.8053496442364</v>
      </c>
    </row>
    <row r="739" spans="1:25" x14ac:dyDescent="0.25">
      <c r="A739" s="9" t="s">
        <v>897</v>
      </c>
      <c r="B739" s="10" t="s">
        <v>1259</v>
      </c>
      <c r="C739" s="10"/>
      <c r="D739" s="10"/>
      <c r="E739" s="10" t="s">
        <v>763</v>
      </c>
      <c r="F739" s="10" t="s">
        <v>1260</v>
      </c>
      <c r="G739" s="11">
        <v>5336917</v>
      </c>
      <c r="H739" s="31" t="s">
        <v>1999</v>
      </c>
      <c r="I739" s="12" t="s">
        <v>837</v>
      </c>
      <c r="J739" s="13">
        <v>180.59800000000001</v>
      </c>
      <c r="K739" s="14">
        <v>835.98500000000001</v>
      </c>
      <c r="L739" s="14">
        <v>606.99400000000003</v>
      </c>
      <c r="M739" s="14">
        <v>0</v>
      </c>
      <c r="N739" s="14">
        <v>0</v>
      </c>
      <c r="O739" s="14">
        <v>0</v>
      </c>
      <c r="P739" s="14">
        <v>0</v>
      </c>
      <c r="Q739" s="14">
        <v>238.464</v>
      </c>
      <c r="R739" s="14">
        <v>0</v>
      </c>
      <c r="S739" s="14"/>
      <c r="T739" s="14"/>
      <c r="U739" s="14"/>
      <c r="V739" s="15">
        <f t="shared" si="45"/>
        <v>1862.0410000000002</v>
      </c>
      <c r="W739" s="13">
        <f t="shared" si="48"/>
        <v>206.89344444444447</v>
      </c>
      <c r="X739" s="33">
        <f t="shared" si="46"/>
        <v>9.6919109924402451E-5</v>
      </c>
      <c r="Y739" s="34">
        <f t="shared" si="47"/>
        <v>290.29907206904403</v>
      </c>
    </row>
    <row r="740" spans="1:25" x14ac:dyDescent="0.25">
      <c r="A740" s="9" t="s">
        <v>897</v>
      </c>
      <c r="B740" s="10" t="s">
        <v>1259</v>
      </c>
      <c r="C740" s="10"/>
      <c r="D740" s="10"/>
      <c r="E740" s="10" t="s">
        <v>763</v>
      </c>
      <c r="F740" s="10" t="s">
        <v>1260</v>
      </c>
      <c r="G740" s="11">
        <v>5271025</v>
      </c>
      <c r="H740" s="31" t="s">
        <v>2000</v>
      </c>
      <c r="I740" s="12" t="s">
        <v>837</v>
      </c>
      <c r="J740" s="13">
        <v>0</v>
      </c>
      <c r="K740" s="14">
        <v>1671.97</v>
      </c>
      <c r="L740" s="14">
        <v>303.49700000000001</v>
      </c>
      <c r="M740" s="14">
        <v>0</v>
      </c>
      <c r="N740" s="14">
        <v>0</v>
      </c>
      <c r="O740" s="14">
        <v>0</v>
      </c>
      <c r="P740" s="14">
        <v>0</v>
      </c>
      <c r="Q740" s="14">
        <v>419.06200000000001</v>
      </c>
      <c r="R740" s="14">
        <v>0</v>
      </c>
      <c r="S740" s="14"/>
      <c r="T740" s="14"/>
      <c r="U740" s="14"/>
      <c r="V740" s="15">
        <f t="shared" si="45"/>
        <v>2394.529</v>
      </c>
      <c r="W740" s="13">
        <f t="shared" si="48"/>
        <v>266.05877777777778</v>
      </c>
      <c r="X740" s="33">
        <f t="shared" si="46"/>
        <v>1.2463507482819629E-4</v>
      </c>
      <c r="Y740" s="34">
        <f t="shared" si="47"/>
        <v>373.31591879148522</v>
      </c>
    </row>
    <row r="741" spans="1:25" x14ac:dyDescent="0.25">
      <c r="A741" s="9" t="s">
        <v>897</v>
      </c>
      <c r="B741" s="10" t="s">
        <v>1259</v>
      </c>
      <c r="C741" s="10"/>
      <c r="D741" s="10"/>
      <c r="E741" s="10" t="s">
        <v>763</v>
      </c>
      <c r="F741" s="10" t="s">
        <v>1260</v>
      </c>
      <c r="G741" s="11">
        <v>5336924</v>
      </c>
      <c r="H741" s="31" t="s">
        <v>2001</v>
      </c>
      <c r="I741" s="12" t="s">
        <v>837</v>
      </c>
      <c r="J741" s="13">
        <v>419.06200000000001</v>
      </c>
      <c r="K741" s="14">
        <v>359.05700000000002</v>
      </c>
      <c r="L741" s="14">
        <v>547.37800000000004</v>
      </c>
      <c r="M741" s="14">
        <v>0</v>
      </c>
      <c r="N741" s="14">
        <v>361.19600000000003</v>
      </c>
      <c r="O741" s="14">
        <v>0</v>
      </c>
      <c r="P741" s="14">
        <v>913.2</v>
      </c>
      <c r="Q741" s="14">
        <v>0</v>
      </c>
      <c r="R741" s="14">
        <v>1674.665</v>
      </c>
      <c r="S741" s="14"/>
      <c r="T741" s="14"/>
      <c r="U741" s="14"/>
      <c r="V741" s="15">
        <f t="shared" si="45"/>
        <v>4274.558</v>
      </c>
      <c r="W741" s="13">
        <f t="shared" si="48"/>
        <v>474.95088888888887</v>
      </c>
      <c r="X741" s="33">
        <f t="shared" si="46"/>
        <v>2.2249045895349984E-4</v>
      </c>
      <c r="Y741" s="34">
        <f t="shared" si="47"/>
        <v>666.41938652548924</v>
      </c>
    </row>
    <row r="742" spans="1:25" x14ac:dyDescent="0.25">
      <c r="A742" s="9" t="s">
        <v>897</v>
      </c>
      <c r="B742" s="10" t="s">
        <v>1259</v>
      </c>
      <c r="C742" s="10"/>
      <c r="D742" s="10"/>
      <c r="E742" s="10" t="s">
        <v>763</v>
      </c>
      <c r="F742" s="10" t="s">
        <v>1260</v>
      </c>
      <c r="G742" s="11">
        <v>5137219</v>
      </c>
      <c r="H742" s="31" t="s">
        <v>2002</v>
      </c>
      <c r="I742" s="12" t="s">
        <v>837</v>
      </c>
      <c r="J742" s="13">
        <v>0</v>
      </c>
      <c r="K742" s="14">
        <v>1614.104</v>
      </c>
      <c r="L742" s="14">
        <v>1094.7560000000001</v>
      </c>
      <c r="M742" s="14">
        <v>722.55899999999997</v>
      </c>
      <c r="N742" s="14">
        <v>539.65499999999997</v>
      </c>
      <c r="O742" s="14">
        <v>1631.3</v>
      </c>
      <c r="P742" s="14">
        <v>720.80912000000001</v>
      </c>
      <c r="Q742" s="14">
        <v>599.66</v>
      </c>
      <c r="R742" s="14">
        <v>597.52099999999996</v>
      </c>
      <c r="S742" s="14"/>
      <c r="T742" s="14"/>
      <c r="U742" s="14"/>
      <c r="V742" s="15">
        <f t="shared" si="45"/>
        <v>7520.3641199999993</v>
      </c>
      <c r="W742" s="13">
        <f t="shared" si="48"/>
        <v>835.5960133333333</v>
      </c>
      <c r="X742" s="33">
        <f t="shared" si="46"/>
        <v>3.9143445113067434E-4</v>
      </c>
      <c r="Y742" s="34">
        <f t="shared" si="47"/>
        <v>1172.4525537608101</v>
      </c>
    </row>
    <row r="743" spans="1:25" x14ac:dyDescent="0.25">
      <c r="A743" s="9" t="s">
        <v>897</v>
      </c>
      <c r="B743" s="10" t="s">
        <v>1259</v>
      </c>
      <c r="C743" s="10"/>
      <c r="D743" s="10"/>
      <c r="E743" s="10" t="s">
        <v>763</v>
      </c>
      <c r="F743" s="10" t="s">
        <v>1260</v>
      </c>
      <c r="G743" s="11">
        <v>5296408</v>
      </c>
      <c r="H743" s="31" t="s">
        <v>2003</v>
      </c>
      <c r="I743" s="12" t="s">
        <v>837</v>
      </c>
      <c r="J743" s="13">
        <v>343.18099999999998</v>
      </c>
      <c r="K743" s="14">
        <v>718.11400000000003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/>
      <c r="T743" s="14"/>
      <c r="U743" s="14"/>
      <c r="V743" s="15">
        <f t="shared" si="45"/>
        <v>1061.2950000000001</v>
      </c>
      <c r="W743" s="13">
        <f t="shared" si="48"/>
        <v>117.92166666666668</v>
      </c>
      <c r="X743" s="33">
        <f t="shared" si="46"/>
        <v>5.5240334002967007E-5</v>
      </c>
      <c r="Y743" s="34">
        <f t="shared" si="47"/>
        <v>165.45981194373061</v>
      </c>
    </row>
    <row r="744" spans="1:25" x14ac:dyDescent="0.25">
      <c r="A744" s="9" t="s">
        <v>897</v>
      </c>
      <c r="B744" s="10" t="s">
        <v>1259</v>
      </c>
      <c r="C744" s="10"/>
      <c r="D744" s="10"/>
      <c r="E744" s="10" t="s">
        <v>763</v>
      </c>
      <c r="F744" s="10" t="s">
        <v>1260</v>
      </c>
      <c r="G744" s="11">
        <v>5137226</v>
      </c>
      <c r="H744" s="31" t="s">
        <v>2004</v>
      </c>
      <c r="I744" s="12" t="s">
        <v>837</v>
      </c>
      <c r="J744" s="13">
        <v>419.06200000000001</v>
      </c>
      <c r="K744" s="14">
        <v>359.05700000000002</v>
      </c>
      <c r="L744" s="14">
        <v>606.99400000000003</v>
      </c>
      <c r="M744" s="14">
        <v>0</v>
      </c>
      <c r="N744" s="14">
        <v>180.59800000000001</v>
      </c>
      <c r="O744" s="14">
        <v>0</v>
      </c>
      <c r="P744" s="14">
        <v>0</v>
      </c>
      <c r="Q744" s="14">
        <v>484.09500000000003</v>
      </c>
      <c r="R744" s="14">
        <v>0</v>
      </c>
      <c r="S744" s="14"/>
      <c r="T744" s="14"/>
      <c r="U744" s="14"/>
      <c r="V744" s="15">
        <f t="shared" si="45"/>
        <v>2049.806</v>
      </c>
      <c r="W744" s="13">
        <f t="shared" si="48"/>
        <v>227.75622222222222</v>
      </c>
      <c r="X744" s="33">
        <f t="shared" si="46"/>
        <v>1.0669226565779145E-4</v>
      </c>
      <c r="Y744" s="34">
        <f t="shared" si="47"/>
        <v>319.57232935341318</v>
      </c>
    </row>
    <row r="745" spans="1:25" x14ac:dyDescent="0.25">
      <c r="A745" s="9" t="s">
        <v>897</v>
      </c>
      <c r="B745" s="10" t="s">
        <v>1259</v>
      </c>
      <c r="C745" s="10"/>
      <c r="D745" s="10"/>
      <c r="E745" s="10" t="s">
        <v>763</v>
      </c>
      <c r="F745" s="10" t="s">
        <v>1260</v>
      </c>
      <c r="G745" s="11">
        <v>5293944</v>
      </c>
      <c r="H745" s="31" t="s">
        <v>2005</v>
      </c>
      <c r="I745" s="12" t="s">
        <v>837</v>
      </c>
      <c r="J745" s="13">
        <v>0</v>
      </c>
      <c r="K745" s="14">
        <v>882.83600000000001</v>
      </c>
      <c r="L745" s="14">
        <v>1179.1659999999999</v>
      </c>
      <c r="M745" s="14">
        <v>0</v>
      </c>
      <c r="N745" s="14">
        <v>343.18099999999998</v>
      </c>
      <c r="O745" s="14">
        <v>0</v>
      </c>
      <c r="P745" s="14">
        <v>778.11900000000003</v>
      </c>
      <c r="Q745" s="14">
        <v>778.11900000000003</v>
      </c>
      <c r="R745" s="14">
        <v>238.464</v>
      </c>
      <c r="S745" s="14"/>
      <c r="T745" s="14"/>
      <c r="U745" s="14"/>
      <c r="V745" s="15">
        <f t="shared" si="45"/>
        <v>4199.8850000000002</v>
      </c>
      <c r="W745" s="13">
        <f t="shared" si="48"/>
        <v>466.6538888888889</v>
      </c>
      <c r="X745" s="33">
        <f t="shared" si="46"/>
        <v>2.1860373428128001E-4</v>
      </c>
      <c r="Y745" s="34">
        <f t="shared" si="47"/>
        <v>654.77758991165979</v>
      </c>
    </row>
    <row r="746" spans="1:25" x14ac:dyDescent="0.25">
      <c r="A746" s="9" t="s">
        <v>897</v>
      </c>
      <c r="B746" s="10" t="s">
        <v>1259</v>
      </c>
      <c r="C746" s="10"/>
      <c r="D746" s="10"/>
      <c r="E746" s="10" t="s">
        <v>763</v>
      </c>
      <c r="F746" s="10" t="s">
        <v>1260</v>
      </c>
      <c r="G746" s="11">
        <v>5334106</v>
      </c>
      <c r="H746" s="31" t="s">
        <v>2006</v>
      </c>
      <c r="I746" s="12" t="s">
        <v>837</v>
      </c>
      <c r="J746" s="13">
        <v>180.59800000000001</v>
      </c>
      <c r="K746" s="14">
        <v>1375.64</v>
      </c>
      <c r="L746" s="14">
        <v>303.49700000000001</v>
      </c>
      <c r="M746" s="14">
        <v>0</v>
      </c>
      <c r="N746" s="14">
        <v>0</v>
      </c>
      <c r="O746" s="14">
        <v>0</v>
      </c>
      <c r="P746" s="14">
        <v>0</v>
      </c>
      <c r="Q746" s="14">
        <v>664.69200000000001</v>
      </c>
      <c r="R746" s="14">
        <v>303.49700000000001</v>
      </c>
      <c r="S746" s="14"/>
      <c r="T746" s="14"/>
      <c r="U746" s="14"/>
      <c r="V746" s="15">
        <f t="shared" si="45"/>
        <v>2827.924</v>
      </c>
      <c r="W746" s="13">
        <f t="shared" si="48"/>
        <v>314.21377777777775</v>
      </c>
      <c r="X746" s="33">
        <f t="shared" si="46"/>
        <v>1.4719325568763298E-4</v>
      </c>
      <c r="Y746" s="34">
        <f t="shared" si="47"/>
        <v>440.88380066914698</v>
      </c>
    </row>
    <row r="747" spans="1:25" x14ac:dyDescent="0.25">
      <c r="A747" s="9" t="s">
        <v>897</v>
      </c>
      <c r="B747" s="10" t="s">
        <v>1259</v>
      </c>
      <c r="C747" s="10"/>
      <c r="D747" s="10"/>
      <c r="E747" s="10" t="s">
        <v>763</v>
      </c>
      <c r="F747" s="10" t="s">
        <v>1260</v>
      </c>
      <c r="G747" s="11">
        <v>5339073</v>
      </c>
      <c r="H747" s="31" t="s">
        <v>2007</v>
      </c>
      <c r="I747" s="12" t="s">
        <v>837</v>
      </c>
      <c r="J747" s="13">
        <v>180.59800000000001</v>
      </c>
      <c r="K747" s="14">
        <v>476.928</v>
      </c>
      <c r="L747" s="14">
        <v>487.762</v>
      </c>
      <c r="M747" s="14">
        <v>0</v>
      </c>
      <c r="N747" s="14">
        <v>0</v>
      </c>
      <c r="O747" s="14">
        <v>0</v>
      </c>
      <c r="P747" s="14">
        <v>0</v>
      </c>
      <c r="Q747" s="14">
        <v>303.49700000000001</v>
      </c>
      <c r="R747" s="14">
        <v>0</v>
      </c>
      <c r="S747" s="14"/>
      <c r="T747" s="14"/>
      <c r="U747" s="14"/>
      <c r="V747" s="15">
        <f t="shared" si="45"/>
        <v>1448.7850000000001</v>
      </c>
      <c r="W747" s="13">
        <f t="shared" si="48"/>
        <v>160.97611111111112</v>
      </c>
      <c r="X747" s="33">
        <f t="shared" si="46"/>
        <v>7.5409162672478958E-5</v>
      </c>
      <c r="Y747" s="34">
        <f t="shared" si="47"/>
        <v>225.87093470420359</v>
      </c>
    </row>
    <row r="748" spans="1:25" x14ac:dyDescent="0.25">
      <c r="A748" s="9" t="s">
        <v>897</v>
      </c>
      <c r="B748" s="10" t="s">
        <v>1259</v>
      </c>
      <c r="C748" s="10"/>
      <c r="D748" s="10"/>
      <c r="E748" s="10" t="s">
        <v>763</v>
      </c>
      <c r="F748" s="10" t="s">
        <v>1260</v>
      </c>
      <c r="G748" s="11">
        <v>5332544</v>
      </c>
      <c r="H748" s="31" t="s">
        <v>2008</v>
      </c>
      <c r="I748" s="12" t="s">
        <v>837</v>
      </c>
      <c r="J748" s="13">
        <v>419.06200000000001</v>
      </c>
      <c r="K748" s="14">
        <v>0</v>
      </c>
      <c r="L748" s="14">
        <v>303.49700000000001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238.464</v>
      </c>
      <c r="S748" s="14"/>
      <c r="T748" s="14"/>
      <c r="U748" s="14"/>
      <c r="V748" s="15">
        <f t="shared" si="45"/>
        <v>961.02299999999991</v>
      </c>
      <c r="W748" s="13">
        <f t="shared" si="48"/>
        <v>106.78033333333332</v>
      </c>
      <c r="X748" s="33">
        <f t="shared" si="46"/>
        <v>5.0021183087203229E-5</v>
      </c>
      <c r="Y748" s="34">
        <f t="shared" si="47"/>
        <v>149.82703664259211</v>
      </c>
    </row>
    <row r="749" spans="1:25" x14ac:dyDescent="0.25">
      <c r="A749" s="9" t="s">
        <v>897</v>
      </c>
      <c r="B749" s="10" t="s">
        <v>1259</v>
      </c>
      <c r="C749" s="10"/>
      <c r="D749" s="10"/>
      <c r="E749" s="10" t="s">
        <v>763</v>
      </c>
      <c r="F749" s="10" t="s">
        <v>1260</v>
      </c>
      <c r="G749" s="11">
        <v>5134520</v>
      </c>
      <c r="H749" s="31" t="s">
        <v>2009</v>
      </c>
      <c r="I749" s="12" t="s">
        <v>837</v>
      </c>
      <c r="J749" s="13">
        <v>0</v>
      </c>
      <c r="K749" s="14">
        <v>1018.721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778.11900000000003</v>
      </c>
      <c r="R749" s="14">
        <v>0</v>
      </c>
      <c r="S749" s="14"/>
      <c r="T749" s="14"/>
      <c r="U749" s="14"/>
      <c r="V749" s="15">
        <f t="shared" si="45"/>
        <v>1796.8400000000001</v>
      </c>
      <c r="W749" s="13">
        <f t="shared" si="48"/>
        <v>199.64888888888891</v>
      </c>
      <c r="X749" s="33">
        <f t="shared" si="46"/>
        <v>9.3525402220769193E-5</v>
      </c>
      <c r="Y749" s="34">
        <f t="shared" si="47"/>
        <v>280.13399525388598</v>
      </c>
    </row>
    <row r="750" spans="1:25" x14ac:dyDescent="0.25">
      <c r="A750" s="9" t="s">
        <v>897</v>
      </c>
      <c r="B750" s="10" t="s">
        <v>1259</v>
      </c>
      <c r="C750" s="10"/>
      <c r="D750" s="10"/>
      <c r="E750" s="10" t="s">
        <v>763</v>
      </c>
      <c r="F750" s="10" t="s">
        <v>1260</v>
      </c>
      <c r="G750" s="11">
        <v>5137572</v>
      </c>
      <c r="H750" s="31" t="s">
        <v>2010</v>
      </c>
      <c r="I750" s="12" t="s">
        <v>837</v>
      </c>
      <c r="J750" s="13">
        <v>238.464</v>
      </c>
      <c r="K750" s="14">
        <v>361.19499999999999</v>
      </c>
      <c r="L750" s="14">
        <v>1139.482</v>
      </c>
      <c r="M750" s="14">
        <v>0</v>
      </c>
      <c r="N750" s="14">
        <v>0</v>
      </c>
      <c r="O750" s="14">
        <v>0</v>
      </c>
      <c r="P750" s="14">
        <v>0</v>
      </c>
      <c r="Q750" s="14">
        <v>476.928</v>
      </c>
      <c r="R750" s="14">
        <v>238.464</v>
      </c>
      <c r="S750" s="14"/>
      <c r="T750" s="14"/>
      <c r="U750" s="14"/>
      <c r="V750" s="15">
        <f t="shared" si="45"/>
        <v>2454.5329999999999</v>
      </c>
      <c r="W750" s="13">
        <f t="shared" si="48"/>
        <v>272.7258888888889</v>
      </c>
      <c r="X750" s="33">
        <f t="shared" si="46"/>
        <v>1.27758279028267E-4</v>
      </c>
      <c r="Y750" s="34">
        <f t="shared" si="47"/>
        <v>382.67076410393048</v>
      </c>
    </row>
    <row r="751" spans="1:25" x14ac:dyDescent="0.25">
      <c r="A751" s="9" t="s">
        <v>897</v>
      </c>
      <c r="B751" s="10" t="s">
        <v>1259</v>
      </c>
      <c r="C751" s="10"/>
      <c r="D751" s="10"/>
      <c r="E751" s="10" t="s">
        <v>763</v>
      </c>
      <c r="F751" s="10" t="s">
        <v>1260</v>
      </c>
      <c r="G751" s="11">
        <v>5270095</v>
      </c>
      <c r="H751" s="31" t="s">
        <v>2011</v>
      </c>
      <c r="I751" s="12" t="s">
        <v>837</v>
      </c>
      <c r="J751" s="13">
        <v>419.06200000000001</v>
      </c>
      <c r="K751" s="14">
        <v>0</v>
      </c>
      <c r="L751" s="14">
        <v>487.762</v>
      </c>
      <c r="M751" s="14">
        <v>0</v>
      </c>
      <c r="N751" s="14">
        <v>0</v>
      </c>
      <c r="O751" s="14">
        <v>0</v>
      </c>
      <c r="P751" s="14">
        <v>0</v>
      </c>
      <c r="Q751" s="14">
        <v>539.65499999999997</v>
      </c>
      <c r="R751" s="14">
        <v>0</v>
      </c>
      <c r="S751" s="14"/>
      <c r="T751" s="14"/>
      <c r="U751" s="14"/>
      <c r="V751" s="15">
        <f t="shared" si="45"/>
        <v>1446.479</v>
      </c>
      <c r="W751" s="13">
        <f t="shared" si="48"/>
        <v>160.7198888888889</v>
      </c>
      <c r="X751" s="33">
        <f t="shared" si="46"/>
        <v>7.528913552619933E-5</v>
      </c>
      <c r="Y751" s="34">
        <f t="shared" si="47"/>
        <v>225.51142078362332</v>
      </c>
    </row>
    <row r="752" spans="1:25" x14ac:dyDescent="0.25">
      <c r="A752" s="9" t="s">
        <v>897</v>
      </c>
      <c r="B752" s="10" t="s">
        <v>1259</v>
      </c>
      <c r="C752" s="10"/>
      <c r="D752" s="10"/>
      <c r="E752" s="10" t="s">
        <v>763</v>
      </c>
      <c r="F752" s="10" t="s">
        <v>1260</v>
      </c>
      <c r="G752" s="11">
        <v>5131488</v>
      </c>
      <c r="H752" s="31" t="s">
        <v>2012</v>
      </c>
      <c r="I752" s="12" t="s">
        <v>837</v>
      </c>
      <c r="J752" s="13">
        <v>419.06200000000001</v>
      </c>
      <c r="K752" s="14">
        <v>0</v>
      </c>
      <c r="L752" s="14">
        <v>482.34500000000003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238.464</v>
      </c>
      <c r="S752" s="14"/>
      <c r="T752" s="14"/>
      <c r="U752" s="14"/>
      <c r="V752" s="15">
        <f t="shared" si="45"/>
        <v>1139.8710000000001</v>
      </c>
      <c r="W752" s="13">
        <f t="shared" si="48"/>
        <v>126.65233333333335</v>
      </c>
      <c r="X752" s="33">
        <f t="shared" si="46"/>
        <v>5.9330209565008795E-5</v>
      </c>
      <c r="Y752" s="34">
        <f t="shared" si="47"/>
        <v>177.71010067899326</v>
      </c>
    </row>
    <row r="753" spans="1:25" x14ac:dyDescent="0.25">
      <c r="A753" s="9" t="s">
        <v>897</v>
      </c>
      <c r="B753" s="10" t="s">
        <v>1259</v>
      </c>
      <c r="C753" s="10"/>
      <c r="D753" s="10"/>
      <c r="E753" s="10" t="s">
        <v>763</v>
      </c>
      <c r="F753" s="10" t="s">
        <v>1260</v>
      </c>
      <c r="G753" s="11">
        <v>5277081</v>
      </c>
      <c r="H753" s="31" t="s">
        <v>2013</v>
      </c>
      <c r="I753" s="12" t="s">
        <v>837</v>
      </c>
      <c r="J753" s="13">
        <v>419.06200000000001</v>
      </c>
      <c r="K753" s="14">
        <v>0</v>
      </c>
      <c r="L753" s="14">
        <v>243.881</v>
      </c>
      <c r="M753" s="14">
        <v>0</v>
      </c>
      <c r="N753" s="14">
        <v>0</v>
      </c>
      <c r="O753" s="14">
        <v>0</v>
      </c>
      <c r="P753" s="14">
        <v>0</v>
      </c>
      <c r="Q753" s="14">
        <v>539.65499999999997</v>
      </c>
      <c r="R753" s="14">
        <v>238.464</v>
      </c>
      <c r="S753" s="14"/>
      <c r="T753" s="14"/>
      <c r="U753" s="14"/>
      <c r="V753" s="15">
        <f t="shared" si="45"/>
        <v>1441.0619999999999</v>
      </c>
      <c r="W753" s="13">
        <f t="shared" si="48"/>
        <v>160.11799999999999</v>
      </c>
      <c r="X753" s="33">
        <f t="shared" si="46"/>
        <v>7.5007181037302196E-5</v>
      </c>
      <c r="Y753" s="34">
        <f t="shared" si="47"/>
        <v>224.66689046801906</v>
      </c>
    </row>
    <row r="754" spans="1:25" x14ac:dyDescent="0.25">
      <c r="A754" s="9" t="s">
        <v>897</v>
      </c>
      <c r="B754" s="10" t="s">
        <v>1259</v>
      </c>
      <c r="C754" s="10"/>
      <c r="D754" s="10"/>
      <c r="E754" s="10" t="s">
        <v>763</v>
      </c>
      <c r="F754" s="10" t="s">
        <v>1260</v>
      </c>
      <c r="G754" s="11">
        <v>5291524</v>
      </c>
      <c r="H754" s="31" t="s">
        <v>2014</v>
      </c>
      <c r="I754" s="12" t="s">
        <v>837</v>
      </c>
      <c r="J754" s="13">
        <v>0</v>
      </c>
      <c r="K754" s="14">
        <v>1676.2460000000001</v>
      </c>
      <c r="L754" s="14">
        <v>3772.0340000000001</v>
      </c>
      <c r="M754" s="14">
        <v>0</v>
      </c>
      <c r="N754" s="14">
        <v>0</v>
      </c>
      <c r="O754" s="14">
        <v>0</v>
      </c>
      <c r="P754" s="14">
        <v>0</v>
      </c>
      <c r="Q754" s="14">
        <v>1195.0419999999999</v>
      </c>
      <c r="R754" s="14">
        <v>238.464</v>
      </c>
      <c r="S754" s="14"/>
      <c r="T754" s="14"/>
      <c r="U754" s="14"/>
      <c r="V754" s="15">
        <f t="shared" si="45"/>
        <v>6881.7860000000001</v>
      </c>
      <c r="W754" s="13">
        <f t="shared" si="48"/>
        <v>764.64288888888893</v>
      </c>
      <c r="X754" s="33">
        <f t="shared" si="46"/>
        <v>3.5819650255295869E-4</v>
      </c>
      <c r="Y754" s="34">
        <f t="shared" si="47"/>
        <v>1072.8958653315035</v>
      </c>
    </row>
    <row r="755" spans="1:25" x14ac:dyDescent="0.25">
      <c r="A755" s="9" t="s">
        <v>897</v>
      </c>
      <c r="B755" s="10" t="s">
        <v>1259</v>
      </c>
      <c r="C755" s="10"/>
      <c r="D755" s="10"/>
      <c r="E755" s="10" t="s">
        <v>763</v>
      </c>
      <c r="F755" s="10" t="s">
        <v>1260</v>
      </c>
      <c r="G755" s="11">
        <v>5334694</v>
      </c>
      <c r="H755" s="31" t="s">
        <v>2015</v>
      </c>
      <c r="I755" s="12" t="s">
        <v>837</v>
      </c>
      <c r="J755" s="13">
        <v>1076.588</v>
      </c>
      <c r="K755" s="14">
        <v>657.52599999999995</v>
      </c>
      <c r="L755" s="14">
        <v>6004.9120000000003</v>
      </c>
      <c r="M755" s="14">
        <v>964.13300000000004</v>
      </c>
      <c r="N755" s="14">
        <v>361.19600000000003</v>
      </c>
      <c r="O755" s="14">
        <v>2530.9580000000001</v>
      </c>
      <c r="P755" s="14">
        <v>5461.3040000000001</v>
      </c>
      <c r="Q755" s="14">
        <v>4731.0209999999997</v>
      </c>
      <c r="R755" s="14">
        <v>2102.8110000000001</v>
      </c>
      <c r="S755" s="14"/>
      <c r="T755" s="14"/>
      <c r="U755" s="14"/>
      <c r="V755" s="15">
        <f t="shared" si="45"/>
        <v>23890.449000000001</v>
      </c>
      <c r="W755" s="13">
        <f t="shared" si="48"/>
        <v>2654.4943333333335</v>
      </c>
      <c r="X755" s="33">
        <f t="shared" si="46"/>
        <v>1.2434962778877213E-3</v>
      </c>
      <c r="Y755" s="34">
        <f t="shared" si="47"/>
        <v>3724.6092733794908</v>
      </c>
    </row>
    <row r="756" spans="1:25" x14ac:dyDescent="0.25">
      <c r="A756" s="9" t="s">
        <v>897</v>
      </c>
      <c r="B756" s="10" t="s">
        <v>1259</v>
      </c>
      <c r="C756" s="10"/>
      <c r="D756" s="10"/>
      <c r="E756" s="10" t="s">
        <v>763</v>
      </c>
      <c r="F756" s="10" t="s">
        <v>1260</v>
      </c>
      <c r="G756" s="11">
        <v>5276345</v>
      </c>
      <c r="H756" s="31" t="s">
        <v>2016</v>
      </c>
      <c r="I756" s="12" t="s">
        <v>837</v>
      </c>
      <c r="J756" s="13">
        <v>238.464</v>
      </c>
      <c r="K756" s="14">
        <v>0</v>
      </c>
      <c r="L756" s="14">
        <v>238.464</v>
      </c>
      <c r="M756" s="14">
        <v>0</v>
      </c>
      <c r="N756" s="14">
        <v>0</v>
      </c>
      <c r="O756" s="14">
        <v>0</v>
      </c>
      <c r="P756" s="14">
        <v>238.464</v>
      </c>
      <c r="Q756" s="14">
        <v>778.11900000000003</v>
      </c>
      <c r="R756" s="14">
        <v>0</v>
      </c>
      <c r="S756" s="14"/>
      <c r="T756" s="14"/>
      <c r="U756" s="14"/>
      <c r="V756" s="15">
        <f t="shared" si="45"/>
        <v>1493.511</v>
      </c>
      <c r="W756" s="13">
        <f t="shared" si="48"/>
        <v>165.94566666666665</v>
      </c>
      <c r="X756" s="33">
        <f t="shared" si="46"/>
        <v>7.7737147990997079E-5</v>
      </c>
      <c r="Y756" s="34">
        <f t="shared" si="47"/>
        <v>232.84388336503329</v>
      </c>
    </row>
    <row r="757" spans="1:25" x14ac:dyDescent="0.25">
      <c r="A757" s="9" t="s">
        <v>897</v>
      </c>
      <c r="B757" s="10" t="s">
        <v>1259</v>
      </c>
      <c r="C757" s="10"/>
      <c r="D757" s="10"/>
      <c r="E757" s="10" t="s">
        <v>763</v>
      </c>
      <c r="F757" s="10" t="s">
        <v>1260</v>
      </c>
      <c r="G757" s="11">
        <v>5137202</v>
      </c>
      <c r="H757" s="31" t="s">
        <v>2017</v>
      </c>
      <c r="I757" s="12" t="s">
        <v>837</v>
      </c>
      <c r="J757" s="13">
        <v>419.06200000000001</v>
      </c>
      <c r="K757" s="14">
        <v>419.06200000000001</v>
      </c>
      <c r="L757" s="14">
        <v>487.762</v>
      </c>
      <c r="M757" s="14">
        <v>0</v>
      </c>
      <c r="N757" s="14">
        <v>0</v>
      </c>
      <c r="O757" s="14">
        <v>0</v>
      </c>
      <c r="P757" s="14">
        <v>0</v>
      </c>
      <c r="Q757" s="14">
        <v>597.52099999999996</v>
      </c>
      <c r="R757" s="14">
        <v>953.85599999999999</v>
      </c>
      <c r="S757" s="14"/>
      <c r="T757" s="14"/>
      <c r="U757" s="14"/>
      <c r="V757" s="15">
        <f t="shared" si="45"/>
        <v>2877.2629999999999</v>
      </c>
      <c r="W757" s="13">
        <f t="shared" si="48"/>
        <v>319.69588888888887</v>
      </c>
      <c r="X757" s="33">
        <f t="shared" si="46"/>
        <v>1.4976134734864374E-4</v>
      </c>
      <c r="Y757" s="34">
        <f t="shared" si="47"/>
        <v>448.57593307483228</v>
      </c>
    </row>
    <row r="758" spans="1:25" x14ac:dyDescent="0.25">
      <c r="A758" s="9" t="s">
        <v>897</v>
      </c>
      <c r="B758" s="10" t="s">
        <v>1259</v>
      </c>
      <c r="C758" s="10"/>
      <c r="D758" s="10"/>
      <c r="E758" s="10" t="s">
        <v>763</v>
      </c>
      <c r="F758" s="10" t="s">
        <v>1260</v>
      </c>
      <c r="G758" s="11">
        <v>5336948</v>
      </c>
      <c r="H758" s="31" t="s">
        <v>2018</v>
      </c>
      <c r="I758" s="12" t="s">
        <v>837</v>
      </c>
      <c r="J758" s="13">
        <v>419.06200000000001</v>
      </c>
      <c r="K758" s="14">
        <v>0</v>
      </c>
      <c r="L758" s="14">
        <v>1204.5150000000001</v>
      </c>
      <c r="M758" s="14">
        <v>0</v>
      </c>
      <c r="N758" s="14">
        <v>180.59800000000001</v>
      </c>
      <c r="O758" s="14">
        <v>0</v>
      </c>
      <c r="P758" s="14">
        <v>0</v>
      </c>
      <c r="Q758" s="14">
        <v>238.464</v>
      </c>
      <c r="R758" s="14">
        <v>238.464</v>
      </c>
      <c r="S758" s="14"/>
      <c r="T758" s="14"/>
      <c r="U758" s="14"/>
      <c r="V758" s="15">
        <f t="shared" si="45"/>
        <v>2281.1030000000001</v>
      </c>
      <c r="W758" s="13">
        <f t="shared" si="48"/>
        <v>253.45588888888889</v>
      </c>
      <c r="X758" s="33">
        <f t="shared" si="46"/>
        <v>1.1873125908929189E-4</v>
      </c>
      <c r="Y758" s="34">
        <f t="shared" si="47"/>
        <v>355.63238628682853</v>
      </c>
    </row>
    <row r="759" spans="1:25" x14ac:dyDescent="0.25">
      <c r="A759" s="9" t="s">
        <v>897</v>
      </c>
      <c r="B759" s="10" t="s">
        <v>1259</v>
      </c>
      <c r="C759" s="10"/>
      <c r="D759" s="10"/>
      <c r="E759" s="10" t="s">
        <v>763</v>
      </c>
      <c r="F759" s="10" t="s">
        <v>1260</v>
      </c>
      <c r="G759" s="11">
        <v>5130157</v>
      </c>
      <c r="H759" s="31" t="s">
        <v>2019</v>
      </c>
      <c r="I759" s="12" t="s">
        <v>837</v>
      </c>
      <c r="J759" s="13">
        <v>0</v>
      </c>
      <c r="K759" s="14">
        <v>838.12300000000005</v>
      </c>
      <c r="L759" s="14">
        <v>788.56399999999996</v>
      </c>
      <c r="M759" s="14">
        <v>720.80899999999997</v>
      </c>
      <c r="N759" s="14">
        <v>0</v>
      </c>
      <c r="O759" s="14">
        <v>0</v>
      </c>
      <c r="P759" s="14">
        <v>2535.8180000000002</v>
      </c>
      <c r="Q759" s="14">
        <v>1262.77</v>
      </c>
      <c r="R759" s="14">
        <v>602.93799999999999</v>
      </c>
      <c r="S759" s="14"/>
      <c r="T759" s="14"/>
      <c r="U759" s="14"/>
      <c r="V759" s="15">
        <f t="shared" si="45"/>
        <v>6749.0220000000008</v>
      </c>
      <c r="W759" s="13">
        <f t="shared" si="48"/>
        <v>749.89133333333348</v>
      </c>
      <c r="X759" s="33">
        <f t="shared" si="46"/>
        <v>3.5128614520314565E-4</v>
      </c>
      <c r="Y759" s="34">
        <f t="shared" si="47"/>
        <v>1052.1974671736896</v>
      </c>
    </row>
    <row r="760" spans="1:25" x14ac:dyDescent="0.25">
      <c r="A760" s="9" t="s">
        <v>897</v>
      </c>
      <c r="B760" s="10" t="s">
        <v>1259</v>
      </c>
      <c r="C760" s="10"/>
      <c r="D760" s="10"/>
      <c r="E760" s="10" t="s">
        <v>763</v>
      </c>
      <c r="F760" s="10" t="s">
        <v>1260</v>
      </c>
      <c r="G760" s="11">
        <v>5276978</v>
      </c>
      <c r="H760" s="31" t="s">
        <v>2020</v>
      </c>
      <c r="I760" s="12" t="s">
        <v>837</v>
      </c>
      <c r="J760" s="13">
        <v>0</v>
      </c>
      <c r="K760" s="14">
        <v>476.928</v>
      </c>
      <c r="L760" s="14">
        <v>722.55899999999997</v>
      </c>
      <c r="M760" s="14">
        <v>0</v>
      </c>
      <c r="N760" s="14">
        <v>0</v>
      </c>
      <c r="O760" s="14">
        <v>0</v>
      </c>
      <c r="P760" s="14">
        <v>238.464</v>
      </c>
      <c r="Q760" s="14">
        <v>238.464</v>
      </c>
      <c r="R760" s="14">
        <v>303.49700000000001</v>
      </c>
      <c r="S760" s="14"/>
      <c r="T760" s="14"/>
      <c r="U760" s="14"/>
      <c r="V760" s="15">
        <f t="shared" si="45"/>
        <v>1979.912</v>
      </c>
      <c r="W760" s="13">
        <f t="shared" si="48"/>
        <v>219.99022222222223</v>
      </c>
      <c r="X760" s="33">
        <f t="shared" si="46"/>
        <v>1.0305428761699849E-4</v>
      </c>
      <c r="Y760" s="34">
        <f t="shared" si="47"/>
        <v>308.6755964978027</v>
      </c>
    </row>
    <row r="761" spans="1:25" x14ac:dyDescent="0.25">
      <c r="A761" s="9" t="s">
        <v>897</v>
      </c>
      <c r="B761" s="10" t="s">
        <v>1259</v>
      </c>
      <c r="C761" s="10"/>
      <c r="D761" s="10"/>
      <c r="E761" s="10" t="s">
        <v>763</v>
      </c>
      <c r="F761" s="10" t="s">
        <v>1260</v>
      </c>
      <c r="G761" s="11">
        <v>5297016</v>
      </c>
      <c r="H761" s="31" t="s">
        <v>2021</v>
      </c>
      <c r="I761" s="12" t="s">
        <v>837</v>
      </c>
      <c r="J761" s="13">
        <v>419.06200000000001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238.464</v>
      </c>
      <c r="R761" s="14">
        <v>0</v>
      </c>
      <c r="S761" s="14"/>
      <c r="T761" s="14"/>
      <c r="U761" s="14"/>
      <c r="V761" s="15">
        <f t="shared" si="45"/>
        <v>657.52600000000007</v>
      </c>
      <c r="W761" s="13">
        <f t="shared" si="48"/>
        <v>73.058444444444447</v>
      </c>
      <c r="X761" s="33">
        <f t="shared" si="46"/>
        <v>3.4224184468630193E-5</v>
      </c>
      <c r="Y761" s="34">
        <f t="shared" si="47"/>
        <v>102.51073293298602</v>
      </c>
    </row>
    <row r="762" spans="1:25" x14ac:dyDescent="0.25">
      <c r="A762" s="9" t="s">
        <v>897</v>
      </c>
      <c r="B762" s="10" t="s">
        <v>1259</v>
      </c>
      <c r="C762" s="10"/>
      <c r="D762" s="10"/>
      <c r="E762" s="10" t="s">
        <v>763</v>
      </c>
      <c r="F762" s="10" t="s">
        <v>1260</v>
      </c>
      <c r="G762" s="11">
        <v>5279667</v>
      </c>
      <c r="H762" s="31" t="s">
        <v>2022</v>
      </c>
      <c r="I762" s="12" t="s">
        <v>837</v>
      </c>
      <c r="J762" s="13">
        <v>419.06200000000001</v>
      </c>
      <c r="K762" s="14">
        <v>0</v>
      </c>
      <c r="L762" s="14">
        <v>901.01800000000003</v>
      </c>
      <c r="M762" s="14">
        <v>0</v>
      </c>
      <c r="N762" s="14">
        <v>484.09500000000003</v>
      </c>
      <c r="O762" s="14">
        <v>303.49700000000001</v>
      </c>
      <c r="P762" s="14">
        <v>778.11900000000003</v>
      </c>
      <c r="Q762" s="14">
        <v>0</v>
      </c>
      <c r="R762" s="14">
        <v>541.96100000000001</v>
      </c>
      <c r="S762" s="14"/>
      <c r="T762" s="14"/>
      <c r="U762" s="14"/>
      <c r="V762" s="15">
        <f t="shared" si="45"/>
        <v>3427.7520000000004</v>
      </c>
      <c r="W762" s="13">
        <f t="shared" si="48"/>
        <v>380.86133333333339</v>
      </c>
      <c r="X762" s="33">
        <f t="shared" si="46"/>
        <v>1.7841426310247216E-4</v>
      </c>
      <c r="Y762" s="34">
        <f t="shared" si="47"/>
        <v>534.39920221026819</v>
      </c>
    </row>
    <row r="763" spans="1:25" x14ac:dyDescent="0.25">
      <c r="A763" s="9" t="s">
        <v>897</v>
      </c>
      <c r="B763" s="10" t="s">
        <v>1259</v>
      </c>
      <c r="C763" s="10"/>
      <c r="D763" s="10"/>
      <c r="E763" s="10" t="s">
        <v>763</v>
      </c>
      <c r="F763" s="10" t="s">
        <v>1260</v>
      </c>
      <c r="G763" s="11">
        <v>5271108</v>
      </c>
      <c r="H763" s="31" t="s">
        <v>2023</v>
      </c>
      <c r="I763" s="12" t="s">
        <v>837</v>
      </c>
      <c r="J763" s="13">
        <v>419.06200000000001</v>
      </c>
      <c r="K763" s="14">
        <v>0</v>
      </c>
      <c r="L763" s="14">
        <v>487.762</v>
      </c>
      <c r="M763" s="14">
        <v>0</v>
      </c>
      <c r="N763" s="14">
        <v>0</v>
      </c>
      <c r="O763" s="14">
        <v>0</v>
      </c>
      <c r="P763" s="14">
        <v>419.06200000000001</v>
      </c>
      <c r="Q763" s="14">
        <v>238.464</v>
      </c>
      <c r="R763" s="14">
        <v>0</v>
      </c>
      <c r="S763" s="14"/>
      <c r="T763" s="14"/>
      <c r="U763" s="14"/>
      <c r="V763" s="15">
        <f t="shared" si="45"/>
        <v>1564.35</v>
      </c>
      <c r="W763" s="13">
        <f t="shared" si="48"/>
        <v>173.81666666666666</v>
      </c>
      <c r="X763" s="33">
        <f t="shared" si="46"/>
        <v>8.1424313218795367E-5</v>
      </c>
      <c r="Y763" s="34">
        <f t="shared" si="47"/>
        <v>243.88794521238199</v>
      </c>
    </row>
    <row r="764" spans="1:25" x14ac:dyDescent="0.25">
      <c r="A764" s="9" t="s">
        <v>897</v>
      </c>
      <c r="B764" s="10" t="s">
        <v>1259</v>
      </c>
      <c r="C764" s="10"/>
      <c r="D764" s="10"/>
      <c r="E764" s="10" t="s">
        <v>763</v>
      </c>
      <c r="F764" s="10" t="s">
        <v>1260</v>
      </c>
      <c r="G764" s="11">
        <v>5332267</v>
      </c>
      <c r="H764" s="31" t="s">
        <v>2024</v>
      </c>
      <c r="I764" s="12" t="s">
        <v>837</v>
      </c>
      <c r="J764" s="13">
        <v>419.06200000000001</v>
      </c>
      <c r="K764" s="14">
        <v>0</v>
      </c>
      <c r="L764" s="14">
        <v>2184.0970000000002</v>
      </c>
      <c r="M764" s="14">
        <v>238.464</v>
      </c>
      <c r="N764" s="14">
        <v>668.36099999999999</v>
      </c>
      <c r="O764" s="14">
        <v>1024.306</v>
      </c>
      <c r="P764" s="14">
        <v>838.12300000000005</v>
      </c>
      <c r="Q764" s="14">
        <v>1315.634</v>
      </c>
      <c r="R764" s="14">
        <v>238.464</v>
      </c>
      <c r="S764" s="14"/>
      <c r="T764" s="14"/>
      <c r="U764" s="14"/>
      <c r="V764" s="15">
        <f t="shared" si="45"/>
        <v>6926.5110000000004</v>
      </c>
      <c r="W764" s="13">
        <f t="shared" si="48"/>
        <v>769.61233333333337</v>
      </c>
      <c r="X764" s="33">
        <f t="shared" si="46"/>
        <v>3.6052443582154349E-4</v>
      </c>
      <c r="Y764" s="34">
        <f t="shared" si="47"/>
        <v>1079.8686580886383</v>
      </c>
    </row>
    <row r="765" spans="1:25" x14ac:dyDescent="0.25">
      <c r="A765" s="9" t="s">
        <v>897</v>
      </c>
      <c r="B765" s="10" t="s">
        <v>1259</v>
      </c>
      <c r="C765" s="10"/>
      <c r="D765" s="10"/>
      <c r="E765" s="10" t="s">
        <v>763</v>
      </c>
      <c r="F765" s="10" t="s">
        <v>1260</v>
      </c>
      <c r="G765" s="11">
        <v>5277102</v>
      </c>
      <c r="H765" s="31" t="s">
        <v>2025</v>
      </c>
      <c r="I765" s="12" t="s">
        <v>837</v>
      </c>
      <c r="J765" s="13">
        <v>419.06200000000001</v>
      </c>
      <c r="K765" s="14">
        <v>419.06200000000001</v>
      </c>
      <c r="L765" s="14">
        <v>487.762</v>
      </c>
      <c r="M765" s="14">
        <v>0</v>
      </c>
      <c r="N765" s="14">
        <v>0</v>
      </c>
      <c r="O765" s="14">
        <v>0</v>
      </c>
      <c r="P765" s="14">
        <v>238.464</v>
      </c>
      <c r="Q765" s="14">
        <v>778.11900000000003</v>
      </c>
      <c r="R765" s="14">
        <v>1018.889</v>
      </c>
      <c r="S765" s="14"/>
      <c r="T765" s="14"/>
      <c r="U765" s="14"/>
      <c r="V765" s="15">
        <f t="shared" si="45"/>
        <v>3361.3580000000002</v>
      </c>
      <c r="W765" s="13">
        <f t="shared" si="48"/>
        <v>373.48422222222223</v>
      </c>
      <c r="X765" s="33">
        <f t="shared" si="46"/>
        <v>1.749584598283655E-4</v>
      </c>
      <c r="Y765" s="34">
        <f t="shared" si="47"/>
        <v>524.04813228702142</v>
      </c>
    </row>
    <row r="766" spans="1:25" x14ac:dyDescent="0.25">
      <c r="A766" s="9" t="s">
        <v>897</v>
      </c>
      <c r="B766" s="10" t="s">
        <v>1259</v>
      </c>
      <c r="C766" s="10"/>
      <c r="D766" s="10"/>
      <c r="E766" s="10" t="s">
        <v>763</v>
      </c>
      <c r="F766" s="10" t="s">
        <v>1260</v>
      </c>
      <c r="G766" s="11">
        <v>5277074</v>
      </c>
      <c r="H766" s="31" t="s">
        <v>2026</v>
      </c>
      <c r="I766" s="12" t="s">
        <v>837</v>
      </c>
      <c r="J766" s="13">
        <v>419.06200000000001</v>
      </c>
      <c r="K766" s="14">
        <v>419.06200000000001</v>
      </c>
      <c r="L766" s="14">
        <v>0</v>
      </c>
      <c r="M766" s="14">
        <v>0</v>
      </c>
      <c r="N766" s="14">
        <v>0</v>
      </c>
      <c r="O766" s="14">
        <v>0</v>
      </c>
      <c r="P766" s="14">
        <v>238.464</v>
      </c>
      <c r="Q766" s="14">
        <v>597.52099999999996</v>
      </c>
      <c r="R766" s="14">
        <v>238.464</v>
      </c>
      <c r="S766" s="14"/>
      <c r="T766" s="14"/>
      <c r="U766" s="14"/>
      <c r="V766" s="15">
        <f t="shared" si="45"/>
        <v>1912.5729999999999</v>
      </c>
      <c r="W766" s="13">
        <f t="shared" si="48"/>
        <v>212.50811111111111</v>
      </c>
      <c r="X766" s="33">
        <f t="shared" si="46"/>
        <v>9.9549297155886545E-5</v>
      </c>
      <c r="Y766" s="34">
        <f t="shared" si="47"/>
        <v>298.17719758281783</v>
      </c>
    </row>
    <row r="767" spans="1:25" x14ac:dyDescent="0.25">
      <c r="A767" s="9" t="s">
        <v>897</v>
      </c>
      <c r="B767" s="10" t="s">
        <v>1259</v>
      </c>
      <c r="C767" s="10"/>
      <c r="D767" s="10"/>
      <c r="E767" s="10" t="s">
        <v>763</v>
      </c>
      <c r="F767" s="10" t="s">
        <v>1260</v>
      </c>
      <c r="G767" s="11">
        <v>5139411</v>
      </c>
      <c r="H767" s="31" t="s">
        <v>2027</v>
      </c>
      <c r="I767" s="12" t="s">
        <v>837</v>
      </c>
      <c r="J767" s="13">
        <v>476.928</v>
      </c>
      <c r="K767" s="14">
        <v>361.19499999999999</v>
      </c>
      <c r="L767" s="14">
        <v>541.96100000000001</v>
      </c>
      <c r="M767" s="14">
        <v>0</v>
      </c>
      <c r="N767" s="14">
        <v>243.881</v>
      </c>
      <c r="O767" s="14">
        <v>0</v>
      </c>
      <c r="P767" s="14">
        <v>0</v>
      </c>
      <c r="Q767" s="14">
        <v>956.57799999999997</v>
      </c>
      <c r="R767" s="14">
        <v>0</v>
      </c>
      <c r="S767" s="14"/>
      <c r="T767" s="14"/>
      <c r="U767" s="14"/>
      <c r="V767" s="15">
        <f t="shared" si="45"/>
        <v>2580.5430000000001</v>
      </c>
      <c r="W767" s="13">
        <f t="shared" si="48"/>
        <v>286.72700000000003</v>
      </c>
      <c r="X767" s="33">
        <f t="shared" si="46"/>
        <v>1.3431709112830882E-4</v>
      </c>
      <c r="Y767" s="34">
        <f t="shared" si="47"/>
        <v>402.31618870597759</v>
      </c>
    </row>
    <row r="768" spans="1:25" x14ac:dyDescent="0.25">
      <c r="A768" s="9" t="s">
        <v>897</v>
      </c>
      <c r="B768" s="10" t="s">
        <v>1259</v>
      </c>
      <c r="C768" s="10"/>
      <c r="D768" s="10"/>
      <c r="E768" s="10" t="s">
        <v>763</v>
      </c>
      <c r="F768" s="10" t="s">
        <v>1260</v>
      </c>
      <c r="G768" s="11">
        <v>5274112</v>
      </c>
      <c r="H768" s="31" t="s">
        <v>2028</v>
      </c>
      <c r="I768" s="12" t="s">
        <v>837</v>
      </c>
      <c r="J768" s="13">
        <v>0</v>
      </c>
      <c r="K768" s="14">
        <v>1437.7819999999999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359.05700000000002</v>
      </c>
      <c r="R768" s="14">
        <v>238.464</v>
      </c>
      <c r="S768" s="14"/>
      <c r="T768" s="14"/>
      <c r="U768" s="14"/>
      <c r="V768" s="15">
        <f t="shared" si="45"/>
        <v>2035.3029999999999</v>
      </c>
      <c r="W768" s="13">
        <f t="shared" si="48"/>
        <v>226.14477777777776</v>
      </c>
      <c r="X768" s="33">
        <f t="shared" si="46"/>
        <v>1.0593738547457657E-4</v>
      </c>
      <c r="Y768" s="34">
        <f t="shared" si="47"/>
        <v>317.31125806539245</v>
      </c>
    </row>
    <row r="769" spans="1:25" x14ac:dyDescent="0.25">
      <c r="A769" s="9" t="s">
        <v>897</v>
      </c>
      <c r="B769" s="10" t="s">
        <v>1259</v>
      </c>
      <c r="C769" s="10"/>
      <c r="D769" s="10"/>
      <c r="E769" s="10" t="s">
        <v>763</v>
      </c>
      <c r="F769" s="10" t="s">
        <v>1260</v>
      </c>
      <c r="G769" s="11">
        <v>5272055</v>
      </c>
      <c r="H769" s="31" t="s">
        <v>2029</v>
      </c>
      <c r="I769" s="12" t="s">
        <v>837</v>
      </c>
      <c r="J769" s="13">
        <v>419.06200000000001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/>
      <c r="T769" s="14"/>
      <c r="U769" s="14"/>
      <c r="V769" s="15">
        <f t="shared" si="45"/>
        <v>419.06200000000001</v>
      </c>
      <c r="W769" s="13">
        <f t="shared" si="48"/>
        <v>46.562444444444445</v>
      </c>
      <c r="X769" s="33">
        <f t="shared" si="46"/>
        <v>2.1812149164889459E-5</v>
      </c>
      <c r="Y769" s="34">
        <f t="shared" si="47"/>
        <v>65.333314217784533</v>
      </c>
    </row>
    <row r="770" spans="1:25" x14ac:dyDescent="0.25">
      <c r="A770" s="9" t="s">
        <v>897</v>
      </c>
      <c r="B770" s="10" t="s">
        <v>1259</v>
      </c>
      <c r="C770" s="10"/>
      <c r="D770" s="10"/>
      <c r="E770" s="10" t="s">
        <v>763</v>
      </c>
      <c r="F770" s="10" t="s">
        <v>1260</v>
      </c>
      <c r="G770" s="11">
        <v>5145339</v>
      </c>
      <c r="H770" s="31" t="s">
        <v>2030</v>
      </c>
      <c r="I770" s="12" t="s">
        <v>837</v>
      </c>
      <c r="J770" s="13">
        <v>238.464</v>
      </c>
      <c r="K770" s="14">
        <v>361.19499999999999</v>
      </c>
      <c r="L770" s="14">
        <v>662.55399999999997</v>
      </c>
      <c r="M770" s="14">
        <v>0</v>
      </c>
      <c r="N770" s="14">
        <v>0</v>
      </c>
      <c r="O770" s="14">
        <v>0</v>
      </c>
      <c r="P770" s="14">
        <v>0</v>
      </c>
      <c r="Q770" s="14">
        <v>238.464</v>
      </c>
      <c r="R770" s="14">
        <v>0</v>
      </c>
      <c r="S770" s="14"/>
      <c r="T770" s="14"/>
      <c r="U770" s="14"/>
      <c r="V770" s="15">
        <f t="shared" si="45"/>
        <v>1500.6769999999999</v>
      </c>
      <c r="W770" s="13">
        <f t="shared" si="48"/>
        <v>166.74188888888887</v>
      </c>
      <c r="X770" s="33">
        <f t="shared" si="46"/>
        <v>7.8110137813304032E-5</v>
      </c>
      <c r="Y770" s="34">
        <f t="shared" si="47"/>
        <v>233.96108924312446</v>
      </c>
    </row>
    <row r="771" spans="1:25" x14ac:dyDescent="0.25">
      <c r="A771" s="9" t="s">
        <v>897</v>
      </c>
      <c r="B771" s="10" t="s">
        <v>1259</v>
      </c>
      <c r="C771" s="10"/>
      <c r="D771" s="10"/>
      <c r="E771" s="10" t="s">
        <v>763</v>
      </c>
      <c r="F771" s="10" t="s">
        <v>1260</v>
      </c>
      <c r="G771" s="11">
        <v>5293252</v>
      </c>
      <c r="H771" s="31" t="s">
        <v>2031</v>
      </c>
      <c r="I771" s="12" t="s">
        <v>837</v>
      </c>
      <c r="J771" s="13">
        <v>238.464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/>
      <c r="T771" s="14"/>
      <c r="U771" s="14"/>
      <c r="V771" s="15">
        <f t="shared" ref="V771:V834" si="49">SUM(J771:U771)</f>
        <v>238.464</v>
      </c>
      <c r="W771" s="13">
        <f t="shared" si="48"/>
        <v>26.495999999999999</v>
      </c>
      <c r="X771" s="33">
        <f t="shared" ref="X771:X834" si="50">+W771/$W$3768</f>
        <v>1.2412035303740734E-5</v>
      </c>
      <c r="Y771" s="34">
        <f t="shared" ref="Y771:Y834" si="51">+IFERROR($X771*$Y$3768,0)</f>
        <v>37.177418715201497</v>
      </c>
    </row>
    <row r="772" spans="1:25" x14ac:dyDescent="0.25">
      <c r="A772" s="9" t="s">
        <v>897</v>
      </c>
      <c r="B772" s="10" t="s">
        <v>1259</v>
      </c>
      <c r="C772" s="10"/>
      <c r="D772" s="10"/>
      <c r="E772" s="10" t="s">
        <v>763</v>
      </c>
      <c r="F772" s="10" t="s">
        <v>1260</v>
      </c>
      <c r="G772" s="11">
        <v>5139196</v>
      </c>
      <c r="H772" s="31" t="s">
        <v>2032</v>
      </c>
      <c r="I772" s="12" t="s">
        <v>837</v>
      </c>
      <c r="J772" s="13">
        <v>419.06200000000001</v>
      </c>
      <c r="K772" s="14">
        <v>0</v>
      </c>
      <c r="L772" s="14">
        <v>541.96100000000001</v>
      </c>
      <c r="M772" s="14">
        <v>0</v>
      </c>
      <c r="N772" s="14">
        <v>0</v>
      </c>
      <c r="O772" s="14">
        <v>0</v>
      </c>
      <c r="P772" s="14">
        <v>0</v>
      </c>
      <c r="Q772" s="14">
        <v>778.11900000000003</v>
      </c>
      <c r="R772" s="14">
        <v>476.928</v>
      </c>
      <c r="S772" s="14"/>
      <c r="T772" s="14"/>
      <c r="U772" s="14"/>
      <c r="V772" s="15">
        <f t="shared" si="49"/>
        <v>2216.0700000000002</v>
      </c>
      <c r="W772" s="13">
        <f t="shared" ref="W772:W835" si="52">+AVERAGE(J772:R772)</f>
        <v>246.23000000000002</v>
      </c>
      <c r="X772" s="33">
        <f t="shared" si="50"/>
        <v>1.1534629577445959E-4</v>
      </c>
      <c r="Y772" s="34">
        <f t="shared" si="51"/>
        <v>345.49350129242396</v>
      </c>
    </row>
    <row r="773" spans="1:25" x14ac:dyDescent="0.25">
      <c r="A773" s="9" t="s">
        <v>897</v>
      </c>
      <c r="B773" s="10" t="s">
        <v>1259</v>
      </c>
      <c r="C773" s="10"/>
      <c r="D773" s="10"/>
      <c r="E773" s="10" t="s">
        <v>763</v>
      </c>
      <c r="F773" s="10" t="s">
        <v>1260</v>
      </c>
      <c r="G773" s="11">
        <v>5139798</v>
      </c>
      <c r="H773" s="31" t="s">
        <v>2033</v>
      </c>
      <c r="I773" s="12" t="s">
        <v>837</v>
      </c>
      <c r="J773" s="13">
        <v>2275.9059999999999</v>
      </c>
      <c r="K773" s="14">
        <v>1257.1849999999999</v>
      </c>
      <c r="L773" s="14">
        <v>2787.0349999999999</v>
      </c>
      <c r="M773" s="14">
        <v>2105.9229999999998</v>
      </c>
      <c r="N773" s="14">
        <v>2126.2310000000002</v>
      </c>
      <c r="O773" s="14">
        <v>3024.1390000000001</v>
      </c>
      <c r="P773" s="14">
        <v>2456.672</v>
      </c>
      <c r="Q773" s="14">
        <v>2519.9810000000002</v>
      </c>
      <c r="R773" s="14">
        <v>2037.779</v>
      </c>
      <c r="S773" s="14"/>
      <c r="T773" s="14"/>
      <c r="U773" s="14"/>
      <c r="V773" s="15">
        <f t="shared" si="49"/>
        <v>20590.850999999999</v>
      </c>
      <c r="W773" s="13">
        <f t="shared" si="52"/>
        <v>2287.8723333333332</v>
      </c>
      <c r="X773" s="33">
        <f t="shared" si="50"/>
        <v>1.0717524219423695E-3</v>
      </c>
      <c r="Y773" s="34">
        <f t="shared" si="51"/>
        <v>3210.1897532932662</v>
      </c>
    </row>
    <row r="774" spans="1:25" x14ac:dyDescent="0.25">
      <c r="A774" s="9" t="s">
        <v>897</v>
      </c>
      <c r="B774" s="10" t="s">
        <v>1259</v>
      </c>
      <c r="C774" s="10"/>
      <c r="D774" s="10"/>
      <c r="E774" s="10" t="s">
        <v>763</v>
      </c>
      <c r="F774" s="10" t="s">
        <v>1260</v>
      </c>
      <c r="G774" s="11">
        <v>5272031</v>
      </c>
      <c r="H774" s="31" t="s">
        <v>2034</v>
      </c>
      <c r="I774" s="12" t="s">
        <v>837</v>
      </c>
      <c r="J774" s="13">
        <v>238.464</v>
      </c>
      <c r="K774" s="14">
        <v>238.464</v>
      </c>
      <c r="L774" s="14">
        <v>0</v>
      </c>
      <c r="M774" s="14">
        <v>0</v>
      </c>
      <c r="N774" s="14">
        <v>0</v>
      </c>
      <c r="O774" s="14">
        <v>0</v>
      </c>
      <c r="P774" s="14">
        <v>238.464</v>
      </c>
      <c r="Q774" s="14">
        <v>359.05700000000002</v>
      </c>
      <c r="R774" s="14">
        <v>238.464</v>
      </c>
      <c r="S774" s="14"/>
      <c r="T774" s="14"/>
      <c r="U774" s="14"/>
      <c r="V774" s="15">
        <f t="shared" si="49"/>
        <v>1312.913</v>
      </c>
      <c r="W774" s="13">
        <f t="shared" si="52"/>
        <v>145.87922222222221</v>
      </c>
      <c r="X774" s="33">
        <f t="shared" si="50"/>
        <v>6.8337034129848355E-5</v>
      </c>
      <c r="Y774" s="34">
        <f t="shared" si="51"/>
        <v>204.68798786245026</v>
      </c>
    </row>
    <row r="775" spans="1:25" x14ac:dyDescent="0.25">
      <c r="A775" s="9" t="s">
        <v>897</v>
      </c>
      <c r="B775" s="10" t="s">
        <v>1259</v>
      </c>
      <c r="C775" s="10"/>
      <c r="D775" s="10"/>
      <c r="E775" s="10" t="s">
        <v>763</v>
      </c>
      <c r="F775" s="10" t="s">
        <v>1260</v>
      </c>
      <c r="G775" s="11">
        <v>5332520</v>
      </c>
      <c r="H775" s="31" t="s">
        <v>2035</v>
      </c>
      <c r="I775" s="12" t="s">
        <v>837</v>
      </c>
      <c r="J775" s="13">
        <v>180.59800000000001</v>
      </c>
      <c r="K775" s="14">
        <v>715.39200000000005</v>
      </c>
      <c r="L775" s="14">
        <v>303.49700000000001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/>
      <c r="T775" s="14"/>
      <c r="U775" s="14"/>
      <c r="V775" s="15">
        <f t="shared" si="49"/>
        <v>1199.4870000000001</v>
      </c>
      <c r="W775" s="13">
        <f t="shared" si="52"/>
        <v>133.27633333333335</v>
      </c>
      <c r="X775" s="33">
        <f t="shared" si="50"/>
        <v>6.2433218390943977E-5</v>
      </c>
      <c r="Y775" s="34">
        <f t="shared" si="51"/>
        <v>187.00445535779363</v>
      </c>
    </row>
    <row r="776" spans="1:25" x14ac:dyDescent="0.25">
      <c r="A776" s="9" t="s">
        <v>897</v>
      </c>
      <c r="B776" s="10" t="s">
        <v>1259</v>
      </c>
      <c r="C776" s="10"/>
      <c r="D776" s="10"/>
      <c r="E776" s="10" t="s">
        <v>763</v>
      </c>
      <c r="F776" s="10" t="s">
        <v>1260</v>
      </c>
      <c r="G776" s="11">
        <v>5337781</v>
      </c>
      <c r="H776" s="31" t="s">
        <v>2036</v>
      </c>
      <c r="I776" s="12" t="s">
        <v>837</v>
      </c>
      <c r="J776" s="13">
        <v>419.06200000000001</v>
      </c>
      <c r="K776" s="14">
        <v>419.06200000000001</v>
      </c>
      <c r="L776" s="14">
        <v>901.01800000000003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/>
      <c r="T776" s="14"/>
      <c r="U776" s="14"/>
      <c r="V776" s="15">
        <f t="shared" si="49"/>
        <v>1739.1420000000001</v>
      </c>
      <c r="W776" s="13">
        <f t="shared" si="52"/>
        <v>193.238</v>
      </c>
      <c r="X776" s="33">
        <f t="shared" si="50"/>
        <v>9.0522225166978119E-5</v>
      </c>
      <c r="Y776" s="34">
        <f t="shared" si="51"/>
        <v>271.13866386202096</v>
      </c>
    </row>
    <row r="777" spans="1:25" x14ac:dyDescent="0.25">
      <c r="A777" s="9" t="s">
        <v>897</v>
      </c>
      <c r="B777" s="10" t="s">
        <v>1259</v>
      </c>
      <c r="C777" s="10"/>
      <c r="D777" s="10"/>
      <c r="E777" s="10" t="s">
        <v>763</v>
      </c>
      <c r="F777" s="10" t="s">
        <v>1260</v>
      </c>
      <c r="G777" s="11">
        <v>5291472</v>
      </c>
      <c r="H777" s="31" t="s">
        <v>2037</v>
      </c>
      <c r="I777" s="12" t="s">
        <v>837</v>
      </c>
      <c r="J777" s="13">
        <v>180.59800000000001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/>
      <c r="T777" s="14"/>
      <c r="U777" s="14"/>
      <c r="V777" s="15">
        <f t="shared" si="49"/>
        <v>180.59800000000001</v>
      </c>
      <c r="W777" s="13">
        <f t="shared" si="52"/>
        <v>20.066444444444446</v>
      </c>
      <c r="X777" s="33">
        <f t="shared" si="50"/>
        <v>9.4001138611487248E-6</v>
      </c>
      <c r="Y777" s="34">
        <f t="shared" si="51"/>
        <v>28.155895502583032</v>
      </c>
    </row>
    <row r="778" spans="1:25" x14ac:dyDescent="0.25">
      <c r="A778" s="9" t="s">
        <v>897</v>
      </c>
      <c r="B778" s="10" t="s">
        <v>1259</v>
      </c>
      <c r="C778" s="10"/>
      <c r="D778" s="10"/>
      <c r="E778" s="10" t="s">
        <v>763</v>
      </c>
      <c r="F778" s="10" t="s">
        <v>1260</v>
      </c>
      <c r="G778" s="11">
        <v>5272048</v>
      </c>
      <c r="H778" s="31" t="s">
        <v>2038</v>
      </c>
      <c r="I778" s="12" t="s">
        <v>837</v>
      </c>
      <c r="J778" s="13">
        <v>180.59800000000001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/>
      <c r="T778" s="14"/>
      <c r="U778" s="14"/>
      <c r="V778" s="15">
        <f t="shared" si="49"/>
        <v>180.59800000000001</v>
      </c>
      <c r="W778" s="13">
        <f t="shared" si="52"/>
        <v>20.066444444444446</v>
      </c>
      <c r="X778" s="33">
        <f t="shared" si="50"/>
        <v>9.4001138611487248E-6</v>
      </c>
      <c r="Y778" s="34">
        <f t="shared" si="51"/>
        <v>28.155895502583032</v>
      </c>
    </row>
    <row r="779" spans="1:25" x14ac:dyDescent="0.25">
      <c r="A779" s="9" t="s">
        <v>897</v>
      </c>
      <c r="B779" s="10" t="s">
        <v>1259</v>
      </c>
      <c r="C779" s="10"/>
      <c r="D779" s="10"/>
      <c r="E779" s="10" t="s">
        <v>763</v>
      </c>
      <c r="F779" s="10" t="s">
        <v>1260</v>
      </c>
      <c r="G779" s="11">
        <v>5271070</v>
      </c>
      <c r="H779" s="31" t="s">
        <v>2039</v>
      </c>
      <c r="I779" s="12" t="s">
        <v>334</v>
      </c>
      <c r="J779" s="13">
        <v>702.23800000000006</v>
      </c>
      <c r="K779" s="14">
        <v>180.59800000000001</v>
      </c>
      <c r="L779" s="14">
        <v>238.464</v>
      </c>
      <c r="M779" s="14">
        <v>0</v>
      </c>
      <c r="N779" s="14">
        <v>0</v>
      </c>
      <c r="O779" s="14">
        <v>0</v>
      </c>
      <c r="P779" s="14">
        <v>882.83600000000001</v>
      </c>
      <c r="Q779" s="14">
        <v>0</v>
      </c>
      <c r="R779" s="14">
        <v>597.52099999999996</v>
      </c>
      <c r="S779" s="14"/>
      <c r="T779" s="14"/>
      <c r="U779" s="14"/>
      <c r="V779" s="15">
        <f t="shared" si="49"/>
        <v>2601.6570000000002</v>
      </c>
      <c r="W779" s="13">
        <f t="shared" si="52"/>
        <v>289.07300000000004</v>
      </c>
      <c r="X779" s="33">
        <f t="shared" si="50"/>
        <v>1.3541607342082752E-4</v>
      </c>
      <c r="Y779" s="34">
        <f t="shared" si="51"/>
        <v>405.60793932138597</v>
      </c>
    </row>
    <row r="780" spans="1:25" x14ac:dyDescent="0.25">
      <c r="A780" s="9" t="s">
        <v>897</v>
      </c>
      <c r="B780" s="10" t="s">
        <v>1259</v>
      </c>
      <c r="C780" s="10"/>
      <c r="D780" s="10"/>
      <c r="E780" s="10" t="s">
        <v>318</v>
      </c>
      <c r="F780" s="10" t="s">
        <v>1260</v>
      </c>
      <c r="G780" s="11">
        <v>5277887</v>
      </c>
      <c r="H780" s="31" t="s">
        <v>2040</v>
      </c>
      <c r="I780" s="12" t="s">
        <v>818</v>
      </c>
      <c r="J780" s="13">
        <v>1063.433</v>
      </c>
      <c r="K780" s="14">
        <v>238.464</v>
      </c>
      <c r="L780" s="14">
        <v>0</v>
      </c>
      <c r="M780" s="14">
        <v>0</v>
      </c>
      <c r="N780" s="14">
        <v>882.83600000000001</v>
      </c>
      <c r="O780" s="14">
        <v>0</v>
      </c>
      <c r="P780" s="14">
        <v>720.25199999999995</v>
      </c>
      <c r="Q780" s="14">
        <v>597.52099999999996</v>
      </c>
      <c r="R780" s="14">
        <v>835.98500000000001</v>
      </c>
      <c r="S780" s="14"/>
      <c r="T780" s="14"/>
      <c r="U780" s="14"/>
      <c r="V780" s="15">
        <f t="shared" si="49"/>
        <v>4338.491</v>
      </c>
      <c r="W780" s="13">
        <f t="shared" si="52"/>
        <v>482.05455555555557</v>
      </c>
      <c r="X780" s="33">
        <f t="shared" si="50"/>
        <v>2.2581816734165933E-4</v>
      </c>
      <c r="Y780" s="34">
        <f t="shared" si="51"/>
        <v>676.3867774554368</v>
      </c>
    </row>
    <row r="781" spans="1:25" x14ac:dyDescent="0.25">
      <c r="A781" s="9" t="s">
        <v>897</v>
      </c>
      <c r="B781" s="10" t="s">
        <v>1259</v>
      </c>
      <c r="C781" s="10"/>
      <c r="D781" s="10"/>
      <c r="E781" s="10" t="s">
        <v>318</v>
      </c>
      <c r="F781" s="10" t="s">
        <v>1260</v>
      </c>
      <c r="G781" s="11">
        <v>5278329</v>
      </c>
      <c r="H781" s="31" t="s">
        <v>2041</v>
      </c>
      <c r="I781" s="12" t="s">
        <v>818</v>
      </c>
      <c r="J781" s="13">
        <v>882.83600000000001</v>
      </c>
      <c r="K781" s="14">
        <v>180.59800000000001</v>
      </c>
      <c r="L781" s="14">
        <v>0</v>
      </c>
      <c r="M781" s="14">
        <v>0</v>
      </c>
      <c r="N781" s="14">
        <v>0</v>
      </c>
      <c r="O781" s="14">
        <v>0</v>
      </c>
      <c r="P781" s="14">
        <v>1121.3</v>
      </c>
      <c r="Q781" s="14">
        <v>0</v>
      </c>
      <c r="R781" s="14">
        <v>361.19499999999999</v>
      </c>
      <c r="S781" s="14"/>
      <c r="T781" s="14"/>
      <c r="U781" s="14"/>
      <c r="V781" s="15">
        <f t="shared" si="49"/>
        <v>2545.9290000000001</v>
      </c>
      <c r="W781" s="13">
        <f t="shared" si="52"/>
        <v>282.88100000000003</v>
      </c>
      <c r="X781" s="33">
        <f t="shared" si="50"/>
        <v>1.3251543473571418E-4</v>
      </c>
      <c r="Y781" s="34">
        <f t="shared" si="51"/>
        <v>396.91973820859431</v>
      </c>
    </row>
    <row r="782" spans="1:25" x14ac:dyDescent="0.25">
      <c r="A782" s="9" t="s">
        <v>897</v>
      </c>
      <c r="B782" s="10" t="s">
        <v>1259</v>
      </c>
      <c r="C782" s="10"/>
      <c r="D782" s="10"/>
      <c r="E782" s="10" t="s">
        <v>763</v>
      </c>
      <c r="F782" s="10" t="s">
        <v>1260</v>
      </c>
      <c r="G782" s="11">
        <v>5297438</v>
      </c>
      <c r="H782" s="31" t="s">
        <v>2042</v>
      </c>
      <c r="I782" s="12" t="s">
        <v>334</v>
      </c>
      <c r="J782" s="13">
        <v>1061.2950000000001</v>
      </c>
      <c r="K782" s="14">
        <v>238.464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359.05700000000002</v>
      </c>
      <c r="R782" s="14">
        <v>476.928</v>
      </c>
      <c r="S782" s="14"/>
      <c r="T782" s="14"/>
      <c r="U782" s="14"/>
      <c r="V782" s="15">
        <f t="shared" si="49"/>
        <v>2135.7440000000001</v>
      </c>
      <c r="W782" s="13">
        <f t="shared" si="52"/>
        <v>237.30488888888891</v>
      </c>
      <c r="X782" s="33">
        <f t="shared" si="50"/>
        <v>1.1116533282907464E-4</v>
      </c>
      <c r="Y782" s="34">
        <f t="shared" si="51"/>
        <v>332.9703810909794</v>
      </c>
    </row>
    <row r="783" spans="1:25" x14ac:dyDescent="0.25">
      <c r="A783" s="9" t="s">
        <v>897</v>
      </c>
      <c r="B783" s="10" t="s">
        <v>1259</v>
      </c>
      <c r="C783" s="10"/>
      <c r="D783" s="10"/>
      <c r="E783" s="10" t="s">
        <v>318</v>
      </c>
      <c r="F783" s="10" t="s">
        <v>1260</v>
      </c>
      <c r="G783" s="11">
        <v>5299616</v>
      </c>
      <c r="H783" s="31" t="s">
        <v>2043</v>
      </c>
      <c r="I783" s="12" t="s">
        <v>818</v>
      </c>
      <c r="J783" s="13">
        <v>702.23800000000006</v>
      </c>
      <c r="K783" s="14">
        <v>359.05700000000002</v>
      </c>
      <c r="L783" s="14">
        <v>238.464</v>
      </c>
      <c r="M783" s="14">
        <v>0</v>
      </c>
      <c r="N783" s="14">
        <v>0</v>
      </c>
      <c r="O783" s="14">
        <v>0</v>
      </c>
      <c r="P783" s="14">
        <v>238.464</v>
      </c>
      <c r="Q783" s="14">
        <v>0</v>
      </c>
      <c r="R783" s="14">
        <v>0</v>
      </c>
      <c r="S783" s="14"/>
      <c r="T783" s="14"/>
      <c r="U783" s="14"/>
      <c r="V783" s="15">
        <f t="shared" si="49"/>
        <v>1538.223</v>
      </c>
      <c r="W783" s="13">
        <f t="shared" si="52"/>
        <v>170.91366666666667</v>
      </c>
      <c r="X783" s="33">
        <f t="shared" si="50"/>
        <v>8.0064404610448469E-5</v>
      </c>
      <c r="Y783" s="34">
        <f t="shared" si="51"/>
        <v>239.81464937413358</v>
      </c>
    </row>
    <row r="784" spans="1:25" x14ac:dyDescent="0.25">
      <c r="A784" s="9" t="s">
        <v>897</v>
      </c>
      <c r="B784" s="10" t="s">
        <v>1259</v>
      </c>
      <c r="C784" s="10"/>
      <c r="D784" s="10"/>
      <c r="E784" s="10" t="s">
        <v>318</v>
      </c>
      <c r="F784" s="10" t="s">
        <v>1260</v>
      </c>
      <c r="G784" s="11">
        <v>5277825</v>
      </c>
      <c r="H784" s="31" t="s">
        <v>2044</v>
      </c>
      <c r="I784" s="12" t="s">
        <v>818</v>
      </c>
      <c r="J784" s="13">
        <v>882.83600000000001</v>
      </c>
      <c r="K784" s="14">
        <v>238.464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597.52099999999996</v>
      </c>
      <c r="R784" s="14">
        <v>0</v>
      </c>
      <c r="S784" s="14"/>
      <c r="T784" s="14"/>
      <c r="U784" s="14"/>
      <c r="V784" s="15">
        <f t="shared" si="49"/>
        <v>1718.8209999999999</v>
      </c>
      <c r="W784" s="13">
        <f t="shared" si="52"/>
        <v>190.98011111111111</v>
      </c>
      <c r="X784" s="33">
        <f t="shared" si="50"/>
        <v>8.9464518471597194E-5</v>
      </c>
      <c r="Y784" s="34">
        <f t="shared" si="51"/>
        <v>267.97054487671659</v>
      </c>
    </row>
    <row r="785" spans="1:25" x14ac:dyDescent="0.25">
      <c r="A785" s="9" t="s">
        <v>897</v>
      </c>
      <c r="B785" s="10" t="s">
        <v>1259</v>
      </c>
      <c r="C785" s="10"/>
      <c r="D785" s="10"/>
      <c r="E785" s="10" t="s">
        <v>318</v>
      </c>
      <c r="F785" s="10" t="s">
        <v>1260</v>
      </c>
      <c r="G785" s="11">
        <v>5277849</v>
      </c>
      <c r="H785" s="31" t="s">
        <v>2045</v>
      </c>
      <c r="I785" s="12" t="s">
        <v>818</v>
      </c>
      <c r="J785" s="13">
        <v>1422.49</v>
      </c>
      <c r="K785" s="14">
        <v>0</v>
      </c>
      <c r="L785" s="14">
        <v>476.928</v>
      </c>
      <c r="M785" s="14">
        <v>0</v>
      </c>
      <c r="N785" s="14">
        <v>722.39</v>
      </c>
      <c r="O785" s="14">
        <v>0</v>
      </c>
      <c r="P785" s="14">
        <v>359.05700000000002</v>
      </c>
      <c r="Q785" s="14">
        <v>419.06200000000001</v>
      </c>
      <c r="R785" s="14">
        <v>0</v>
      </c>
      <c r="S785" s="14"/>
      <c r="T785" s="14"/>
      <c r="U785" s="14"/>
      <c r="V785" s="15">
        <f t="shared" si="49"/>
        <v>3399.9269999999997</v>
      </c>
      <c r="W785" s="13">
        <f t="shared" si="52"/>
        <v>377.76966666666664</v>
      </c>
      <c r="X785" s="33">
        <f t="shared" si="50"/>
        <v>1.7696597370731566E-4</v>
      </c>
      <c r="Y785" s="34">
        <f t="shared" si="51"/>
        <v>530.06118189797564</v>
      </c>
    </row>
    <row r="786" spans="1:25" x14ac:dyDescent="0.25">
      <c r="A786" s="9" t="s">
        <v>897</v>
      </c>
      <c r="B786" s="10" t="s">
        <v>1259</v>
      </c>
      <c r="C786" s="10"/>
      <c r="D786" s="10"/>
      <c r="E786" s="10" t="s">
        <v>318</v>
      </c>
      <c r="F786" s="10" t="s">
        <v>1260</v>
      </c>
      <c r="G786" s="11">
        <v>5274264</v>
      </c>
      <c r="H786" s="31" t="s">
        <v>2046</v>
      </c>
      <c r="I786" s="12" t="s">
        <v>818</v>
      </c>
      <c r="J786" s="13">
        <v>882.83600000000001</v>
      </c>
      <c r="K786" s="14">
        <v>238.464</v>
      </c>
      <c r="L786" s="14">
        <v>238.464</v>
      </c>
      <c r="M786" s="14">
        <v>958.71600000000001</v>
      </c>
      <c r="N786" s="14">
        <v>0</v>
      </c>
      <c r="O786" s="14">
        <v>0</v>
      </c>
      <c r="P786" s="14">
        <v>702.23800000000006</v>
      </c>
      <c r="Q786" s="14">
        <v>476.928</v>
      </c>
      <c r="R786" s="14">
        <v>1498.3710000000001</v>
      </c>
      <c r="S786" s="14"/>
      <c r="T786" s="14"/>
      <c r="U786" s="14"/>
      <c r="V786" s="15">
        <f t="shared" si="49"/>
        <v>4996.0169999999998</v>
      </c>
      <c r="W786" s="13">
        <f t="shared" si="52"/>
        <v>555.11299999999994</v>
      </c>
      <c r="X786" s="33">
        <f t="shared" si="50"/>
        <v>2.6004235181028949E-4</v>
      </c>
      <c r="Y786" s="34">
        <f t="shared" si="51"/>
        <v>778.89751038842269</v>
      </c>
    </row>
    <row r="787" spans="1:25" x14ac:dyDescent="0.25">
      <c r="A787" s="9" t="s">
        <v>897</v>
      </c>
      <c r="B787" s="10" t="s">
        <v>1259</v>
      </c>
      <c r="C787" s="10"/>
      <c r="D787" s="10"/>
      <c r="E787" s="10" t="s">
        <v>763</v>
      </c>
      <c r="F787" s="10" t="s">
        <v>1260</v>
      </c>
      <c r="G787" s="11">
        <v>5279681</v>
      </c>
      <c r="H787" s="31" t="s">
        <v>2047</v>
      </c>
      <c r="I787" s="12" t="s">
        <v>334</v>
      </c>
      <c r="J787" s="13">
        <v>7.9999999990104697E-4</v>
      </c>
      <c r="K787" s="14">
        <v>702.23800000000006</v>
      </c>
      <c r="L787" s="14">
        <v>238.464</v>
      </c>
      <c r="M787" s="14">
        <v>0</v>
      </c>
      <c r="N787" s="14">
        <v>0</v>
      </c>
      <c r="O787" s="14">
        <v>0</v>
      </c>
      <c r="P787" s="14">
        <v>0</v>
      </c>
      <c r="Q787" s="14">
        <v>597.52099999999996</v>
      </c>
      <c r="R787" s="14">
        <v>0</v>
      </c>
      <c r="S787" s="14"/>
      <c r="T787" s="14"/>
      <c r="U787" s="14"/>
      <c r="V787" s="15">
        <f t="shared" si="49"/>
        <v>1538.2238</v>
      </c>
      <c r="W787" s="13">
        <f t="shared" si="52"/>
        <v>170.91375555555555</v>
      </c>
      <c r="X787" s="33">
        <f t="shared" si="50"/>
        <v>8.0064446250395141E-5</v>
      </c>
      <c r="Y787" s="34">
        <f t="shared" si="51"/>
        <v>239.81477409708955</v>
      </c>
    </row>
    <row r="788" spans="1:25" x14ac:dyDescent="0.25">
      <c r="A788" s="9" t="s">
        <v>897</v>
      </c>
      <c r="B788" s="10" t="s">
        <v>1259</v>
      </c>
      <c r="C788" s="10"/>
      <c r="D788" s="10"/>
      <c r="E788" s="10" t="s">
        <v>318</v>
      </c>
      <c r="F788" s="10" t="s">
        <v>1260</v>
      </c>
      <c r="G788" s="11">
        <v>5279968</v>
      </c>
      <c r="H788" s="31" t="s">
        <v>2048</v>
      </c>
      <c r="I788" s="12" t="s">
        <v>818</v>
      </c>
      <c r="J788" s="13">
        <v>882.83600000000001</v>
      </c>
      <c r="K788" s="14">
        <v>0</v>
      </c>
      <c r="L788" s="14">
        <v>238.464</v>
      </c>
      <c r="M788" s="14">
        <v>0</v>
      </c>
      <c r="N788" s="14">
        <v>0</v>
      </c>
      <c r="O788" s="14">
        <v>0</v>
      </c>
      <c r="P788" s="14">
        <v>0</v>
      </c>
      <c r="Q788" s="14">
        <v>778.11900000000003</v>
      </c>
      <c r="R788" s="14">
        <v>0</v>
      </c>
      <c r="S788" s="14"/>
      <c r="T788" s="14"/>
      <c r="U788" s="14"/>
      <c r="V788" s="15">
        <f t="shared" si="49"/>
        <v>1899.4189999999999</v>
      </c>
      <c r="W788" s="13">
        <f t="shared" si="52"/>
        <v>211.04655555555553</v>
      </c>
      <c r="X788" s="33">
        <f t="shared" si="50"/>
        <v>9.8864632332745905E-5</v>
      </c>
      <c r="Y788" s="34">
        <f t="shared" si="51"/>
        <v>296.12644037929959</v>
      </c>
    </row>
    <row r="789" spans="1:25" x14ac:dyDescent="0.25">
      <c r="A789" s="9" t="s">
        <v>897</v>
      </c>
      <c r="B789" s="10" t="s">
        <v>1259</v>
      </c>
      <c r="C789" s="10"/>
      <c r="D789" s="10"/>
      <c r="E789" s="10" t="s">
        <v>763</v>
      </c>
      <c r="F789" s="10" t="s">
        <v>1260</v>
      </c>
      <c r="G789" s="11">
        <v>5139857</v>
      </c>
      <c r="H789" s="31" t="s">
        <v>2049</v>
      </c>
      <c r="I789" s="12" t="s">
        <v>334</v>
      </c>
      <c r="J789" s="13">
        <v>1063.433</v>
      </c>
      <c r="K789" s="14">
        <v>238.464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597.52099999999996</v>
      </c>
      <c r="R789" s="14">
        <v>0</v>
      </c>
      <c r="S789" s="14"/>
      <c r="T789" s="14"/>
      <c r="U789" s="14"/>
      <c r="V789" s="15">
        <f t="shared" si="49"/>
        <v>1899.4179999999999</v>
      </c>
      <c r="W789" s="13">
        <f t="shared" si="52"/>
        <v>211.04644444444443</v>
      </c>
      <c r="X789" s="33">
        <f t="shared" si="50"/>
        <v>9.8864580282812572E-5</v>
      </c>
      <c r="Y789" s="34">
        <f t="shared" si="51"/>
        <v>296.12628447560468</v>
      </c>
    </row>
    <row r="790" spans="1:25" x14ac:dyDescent="0.25">
      <c r="A790" s="9" t="s">
        <v>897</v>
      </c>
      <c r="B790" s="10" t="s">
        <v>1259</v>
      </c>
      <c r="C790" s="10"/>
      <c r="D790" s="10"/>
      <c r="E790" s="10" t="s">
        <v>318</v>
      </c>
      <c r="F790" s="10" t="s">
        <v>1260</v>
      </c>
      <c r="G790" s="11">
        <v>5277344</v>
      </c>
      <c r="H790" s="31" t="s">
        <v>2050</v>
      </c>
      <c r="I790" s="12" t="s">
        <v>818</v>
      </c>
      <c r="J790" s="13">
        <v>882.83600000000001</v>
      </c>
      <c r="K790" s="14">
        <v>0</v>
      </c>
      <c r="L790" s="14">
        <v>180.59800000000001</v>
      </c>
      <c r="M790" s="14">
        <v>0</v>
      </c>
      <c r="N790" s="14">
        <v>0</v>
      </c>
      <c r="O790" s="14">
        <v>0</v>
      </c>
      <c r="P790" s="14">
        <v>702.23800000000006</v>
      </c>
      <c r="Q790" s="14">
        <v>0</v>
      </c>
      <c r="R790" s="14">
        <v>0</v>
      </c>
      <c r="S790" s="14"/>
      <c r="T790" s="14"/>
      <c r="U790" s="14"/>
      <c r="V790" s="15">
        <f t="shared" si="49"/>
        <v>1765.672</v>
      </c>
      <c r="W790" s="13">
        <f t="shared" si="52"/>
        <v>196.18577777777779</v>
      </c>
      <c r="X790" s="33">
        <f t="shared" si="50"/>
        <v>9.1903109898460616E-5</v>
      </c>
      <c r="Y790" s="34">
        <f t="shared" si="51"/>
        <v>275.27478888933871</v>
      </c>
    </row>
    <row r="791" spans="1:25" x14ac:dyDescent="0.25">
      <c r="A791" s="9" t="s">
        <v>897</v>
      </c>
      <c r="B791" s="10" t="s">
        <v>1259</v>
      </c>
      <c r="C791" s="10"/>
      <c r="D791" s="10"/>
      <c r="E791" s="10" t="s">
        <v>318</v>
      </c>
      <c r="F791" s="10" t="s">
        <v>1260</v>
      </c>
      <c r="G791" s="11">
        <v>5274385</v>
      </c>
      <c r="H791" s="31" t="s">
        <v>2051</v>
      </c>
      <c r="I791" s="12" t="s">
        <v>818</v>
      </c>
      <c r="J791" s="13">
        <v>882.83600000000001</v>
      </c>
      <c r="K791" s="14">
        <v>238.464</v>
      </c>
      <c r="L791" s="14">
        <v>953.85599999999999</v>
      </c>
      <c r="M791" s="14">
        <v>0</v>
      </c>
      <c r="N791" s="14">
        <v>539.65499999999997</v>
      </c>
      <c r="O791" s="14">
        <v>238.464</v>
      </c>
      <c r="P791" s="14">
        <v>835.98500000000001</v>
      </c>
      <c r="Q791" s="14">
        <v>359.05700000000002</v>
      </c>
      <c r="R791" s="14">
        <v>835.9849999999999</v>
      </c>
      <c r="S791" s="14"/>
      <c r="T791" s="14"/>
      <c r="U791" s="14"/>
      <c r="V791" s="15">
        <f t="shared" si="49"/>
        <v>4884.3019999999997</v>
      </c>
      <c r="W791" s="13">
        <f t="shared" si="52"/>
        <v>542.70022222222224</v>
      </c>
      <c r="X791" s="33">
        <f t="shared" si="50"/>
        <v>2.5422759350732807E-4</v>
      </c>
      <c r="Y791" s="34">
        <f t="shared" si="51"/>
        <v>761.48072910584449</v>
      </c>
    </row>
    <row r="792" spans="1:25" x14ac:dyDescent="0.25">
      <c r="A792" s="9" t="s">
        <v>897</v>
      </c>
      <c r="B792" s="10" t="s">
        <v>1259</v>
      </c>
      <c r="C792" s="10"/>
      <c r="D792" s="10"/>
      <c r="E792" s="10" t="s">
        <v>318</v>
      </c>
      <c r="F792" s="10" t="s">
        <v>1260</v>
      </c>
      <c r="G792" s="11">
        <v>5279823</v>
      </c>
      <c r="H792" s="31" t="s">
        <v>2052</v>
      </c>
      <c r="I792" s="12" t="s">
        <v>818</v>
      </c>
      <c r="J792" s="13">
        <v>882.83600000000001</v>
      </c>
      <c r="K792" s="14">
        <v>0</v>
      </c>
      <c r="L792" s="14">
        <v>715.39200000000005</v>
      </c>
      <c r="M792" s="14">
        <v>599.65899999999999</v>
      </c>
      <c r="N792" s="14">
        <v>702.23800000000006</v>
      </c>
      <c r="O792" s="14">
        <v>0</v>
      </c>
      <c r="P792" s="14">
        <v>359.05700000000002</v>
      </c>
      <c r="Q792" s="14">
        <v>597.52099999999996</v>
      </c>
      <c r="R792" s="14">
        <v>715.39200000000005</v>
      </c>
      <c r="S792" s="14"/>
      <c r="T792" s="14"/>
      <c r="U792" s="14"/>
      <c r="V792" s="15">
        <f t="shared" si="49"/>
        <v>4572.0949999999993</v>
      </c>
      <c r="W792" s="13">
        <f t="shared" si="52"/>
        <v>508.01055555555547</v>
      </c>
      <c r="X792" s="33">
        <f t="shared" si="50"/>
        <v>2.3797723996937269E-4</v>
      </c>
      <c r="Y792" s="34">
        <f t="shared" si="51"/>
        <v>712.80650421312725</v>
      </c>
    </row>
    <row r="793" spans="1:25" x14ac:dyDescent="0.25">
      <c r="A793" s="9" t="s">
        <v>897</v>
      </c>
      <c r="B793" s="10" t="s">
        <v>1259</v>
      </c>
      <c r="C793" s="10"/>
      <c r="D793" s="10"/>
      <c r="E793" s="10" t="s">
        <v>763</v>
      </c>
      <c r="F793" s="10" t="s">
        <v>1260</v>
      </c>
      <c r="G793" s="11">
        <v>5277742</v>
      </c>
      <c r="H793" s="31" t="s">
        <v>2053</v>
      </c>
      <c r="I793" s="12" t="s">
        <v>334</v>
      </c>
      <c r="J793" s="13">
        <v>882.83600000000001</v>
      </c>
      <c r="K793" s="14">
        <v>835.98500000000001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238.464</v>
      </c>
      <c r="R793" s="14">
        <v>359.05700000000002</v>
      </c>
      <c r="S793" s="14"/>
      <c r="T793" s="14"/>
      <c r="U793" s="14"/>
      <c r="V793" s="15">
        <f t="shared" si="49"/>
        <v>2316.3419999999996</v>
      </c>
      <c r="W793" s="13">
        <f t="shared" si="52"/>
        <v>257.37133333333327</v>
      </c>
      <c r="X793" s="33">
        <f t="shared" si="50"/>
        <v>1.2056544669022333E-4</v>
      </c>
      <c r="Y793" s="34">
        <f t="shared" si="51"/>
        <v>361.1262765935623</v>
      </c>
    </row>
    <row r="794" spans="1:25" x14ac:dyDescent="0.25">
      <c r="A794" s="9" t="s">
        <v>897</v>
      </c>
      <c r="B794" s="10" t="s">
        <v>1259</v>
      </c>
      <c r="C794" s="10"/>
      <c r="D794" s="10"/>
      <c r="E794" s="10" t="s">
        <v>763</v>
      </c>
      <c r="F794" s="10" t="s">
        <v>1260</v>
      </c>
      <c r="G794" s="11">
        <v>5279757</v>
      </c>
      <c r="H794" s="31" t="s">
        <v>2054</v>
      </c>
      <c r="I794" s="12" t="s">
        <v>334</v>
      </c>
      <c r="J794" s="13">
        <v>882.83600000000001</v>
      </c>
      <c r="K794" s="14">
        <v>778.11900000000003</v>
      </c>
      <c r="L794" s="14">
        <v>180.59800000000001</v>
      </c>
      <c r="M794" s="14">
        <v>0</v>
      </c>
      <c r="N794" s="14">
        <v>0</v>
      </c>
      <c r="O794" s="14">
        <v>343.18099999999998</v>
      </c>
      <c r="P794" s="14">
        <v>882.83600000000001</v>
      </c>
      <c r="Q794" s="14">
        <v>238.464</v>
      </c>
      <c r="R794" s="14">
        <v>238.464</v>
      </c>
      <c r="S794" s="14"/>
      <c r="T794" s="14"/>
      <c r="U794" s="14"/>
      <c r="V794" s="15">
        <f t="shared" si="49"/>
        <v>3544.4979999999996</v>
      </c>
      <c r="W794" s="13">
        <f t="shared" si="52"/>
        <v>393.83311111111107</v>
      </c>
      <c r="X794" s="33">
        <f t="shared" si="50"/>
        <v>1.8449088462006182E-4</v>
      </c>
      <c r="Y794" s="34">
        <f t="shared" si="51"/>
        <v>552.60033498219548</v>
      </c>
    </row>
    <row r="795" spans="1:25" x14ac:dyDescent="0.25">
      <c r="A795" s="9" t="s">
        <v>897</v>
      </c>
      <c r="B795" s="10" t="s">
        <v>1259</v>
      </c>
      <c r="C795" s="10"/>
      <c r="D795" s="10"/>
      <c r="E795" s="10" t="s">
        <v>763</v>
      </c>
      <c r="F795" s="10" t="s">
        <v>1260</v>
      </c>
      <c r="G795" s="11">
        <v>5278336</v>
      </c>
      <c r="H795" s="31" t="s">
        <v>2055</v>
      </c>
      <c r="I795" s="12" t="s">
        <v>334</v>
      </c>
      <c r="J795" s="13">
        <v>359.05700000000002</v>
      </c>
      <c r="K795" s="14">
        <v>0</v>
      </c>
      <c r="L795" s="14">
        <v>0</v>
      </c>
      <c r="M795" s="14">
        <v>0</v>
      </c>
      <c r="N795" s="14">
        <v>0</v>
      </c>
      <c r="O795" s="14">
        <v>343.18099999999998</v>
      </c>
      <c r="P795" s="14">
        <v>0</v>
      </c>
      <c r="Q795" s="14">
        <v>0</v>
      </c>
      <c r="R795" s="14">
        <v>238.464</v>
      </c>
      <c r="S795" s="14"/>
      <c r="T795" s="14"/>
      <c r="U795" s="14"/>
      <c r="V795" s="15">
        <f t="shared" si="49"/>
        <v>940.702</v>
      </c>
      <c r="W795" s="13">
        <f t="shared" si="52"/>
        <v>104.52244444444445</v>
      </c>
      <c r="X795" s="33">
        <f t="shared" si="50"/>
        <v>4.8963476391822318E-5</v>
      </c>
      <c r="Y795" s="34">
        <f t="shared" si="51"/>
        <v>146.65891765728782</v>
      </c>
    </row>
    <row r="796" spans="1:25" x14ac:dyDescent="0.25">
      <c r="A796" s="9" t="s">
        <v>897</v>
      </c>
      <c r="B796" s="10" t="s">
        <v>1259</v>
      </c>
      <c r="C796" s="10"/>
      <c r="D796" s="10"/>
      <c r="E796" s="10" t="s">
        <v>318</v>
      </c>
      <c r="F796" s="10" t="s">
        <v>1260</v>
      </c>
      <c r="G796" s="11">
        <v>5277140</v>
      </c>
      <c r="H796" s="31" t="s">
        <v>2056</v>
      </c>
      <c r="I796" s="12" t="s">
        <v>818</v>
      </c>
      <c r="J796" s="13">
        <v>702.23800000000006</v>
      </c>
      <c r="K796" s="14">
        <v>0</v>
      </c>
      <c r="L796" s="14">
        <v>238.464</v>
      </c>
      <c r="M796" s="14">
        <v>0</v>
      </c>
      <c r="N796" s="14">
        <v>523.779</v>
      </c>
      <c r="O796" s="14">
        <v>0</v>
      </c>
      <c r="P796" s="14">
        <v>0</v>
      </c>
      <c r="Q796" s="14">
        <v>1197.18</v>
      </c>
      <c r="R796" s="14">
        <v>0</v>
      </c>
      <c r="S796" s="14"/>
      <c r="T796" s="14"/>
      <c r="U796" s="14"/>
      <c r="V796" s="15">
        <f t="shared" si="49"/>
        <v>2661.6610000000001</v>
      </c>
      <c r="W796" s="13">
        <f t="shared" si="52"/>
        <v>295.7401111111111</v>
      </c>
      <c r="X796" s="33">
        <f t="shared" si="50"/>
        <v>1.3853927762089819E-4</v>
      </c>
      <c r="Y796" s="34">
        <f t="shared" si="51"/>
        <v>414.96278463383118</v>
      </c>
    </row>
    <row r="797" spans="1:25" x14ac:dyDescent="0.25">
      <c r="A797" s="9" t="s">
        <v>897</v>
      </c>
      <c r="B797" s="10" t="s">
        <v>1259</v>
      </c>
      <c r="C797" s="10"/>
      <c r="D797" s="10"/>
      <c r="E797" s="10" t="s">
        <v>318</v>
      </c>
      <c r="F797" s="10" t="s">
        <v>1260</v>
      </c>
      <c r="G797" s="11">
        <v>5276888</v>
      </c>
      <c r="H797" s="31" t="s">
        <v>2057</v>
      </c>
      <c r="I797" s="12" t="s">
        <v>818</v>
      </c>
      <c r="J797" s="13">
        <v>702.23800000000006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597.52099999999996</v>
      </c>
      <c r="R797" s="14">
        <v>238.464</v>
      </c>
      <c r="S797" s="14"/>
      <c r="T797" s="14"/>
      <c r="U797" s="14"/>
      <c r="V797" s="15">
        <f t="shared" si="49"/>
        <v>1538.223</v>
      </c>
      <c r="W797" s="13">
        <f t="shared" si="52"/>
        <v>170.91366666666667</v>
      </c>
      <c r="X797" s="33">
        <f t="shared" si="50"/>
        <v>8.0064404610448469E-5</v>
      </c>
      <c r="Y797" s="34">
        <f t="shared" si="51"/>
        <v>239.81464937413358</v>
      </c>
    </row>
    <row r="798" spans="1:25" x14ac:dyDescent="0.25">
      <c r="A798" s="9" t="s">
        <v>897</v>
      </c>
      <c r="B798" s="10" t="s">
        <v>1259</v>
      </c>
      <c r="C798" s="10"/>
      <c r="D798" s="10"/>
      <c r="E798" s="10" t="s">
        <v>318</v>
      </c>
      <c r="F798" s="10" t="s">
        <v>1260</v>
      </c>
      <c r="G798" s="11">
        <v>5277223</v>
      </c>
      <c r="H798" s="31" t="s">
        <v>2058</v>
      </c>
      <c r="I798" s="12" t="s">
        <v>818</v>
      </c>
      <c r="J798" s="13">
        <v>882.83600000000001</v>
      </c>
      <c r="K798" s="14">
        <v>238.464</v>
      </c>
      <c r="L798" s="14">
        <v>238.464</v>
      </c>
      <c r="M798" s="14">
        <v>0</v>
      </c>
      <c r="N798" s="14">
        <v>0</v>
      </c>
      <c r="O798" s="14">
        <v>0</v>
      </c>
      <c r="P798" s="14">
        <v>0</v>
      </c>
      <c r="Q798" s="14">
        <v>657.52599999999995</v>
      </c>
      <c r="R798" s="14">
        <v>0</v>
      </c>
      <c r="S798" s="14"/>
      <c r="T798" s="14"/>
      <c r="U798" s="14"/>
      <c r="V798" s="15">
        <f t="shared" si="49"/>
        <v>2017.29</v>
      </c>
      <c r="W798" s="13">
        <f t="shared" si="52"/>
        <v>224.14333333333332</v>
      </c>
      <c r="X798" s="33">
        <f t="shared" si="50"/>
        <v>1.0499981002534196E-4</v>
      </c>
      <c r="Y798" s="34">
        <f t="shared" si="51"/>
        <v>314.50296480805832</v>
      </c>
    </row>
    <row r="799" spans="1:25" x14ac:dyDescent="0.25">
      <c r="A799" s="9" t="s">
        <v>897</v>
      </c>
      <c r="B799" s="10" t="s">
        <v>1259</v>
      </c>
      <c r="C799" s="10"/>
      <c r="D799" s="10"/>
      <c r="E799" s="10" t="s">
        <v>318</v>
      </c>
      <c r="F799" s="10" t="s">
        <v>1260</v>
      </c>
      <c r="G799" s="11">
        <v>5298143</v>
      </c>
      <c r="H799" s="31" t="s">
        <v>2059</v>
      </c>
      <c r="I799" s="12" t="s">
        <v>818</v>
      </c>
      <c r="J799" s="13">
        <v>882.83600000000001</v>
      </c>
      <c r="K799" s="14">
        <v>0</v>
      </c>
      <c r="L799" s="14">
        <v>238.464</v>
      </c>
      <c r="M799" s="14">
        <v>0</v>
      </c>
      <c r="N799" s="14">
        <v>0</v>
      </c>
      <c r="O799" s="14">
        <v>0</v>
      </c>
      <c r="P799" s="14">
        <v>0</v>
      </c>
      <c r="Q799" s="14">
        <v>597.52099999999996</v>
      </c>
      <c r="R799" s="14">
        <v>541.79300000000001</v>
      </c>
      <c r="S799" s="14"/>
      <c r="T799" s="14"/>
      <c r="U799" s="14"/>
      <c r="V799" s="15">
        <f t="shared" si="49"/>
        <v>2260.614</v>
      </c>
      <c r="W799" s="13">
        <f t="shared" si="52"/>
        <v>251.17933333333335</v>
      </c>
      <c r="X799" s="33">
        <f t="shared" si="50"/>
        <v>1.1766480800511004E-4</v>
      </c>
      <c r="Y799" s="34">
        <f t="shared" si="51"/>
        <v>352.43807548077075</v>
      </c>
    </row>
    <row r="800" spans="1:25" x14ac:dyDescent="0.25">
      <c r="A800" s="9" t="s">
        <v>897</v>
      </c>
      <c r="B800" s="10" t="s">
        <v>1259</v>
      </c>
      <c r="C800" s="10"/>
      <c r="D800" s="10"/>
      <c r="E800" s="10" t="s">
        <v>763</v>
      </c>
      <c r="F800" s="10" t="s">
        <v>1260</v>
      </c>
      <c r="G800" s="11">
        <v>5276819</v>
      </c>
      <c r="H800" s="31" t="s">
        <v>2060</v>
      </c>
      <c r="I800" s="12" t="s">
        <v>334</v>
      </c>
      <c r="J800" s="13">
        <v>702.23800000000006</v>
      </c>
      <c r="K800" s="14">
        <v>0</v>
      </c>
      <c r="L800" s="14">
        <v>476.928</v>
      </c>
      <c r="M800" s="14">
        <v>702.23800000000006</v>
      </c>
      <c r="N800" s="14">
        <v>0</v>
      </c>
      <c r="O800" s="14">
        <v>0</v>
      </c>
      <c r="P800" s="14">
        <v>0</v>
      </c>
      <c r="Q800" s="14">
        <v>597.52099999999996</v>
      </c>
      <c r="R800" s="14">
        <v>238.464</v>
      </c>
      <c r="S800" s="14"/>
      <c r="T800" s="14"/>
      <c r="U800" s="14"/>
      <c r="V800" s="15">
        <f t="shared" si="49"/>
        <v>2717.3890000000001</v>
      </c>
      <c r="W800" s="13">
        <f t="shared" si="52"/>
        <v>301.93211111111111</v>
      </c>
      <c r="X800" s="33">
        <f t="shared" si="50"/>
        <v>1.4143991630601152E-4</v>
      </c>
      <c r="Y800" s="34">
        <f t="shared" si="51"/>
        <v>423.65098574662289</v>
      </c>
    </row>
    <row r="801" spans="1:25" x14ac:dyDescent="0.25">
      <c r="A801" s="9" t="s">
        <v>897</v>
      </c>
      <c r="B801" s="10" t="s">
        <v>1259</v>
      </c>
      <c r="C801" s="10"/>
      <c r="D801" s="10"/>
      <c r="E801" s="10" t="s">
        <v>763</v>
      </c>
      <c r="F801" s="10" t="s">
        <v>1260</v>
      </c>
      <c r="G801" s="11">
        <v>5298202</v>
      </c>
      <c r="H801" s="31" t="s">
        <v>2061</v>
      </c>
      <c r="I801" s="12" t="s">
        <v>334</v>
      </c>
      <c r="J801" s="13">
        <v>882.83600000000001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657.52599999999995</v>
      </c>
      <c r="R801" s="14">
        <v>359.05700000000002</v>
      </c>
      <c r="S801" s="14"/>
      <c r="T801" s="14"/>
      <c r="U801" s="14"/>
      <c r="V801" s="15">
        <f t="shared" si="49"/>
        <v>1899.4190000000001</v>
      </c>
      <c r="W801" s="13">
        <f t="shared" si="52"/>
        <v>211.04655555555556</v>
      </c>
      <c r="X801" s="33">
        <f t="shared" si="50"/>
        <v>9.8864632332745919E-5</v>
      </c>
      <c r="Y801" s="34">
        <f t="shared" si="51"/>
        <v>296.12644037929965</v>
      </c>
    </row>
    <row r="802" spans="1:25" x14ac:dyDescent="0.25">
      <c r="A802" s="9" t="s">
        <v>897</v>
      </c>
      <c r="B802" s="10" t="s">
        <v>1259</v>
      </c>
      <c r="C802" s="10"/>
      <c r="D802" s="10"/>
      <c r="E802" s="10" t="s">
        <v>763</v>
      </c>
      <c r="F802" s="10" t="s">
        <v>1260</v>
      </c>
      <c r="G802" s="11">
        <v>5276826</v>
      </c>
      <c r="H802" s="31" t="s">
        <v>2062</v>
      </c>
      <c r="I802" s="12" t="s">
        <v>334</v>
      </c>
      <c r="J802" s="13">
        <v>1061.2950000000001</v>
      </c>
      <c r="K802" s="14">
        <v>835.98500000000001</v>
      </c>
      <c r="L802" s="14">
        <v>0</v>
      </c>
      <c r="M802" s="14">
        <v>361.19499999999999</v>
      </c>
      <c r="N802" s="14">
        <v>0</v>
      </c>
      <c r="O802" s="14">
        <v>0</v>
      </c>
      <c r="P802" s="14">
        <v>0</v>
      </c>
      <c r="Q802" s="14">
        <v>599.65899999999999</v>
      </c>
      <c r="R802" s="14">
        <v>476.928</v>
      </c>
      <c r="S802" s="14"/>
      <c r="T802" s="14"/>
      <c r="U802" s="14"/>
      <c r="V802" s="15">
        <f t="shared" si="49"/>
        <v>3335.0620000000004</v>
      </c>
      <c r="W802" s="13">
        <f t="shared" si="52"/>
        <v>370.56244444444451</v>
      </c>
      <c r="X802" s="33">
        <f t="shared" si="50"/>
        <v>1.7358975478128436E-4</v>
      </c>
      <c r="Y802" s="34">
        <f t="shared" si="51"/>
        <v>519.94848872432465</v>
      </c>
    </row>
    <row r="803" spans="1:25" x14ac:dyDescent="0.25">
      <c r="A803" s="9" t="s">
        <v>897</v>
      </c>
      <c r="B803" s="10" t="s">
        <v>1259</v>
      </c>
      <c r="C803" s="10"/>
      <c r="D803" s="10"/>
      <c r="E803" s="10" t="s">
        <v>318</v>
      </c>
      <c r="F803" s="10" t="s">
        <v>1260</v>
      </c>
      <c r="G803" s="11">
        <v>5278343</v>
      </c>
      <c r="H803" s="31" t="s">
        <v>2063</v>
      </c>
      <c r="I803" s="12" t="s">
        <v>818</v>
      </c>
      <c r="J803" s="13">
        <v>882.83600000000001</v>
      </c>
      <c r="K803" s="14">
        <v>359.05700000000002</v>
      </c>
      <c r="L803" s="14">
        <v>0</v>
      </c>
      <c r="M803" s="14">
        <v>0</v>
      </c>
      <c r="N803" s="14">
        <v>343.18099999999998</v>
      </c>
      <c r="O803" s="14">
        <v>0</v>
      </c>
      <c r="P803" s="14">
        <v>539.65499999999997</v>
      </c>
      <c r="Q803" s="14">
        <v>0</v>
      </c>
      <c r="R803" s="14">
        <v>720.25199999999995</v>
      </c>
      <c r="S803" s="14"/>
      <c r="T803" s="14"/>
      <c r="U803" s="14"/>
      <c r="V803" s="15">
        <f t="shared" si="49"/>
        <v>2844.9810000000002</v>
      </c>
      <c r="W803" s="13">
        <f t="shared" si="52"/>
        <v>316.10900000000004</v>
      </c>
      <c r="X803" s="33">
        <f t="shared" si="50"/>
        <v>1.4808107140059558E-4</v>
      </c>
      <c r="Y803" s="34">
        <f t="shared" si="51"/>
        <v>443.5430499940984</v>
      </c>
    </row>
    <row r="804" spans="1:25" x14ac:dyDescent="0.25">
      <c r="A804" s="9" t="s">
        <v>897</v>
      </c>
      <c r="B804" s="10" t="s">
        <v>1259</v>
      </c>
      <c r="C804" s="10"/>
      <c r="D804" s="10"/>
      <c r="E804" s="10" t="s">
        <v>318</v>
      </c>
      <c r="F804" s="10" t="s">
        <v>1260</v>
      </c>
      <c r="G804" s="11">
        <v>5278457</v>
      </c>
      <c r="H804" s="31" t="s">
        <v>2064</v>
      </c>
      <c r="I804" s="12" t="s">
        <v>818</v>
      </c>
      <c r="J804" s="13">
        <v>882.83600000000001</v>
      </c>
      <c r="K804" s="14">
        <v>476.928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597.52099999999996</v>
      </c>
      <c r="R804" s="14">
        <v>476.928</v>
      </c>
      <c r="S804" s="14"/>
      <c r="T804" s="14"/>
      <c r="U804" s="14"/>
      <c r="V804" s="15">
        <f t="shared" si="49"/>
        <v>2434.2130000000002</v>
      </c>
      <c r="W804" s="13">
        <f t="shared" si="52"/>
        <v>270.46811111111111</v>
      </c>
      <c r="X804" s="33">
        <f t="shared" si="50"/>
        <v>1.2670062438281939E-4</v>
      </c>
      <c r="Y804" s="34">
        <f t="shared" si="51"/>
        <v>379.50280102232108</v>
      </c>
    </row>
    <row r="805" spans="1:25" x14ac:dyDescent="0.25">
      <c r="A805" s="9" t="s">
        <v>897</v>
      </c>
      <c r="B805" s="10" t="s">
        <v>1259</v>
      </c>
      <c r="C805" s="10"/>
      <c r="D805" s="10"/>
      <c r="E805" s="10" t="s">
        <v>763</v>
      </c>
      <c r="F805" s="10" t="s">
        <v>1260</v>
      </c>
      <c r="G805" s="11">
        <v>5277759</v>
      </c>
      <c r="H805" s="31" t="s">
        <v>2065</v>
      </c>
      <c r="I805" s="12" t="s">
        <v>334</v>
      </c>
      <c r="J805" s="13">
        <v>702.23800000000006</v>
      </c>
      <c r="K805" s="14">
        <v>476.928</v>
      </c>
      <c r="L805" s="14">
        <v>0</v>
      </c>
      <c r="M805" s="14">
        <v>0</v>
      </c>
      <c r="N805" s="14">
        <v>0</v>
      </c>
      <c r="O805" s="14">
        <v>702.23800000000006</v>
      </c>
      <c r="P805" s="14">
        <v>0</v>
      </c>
      <c r="Q805" s="14">
        <v>238.464</v>
      </c>
      <c r="R805" s="14">
        <v>1317.7729999999999</v>
      </c>
      <c r="S805" s="14"/>
      <c r="T805" s="14"/>
      <c r="U805" s="14"/>
      <c r="V805" s="15">
        <f t="shared" si="49"/>
        <v>3437.6410000000005</v>
      </c>
      <c r="W805" s="13">
        <f t="shared" si="52"/>
        <v>381.96011111111119</v>
      </c>
      <c r="X805" s="33">
        <f t="shared" si="50"/>
        <v>1.789289848932611E-4</v>
      </c>
      <c r="Y805" s="34">
        <f t="shared" si="51"/>
        <v>535.94093384973837</v>
      </c>
    </row>
    <row r="806" spans="1:25" x14ac:dyDescent="0.25">
      <c r="A806" s="9" t="s">
        <v>897</v>
      </c>
      <c r="B806" s="10" t="s">
        <v>1259</v>
      </c>
      <c r="C806" s="10"/>
      <c r="D806" s="10"/>
      <c r="E806" s="10" t="s">
        <v>318</v>
      </c>
      <c r="F806" s="10" t="s">
        <v>1260</v>
      </c>
      <c r="G806" s="11">
        <v>5277780</v>
      </c>
      <c r="H806" s="31" t="s">
        <v>2066</v>
      </c>
      <c r="I806" s="12" t="s">
        <v>818</v>
      </c>
      <c r="J806" s="13">
        <v>882.83600000000001</v>
      </c>
      <c r="K806" s="14">
        <v>0</v>
      </c>
      <c r="L806" s="14">
        <v>0</v>
      </c>
      <c r="M806" s="14">
        <v>0</v>
      </c>
      <c r="N806" s="14">
        <v>0</v>
      </c>
      <c r="O806" s="14">
        <v>359.05700000000002</v>
      </c>
      <c r="P806" s="14">
        <v>419.06200000000001</v>
      </c>
      <c r="Q806" s="14">
        <v>419.06200000000001</v>
      </c>
      <c r="R806" s="14">
        <v>359.05700000000002</v>
      </c>
      <c r="S806" s="14"/>
      <c r="T806" s="14"/>
      <c r="U806" s="14"/>
      <c r="V806" s="15">
        <f t="shared" si="49"/>
        <v>2439.0739999999996</v>
      </c>
      <c r="W806" s="13">
        <f t="shared" si="52"/>
        <v>271.00822222222217</v>
      </c>
      <c r="X806" s="33">
        <f t="shared" si="50"/>
        <v>1.2695363910878005E-4</v>
      </c>
      <c r="Y806" s="34">
        <f t="shared" si="51"/>
        <v>380.26064888352693</v>
      </c>
    </row>
    <row r="807" spans="1:25" x14ac:dyDescent="0.25">
      <c r="A807" s="9" t="s">
        <v>897</v>
      </c>
      <c r="B807" s="10" t="s">
        <v>1259</v>
      </c>
      <c r="C807" s="10"/>
      <c r="D807" s="10"/>
      <c r="E807" s="10" t="s">
        <v>318</v>
      </c>
      <c r="F807" s="10" t="s">
        <v>1260</v>
      </c>
      <c r="G807" s="11">
        <v>5278703</v>
      </c>
      <c r="H807" s="31" t="s">
        <v>2067</v>
      </c>
      <c r="I807" s="12" t="s">
        <v>818</v>
      </c>
      <c r="J807" s="13">
        <v>882.83600000000001</v>
      </c>
      <c r="K807" s="14">
        <v>0</v>
      </c>
      <c r="L807" s="14">
        <v>238.464</v>
      </c>
      <c r="M807" s="14">
        <v>0</v>
      </c>
      <c r="N807" s="14">
        <v>0</v>
      </c>
      <c r="O807" s="14">
        <v>0</v>
      </c>
      <c r="P807" s="14">
        <v>0</v>
      </c>
      <c r="Q807" s="14">
        <v>597.52099999999996</v>
      </c>
      <c r="R807" s="14">
        <v>476.928</v>
      </c>
      <c r="S807" s="14"/>
      <c r="T807" s="14"/>
      <c r="U807" s="14"/>
      <c r="V807" s="15">
        <f t="shared" si="49"/>
        <v>2195.7489999999998</v>
      </c>
      <c r="W807" s="13">
        <f t="shared" si="52"/>
        <v>243.97211111111108</v>
      </c>
      <c r="X807" s="33">
        <f t="shared" si="50"/>
        <v>1.1428858907907865E-4</v>
      </c>
      <c r="Y807" s="34">
        <f t="shared" si="51"/>
        <v>342.32538230711958</v>
      </c>
    </row>
    <row r="808" spans="1:25" x14ac:dyDescent="0.25">
      <c r="A808" s="9" t="s">
        <v>897</v>
      </c>
      <c r="B808" s="10" t="s">
        <v>1259</v>
      </c>
      <c r="C808" s="10"/>
      <c r="D808" s="10"/>
      <c r="E808" s="10" t="s">
        <v>763</v>
      </c>
      <c r="F808" s="10" t="s">
        <v>1260</v>
      </c>
      <c r="G808" s="11">
        <v>5139345</v>
      </c>
      <c r="H808" s="31" t="s">
        <v>2068</v>
      </c>
      <c r="I808" s="12" t="s">
        <v>334</v>
      </c>
      <c r="J808" s="13">
        <v>1241.893</v>
      </c>
      <c r="K808" s="14">
        <v>0</v>
      </c>
      <c r="L808" s="14">
        <v>476.928</v>
      </c>
      <c r="M808" s="14">
        <v>419.06200000000001</v>
      </c>
      <c r="N808" s="14">
        <v>180.59800000000001</v>
      </c>
      <c r="O808" s="14">
        <v>343.18099999999998</v>
      </c>
      <c r="P808" s="14">
        <v>0</v>
      </c>
      <c r="Q808" s="14">
        <v>599.65899999999999</v>
      </c>
      <c r="R808" s="14">
        <v>238.464</v>
      </c>
      <c r="S808" s="14"/>
      <c r="T808" s="14"/>
      <c r="U808" s="14"/>
      <c r="V808" s="15">
        <f t="shared" si="49"/>
        <v>3499.7849999999999</v>
      </c>
      <c r="W808" s="13">
        <f t="shared" si="52"/>
        <v>388.86500000000001</v>
      </c>
      <c r="X808" s="33">
        <f t="shared" si="50"/>
        <v>1.8216357595067712E-4</v>
      </c>
      <c r="Y808" s="34">
        <f t="shared" si="51"/>
        <v>545.62941306940024</v>
      </c>
    </row>
    <row r="809" spans="1:25" x14ac:dyDescent="0.25">
      <c r="A809" s="9" t="s">
        <v>897</v>
      </c>
      <c r="B809" s="10" t="s">
        <v>1259</v>
      </c>
      <c r="C809" s="10"/>
      <c r="D809" s="10"/>
      <c r="E809" s="10" t="s">
        <v>763</v>
      </c>
      <c r="F809" s="10" t="s">
        <v>1260</v>
      </c>
      <c r="G809" s="11">
        <v>5279290</v>
      </c>
      <c r="H809" s="31" t="s">
        <v>2069</v>
      </c>
      <c r="I809" s="12" t="s">
        <v>334</v>
      </c>
      <c r="J809" s="13">
        <v>1783.6849999999999</v>
      </c>
      <c r="K809" s="14">
        <v>238.464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599.66</v>
      </c>
      <c r="R809" s="14">
        <v>0</v>
      </c>
      <c r="S809" s="14"/>
      <c r="T809" s="14"/>
      <c r="U809" s="14"/>
      <c r="V809" s="15">
        <f t="shared" si="49"/>
        <v>2621.8089999999997</v>
      </c>
      <c r="W809" s="13">
        <f t="shared" si="52"/>
        <v>291.31211111111111</v>
      </c>
      <c r="X809" s="33">
        <f t="shared" si="50"/>
        <v>1.3646498367747412E-4</v>
      </c>
      <c r="Y809" s="34">
        <f t="shared" si="51"/>
        <v>408.74971058224179</v>
      </c>
    </row>
    <row r="810" spans="1:25" x14ac:dyDescent="0.25">
      <c r="A810" s="9" t="s">
        <v>897</v>
      </c>
      <c r="B810" s="10" t="s">
        <v>1259</v>
      </c>
      <c r="C810" s="10"/>
      <c r="D810" s="10"/>
      <c r="E810" s="10" t="s">
        <v>318</v>
      </c>
      <c r="F810" s="10" t="s">
        <v>1260</v>
      </c>
      <c r="G810" s="11">
        <v>5279335</v>
      </c>
      <c r="H810" s="31" t="s">
        <v>2070</v>
      </c>
      <c r="I810" s="12" t="s">
        <v>818</v>
      </c>
      <c r="J810" s="13">
        <v>882.83600000000001</v>
      </c>
      <c r="K810" s="14">
        <v>0</v>
      </c>
      <c r="L810" s="14">
        <v>238.464</v>
      </c>
      <c r="M810" s="14">
        <v>0</v>
      </c>
      <c r="N810" s="14">
        <v>0</v>
      </c>
      <c r="O810" s="14">
        <v>359.05700000000002</v>
      </c>
      <c r="P810" s="14">
        <v>0</v>
      </c>
      <c r="Q810" s="14">
        <v>238.464</v>
      </c>
      <c r="R810" s="14">
        <v>0</v>
      </c>
      <c r="S810" s="14"/>
      <c r="T810" s="14"/>
      <c r="U810" s="14"/>
      <c r="V810" s="15">
        <f t="shared" si="49"/>
        <v>1718.8209999999999</v>
      </c>
      <c r="W810" s="13">
        <f t="shared" si="52"/>
        <v>190.98011111111111</v>
      </c>
      <c r="X810" s="33">
        <f t="shared" si="50"/>
        <v>8.9464518471597194E-5</v>
      </c>
      <c r="Y810" s="34">
        <f t="shared" si="51"/>
        <v>267.97054487671659</v>
      </c>
    </row>
    <row r="811" spans="1:25" x14ac:dyDescent="0.25">
      <c r="A811" s="9" t="s">
        <v>897</v>
      </c>
      <c r="B811" s="10" t="s">
        <v>1259</v>
      </c>
      <c r="C811" s="10"/>
      <c r="D811" s="10"/>
      <c r="E811" s="10" t="s">
        <v>318</v>
      </c>
      <c r="F811" s="10" t="s">
        <v>1260</v>
      </c>
      <c r="G811" s="11">
        <v>5293359</v>
      </c>
      <c r="H811" s="31" t="s">
        <v>2071</v>
      </c>
      <c r="I811" s="12" t="s">
        <v>818</v>
      </c>
      <c r="J811" s="13">
        <v>2648.5050000000001</v>
      </c>
      <c r="K811" s="14">
        <v>180.59800000000001</v>
      </c>
      <c r="L811" s="14">
        <v>715.39200000000005</v>
      </c>
      <c r="M811" s="14">
        <v>0</v>
      </c>
      <c r="N811" s="14">
        <v>722.39099999999996</v>
      </c>
      <c r="O811" s="14">
        <v>715.39200000000005</v>
      </c>
      <c r="P811" s="14">
        <v>958.71699999999998</v>
      </c>
      <c r="Q811" s="14">
        <v>1134.454</v>
      </c>
      <c r="R811" s="14">
        <v>597.52099999999996</v>
      </c>
      <c r="S811" s="14"/>
      <c r="T811" s="14"/>
      <c r="U811" s="14"/>
      <c r="V811" s="15">
        <f t="shared" si="49"/>
        <v>7672.9699999999984</v>
      </c>
      <c r="W811" s="13">
        <f t="shared" si="52"/>
        <v>852.5522222222221</v>
      </c>
      <c r="X811" s="33">
        <f t="shared" si="50"/>
        <v>3.9937757701180695E-4</v>
      </c>
      <c r="Y811" s="34">
        <f t="shared" si="51"/>
        <v>1196.2443743255988</v>
      </c>
    </row>
    <row r="812" spans="1:25" x14ac:dyDescent="0.25">
      <c r="A812" s="9" t="s">
        <v>897</v>
      </c>
      <c r="B812" s="10" t="s">
        <v>1259</v>
      </c>
      <c r="C812" s="10"/>
      <c r="D812" s="10"/>
      <c r="E812" s="10" t="s">
        <v>763</v>
      </c>
      <c r="F812" s="10" t="s">
        <v>1260</v>
      </c>
      <c r="G812" s="11">
        <v>5274790</v>
      </c>
      <c r="H812" s="31" t="s">
        <v>2072</v>
      </c>
      <c r="I812" s="12" t="s">
        <v>334</v>
      </c>
      <c r="J812" s="13">
        <v>882.83600000000001</v>
      </c>
      <c r="K812" s="14">
        <v>0</v>
      </c>
      <c r="L812" s="14">
        <v>238.464</v>
      </c>
      <c r="M812" s="14">
        <v>0</v>
      </c>
      <c r="N812" s="14">
        <v>0</v>
      </c>
      <c r="O812" s="14">
        <v>0</v>
      </c>
      <c r="P812" s="14">
        <v>0</v>
      </c>
      <c r="Q812" s="14">
        <v>597.52099999999996</v>
      </c>
      <c r="R812" s="14">
        <v>0</v>
      </c>
      <c r="S812" s="14"/>
      <c r="T812" s="14"/>
      <c r="U812" s="14"/>
      <c r="V812" s="15">
        <f t="shared" si="49"/>
        <v>1718.8209999999999</v>
      </c>
      <c r="W812" s="13">
        <f t="shared" si="52"/>
        <v>190.98011111111111</v>
      </c>
      <c r="X812" s="33">
        <f t="shared" si="50"/>
        <v>8.9464518471597194E-5</v>
      </c>
      <c r="Y812" s="34">
        <f t="shared" si="51"/>
        <v>267.97054487671659</v>
      </c>
    </row>
    <row r="813" spans="1:25" x14ac:dyDescent="0.25">
      <c r="A813" s="9" t="s">
        <v>897</v>
      </c>
      <c r="B813" s="10" t="s">
        <v>1259</v>
      </c>
      <c r="C813" s="10"/>
      <c r="D813" s="10"/>
      <c r="E813" s="10" t="s">
        <v>318</v>
      </c>
      <c r="F813" s="10" t="s">
        <v>1260</v>
      </c>
      <c r="G813" s="11">
        <v>5274745</v>
      </c>
      <c r="H813" s="31" t="s">
        <v>2073</v>
      </c>
      <c r="I813" s="12" t="s">
        <v>818</v>
      </c>
      <c r="J813" s="13">
        <v>882.83600000000001</v>
      </c>
      <c r="K813" s="14">
        <v>597.52099999999996</v>
      </c>
      <c r="L813" s="14">
        <v>0</v>
      </c>
      <c r="M813" s="14">
        <v>0</v>
      </c>
      <c r="N813" s="14">
        <v>0</v>
      </c>
      <c r="O813" s="14">
        <v>0</v>
      </c>
      <c r="P813" s="14">
        <v>180.59800000000001</v>
      </c>
      <c r="Q813" s="14">
        <v>0</v>
      </c>
      <c r="R813" s="14">
        <v>238.464</v>
      </c>
      <c r="S813" s="14"/>
      <c r="T813" s="14"/>
      <c r="U813" s="14"/>
      <c r="V813" s="15">
        <f t="shared" si="49"/>
        <v>1899.4189999999999</v>
      </c>
      <c r="W813" s="13">
        <f t="shared" si="52"/>
        <v>211.04655555555553</v>
      </c>
      <c r="X813" s="33">
        <f t="shared" si="50"/>
        <v>9.8864632332745905E-5</v>
      </c>
      <c r="Y813" s="34">
        <f t="shared" si="51"/>
        <v>296.12644037929959</v>
      </c>
    </row>
    <row r="814" spans="1:25" x14ac:dyDescent="0.25">
      <c r="A814" s="9" t="s">
        <v>897</v>
      </c>
      <c r="B814" s="10" t="s">
        <v>1259</v>
      </c>
      <c r="C814" s="10"/>
      <c r="D814" s="10"/>
      <c r="E814" s="10" t="s">
        <v>318</v>
      </c>
      <c r="F814" s="10" t="s">
        <v>1260</v>
      </c>
      <c r="G814" s="11">
        <v>5277382</v>
      </c>
      <c r="H814" s="31" t="s">
        <v>2074</v>
      </c>
      <c r="I814" s="12" t="s">
        <v>818</v>
      </c>
      <c r="J814" s="13">
        <v>882.83600000000001</v>
      </c>
      <c r="K814" s="14">
        <v>476.928</v>
      </c>
      <c r="L814" s="14">
        <v>0</v>
      </c>
      <c r="M814" s="14">
        <v>0</v>
      </c>
      <c r="N814" s="14">
        <v>0</v>
      </c>
      <c r="O814" s="14">
        <v>0</v>
      </c>
      <c r="P814" s="14">
        <v>180.59800000000001</v>
      </c>
      <c r="Q814" s="14">
        <v>0</v>
      </c>
      <c r="R814" s="14">
        <v>597.52099999999996</v>
      </c>
      <c r="S814" s="14"/>
      <c r="T814" s="14"/>
      <c r="U814" s="14"/>
      <c r="V814" s="15">
        <f t="shared" si="49"/>
        <v>2137.8829999999998</v>
      </c>
      <c r="W814" s="13">
        <f t="shared" si="52"/>
        <v>237.54255555555554</v>
      </c>
      <c r="X814" s="33">
        <f t="shared" si="50"/>
        <v>1.1127666763648665E-4</v>
      </c>
      <c r="Y814" s="34">
        <f t="shared" si="51"/>
        <v>333.30385909450109</v>
      </c>
    </row>
    <row r="815" spans="1:25" x14ac:dyDescent="0.25">
      <c r="A815" s="9" t="s">
        <v>897</v>
      </c>
      <c r="B815" s="10" t="s">
        <v>1259</v>
      </c>
      <c r="C815" s="10"/>
      <c r="D815" s="10"/>
      <c r="E815" s="10" t="s">
        <v>318</v>
      </c>
      <c r="F815" s="10" t="s">
        <v>1260</v>
      </c>
      <c r="G815" s="11">
        <v>5277548</v>
      </c>
      <c r="H815" s="31" t="s">
        <v>2075</v>
      </c>
      <c r="I815" s="12" t="s">
        <v>818</v>
      </c>
      <c r="J815" s="13">
        <v>702.23800000000006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238.464</v>
      </c>
      <c r="S815" s="14"/>
      <c r="T815" s="14"/>
      <c r="U815" s="14"/>
      <c r="V815" s="15">
        <f t="shared" si="49"/>
        <v>940.702</v>
      </c>
      <c r="W815" s="13">
        <f t="shared" si="52"/>
        <v>104.52244444444445</v>
      </c>
      <c r="X815" s="33">
        <f t="shared" si="50"/>
        <v>4.8963476391822318E-5</v>
      </c>
      <c r="Y815" s="34">
        <f t="shared" si="51"/>
        <v>146.65891765728782</v>
      </c>
    </row>
    <row r="816" spans="1:25" x14ac:dyDescent="0.25">
      <c r="A816" s="9" t="s">
        <v>897</v>
      </c>
      <c r="B816" s="10" t="s">
        <v>1259</v>
      </c>
      <c r="C816" s="10"/>
      <c r="D816" s="10"/>
      <c r="E816" s="10" t="s">
        <v>318</v>
      </c>
      <c r="F816" s="10" t="s">
        <v>1260</v>
      </c>
      <c r="G816" s="11">
        <v>5277562</v>
      </c>
      <c r="H816" s="31" t="s">
        <v>2076</v>
      </c>
      <c r="I816" s="12" t="s">
        <v>818</v>
      </c>
      <c r="J816" s="13">
        <v>882.83600000000001</v>
      </c>
      <c r="K816" s="14">
        <v>0</v>
      </c>
      <c r="L816" s="14">
        <v>238.464</v>
      </c>
      <c r="M816" s="14">
        <v>180.59800000000001</v>
      </c>
      <c r="N816" s="14">
        <v>0</v>
      </c>
      <c r="O816" s="14">
        <v>0</v>
      </c>
      <c r="P816" s="14">
        <v>0</v>
      </c>
      <c r="Q816" s="14">
        <v>238.464</v>
      </c>
      <c r="R816" s="14">
        <v>835.98500000000001</v>
      </c>
      <c r="S816" s="14"/>
      <c r="T816" s="14"/>
      <c r="U816" s="14"/>
      <c r="V816" s="15">
        <f t="shared" si="49"/>
        <v>2376.3469999999998</v>
      </c>
      <c r="W816" s="13">
        <f t="shared" si="52"/>
        <v>264.03855555555555</v>
      </c>
      <c r="X816" s="33">
        <f t="shared" si="50"/>
        <v>1.2368870294022737E-4</v>
      </c>
      <c r="Y816" s="34">
        <f t="shared" si="51"/>
        <v>370.48127780970259</v>
      </c>
    </row>
    <row r="817" spans="1:25" x14ac:dyDescent="0.25">
      <c r="A817" s="9" t="s">
        <v>897</v>
      </c>
      <c r="B817" s="10" t="s">
        <v>1259</v>
      </c>
      <c r="C817" s="10"/>
      <c r="D817" s="10"/>
      <c r="E817" s="10" t="s">
        <v>763</v>
      </c>
      <c r="F817" s="10" t="s">
        <v>1260</v>
      </c>
      <c r="G817" s="11">
        <v>5333297</v>
      </c>
      <c r="H817" s="31" t="s">
        <v>2077</v>
      </c>
      <c r="I817" s="12" t="s">
        <v>334</v>
      </c>
      <c r="J817" s="13">
        <v>882.83600000000001</v>
      </c>
      <c r="K817" s="14">
        <v>0</v>
      </c>
      <c r="L817" s="14">
        <v>238.464</v>
      </c>
      <c r="M817" s="14">
        <v>361.19499999999999</v>
      </c>
      <c r="N817" s="14">
        <v>0</v>
      </c>
      <c r="O817" s="14">
        <v>0</v>
      </c>
      <c r="P817" s="14">
        <v>0</v>
      </c>
      <c r="Q817" s="14">
        <v>597.52099999999996</v>
      </c>
      <c r="R817" s="14">
        <v>476.928</v>
      </c>
      <c r="S817" s="14"/>
      <c r="T817" s="14"/>
      <c r="U817" s="14"/>
      <c r="V817" s="15">
        <f t="shared" si="49"/>
        <v>2556.9439999999995</v>
      </c>
      <c r="W817" s="13">
        <f t="shared" si="52"/>
        <v>284.10488888888881</v>
      </c>
      <c r="X817" s="33">
        <f t="shared" si="50"/>
        <v>1.3308876475144274E-4</v>
      </c>
      <c r="Y817" s="34">
        <f t="shared" si="51"/>
        <v>398.63701740859062</v>
      </c>
    </row>
    <row r="818" spans="1:25" x14ac:dyDescent="0.25">
      <c r="A818" s="9" t="s">
        <v>897</v>
      </c>
      <c r="B818" s="10" t="s">
        <v>1259</v>
      </c>
      <c r="C818" s="10"/>
      <c r="D818" s="10"/>
      <c r="E818" s="10" t="s">
        <v>318</v>
      </c>
      <c r="F818" s="10" t="s">
        <v>1260</v>
      </c>
      <c r="G818" s="11">
        <v>5276376</v>
      </c>
      <c r="H818" s="31" t="s">
        <v>2078</v>
      </c>
      <c r="I818" s="12" t="s">
        <v>818</v>
      </c>
      <c r="J818" s="13">
        <v>1045.4190000000001</v>
      </c>
      <c r="K818" s="14">
        <v>953.85599999999999</v>
      </c>
      <c r="L818" s="14">
        <v>0</v>
      </c>
      <c r="M818" s="14">
        <v>0</v>
      </c>
      <c r="N818" s="14">
        <v>180.59800000000001</v>
      </c>
      <c r="O818" s="14">
        <v>0</v>
      </c>
      <c r="P818" s="14">
        <v>0</v>
      </c>
      <c r="Q818" s="14">
        <v>835.98500000000001</v>
      </c>
      <c r="R818" s="14">
        <v>359.05700000000002</v>
      </c>
      <c r="S818" s="14"/>
      <c r="T818" s="14"/>
      <c r="U818" s="14"/>
      <c r="V818" s="15">
        <f t="shared" si="49"/>
        <v>3374.915</v>
      </c>
      <c r="W818" s="13">
        <f t="shared" si="52"/>
        <v>374.99055555555555</v>
      </c>
      <c r="X818" s="33">
        <f t="shared" si="50"/>
        <v>1.7566410077464171E-4</v>
      </c>
      <c r="Y818" s="34">
        <f t="shared" si="51"/>
        <v>526.16171867960884</v>
      </c>
    </row>
    <row r="819" spans="1:25" x14ac:dyDescent="0.25">
      <c r="A819" s="9" t="s">
        <v>897</v>
      </c>
      <c r="B819" s="10" t="s">
        <v>1259</v>
      </c>
      <c r="C819" s="10"/>
      <c r="D819" s="10"/>
      <c r="E819" s="10" t="s">
        <v>763</v>
      </c>
      <c r="F819" s="10" t="s">
        <v>1260</v>
      </c>
      <c r="G819" s="11">
        <v>5276459</v>
      </c>
      <c r="H819" s="31" t="s">
        <v>2079</v>
      </c>
      <c r="I819" s="12" t="s">
        <v>334</v>
      </c>
      <c r="J819" s="13">
        <v>1422.491</v>
      </c>
      <c r="K819" s="14">
        <v>476.928</v>
      </c>
      <c r="L819" s="14">
        <v>715.39200000000005</v>
      </c>
      <c r="M819" s="14">
        <v>180.59800000000001</v>
      </c>
      <c r="N819" s="14">
        <v>686.36199999999997</v>
      </c>
      <c r="O819" s="14">
        <v>0</v>
      </c>
      <c r="P819" s="14">
        <v>0</v>
      </c>
      <c r="Q819" s="14">
        <v>238.464</v>
      </c>
      <c r="R819" s="14">
        <v>835.98500000000001</v>
      </c>
      <c r="S819" s="14"/>
      <c r="T819" s="14"/>
      <c r="U819" s="14"/>
      <c r="V819" s="15">
        <f t="shared" si="49"/>
        <v>4556.2199999999993</v>
      </c>
      <c r="W819" s="13">
        <f t="shared" si="52"/>
        <v>506.24666666666661</v>
      </c>
      <c r="X819" s="33">
        <f t="shared" si="50"/>
        <v>2.3715094727761677E-4</v>
      </c>
      <c r="Y819" s="34">
        <f t="shared" si="51"/>
        <v>710.33153305561984</v>
      </c>
    </row>
    <row r="820" spans="1:25" x14ac:dyDescent="0.25">
      <c r="A820" s="9" t="s">
        <v>897</v>
      </c>
      <c r="B820" s="10" t="s">
        <v>1259</v>
      </c>
      <c r="C820" s="10"/>
      <c r="D820" s="10"/>
      <c r="E820" s="10" t="s">
        <v>318</v>
      </c>
      <c r="F820" s="10" t="s">
        <v>1260</v>
      </c>
      <c r="G820" s="11">
        <v>5277216</v>
      </c>
      <c r="H820" s="31" t="s">
        <v>2080</v>
      </c>
      <c r="I820" s="12" t="s">
        <v>818</v>
      </c>
      <c r="J820" s="13">
        <v>882.83600000000001</v>
      </c>
      <c r="K820" s="14">
        <v>238.464</v>
      </c>
      <c r="L820" s="14">
        <v>0</v>
      </c>
      <c r="M820" s="14">
        <v>0</v>
      </c>
      <c r="N820" s="14">
        <v>0</v>
      </c>
      <c r="O820" s="14">
        <v>0</v>
      </c>
      <c r="P820" s="14">
        <v>476.928</v>
      </c>
      <c r="Q820" s="14">
        <v>0</v>
      </c>
      <c r="R820" s="14">
        <v>0</v>
      </c>
      <c r="S820" s="14"/>
      <c r="T820" s="14"/>
      <c r="U820" s="14"/>
      <c r="V820" s="15">
        <f t="shared" si="49"/>
        <v>1598.2280000000001</v>
      </c>
      <c r="W820" s="13">
        <f t="shared" si="52"/>
        <v>177.58088888888889</v>
      </c>
      <c r="X820" s="33">
        <f t="shared" si="50"/>
        <v>8.3187660860452518E-5</v>
      </c>
      <c r="Y820" s="34">
        <f t="shared" si="51"/>
        <v>249.16965059027385</v>
      </c>
    </row>
    <row r="821" spans="1:25" x14ac:dyDescent="0.25">
      <c r="A821" s="9" t="s">
        <v>897</v>
      </c>
      <c r="B821" s="10" t="s">
        <v>1259</v>
      </c>
      <c r="C821" s="10"/>
      <c r="D821" s="10"/>
      <c r="E821" s="10" t="s">
        <v>763</v>
      </c>
      <c r="F821" s="10" t="s">
        <v>1260</v>
      </c>
      <c r="G821" s="11">
        <v>5137738</v>
      </c>
      <c r="H821" s="31" t="s">
        <v>2081</v>
      </c>
      <c r="I821" s="12" t="s">
        <v>334</v>
      </c>
      <c r="J821" s="13">
        <v>539.65499999999997</v>
      </c>
      <c r="K821" s="14">
        <v>597.52099999999996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/>
      <c r="T821" s="14"/>
      <c r="U821" s="14"/>
      <c r="V821" s="15">
        <f t="shared" si="49"/>
        <v>1137.1759999999999</v>
      </c>
      <c r="W821" s="13">
        <f t="shared" si="52"/>
        <v>126.35288888888888</v>
      </c>
      <c r="X821" s="33">
        <f t="shared" si="50"/>
        <v>5.9189934994660301E-5</v>
      </c>
      <c r="Y821" s="34">
        <f t="shared" si="51"/>
        <v>177.2899402210731</v>
      </c>
    </row>
    <row r="822" spans="1:25" x14ac:dyDescent="0.25">
      <c r="A822" s="9" t="s">
        <v>897</v>
      </c>
      <c r="B822" s="10" t="s">
        <v>1259</v>
      </c>
      <c r="C822" s="10"/>
      <c r="D822" s="10"/>
      <c r="E822" s="10" t="s">
        <v>763</v>
      </c>
      <c r="F822" s="10" t="s">
        <v>1260</v>
      </c>
      <c r="G822" s="11">
        <v>5137752</v>
      </c>
      <c r="H822" s="31" t="s">
        <v>2082</v>
      </c>
      <c r="I822" s="12" t="s">
        <v>334</v>
      </c>
      <c r="J822" s="13">
        <v>720.25199999999995</v>
      </c>
      <c r="K822" s="14">
        <v>419.06200000000001</v>
      </c>
      <c r="L822" s="14">
        <v>359.05700000000002</v>
      </c>
      <c r="M822" s="14">
        <v>343.18099999999998</v>
      </c>
      <c r="N822" s="14">
        <v>0</v>
      </c>
      <c r="O822" s="14">
        <v>0</v>
      </c>
      <c r="P822" s="14">
        <v>702.23800000000006</v>
      </c>
      <c r="Q822" s="14">
        <v>238.464</v>
      </c>
      <c r="R822" s="14">
        <v>958.71599999999989</v>
      </c>
      <c r="S822" s="14"/>
      <c r="T822" s="14"/>
      <c r="U822" s="14"/>
      <c r="V822" s="15">
        <f t="shared" si="49"/>
        <v>3740.97</v>
      </c>
      <c r="W822" s="13">
        <f t="shared" si="52"/>
        <v>415.6633333333333</v>
      </c>
      <c r="X822" s="33">
        <f t="shared" si="50"/>
        <v>1.9471723912303313E-4</v>
      </c>
      <c r="Y822" s="34">
        <f t="shared" si="51"/>
        <v>583.23104573859086</v>
      </c>
    </row>
    <row r="823" spans="1:25" x14ac:dyDescent="0.25">
      <c r="A823" s="9" t="s">
        <v>897</v>
      </c>
      <c r="B823" s="10" t="s">
        <v>1259</v>
      </c>
      <c r="C823" s="10"/>
      <c r="D823" s="10"/>
      <c r="E823" s="10" t="s">
        <v>763</v>
      </c>
      <c r="F823" s="10" t="s">
        <v>1260</v>
      </c>
      <c r="G823" s="11">
        <v>5139826</v>
      </c>
      <c r="H823" s="31" t="s">
        <v>2083</v>
      </c>
      <c r="I823" s="12" t="s">
        <v>334</v>
      </c>
      <c r="J823" s="13">
        <v>1063.433</v>
      </c>
      <c r="K823" s="14">
        <v>0</v>
      </c>
      <c r="L823" s="14">
        <v>476.928</v>
      </c>
      <c r="M823" s="14">
        <v>0</v>
      </c>
      <c r="N823" s="14">
        <v>0</v>
      </c>
      <c r="O823" s="14">
        <v>0</v>
      </c>
      <c r="P823" s="14">
        <v>0</v>
      </c>
      <c r="Q823" s="14">
        <v>238.464</v>
      </c>
      <c r="R823" s="14">
        <v>238.464</v>
      </c>
      <c r="S823" s="14"/>
      <c r="T823" s="14"/>
      <c r="U823" s="14"/>
      <c r="V823" s="15">
        <f t="shared" si="49"/>
        <v>2017.2889999999998</v>
      </c>
      <c r="W823" s="13">
        <f t="shared" si="52"/>
        <v>224.14322222222219</v>
      </c>
      <c r="X823" s="33">
        <f t="shared" si="50"/>
        <v>1.0499975797540862E-4</v>
      </c>
      <c r="Y823" s="34">
        <f t="shared" si="51"/>
        <v>314.50280890436335</v>
      </c>
    </row>
    <row r="824" spans="1:25" x14ac:dyDescent="0.25">
      <c r="A824" s="9" t="s">
        <v>897</v>
      </c>
      <c r="B824" s="10" t="s">
        <v>1259</v>
      </c>
      <c r="C824" s="10"/>
      <c r="D824" s="10"/>
      <c r="E824" s="10" t="s">
        <v>763</v>
      </c>
      <c r="F824" s="10" t="s">
        <v>1260</v>
      </c>
      <c r="G824" s="11">
        <v>5290020</v>
      </c>
      <c r="H824" s="31" t="s">
        <v>2084</v>
      </c>
      <c r="I824" s="12" t="s">
        <v>334</v>
      </c>
      <c r="J824" s="13">
        <v>882.83600000000001</v>
      </c>
      <c r="K824" s="14">
        <v>359.05700000000002</v>
      </c>
      <c r="L824" s="14">
        <v>238.464</v>
      </c>
      <c r="M824" s="14">
        <v>0</v>
      </c>
      <c r="N824" s="14">
        <v>0</v>
      </c>
      <c r="O824" s="14">
        <v>0</v>
      </c>
      <c r="P824" s="14">
        <v>180.59800000000001</v>
      </c>
      <c r="Q824" s="14">
        <v>419.06200000000001</v>
      </c>
      <c r="R824" s="14">
        <v>0</v>
      </c>
      <c r="S824" s="14"/>
      <c r="T824" s="14"/>
      <c r="U824" s="14"/>
      <c r="V824" s="15">
        <f t="shared" si="49"/>
        <v>2080.0169999999998</v>
      </c>
      <c r="W824" s="13">
        <f t="shared" si="52"/>
        <v>231.11299999999997</v>
      </c>
      <c r="X824" s="33">
        <f t="shared" si="50"/>
        <v>1.0826474619389463E-4</v>
      </c>
      <c r="Y824" s="34">
        <f t="shared" si="51"/>
        <v>324.28233588188266</v>
      </c>
    </row>
    <row r="825" spans="1:25" x14ac:dyDescent="0.25">
      <c r="A825" s="9" t="s">
        <v>897</v>
      </c>
      <c r="B825" s="10" t="s">
        <v>1259</v>
      </c>
      <c r="C825" s="10"/>
      <c r="D825" s="10"/>
      <c r="E825" s="10" t="s">
        <v>318</v>
      </c>
      <c r="F825" s="10" t="s">
        <v>1260</v>
      </c>
      <c r="G825" s="11">
        <v>5277579</v>
      </c>
      <c r="H825" s="31" t="s">
        <v>2085</v>
      </c>
      <c r="I825" s="12" t="s">
        <v>818</v>
      </c>
      <c r="J825" s="13">
        <v>523.779</v>
      </c>
      <c r="K825" s="14">
        <v>0</v>
      </c>
      <c r="L825" s="14">
        <v>0</v>
      </c>
      <c r="M825" s="14">
        <v>0</v>
      </c>
      <c r="N825" s="14">
        <v>0</v>
      </c>
      <c r="O825" s="14">
        <v>238.464</v>
      </c>
      <c r="P825" s="14">
        <v>0</v>
      </c>
      <c r="Q825" s="14">
        <v>419.06200000000001</v>
      </c>
      <c r="R825" s="14">
        <v>0</v>
      </c>
      <c r="S825" s="14"/>
      <c r="T825" s="14"/>
      <c r="U825" s="14"/>
      <c r="V825" s="15">
        <f t="shared" si="49"/>
        <v>1181.3049999999998</v>
      </c>
      <c r="W825" s="13">
        <f t="shared" si="52"/>
        <v>131.2561111111111</v>
      </c>
      <c r="X825" s="33">
        <f t="shared" si="50"/>
        <v>6.1486846502975071E-5</v>
      </c>
      <c r="Y825" s="34">
        <f t="shared" si="51"/>
        <v>184.16981437601103</v>
      </c>
    </row>
    <row r="826" spans="1:25" x14ac:dyDescent="0.25">
      <c r="A826" s="9" t="s">
        <v>897</v>
      </c>
      <c r="B826" s="10" t="s">
        <v>1259</v>
      </c>
      <c r="C826" s="10"/>
      <c r="D826" s="10"/>
      <c r="E826" s="10" t="s">
        <v>763</v>
      </c>
      <c r="F826" s="10" t="s">
        <v>1260</v>
      </c>
      <c r="G826" s="11">
        <v>5277375</v>
      </c>
      <c r="H826" s="31" t="s">
        <v>2086</v>
      </c>
      <c r="I826" s="12" t="s">
        <v>334</v>
      </c>
      <c r="J826" s="13">
        <v>686.36199999999997</v>
      </c>
      <c r="K826" s="14">
        <v>835.98500000000001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238.464</v>
      </c>
      <c r="R826" s="14">
        <v>0</v>
      </c>
      <c r="S826" s="14"/>
      <c r="T826" s="14"/>
      <c r="U826" s="14"/>
      <c r="V826" s="15">
        <f t="shared" si="49"/>
        <v>1760.8109999999999</v>
      </c>
      <c r="W826" s="13">
        <f t="shared" si="52"/>
        <v>195.64566666666667</v>
      </c>
      <c r="X826" s="33">
        <f t="shared" si="50"/>
        <v>9.1650095172499945E-5</v>
      </c>
      <c r="Y826" s="34">
        <f t="shared" si="51"/>
        <v>274.51694102813281</v>
      </c>
    </row>
    <row r="827" spans="1:25" x14ac:dyDescent="0.25">
      <c r="A827" s="9" t="s">
        <v>897</v>
      </c>
      <c r="B827" s="10" t="s">
        <v>1259</v>
      </c>
      <c r="C827" s="10"/>
      <c r="D827" s="10"/>
      <c r="E827" s="10" t="s">
        <v>318</v>
      </c>
      <c r="F827" s="10" t="s">
        <v>1260</v>
      </c>
      <c r="G827" s="11">
        <v>5277524</v>
      </c>
      <c r="H827" s="31" t="s">
        <v>2087</v>
      </c>
      <c r="I827" s="12" t="s">
        <v>818</v>
      </c>
      <c r="J827" s="13">
        <v>523.779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238.464</v>
      </c>
      <c r="R827" s="14">
        <v>476.928</v>
      </c>
      <c r="S827" s="14"/>
      <c r="T827" s="14"/>
      <c r="U827" s="14"/>
      <c r="V827" s="15">
        <f t="shared" si="49"/>
        <v>1239.1709999999998</v>
      </c>
      <c r="W827" s="13">
        <f t="shared" si="52"/>
        <v>137.68566666666663</v>
      </c>
      <c r="X827" s="33">
        <f t="shared" si="50"/>
        <v>6.4498767945567073E-5</v>
      </c>
      <c r="Y827" s="34">
        <f t="shared" si="51"/>
        <v>193.19133758862949</v>
      </c>
    </row>
    <row r="828" spans="1:25" x14ac:dyDescent="0.25">
      <c r="A828" s="9" t="s">
        <v>897</v>
      </c>
      <c r="B828" s="10" t="s">
        <v>1259</v>
      </c>
      <c r="C828" s="10"/>
      <c r="D828" s="10"/>
      <c r="E828" s="10" t="s">
        <v>318</v>
      </c>
      <c r="F828" s="10" t="s">
        <v>1260</v>
      </c>
      <c r="G828" s="11">
        <v>5277586</v>
      </c>
      <c r="H828" s="31" t="s">
        <v>2088</v>
      </c>
      <c r="I828" s="12" t="s">
        <v>818</v>
      </c>
      <c r="J828" s="13">
        <v>343.18099999999998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180.59800000000001</v>
      </c>
      <c r="R828" s="14">
        <v>0</v>
      </c>
      <c r="S828" s="14"/>
      <c r="T828" s="14"/>
      <c r="U828" s="14"/>
      <c r="V828" s="15">
        <f t="shared" si="49"/>
        <v>523.779</v>
      </c>
      <c r="W828" s="13">
        <f t="shared" si="52"/>
        <v>58.197666666666663</v>
      </c>
      <c r="X828" s="33">
        <f t="shared" si="50"/>
        <v>2.7262662034344884E-5</v>
      </c>
      <c r="Y828" s="34">
        <f t="shared" si="51"/>
        <v>81.659081443025045</v>
      </c>
    </row>
    <row r="829" spans="1:25" x14ac:dyDescent="0.25">
      <c r="A829" s="9" t="s">
        <v>897</v>
      </c>
      <c r="B829" s="10" t="s">
        <v>1259</v>
      </c>
      <c r="C829" s="10"/>
      <c r="D829" s="10"/>
      <c r="E829" s="10" t="s">
        <v>318</v>
      </c>
      <c r="F829" s="10" t="s">
        <v>1260</v>
      </c>
      <c r="G829" s="11">
        <v>5277863</v>
      </c>
      <c r="H829" s="31" t="s">
        <v>2089</v>
      </c>
      <c r="I829" s="12" t="s">
        <v>818</v>
      </c>
      <c r="J829" s="13">
        <v>523.779</v>
      </c>
      <c r="K829" s="14">
        <v>0</v>
      </c>
      <c r="L829" s="14">
        <v>238.464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238.464</v>
      </c>
      <c r="S829" s="14"/>
      <c r="T829" s="14"/>
      <c r="U829" s="14"/>
      <c r="V829" s="15">
        <f t="shared" si="49"/>
        <v>1000.7069999999999</v>
      </c>
      <c r="W829" s="13">
        <f t="shared" si="52"/>
        <v>111.18966666666665</v>
      </c>
      <c r="X829" s="33">
        <f t="shared" si="50"/>
        <v>5.2086732641826346E-5</v>
      </c>
      <c r="Y829" s="34">
        <f t="shared" si="51"/>
        <v>156.01391887342803</v>
      </c>
    </row>
    <row r="830" spans="1:25" x14ac:dyDescent="0.25">
      <c r="A830" s="9" t="s">
        <v>897</v>
      </c>
      <c r="B830" s="10" t="s">
        <v>1259</v>
      </c>
      <c r="C830" s="10"/>
      <c r="D830" s="10"/>
      <c r="E830" s="10" t="s">
        <v>763</v>
      </c>
      <c r="F830" s="10" t="s">
        <v>1260</v>
      </c>
      <c r="G830" s="11">
        <v>5133877</v>
      </c>
      <c r="H830" s="31" t="s">
        <v>2090</v>
      </c>
      <c r="I830" s="12" t="s">
        <v>334</v>
      </c>
      <c r="J830" s="13">
        <v>419.06200000000001</v>
      </c>
      <c r="K830" s="14">
        <v>303.49700000000001</v>
      </c>
      <c r="L830" s="14">
        <v>1333.221</v>
      </c>
      <c r="M830" s="14">
        <v>0</v>
      </c>
      <c r="N830" s="14">
        <v>0</v>
      </c>
      <c r="O830" s="14">
        <v>0</v>
      </c>
      <c r="P830" s="14">
        <v>722.55899999999997</v>
      </c>
      <c r="Q830" s="14">
        <v>359.05700000000002</v>
      </c>
      <c r="R830" s="14">
        <v>238.464</v>
      </c>
      <c r="S830" s="14"/>
      <c r="T830" s="14"/>
      <c r="U830" s="14"/>
      <c r="V830" s="15">
        <f t="shared" si="49"/>
        <v>3375.8599999999997</v>
      </c>
      <c r="W830" s="13">
        <f t="shared" si="52"/>
        <v>375.09555555555551</v>
      </c>
      <c r="X830" s="33">
        <f t="shared" si="50"/>
        <v>1.7571328796164702E-4</v>
      </c>
      <c r="Y830" s="34">
        <f t="shared" si="51"/>
        <v>526.30904767134712</v>
      </c>
    </row>
    <row r="831" spans="1:25" x14ac:dyDescent="0.25">
      <c r="A831" s="9" t="s">
        <v>897</v>
      </c>
      <c r="B831" s="10" t="s">
        <v>1259</v>
      </c>
      <c r="C831" s="10"/>
      <c r="D831" s="10"/>
      <c r="E831" s="10" t="s">
        <v>763</v>
      </c>
      <c r="F831" s="10" t="s">
        <v>1260</v>
      </c>
      <c r="G831" s="11">
        <v>5333709</v>
      </c>
      <c r="H831" s="31" t="s">
        <v>2091</v>
      </c>
      <c r="I831" s="12" t="s">
        <v>334</v>
      </c>
      <c r="J831" s="13">
        <v>238.464</v>
      </c>
      <c r="K831" s="14">
        <v>303.49700000000001</v>
      </c>
      <c r="L831" s="14">
        <v>0</v>
      </c>
      <c r="M831" s="14">
        <v>597.52099999999996</v>
      </c>
      <c r="N831" s="14">
        <v>0</v>
      </c>
      <c r="O831" s="14">
        <v>-2.800000000279397E-4</v>
      </c>
      <c r="P831" s="14">
        <v>0</v>
      </c>
      <c r="Q831" s="14">
        <v>303.49700000000001</v>
      </c>
      <c r="R831" s="14">
        <v>238.464</v>
      </c>
      <c r="S831" s="14"/>
      <c r="T831" s="14"/>
      <c r="U831" s="14"/>
      <c r="V831" s="15">
        <f t="shared" si="49"/>
        <v>1681.44272</v>
      </c>
      <c r="W831" s="13">
        <f t="shared" si="52"/>
        <v>186.8269688888889</v>
      </c>
      <c r="X831" s="33">
        <f t="shared" si="50"/>
        <v>8.7518981489272381E-5</v>
      </c>
      <c r="Y831" s="34">
        <f t="shared" si="51"/>
        <v>262.14313291342643</v>
      </c>
    </row>
    <row r="832" spans="1:25" x14ac:dyDescent="0.25">
      <c r="A832" s="9" t="s">
        <v>897</v>
      </c>
      <c r="B832" s="10" t="s">
        <v>1259</v>
      </c>
      <c r="C832" s="10"/>
      <c r="D832" s="10"/>
      <c r="E832" s="10" t="s">
        <v>763</v>
      </c>
      <c r="F832" s="10" t="s">
        <v>1260</v>
      </c>
      <c r="G832" s="11">
        <v>5271582</v>
      </c>
      <c r="H832" s="31" t="s">
        <v>2092</v>
      </c>
      <c r="I832" s="12" t="s">
        <v>334</v>
      </c>
      <c r="J832" s="13">
        <v>238.464</v>
      </c>
      <c r="K832" s="14">
        <v>0</v>
      </c>
      <c r="L832" s="14">
        <v>0</v>
      </c>
      <c r="M832" s="14">
        <v>0</v>
      </c>
      <c r="N832" s="14">
        <v>180.59800000000001</v>
      </c>
      <c r="O832" s="14">
        <v>0</v>
      </c>
      <c r="P832" s="14">
        <v>1205.876</v>
      </c>
      <c r="Q832" s="14">
        <v>0</v>
      </c>
      <c r="R832" s="14">
        <v>303.49700000000001</v>
      </c>
      <c r="S832" s="14"/>
      <c r="T832" s="14"/>
      <c r="U832" s="14"/>
      <c r="V832" s="15">
        <f t="shared" si="49"/>
        <v>1928.4350000000002</v>
      </c>
      <c r="W832" s="13">
        <f t="shared" si="52"/>
        <v>214.27055555555557</v>
      </c>
      <c r="X832" s="33">
        <f t="shared" si="50"/>
        <v>1.0037491319850907E-4</v>
      </c>
      <c r="Y832" s="34">
        <f t="shared" si="51"/>
        <v>300.65014199229068</v>
      </c>
    </row>
    <row r="833" spans="1:25" x14ac:dyDescent="0.25">
      <c r="A833" s="9" t="s">
        <v>897</v>
      </c>
      <c r="B833" s="10" t="s">
        <v>1259</v>
      </c>
      <c r="C833" s="10"/>
      <c r="D833" s="10"/>
      <c r="E833" s="10" t="s">
        <v>763</v>
      </c>
      <c r="F833" s="10" t="s">
        <v>1260</v>
      </c>
      <c r="G833" s="11">
        <v>5292592</v>
      </c>
      <c r="H833" s="31" t="s">
        <v>2093</v>
      </c>
      <c r="I833" s="12" t="s">
        <v>334</v>
      </c>
      <c r="J833" s="13">
        <v>2454.3649999999998</v>
      </c>
      <c r="K833" s="14">
        <v>1437.951</v>
      </c>
      <c r="L833" s="14">
        <v>5679.7460000000001</v>
      </c>
      <c r="M833" s="14">
        <v>1560.682</v>
      </c>
      <c r="N833" s="14">
        <v>0</v>
      </c>
      <c r="O833" s="14">
        <v>303.49700000000001</v>
      </c>
      <c r="P833" s="14">
        <v>662.55399999999997</v>
      </c>
      <c r="Q833" s="14">
        <v>0</v>
      </c>
      <c r="R833" s="14">
        <v>1204.5150000000001</v>
      </c>
      <c r="S833" s="14"/>
      <c r="T833" s="14"/>
      <c r="U833" s="14"/>
      <c r="V833" s="15">
        <f t="shared" si="49"/>
        <v>13303.31</v>
      </c>
      <c r="W833" s="13">
        <f t="shared" si="52"/>
        <v>1478.1455555555556</v>
      </c>
      <c r="X833" s="33">
        <f t="shared" si="50"/>
        <v>6.9243639868746298E-4</v>
      </c>
      <c r="Y833" s="34">
        <f t="shared" si="51"/>
        <v>2074.0351842128257</v>
      </c>
    </row>
    <row r="834" spans="1:25" x14ac:dyDescent="0.25">
      <c r="A834" s="9" t="s">
        <v>897</v>
      </c>
      <c r="B834" s="10" t="s">
        <v>1259</v>
      </c>
      <c r="C834" s="10"/>
      <c r="D834" s="10"/>
      <c r="E834" s="10" t="s">
        <v>763</v>
      </c>
      <c r="F834" s="10" t="s">
        <v>1260</v>
      </c>
      <c r="G834" s="11">
        <v>5331455</v>
      </c>
      <c r="H834" s="31" t="s">
        <v>2094</v>
      </c>
      <c r="I834" s="12" t="s">
        <v>334</v>
      </c>
      <c r="J834" s="13">
        <v>1016.583</v>
      </c>
      <c r="K834" s="14">
        <v>1081.616</v>
      </c>
      <c r="L834" s="14">
        <v>1264.52</v>
      </c>
      <c r="M834" s="14">
        <v>0</v>
      </c>
      <c r="N834" s="14">
        <v>0</v>
      </c>
      <c r="O834" s="14">
        <v>0</v>
      </c>
      <c r="P834" s="14">
        <v>0</v>
      </c>
      <c r="Q834" s="14">
        <v>541.96100000000001</v>
      </c>
      <c r="R834" s="14">
        <v>541.96100000000001</v>
      </c>
      <c r="S834" s="14"/>
      <c r="T834" s="14"/>
      <c r="U834" s="14"/>
      <c r="V834" s="15">
        <f t="shared" si="49"/>
        <v>4446.6410000000005</v>
      </c>
      <c r="W834" s="13">
        <f t="shared" si="52"/>
        <v>494.07122222222227</v>
      </c>
      <c r="X834" s="33">
        <f t="shared" si="50"/>
        <v>2.314473676322674E-4</v>
      </c>
      <c r="Y834" s="34">
        <f t="shared" si="51"/>
        <v>693.2477620654787</v>
      </c>
    </row>
    <row r="835" spans="1:25" x14ac:dyDescent="0.25">
      <c r="A835" s="9" t="s">
        <v>897</v>
      </c>
      <c r="B835" s="10" t="s">
        <v>1259</v>
      </c>
      <c r="C835" s="10"/>
      <c r="D835" s="10"/>
      <c r="E835" s="10" t="s">
        <v>763</v>
      </c>
      <c r="F835" s="10" t="s">
        <v>1260</v>
      </c>
      <c r="G835" s="11">
        <v>5330636</v>
      </c>
      <c r="H835" s="31" t="s">
        <v>2095</v>
      </c>
      <c r="I835" s="12" t="s">
        <v>334</v>
      </c>
      <c r="J835" s="13">
        <v>476.928</v>
      </c>
      <c r="K835" s="14">
        <v>359.05700000000002</v>
      </c>
      <c r="L835" s="14">
        <v>180.59800000000001</v>
      </c>
      <c r="M835" s="14">
        <v>0</v>
      </c>
      <c r="N835" s="14">
        <v>0</v>
      </c>
      <c r="O835" s="14">
        <v>0</v>
      </c>
      <c r="P835" s="14">
        <v>359.05700000000002</v>
      </c>
      <c r="Q835" s="14">
        <v>0</v>
      </c>
      <c r="R835" s="14">
        <v>715.39200000000005</v>
      </c>
      <c r="S835" s="14"/>
      <c r="T835" s="14"/>
      <c r="U835" s="14"/>
      <c r="V835" s="15">
        <f t="shared" ref="V835:V898" si="53">SUM(J835:U835)</f>
        <v>2091.0320000000002</v>
      </c>
      <c r="W835" s="13">
        <f t="shared" si="52"/>
        <v>232.33688888888889</v>
      </c>
      <c r="X835" s="33">
        <f t="shared" ref="X835:X898" si="54">+W835/$W$3768</f>
        <v>1.0883807620962324E-4</v>
      </c>
      <c r="Y835" s="34">
        <f t="shared" ref="Y835:Y898" si="55">+IFERROR($X835*$Y$3768,0)</f>
        <v>325.99961508187909</v>
      </c>
    </row>
    <row r="836" spans="1:25" x14ac:dyDescent="0.25">
      <c r="A836" s="9" t="s">
        <v>897</v>
      </c>
      <c r="B836" s="10" t="s">
        <v>1259</v>
      </c>
      <c r="C836" s="10"/>
      <c r="D836" s="10"/>
      <c r="E836" s="10" t="s">
        <v>763</v>
      </c>
      <c r="F836" s="10" t="s">
        <v>1260</v>
      </c>
      <c r="G836" s="11">
        <v>5331448</v>
      </c>
      <c r="H836" s="31" t="s">
        <v>2096</v>
      </c>
      <c r="I836" s="12" t="s">
        <v>334</v>
      </c>
      <c r="J836" s="13">
        <v>238.464</v>
      </c>
      <c r="K836" s="14">
        <v>0</v>
      </c>
      <c r="L836" s="14">
        <v>0</v>
      </c>
      <c r="M836" s="14">
        <v>180.59800000000001</v>
      </c>
      <c r="N836" s="14">
        <v>0</v>
      </c>
      <c r="O836" s="14">
        <v>303.49700000000001</v>
      </c>
      <c r="P836" s="14">
        <v>359.05700000000002</v>
      </c>
      <c r="Q836" s="14">
        <v>780.42499999999995</v>
      </c>
      <c r="R836" s="14">
        <v>238.464</v>
      </c>
      <c r="S836" s="14"/>
      <c r="T836" s="14"/>
      <c r="U836" s="14"/>
      <c r="V836" s="15">
        <f t="shared" si="53"/>
        <v>2100.5050000000001</v>
      </c>
      <c r="W836" s="13">
        <f t="shared" ref="W836:W899" si="56">+AVERAGE(J836:R836)</f>
        <v>233.38944444444445</v>
      </c>
      <c r="X836" s="33">
        <f t="shared" si="54"/>
        <v>1.0933114522814318E-4</v>
      </c>
      <c r="Y836" s="34">
        <f t="shared" si="55"/>
        <v>327.47649078424553</v>
      </c>
    </row>
    <row r="837" spans="1:25" x14ac:dyDescent="0.25">
      <c r="A837" s="9" t="s">
        <v>897</v>
      </c>
      <c r="B837" s="10" t="s">
        <v>1259</v>
      </c>
      <c r="C837" s="10"/>
      <c r="D837" s="10"/>
      <c r="E837" s="10" t="s">
        <v>763</v>
      </c>
      <c r="F837" s="10" t="s">
        <v>1260</v>
      </c>
      <c r="G837" s="11">
        <v>5277209</v>
      </c>
      <c r="H837" s="31" t="s">
        <v>2097</v>
      </c>
      <c r="I837" s="12" t="s">
        <v>334</v>
      </c>
      <c r="J837" s="13">
        <v>419.06200000000001</v>
      </c>
      <c r="K837" s="14">
        <v>419.06200000000001</v>
      </c>
      <c r="L837" s="14">
        <v>966.05100000000004</v>
      </c>
      <c r="M837" s="14">
        <v>0</v>
      </c>
      <c r="N837" s="14">
        <v>0</v>
      </c>
      <c r="O837" s="14">
        <v>303.49700000000001</v>
      </c>
      <c r="P837" s="14">
        <v>180.59800000000001</v>
      </c>
      <c r="Q837" s="14">
        <v>901.01800000000003</v>
      </c>
      <c r="R837" s="14">
        <v>0</v>
      </c>
      <c r="S837" s="14"/>
      <c r="T837" s="14"/>
      <c r="U837" s="14"/>
      <c r="V837" s="15">
        <f t="shared" si="53"/>
        <v>3189.288</v>
      </c>
      <c r="W837" s="13">
        <f t="shared" si="56"/>
        <v>354.36533333333335</v>
      </c>
      <c r="X837" s="33">
        <f t="shared" si="54"/>
        <v>1.660022277987314E-4</v>
      </c>
      <c r="Y837" s="34">
        <f t="shared" si="55"/>
        <v>497.22178349506657</v>
      </c>
    </row>
    <row r="838" spans="1:25" x14ac:dyDescent="0.25">
      <c r="A838" s="9" t="s">
        <v>897</v>
      </c>
      <c r="B838" s="10" t="s">
        <v>1259</v>
      </c>
      <c r="C838" s="10"/>
      <c r="D838" s="10"/>
      <c r="E838" s="10" t="s">
        <v>763</v>
      </c>
      <c r="F838" s="10" t="s">
        <v>1260</v>
      </c>
      <c r="G838" s="11">
        <v>5300787</v>
      </c>
      <c r="H838" s="31" t="s">
        <v>2098</v>
      </c>
      <c r="I838" s="12" t="s">
        <v>334</v>
      </c>
      <c r="J838" s="13">
        <v>778.11900000000003</v>
      </c>
      <c r="K838" s="14">
        <v>0</v>
      </c>
      <c r="L838" s="14">
        <v>722.55899999999997</v>
      </c>
      <c r="M838" s="14">
        <v>359.05700000000002</v>
      </c>
      <c r="N838" s="14">
        <v>303.49700000000001</v>
      </c>
      <c r="O838" s="14">
        <v>0</v>
      </c>
      <c r="P838" s="14">
        <v>0</v>
      </c>
      <c r="Q838" s="14">
        <v>597.52099999999996</v>
      </c>
      <c r="R838" s="14">
        <v>541.96100000000001</v>
      </c>
      <c r="S838" s="14"/>
      <c r="T838" s="14"/>
      <c r="U838" s="14"/>
      <c r="V838" s="15">
        <f t="shared" si="53"/>
        <v>3302.7139999999999</v>
      </c>
      <c r="W838" s="13">
        <f t="shared" si="56"/>
        <v>366.96822222222221</v>
      </c>
      <c r="X838" s="33">
        <f t="shared" si="54"/>
        <v>1.7190604353763578E-4</v>
      </c>
      <c r="Y838" s="34">
        <f t="shared" si="55"/>
        <v>514.90531599972326</v>
      </c>
    </row>
    <row r="839" spans="1:25" x14ac:dyDescent="0.25">
      <c r="A839" s="9" t="s">
        <v>897</v>
      </c>
      <c r="B839" s="10" t="s">
        <v>1259</v>
      </c>
      <c r="C839" s="10"/>
      <c r="D839" s="10"/>
      <c r="E839" s="10" t="s">
        <v>763</v>
      </c>
      <c r="F839" s="10" t="s">
        <v>1260</v>
      </c>
      <c r="G839" s="11">
        <v>5139200</v>
      </c>
      <c r="H839" s="31" t="s">
        <v>2099</v>
      </c>
      <c r="I839" s="12" t="s">
        <v>837</v>
      </c>
      <c r="J839" s="13">
        <v>838.12300000000005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903.15599999999995</v>
      </c>
      <c r="Q839" s="14">
        <v>2331.634</v>
      </c>
      <c r="R839" s="14">
        <v>1312.913</v>
      </c>
      <c r="S839" s="14"/>
      <c r="T839" s="14"/>
      <c r="U839" s="14"/>
      <c r="V839" s="15">
        <f t="shared" si="53"/>
        <v>5385.826</v>
      </c>
      <c r="W839" s="13">
        <f t="shared" si="56"/>
        <v>598.42511111111116</v>
      </c>
      <c r="X839" s="33">
        <f t="shared" si="54"/>
        <v>2.803318842752145E-4</v>
      </c>
      <c r="Y839" s="34">
        <f t="shared" si="55"/>
        <v>839.67017381751054</v>
      </c>
    </row>
    <row r="840" spans="1:25" x14ac:dyDescent="0.25">
      <c r="A840" s="9" t="s">
        <v>897</v>
      </c>
      <c r="B840" s="10" t="s">
        <v>1259</v>
      </c>
      <c r="C840" s="10"/>
      <c r="D840" s="10"/>
      <c r="E840" s="10" t="s">
        <v>763</v>
      </c>
      <c r="F840" s="10" t="s">
        <v>1260</v>
      </c>
      <c r="G840" s="11">
        <v>5139864</v>
      </c>
      <c r="H840" s="31" t="s">
        <v>2100</v>
      </c>
      <c r="I840" s="12" t="s">
        <v>334</v>
      </c>
      <c r="J840" s="13">
        <v>476.928</v>
      </c>
      <c r="K840" s="14">
        <v>0</v>
      </c>
      <c r="L840" s="14">
        <v>0</v>
      </c>
      <c r="M840" s="14">
        <v>1567.6279999999999</v>
      </c>
      <c r="N840" s="14">
        <v>0</v>
      </c>
      <c r="O840" s="14">
        <v>0</v>
      </c>
      <c r="P840" s="14">
        <v>243.881</v>
      </c>
      <c r="Q840" s="14">
        <v>597.52099999999996</v>
      </c>
      <c r="R840" s="14">
        <v>303.49700000000001</v>
      </c>
      <c r="S840" s="14"/>
      <c r="T840" s="14"/>
      <c r="U840" s="14"/>
      <c r="V840" s="15">
        <f t="shared" si="53"/>
        <v>3189.4549999999995</v>
      </c>
      <c r="W840" s="13">
        <f t="shared" si="56"/>
        <v>354.38388888888881</v>
      </c>
      <c r="X840" s="33">
        <f t="shared" si="54"/>
        <v>1.6601092013759895E-4</v>
      </c>
      <c r="Y840" s="34">
        <f t="shared" si="55"/>
        <v>497.2478194121249</v>
      </c>
    </row>
    <row r="841" spans="1:25" x14ac:dyDescent="0.25">
      <c r="A841" s="9" t="s">
        <v>897</v>
      </c>
      <c r="B841" s="10" t="s">
        <v>1259</v>
      </c>
      <c r="C841" s="10"/>
      <c r="D841" s="10"/>
      <c r="E841" s="10" t="s">
        <v>763</v>
      </c>
      <c r="F841" s="10" t="s">
        <v>1260</v>
      </c>
      <c r="G841" s="11">
        <v>5277645</v>
      </c>
      <c r="H841" s="31" t="s">
        <v>2101</v>
      </c>
      <c r="I841" s="12" t="s">
        <v>837</v>
      </c>
      <c r="J841" s="13">
        <v>361.19499999999999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359.05700000000002</v>
      </c>
      <c r="R841" s="14">
        <v>476.928</v>
      </c>
      <c r="S841" s="14"/>
      <c r="T841" s="14"/>
      <c r="U841" s="14"/>
      <c r="V841" s="15">
        <f t="shared" si="53"/>
        <v>1197.1799999999998</v>
      </c>
      <c r="W841" s="13">
        <f t="shared" si="56"/>
        <v>133.01999999999998</v>
      </c>
      <c r="X841" s="33">
        <f t="shared" si="54"/>
        <v>6.2313139194730989E-5</v>
      </c>
      <c r="Y841" s="34">
        <f t="shared" si="55"/>
        <v>186.64478553351836</v>
      </c>
    </row>
    <row r="842" spans="1:25" x14ac:dyDescent="0.25">
      <c r="A842" s="9" t="s">
        <v>897</v>
      </c>
      <c r="B842" s="10" t="s">
        <v>1259</v>
      </c>
      <c r="C842" s="10"/>
      <c r="D842" s="10"/>
      <c r="E842" s="10" t="s">
        <v>763</v>
      </c>
      <c r="F842" s="10" t="s">
        <v>1260</v>
      </c>
      <c r="G842" s="11">
        <v>5333723</v>
      </c>
      <c r="H842" s="31" t="s">
        <v>2102</v>
      </c>
      <c r="I842" s="12" t="s">
        <v>334</v>
      </c>
      <c r="J842" s="13">
        <v>1079.31</v>
      </c>
      <c r="K842" s="14">
        <v>238.464</v>
      </c>
      <c r="L842" s="14">
        <v>0</v>
      </c>
      <c r="M842" s="14">
        <v>343.18099999999998</v>
      </c>
      <c r="N842" s="14">
        <v>0</v>
      </c>
      <c r="O842" s="14">
        <v>0</v>
      </c>
      <c r="P842" s="14">
        <v>0</v>
      </c>
      <c r="Q842" s="14">
        <v>419.06200000000001</v>
      </c>
      <c r="R842" s="14">
        <v>238.464</v>
      </c>
      <c r="S842" s="14"/>
      <c r="T842" s="14"/>
      <c r="U842" s="14"/>
      <c r="V842" s="15">
        <f t="shared" si="53"/>
        <v>2318.4809999999998</v>
      </c>
      <c r="W842" s="13">
        <f t="shared" si="56"/>
        <v>257.60899999999998</v>
      </c>
      <c r="X842" s="33">
        <f t="shared" si="54"/>
        <v>1.2067678149763537E-4</v>
      </c>
      <c r="Y842" s="34">
        <f t="shared" si="55"/>
        <v>361.45975459708416</v>
      </c>
    </row>
    <row r="843" spans="1:25" x14ac:dyDescent="0.25">
      <c r="A843" s="9" t="s">
        <v>897</v>
      </c>
      <c r="B843" s="10" t="s">
        <v>1259</v>
      </c>
      <c r="C843" s="10"/>
      <c r="D843" s="10"/>
      <c r="E843" s="10" t="s">
        <v>318</v>
      </c>
      <c r="F843" s="10" t="s">
        <v>1260</v>
      </c>
      <c r="G843" s="11">
        <v>5291036</v>
      </c>
      <c r="H843" s="31" t="s">
        <v>2103</v>
      </c>
      <c r="I843" s="12" t="s">
        <v>818</v>
      </c>
      <c r="J843" s="13">
        <v>539.65499999999997</v>
      </c>
      <c r="K843" s="14">
        <v>0</v>
      </c>
      <c r="L843" s="14">
        <v>820.10900000000004</v>
      </c>
      <c r="M843" s="14">
        <v>0</v>
      </c>
      <c r="N843" s="14">
        <v>0</v>
      </c>
      <c r="O843" s="14">
        <v>0</v>
      </c>
      <c r="P843" s="14">
        <v>835.98500000000001</v>
      </c>
      <c r="Q843" s="14">
        <v>180.59800000000001</v>
      </c>
      <c r="R843" s="14">
        <v>361.19499999999999</v>
      </c>
      <c r="S843" s="14"/>
      <c r="T843" s="14"/>
      <c r="U843" s="14"/>
      <c r="V843" s="15">
        <f t="shared" si="53"/>
        <v>2737.5420000000004</v>
      </c>
      <c r="W843" s="13">
        <f t="shared" si="56"/>
        <v>304.17133333333339</v>
      </c>
      <c r="X843" s="33">
        <f t="shared" si="54"/>
        <v>1.4248887861259153E-4</v>
      </c>
      <c r="Y843" s="34">
        <f t="shared" si="55"/>
        <v>426.79291291117386</v>
      </c>
    </row>
    <row r="844" spans="1:25" x14ac:dyDescent="0.25">
      <c r="A844" s="9" t="s">
        <v>897</v>
      </c>
      <c r="B844" s="10" t="s">
        <v>1259</v>
      </c>
      <c r="C844" s="10"/>
      <c r="D844" s="10"/>
      <c r="E844" s="10" t="s">
        <v>763</v>
      </c>
      <c r="F844" s="10" t="s">
        <v>1260</v>
      </c>
      <c r="G844" s="11">
        <v>5135273</v>
      </c>
      <c r="H844" s="31" t="s">
        <v>2104</v>
      </c>
      <c r="I844" s="12" t="s">
        <v>334</v>
      </c>
      <c r="J844" s="13">
        <v>359.05700000000002</v>
      </c>
      <c r="K844" s="14">
        <v>238.464</v>
      </c>
      <c r="L844" s="14">
        <v>0</v>
      </c>
      <c r="M844" s="14">
        <v>343.18099999999998</v>
      </c>
      <c r="N844" s="14">
        <v>0</v>
      </c>
      <c r="O844" s="14">
        <v>359.05700000000002</v>
      </c>
      <c r="P844" s="14">
        <v>476.928</v>
      </c>
      <c r="Q844" s="14">
        <v>0</v>
      </c>
      <c r="R844" s="14">
        <v>361.19499999999999</v>
      </c>
      <c r="S844" s="14"/>
      <c r="T844" s="14"/>
      <c r="U844" s="14"/>
      <c r="V844" s="15">
        <f t="shared" si="53"/>
        <v>2137.8820000000001</v>
      </c>
      <c r="W844" s="13">
        <f t="shared" si="56"/>
        <v>237.54244444444444</v>
      </c>
      <c r="X844" s="33">
        <f t="shared" si="54"/>
        <v>1.1127661558655331E-4</v>
      </c>
      <c r="Y844" s="34">
        <f t="shared" si="55"/>
        <v>333.30370319080617</v>
      </c>
    </row>
    <row r="845" spans="1:25" x14ac:dyDescent="0.25">
      <c r="A845" s="9" t="s">
        <v>897</v>
      </c>
      <c r="B845" s="10" t="s">
        <v>1259</v>
      </c>
      <c r="C845" s="10"/>
      <c r="D845" s="10"/>
      <c r="E845" s="10" t="s">
        <v>763</v>
      </c>
      <c r="F845" s="10" t="s">
        <v>1260</v>
      </c>
      <c r="G845" s="11">
        <v>5332056</v>
      </c>
      <c r="H845" s="31" t="s">
        <v>2105</v>
      </c>
      <c r="I845" s="12" t="s">
        <v>334</v>
      </c>
      <c r="J845" s="13">
        <v>1801.6990000000001</v>
      </c>
      <c r="K845" s="14">
        <v>238.464</v>
      </c>
      <c r="L845" s="14">
        <v>2835.26</v>
      </c>
      <c r="M845" s="14">
        <v>1943.547</v>
      </c>
      <c r="N845" s="14">
        <v>1408.7529999999999</v>
      </c>
      <c r="O845" s="14">
        <v>1430.7840000000001</v>
      </c>
      <c r="P845" s="14">
        <v>2798.13</v>
      </c>
      <c r="Q845" s="14">
        <v>0</v>
      </c>
      <c r="R845" s="14">
        <v>238.464</v>
      </c>
      <c r="S845" s="14"/>
      <c r="T845" s="14"/>
      <c r="U845" s="14"/>
      <c r="V845" s="15">
        <f t="shared" si="53"/>
        <v>12695.101000000002</v>
      </c>
      <c r="W845" s="13">
        <f t="shared" si="56"/>
        <v>1410.566777777778</v>
      </c>
      <c r="X845" s="33">
        <f t="shared" si="54"/>
        <v>6.6077916078131015E-4</v>
      </c>
      <c r="Y845" s="34">
        <f t="shared" si="55"/>
        <v>1979.2131538042361</v>
      </c>
    </row>
    <row r="846" spans="1:25" x14ac:dyDescent="0.25">
      <c r="A846" s="9" t="s">
        <v>897</v>
      </c>
      <c r="B846" s="10" t="s">
        <v>1259</v>
      </c>
      <c r="C846" s="10"/>
      <c r="D846" s="10"/>
      <c r="E846" s="10" t="s">
        <v>763</v>
      </c>
      <c r="F846" s="10" t="s">
        <v>1260</v>
      </c>
      <c r="G846" s="11">
        <v>5271575</v>
      </c>
      <c r="H846" s="31" t="s">
        <v>2106</v>
      </c>
      <c r="I846" s="12" t="s">
        <v>334</v>
      </c>
      <c r="J846" s="13">
        <v>778.11900000000003</v>
      </c>
      <c r="K846" s="14">
        <v>303.49700000000001</v>
      </c>
      <c r="L846" s="14">
        <v>541.96100000000001</v>
      </c>
      <c r="M846" s="14">
        <v>238.464</v>
      </c>
      <c r="N846" s="14">
        <v>539.65499999999997</v>
      </c>
      <c r="O846" s="14">
        <v>0</v>
      </c>
      <c r="P846" s="14">
        <v>1146.6489999999999</v>
      </c>
      <c r="Q846" s="14">
        <v>597.52099999999996</v>
      </c>
      <c r="R846" s="14">
        <v>419.06200000000001</v>
      </c>
      <c r="S846" s="14"/>
      <c r="T846" s="14"/>
      <c r="U846" s="14"/>
      <c r="V846" s="15">
        <f t="shared" si="53"/>
        <v>4564.9279999999999</v>
      </c>
      <c r="W846" s="13">
        <f t="shared" si="56"/>
        <v>507.21422222222219</v>
      </c>
      <c r="X846" s="33">
        <f t="shared" si="54"/>
        <v>2.376041980971324E-4</v>
      </c>
      <c r="Y846" s="34">
        <f t="shared" si="55"/>
        <v>711.68914243134111</v>
      </c>
    </row>
    <row r="847" spans="1:25" x14ac:dyDescent="0.25">
      <c r="A847" s="9" t="s">
        <v>897</v>
      </c>
      <c r="B847" s="10" t="s">
        <v>1259</v>
      </c>
      <c r="C847" s="10"/>
      <c r="D847" s="10"/>
      <c r="E847" s="10" t="s">
        <v>763</v>
      </c>
      <c r="F847" s="10" t="s">
        <v>1260</v>
      </c>
      <c r="G847" s="11">
        <v>5139833</v>
      </c>
      <c r="H847" s="31" t="s">
        <v>2107</v>
      </c>
      <c r="I847" s="12" t="s">
        <v>334</v>
      </c>
      <c r="J847" s="13">
        <v>720.25199999999995</v>
      </c>
      <c r="K847" s="14">
        <v>238.464</v>
      </c>
      <c r="L847" s="14">
        <v>581.64499999999998</v>
      </c>
      <c r="M847" s="14">
        <v>657.52599999999995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/>
      <c r="T847" s="14"/>
      <c r="U847" s="14"/>
      <c r="V847" s="15">
        <f t="shared" si="53"/>
        <v>2197.8869999999997</v>
      </c>
      <c r="W847" s="13">
        <f t="shared" si="56"/>
        <v>244.20966666666664</v>
      </c>
      <c r="X847" s="33">
        <f t="shared" si="54"/>
        <v>1.1439987183655733E-4</v>
      </c>
      <c r="Y847" s="34">
        <f t="shared" si="55"/>
        <v>342.65870440694636</v>
      </c>
    </row>
    <row r="848" spans="1:25" x14ac:dyDescent="0.25">
      <c r="A848" s="9" t="s">
        <v>897</v>
      </c>
      <c r="B848" s="10" t="s">
        <v>1259</v>
      </c>
      <c r="C848" s="10"/>
      <c r="D848" s="10"/>
      <c r="E848" s="10" t="s">
        <v>763</v>
      </c>
      <c r="F848" s="10" t="s">
        <v>1260</v>
      </c>
      <c r="G848" s="11">
        <v>5279283</v>
      </c>
      <c r="H848" s="31" t="s">
        <v>2108</v>
      </c>
      <c r="I848" s="12" t="s">
        <v>334</v>
      </c>
      <c r="J848" s="13">
        <v>778.11900000000003</v>
      </c>
      <c r="K848" s="14">
        <v>1081.616</v>
      </c>
      <c r="L848" s="14">
        <v>581.64499999999998</v>
      </c>
      <c r="M848" s="14">
        <v>0</v>
      </c>
      <c r="N848" s="14">
        <v>0</v>
      </c>
      <c r="O848" s="14">
        <v>0</v>
      </c>
      <c r="P848" s="14">
        <v>1327.2470000000001</v>
      </c>
      <c r="Q848" s="14">
        <v>1139.482</v>
      </c>
      <c r="R848" s="14">
        <v>359.05700000000002</v>
      </c>
      <c r="S848" s="14"/>
      <c r="T848" s="14"/>
      <c r="U848" s="14"/>
      <c r="V848" s="15">
        <f t="shared" si="53"/>
        <v>5267.1660000000002</v>
      </c>
      <c r="W848" s="13">
        <f t="shared" si="56"/>
        <v>585.2406666666667</v>
      </c>
      <c r="X848" s="33">
        <f t="shared" si="54"/>
        <v>2.7415563918521403E-4</v>
      </c>
      <c r="Y848" s="34">
        <f t="shared" si="55"/>
        <v>821.17064137342754</v>
      </c>
    </row>
    <row r="849" spans="1:25" x14ac:dyDescent="0.25">
      <c r="A849" s="9" t="s">
        <v>897</v>
      </c>
      <c r="B849" s="10" t="s">
        <v>1259</v>
      </c>
      <c r="C849" s="10"/>
      <c r="D849" s="10"/>
      <c r="E849" s="10" t="s">
        <v>763</v>
      </c>
      <c r="F849" s="10" t="s">
        <v>1260</v>
      </c>
      <c r="G849" s="11">
        <v>5276594</v>
      </c>
      <c r="H849" s="31" t="s">
        <v>2109</v>
      </c>
      <c r="I849" s="12" t="s">
        <v>334</v>
      </c>
      <c r="J849" s="13">
        <v>539.65499999999997</v>
      </c>
      <c r="K849" s="14">
        <v>238.464</v>
      </c>
      <c r="L849" s="14">
        <v>1063.433</v>
      </c>
      <c r="M849" s="14">
        <v>419.06200000000001</v>
      </c>
      <c r="N849" s="14">
        <v>0</v>
      </c>
      <c r="O849" s="14">
        <v>343.18099999999998</v>
      </c>
      <c r="P849" s="14">
        <v>835.98500000000001</v>
      </c>
      <c r="Q849" s="14">
        <v>0</v>
      </c>
      <c r="R849" s="14">
        <v>715.39200000000005</v>
      </c>
      <c r="S849" s="14"/>
      <c r="T849" s="14"/>
      <c r="U849" s="14"/>
      <c r="V849" s="15">
        <f t="shared" si="53"/>
        <v>4155.1720000000005</v>
      </c>
      <c r="W849" s="13">
        <f t="shared" si="56"/>
        <v>461.68577777777784</v>
      </c>
      <c r="X849" s="33">
        <f t="shared" si="54"/>
        <v>2.1627642561189531E-4</v>
      </c>
      <c r="Y849" s="34">
        <f t="shared" si="55"/>
        <v>647.80666799886455</v>
      </c>
    </row>
    <row r="850" spans="1:25" x14ac:dyDescent="0.25">
      <c r="A850" s="9" t="s">
        <v>897</v>
      </c>
      <c r="B850" s="10" t="s">
        <v>1259</v>
      </c>
      <c r="C850" s="10"/>
      <c r="D850" s="10"/>
      <c r="E850" s="10" t="s">
        <v>763</v>
      </c>
      <c r="F850" s="10" t="s">
        <v>1260</v>
      </c>
      <c r="G850" s="11">
        <v>5272958</v>
      </c>
      <c r="H850" s="31" t="s">
        <v>2110</v>
      </c>
      <c r="I850" s="12" t="s">
        <v>334</v>
      </c>
      <c r="J850" s="13">
        <v>238.464</v>
      </c>
      <c r="K850" s="14">
        <v>303.49700000000001</v>
      </c>
      <c r="L850" s="14">
        <v>726.226</v>
      </c>
      <c r="M850" s="14">
        <v>722.55899999999997</v>
      </c>
      <c r="N850" s="14">
        <v>359.05700000000002</v>
      </c>
      <c r="O850" s="14">
        <v>0</v>
      </c>
      <c r="P850" s="14">
        <v>0</v>
      </c>
      <c r="Q850" s="14">
        <v>1204.5150000000001</v>
      </c>
      <c r="R850" s="14">
        <v>606.99400000000003</v>
      </c>
      <c r="S850" s="14"/>
      <c r="T850" s="14"/>
      <c r="U850" s="14"/>
      <c r="V850" s="15">
        <f t="shared" si="53"/>
        <v>4161.3119999999999</v>
      </c>
      <c r="W850" s="13">
        <f t="shared" si="56"/>
        <v>462.36799999999999</v>
      </c>
      <c r="X850" s="33">
        <f t="shared" si="54"/>
        <v>2.1659601220259646E-4</v>
      </c>
      <c r="Y850" s="34">
        <f t="shared" si="55"/>
        <v>648.76391668592555</v>
      </c>
    </row>
    <row r="851" spans="1:25" x14ac:dyDescent="0.25">
      <c r="A851" s="9" t="s">
        <v>897</v>
      </c>
      <c r="B851" s="10" t="s">
        <v>1259</v>
      </c>
      <c r="C851" s="10"/>
      <c r="D851" s="10"/>
      <c r="E851" s="10" t="s">
        <v>763</v>
      </c>
      <c r="F851" s="10" t="s">
        <v>1260</v>
      </c>
      <c r="G851" s="11">
        <v>5136573</v>
      </c>
      <c r="H851" s="31" t="s">
        <v>2111</v>
      </c>
      <c r="I851" s="12" t="s">
        <v>334</v>
      </c>
      <c r="J851" s="13">
        <v>238.464</v>
      </c>
      <c r="K851" s="14">
        <v>484.09500000000003</v>
      </c>
      <c r="L851" s="14">
        <v>0</v>
      </c>
      <c r="M851" s="14">
        <v>0</v>
      </c>
      <c r="N851" s="14">
        <v>539.65499999999997</v>
      </c>
      <c r="O851" s="14">
        <v>0</v>
      </c>
      <c r="P851" s="14">
        <v>0</v>
      </c>
      <c r="Q851" s="14">
        <v>238.464</v>
      </c>
      <c r="R851" s="14">
        <v>476.928</v>
      </c>
      <c r="S851" s="14"/>
      <c r="T851" s="14"/>
      <c r="U851" s="14"/>
      <c r="V851" s="15">
        <f t="shared" si="53"/>
        <v>1977.6059999999998</v>
      </c>
      <c r="W851" s="13">
        <f t="shared" si="56"/>
        <v>219.73399999999998</v>
      </c>
      <c r="X851" s="33">
        <f t="shared" si="54"/>
        <v>1.0293426047071885E-4</v>
      </c>
      <c r="Y851" s="34">
        <f t="shared" si="55"/>
        <v>308.3160825772224</v>
      </c>
    </row>
    <row r="852" spans="1:25" x14ac:dyDescent="0.25">
      <c r="A852" s="9" t="s">
        <v>897</v>
      </c>
      <c r="B852" s="10" t="s">
        <v>1259</v>
      </c>
      <c r="C852" s="10"/>
      <c r="D852" s="10"/>
      <c r="E852" s="10" t="s">
        <v>763</v>
      </c>
      <c r="F852" s="10" t="s">
        <v>1260</v>
      </c>
      <c r="G852" s="11">
        <v>5272965</v>
      </c>
      <c r="H852" s="31" t="s">
        <v>2112</v>
      </c>
      <c r="I852" s="12" t="s">
        <v>334</v>
      </c>
      <c r="J852" s="13">
        <v>419.06200000000001</v>
      </c>
      <c r="K852" s="14">
        <v>0</v>
      </c>
      <c r="L852" s="14">
        <v>606.99400000000003</v>
      </c>
      <c r="M852" s="14">
        <v>1504.345</v>
      </c>
      <c r="N852" s="14">
        <v>0</v>
      </c>
      <c r="O852" s="14">
        <v>0</v>
      </c>
      <c r="P852" s="14">
        <v>243.881</v>
      </c>
      <c r="Q852" s="14">
        <v>238.464</v>
      </c>
      <c r="R852" s="14">
        <v>541.96100000000001</v>
      </c>
      <c r="S852" s="14"/>
      <c r="T852" s="14"/>
      <c r="U852" s="14"/>
      <c r="V852" s="15">
        <f t="shared" si="53"/>
        <v>3554.7069999999994</v>
      </c>
      <c r="W852" s="13">
        <f t="shared" si="56"/>
        <v>394.96744444444437</v>
      </c>
      <c r="X852" s="33">
        <f t="shared" si="54"/>
        <v>1.850222623895192E-4</v>
      </c>
      <c r="Y852" s="34">
        <f t="shared" si="55"/>
        <v>554.19195580405312</v>
      </c>
    </row>
    <row r="853" spans="1:25" x14ac:dyDescent="0.25">
      <c r="A853" s="9" t="s">
        <v>897</v>
      </c>
      <c r="B853" s="10" t="s">
        <v>1259</v>
      </c>
      <c r="C853" s="10"/>
      <c r="D853" s="10"/>
      <c r="E853" s="10" t="s">
        <v>763</v>
      </c>
      <c r="F853" s="10" t="s">
        <v>1260</v>
      </c>
      <c r="G853" s="11">
        <v>5139352</v>
      </c>
      <c r="H853" s="31" t="s">
        <v>2113</v>
      </c>
      <c r="I853" s="12" t="s">
        <v>334</v>
      </c>
      <c r="J853" s="13">
        <v>838.12300000000005</v>
      </c>
      <c r="K853" s="14">
        <v>541.96100000000001</v>
      </c>
      <c r="L853" s="14">
        <v>1094.7560000000001</v>
      </c>
      <c r="M853" s="14">
        <v>0</v>
      </c>
      <c r="N853" s="14">
        <v>238.464</v>
      </c>
      <c r="O853" s="14">
        <v>547.37800000000004</v>
      </c>
      <c r="P853" s="14">
        <v>0</v>
      </c>
      <c r="Q853" s="14">
        <v>359.05700000000002</v>
      </c>
      <c r="R853" s="14">
        <v>1139.482</v>
      </c>
      <c r="S853" s="14"/>
      <c r="T853" s="14"/>
      <c r="U853" s="14"/>
      <c r="V853" s="15">
        <f t="shared" si="53"/>
        <v>4759.2210000000005</v>
      </c>
      <c r="W853" s="13">
        <f t="shared" si="56"/>
        <v>528.80233333333342</v>
      </c>
      <c r="X853" s="33">
        <f t="shared" si="54"/>
        <v>2.4771713579535819E-4</v>
      </c>
      <c r="Y853" s="34">
        <f t="shared" si="55"/>
        <v>741.98013903641652</v>
      </c>
    </row>
    <row r="854" spans="1:25" x14ac:dyDescent="0.25">
      <c r="A854" s="9" t="s">
        <v>897</v>
      </c>
      <c r="B854" s="10" t="s">
        <v>1259</v>
      </c>
      <c r="C854" s="10"/>
      <c r="D854" s="10"/>
      <c r="E854" s="10" t="s">
        <v>763</v>
      </c>
      <c r="F854" s="10" t="s">
        <v>1260</v>
      </c>
      <c r="G854" s="11">
        <v>5272017</v>
      </c>
      <c r="H854" s="31" t="s">
        <v>2114</v>
      </c>
      <c r="I854" s="12" t="s">
        <v>334</v>
      </c>
      <c r="J854" s="13">
        <v>180.59800000000001</v>
      </c>
      <c r="K854" s="14">
        <v>835.98500000000001</v>
      </c>
      <c r="L854" s="14">
        <v>0</v>
      </c>
      <c r="M854" s="14">
        <v>0</v>
      </c>
      <c r="N854" s="14">
        <v>0</v>
      </c>
      <c r="O854" s="14">
        <v>0</v>
      </c>
      <c r="P854" s="14">
        <v>343.18099999999998</v>
      </c>
      <c r="Q854" s="14">
        <v>0</v>
      </c>
      <c r="R854" s="14">
        <v>0</v>
      </c>
      <c r="S854" s="14"/>
      <c r="T854" s="14"/>
      <c r="U854" s="14"/>
      <c r="V854" s="15">
        <f t="shared" si="53"/>
        <v>1359.7640000000001</v>
      </c>
      <c r="W854" s="13">
        <f t="shared" si="56"/>
        <v>151.08488888888891</v>
      </c>
      <c r="X854" s="33">
        <f t="shared" si="54"/>
        <v>7.077562555671179E-5</v>
      </c>
      <c r="Y854" s="34">
        <f t="shared" si="55"/>
        <v>211.99223187507238</v>
      </c>
    </row>
    <row r="855" spans="1:25" x14ac:dyDescent="0.25">
      <c r="A855" s="9" t="s">
        <v>897</v>
      </c>
      <c r="B855" s="10" t="s">
        <v>1259</v>
      </c>
      <c r="C855" s="10"/>
      <c r="D855" s="10"/>
      <c r="E855" s="10" t="s">
        <v>763</v>
      </c>
      <c r="F855" s="10" t="s">
        <v>1260</v>
      </c>
      <c r="G855" s="11">
        <v>5292765</v>
      </c>
      <c r="H855" s="31" t="s">
        <v>2115</v>
      </c>
      <c r="I855" s="12" t="s">
        <v>837</v>
      </c>
      <c r="J855" s="13">
        <v>0</v>
      </c>
      <c r="K855" s="14">
        <v>359.05700000000002</v>
      </c>
      <c r="L855" s="14">
        <v>820.10900000000004</v>
      </c>
      <c r="M855" s="14">
        <v>0</v>
      </c>
      <c r="N855" s="14">
        <v>0</v>
      </c>
      <c r="O855" s="14">
        <v>0</v>
      </c>
      <c r="P855" s="14">
        <v>238.464</v>
      </c>
      <c r="Q855" s="14">
        <v>1317.7739999999999</v>
      </c>
      <c r="R855" s="14">
        <v>476.928</v>
      </c>
      <c r="S855" s="14"/>
      <c r="T855" s="14"/>
      <c r="U855" s="14"/>
      <c r="V855" s="15">
        <f t="shared" si="53"/>
        <v>3212.3319999999999</v>
      </c>
      <c r="W855" s="13">
        <f t="shared" si="56"/>
        <v>356.92577777777774</v>
      </c>
      <c r="X855" s="33">
        <f t="shared" si="54"/>
        <v>1.6720166646259427E-4</v>
      </c>
      <c r="Y855" s="34">
        <f t="shared" si="55"/>
        <v>500.81442824174991</v>
      </c>
    </row>
    <row r="856" spans="1:25" x14ac:dyDescent="0.25">
      <c r="A856" s="9" t="s">
        <v>897</v>
      </c>
      <c r="B856" s="10" t="s">
        <v>1259</v>
      </c>
      <c r="C856" s="10"/>
      <c r="D856" s="10"/>
      <c r="E856" s="10" t="s">
        <v>763</v>
      </c>
      <c r="F856" s="10" t="s">
        <v>1260</v>
      </c>
      <c r="G856" s="11">
        <v>5139404</v>
      </c>
      <c r="H856" s="31" t="s">
        <v>2116</v>
      </c>
      <c r="I856" s="12" t="s">
        <v>837</v>
      </c>
      <c r="J856" s="13">
        <v>0</v>
      </c>
      <c r="K856" s="14">
        <v>419.06200000000001</v>
      </c>
      <c r="L856" s="14">
        <v>303.49700000000001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238.464</v>
      </c>
      <c r="S856" s="14"/>
      <c r="T856" s="14"/>
      <c r="U856" s="14"/>
      <c r="V856" s="15">
        <f t="shared" si="53"/>
        <v>961.02299999999991</v>
      </c>
      <c r="W856" s="13">
        <f t="shared" si="56"/>
        <v>106.78033333333332</v>
      </c>
      <c r="X856" s="33">
        <f t="shared" si="54"/>
        <v>5.0021183087203229E-5</v>
      </c>
      <c r="Y856" s="34">
        <f t="shared" si="55"/>
        <v>149.82703664259211</v>
      </c>
    </row>
    <row r="857" spans="1:25" x14ac:dyDescent="0.25">
      <c r="A857" s="9" t="s">
        <v>897</v>
      </c>
      <c r="B857" s="10" t="s">
        <v>1259</v>
      </c>
      <c r="C857" s="10"/>
      <c r="D857" s="10"/>
      <c r="E857" s="10" t="s">
        <v>763</v>
      </c>
      <c r="F857" s="10" t="s">
        <v>1260</v>
      </c>
      <c r="G857" s="11">
        <v>5297144</v>
      </c>
      <c r="H857" s="31" t="s">
        <v>2117</v>
      </c>
      <c r="I857" s="12" t="s">
        <v>334</v>
      </c>
      <c r="J857" s="13">
        <v>0</v>
      </c>
      <c r="K857" s="14">
        <v>597.52099999999996</v>
      </c>
      <c r="L857" s="14">
        <v>0</v>
      </c>
      <c r="M857" s="14">
        <v>0</v>
      </c>
      <c r="N857" s="14">
        <v>0</v>
      </c>
      <c r="O857" s="14">
        <v>0</v>
      </c>
      <c r="P857" s="14">
        <v>702.23800000000006</v>
      </c>
      <c r="Q857" s="14">
        <v>0</v>
      </c>
      <c r="R857" s="14">
        <v>419.06200000000001</v>
      </c>
      <c r="S857" s="14"/>
      <c r="T857" s="14"/>
      <c r="U857" s="14"/>
      <c r="V857" s="15">
        <f t="shared" si="53"/>
        <v>1718.8209999999999</v>
      </c>
      <c r="W857" s="13">
        <f t="shared" si="56"/>
        <v>190.98011111111111</v>
      </c>
      <c r="X857" s="33">
        <f t="shared" si="54"/>
        <v>8.9464518471597194E-5</v>
      </c>
      <c r="Y857" s="34">
        <f t="shared" si="55"/>
        <v>267.97054487671659</v>
      </c>
    </row>
    <row r="858" spans="1:25" x14ac:dyDescent="0.25">
      <c r="A858" s="9" t="s">
        <v>897</v>
      </c>
      <c r="B858" s="10" t="s">
        <v>1259</v>
      </c>
      <c r="C858" s="10"/>
      <c r="D858" s="10"/>
      <c r="E858" s="10" t="s">
        <v>318</v>
      </c>
      <c r="F858" s="10" t="s">
        <v>1260</v>
      </c>
      <c r="G858" s="11">
        <v>5277403</v>
      </c>
      <c r="H858" s="31" t="s">
        <v>2118</v>
      </c>
      <c r="I858" s="12" t="s">
        <v>818</v>
      </c>
      <c r="J858" s="13">
        <v>0</v>
      </c>
      <c r="K858" s="14">
        <v>597.52099999999996</v>
      </c>
      <c r="L858" s="14">
        <v>1299.759</v>
      </c>
      <c r="M858" s="14">
        <v>0</v>
      </c>
      <c r="N858" s="14">
        <v>361.19499999999999</v>
      </c>
      <c r="O858" s="14">
        <v>238.464</v>
      </c>
      <c r="P858" s="14">
        <v>0</v>
      </c>
      <c r="Q858" s="14">
        <v>0</v>
      </c>
      <c r="R858" s="14">
        <v>599.65899999999999</v>
      </c>
      <c r="S858" s="14"/>
      <c r="T858" s="14"/>
      <c r="U858" s="14"/>
      <c r="V858" s="15">
        <f t="shared" si="53"/>
        <v>3096.598</v>
      </c>
      <c r="W858" s="13">
        <f t="shared" si="56"/>
        <v>344.06644444444441</v>
      </c>
      <c r="X858" s="33">
        <f t="shared" si="54"/>
        <v>1.6117771947754357E-4</v>
      </c>
      <c r="Y858" s="34">
        <f t="shared" si="55"/>
        <v>482.77107000912304</v>
      </c>
    </row>
    <row r="859" spans="1:25" x14ac:dyDescent="0.25">
      <c r="A859" s="9" t="s">
        <v>897</v>
      </c>
      <c r="B859" s="10" t="s">
        <v>1259</v>
      </c>
      <c r="C859" s="10"/>
      <c r="D859" s="10"/>
      <c r="E859" s="10" t="s">
        <v>763</v>
      </c>
      <c r="F859" s="10" t="s">
        <v>1260</v>
      </c>
      <c r="G859" s="11">
        <v>5300192</v>
      </c>
      <c r="H859" s="31" t="s">
        <v>2119</v>
      </c>
      <c r="I859" s="12" t="s">
        <v>334</v>
      </c>
      <c r="J859" s="13">
        <v>0</v>
      </c>
      <c r="K859" s="14">
        <v>778.11900000000003</v>
      </c>
      <c r="L859" s="14">
        <v>343.18099999999998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/>
      <c r="T859" s="14"/>
      <c r="U859" s="14"/>
      <c r="V859" s="15">
        <f t="shared" si="53"/>
        <v>1121.3</v>
      </c>
      <c r="W859" s="13">
        <f t="shared" si="56"/>
        <v>124.58888888888889</v>
      </c>
      <c r="X859" s="33">
        <f t="shared" si="54"/>
        <v>5.8363590252971042E-5</v>
      </c>
      <c r="Y859" s="34">
        <f t="shared" si="55"/>
        <v>174.81481315987082</v>
      </c>
    </row>
    <row r="860" spans="1:25" x14ac:dyDescent="0.25">
      <c r="A860" s="9" t="s">
        <v>897</v>
      </c>
      <c r="B860" s="10" t="s">
        <v>1259</v>
      </c>
      <c r="C860" s="10"/>
      <c r="D860" s="10"/>
      <c r="E860" s="10" t="s">
        <v>763</v>
      </c>
      <c r="F860" s="10" t="s">
        <v>1260</v>
      </c>
      <c r="G860" s="11">
        <v>5290549</v>
      </c>
      <c r="H860" s="31" t="s">
        <v>2120</v>
      </c>
      <c r="I860" s="12" t="s">
        <v>334</v>
      </c>
      <c r="J860" s="13">
        <v>0</v>
      </c>
      <c r="K860" s="14">
        <v>1016.583</v>
      </c>
      <c r="L860" s="14">
        <v>762.24300000000005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359.05700000000002</v>
      </c>
      <c r="S860" s="14"/>
      <c r="T860" s="14"/>
      <c r="U860" s="14"/>
      <c r="V860" s="15">
        <f t="shared" si="53"/>
        <v>2137.8829999999998</v>
      </c>
      <c r="W860" s="13">
        <f t="shared" si="56"/>
        <v>237.54255555555554</v>
      </c>
      <c r="X860" s="33">
        <f t="shared" si="54"/>
        <v>1.1127666763648665E-4</v>
      </c>
      <c r="Y860" s="34">
        <f t="shared" si="55"/>
        <v>333.30385909450109</v>
      </c>
    </row>
    <row r="861" spans="1:25" x14ac:dyDescent="0.25">
      <c r="A861" s="9" t="s">
        <v>897</v>
      </c>
      <c r="B861" s="10" t="s">
        <v>1259</v>
      </c>
      <c r="C861" s="10"/>
      <c r="D861" s="10"/>
      <c r="E861" s="10" t="s">
        <v>763</v>
      </c>
      <c r="F861" s="10" t="s">
        <v>1260</v>
      </c>
      <c r="G861" s="11">
        <v>5139321</v>
      </c>
      <c r="H861" s="31" t="s">
        <v>2121</v>
      </c>
      <c r="I861" s="12" t="s">
        <v>334</v>
      </c>
      <c r="J861" s="13">
        <v>0</v>
      </c>
      <c r="K861" s="14">
        <v>1320.08</v>
      </c>
      <c r="L861" s="14">
        <v>238.464</v>
      </c>
      <c r="M861" s="14">
        <v>539.65499999999997</v>
      </c>
      <c r="N861" s="14">
        <v>0</v>
      </c>
      <c r="O861" s="14">
        <v>303.49700000000001</v>
      </c>
      <c r="P861" s="14">
        <v>303.49700000000001</v>
      </c>
      <c r="Q861" s="14">
        <v>238.464</v>
      </c>
      <c r="R861" s="14">
        <v>476.928</v>
      </c>
      <c r="S861" s="14"/>
      <c r="T861" s="14"/>
      <c r="U861" s="14"/>
      <c r="V861" s="15">
        <f t="shared" si="53"/>
        <v>3420.5849999999991</v>
      </c>
      <c r="W861" s="13">
        <f t="shared" si="56"/>
        <v>380.06499999999988</v>
      </c>
      <c r="X861" s="33">
        <f t="shared" si="54"/>
        <v>1.7804122123023176E-4</v>
      </c>
      <c r="Y861" s="34">
        <f t="shared" si="55"/>
        <v>533.2818404284817</v>
      </c>
    </row>
    <row r="862" spans="1:25" x14ac:dyDescent="0.25">
      <c r="A862" s="9" t="s">
        <v>897</v>
      </c>
      <c r="B862" s="10" t="s">
        <v>1259</v>
      </c>
      <c r="C862" s="10"/>
      <c r="D862" s="10"/>
      <c r="E862" s="10" t="s">
        <v>763</v>
      </c>
      <c r="F862" s="10" t="s">
        <v>1260</v>
      </c>
      <c r="G862" s="11">
        <v>5139840</v>
      </c>
      <c r="H862" s="31" t="s">
        <v>2122</v>
      </c>
      <c r="I862" s="12" t="s">
        <v>334</v>
      </c>
      <c r="J862" s="13">
        <v>0</v>
      </c>
      <c r="K862" s="14">
        <v>1081.616</v>
      </c>
      <c r="L862" s="14">
        <v>361.19499999999999</v>
      </c>
      <c r="M862" s="14">
        <v>238.464</v>
      </c>
      <c r="N862" s="14">
        <v>0</v>
      </c>
      <c r="O862" s="14">
        <v>303.49700000000001</v>
      </c>
      <c r="P862" s="14">
        <v>359.05700000000002</v>
      </c>
      <c r="Q862" s="14">
        <v>541.96100000000001</v>
      </c>
      <c r="R862" s="14">
        <v>238.464</v>
      </c>
      <c r="S862" s="14"/>
      <c r="T862" s="14"/>
      <c r="U862" s="14"/>
      <c r="V862" s="15">
        <f t="shared" si="53"/>
        <v>3124.2539999999999</v>
      </c>
      <c r="W862" s="13">
        <f t="shared" si="56"/>
        <v>347.1393333333333</v>
      </c>
      <c r="X862" s="33">
        <f t="shared" si="54"/>
        <v>1.6261721243396573E-4</v>
      </c>
      <c r="Y862" s="34">
        <f t="shared" si="55"/>
        <v>487.08274259696697</v>
      </c>
    </row>
    <row r="863" spans="1:25" x14ac:dyDescent="0.25">
      <c r="A863" s="9" t="s">
        <v>897</v>
      </c>
      <c r="B863" s="10" t="s">
        <v>1259</v>
      </c>
      <c r="C863" s="10"/>
      <c r="D863" s="10"/>
      <c r="E863" s="10" t="s">
        <v>763</v>
      </c>
      <c r="F863" s="10" t="s">
        <v>1260</v>
      </c>
      <c r="G863" s="11">
        <v>5290068</v>
      </c>
      <c r="H863" s="31" t="s">
        <v>2123</v>
      </c>
      <c r="I863" s="12" t="s">
        <v>334</v>
      </c>
      <c r="J863" s="13">
        <v>0</v>
      </c>
      <c r="K863" s="14">
        <v>597.52099999999996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359.05700000000002</v>
      </c>
      <c r="R863" s="14">
        <v>0</v>
      </c>
      <c r="S863" s="14"/>
      <c r="T863" s="14"/>
      <c r="U863" s="14"/>
      <c r="V863" s="15">
        <f t="shared" si="53"/>
        <v>956.57799999999997</v>
      </c>
      <c r="W863" s="13">
        <f t="shared" si="56"/>
        <v>106.28644444444444</v>
      </c>
      <c r="X863" s="33">
        <f t="shared" si="54"/>
        <v>4.9789821133511576E-5</v>
      </c>
      <c r="Y863" s="34">
        <f t="shared" si="55"/>
        <v>149.13404471849006</v>
      </c>
    </row>
    <row r="864" spans="1:25" x14ac:dyDescent="0.25">
      <c r="A864" s="9" t="s">
        <v>897</v>
      </c>
      <c r="B864" s="10" t="s">
        <v>1259</v>
      </c>
      <c r="C864" s="10"/>
      <c r="D864" s="10"/>
      <c r="E864" s="10" t="s">
        <v>763</v>
      </c>
      <c r="F864" s="10" t="s">
        <v>1260</v>
      </c>
      <c r="G864" s="11">
        <v>5293373</v>
      </c>
      <c r="H864" s="31" t="s">
        <v>2124</v>
      </c>
      <c r="I864" s="12" t="s">
        <v>334</v>
      </c>
      <c r="J864" s="13">
        <v>0</v>
      </c>
      <c r="K864" s="14">
        <v>778.11900000000003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359.05700000000002</v>
      </c>
      <c r="R864" s="14">
        <v>0</v>
      </c>
      <c r="S864" s="14"/>
      <c r="T864" s="14"/>
      <c r="U864" s="14"/>
      <c r="V864" s="15">
        <f t="shared" si="53"/>
        <v>1137.1759999999999</v>
      </c>
      <c r="W864" s="13">
        <f t="shared" si="56"/>
        <v>126.35288888888888</v>
      </c>
      <c r="X864" s="33">
        <f t="shared" si="54"/>
        <v>5.9189934994660301E-5</v>
      </c>
      <c r="Y864" s="34">
        <f t="shared" si="55"/>
        <v>177.2899402210731</v>
      </c>
    </row>
    <row r="865" spans="1:25" x14ac:dyDescent="0.25">
      <c r="A865" s="9" t="s">
        <v>897</v>
      </c>
      <c r="B865" s="10" t="s">
        <v>1259</v>
      </c>
      <c r="C865" s="10"/>
      <c r="D865" s="10"/>
      <c r="E865" s="10" t="s">
        <v>763</v>
      </c>
      <c r="F865" s="10" t="s">
        <v>1260</v>
      </c>
      <c r="G865" s="11">
        <v>5333301</v>
      </c>
      <c r="H865" s="31" t="s">
        <v>2125</v>
      </c>
      <c r="I865" s="12" t="s">
        <v>334</v>
      </c>
      <c r="J865" s="13">
        <v>0</v>
      </c>
      <c r="K865" s="14">
        <v>778.11900000000003</v>
      </c>
      <c r="L865" s="14">
        <v>0</v>
      </c>
      <c r="M865" s="14">
        <v>0</v>
      </c>
      <c r="N865" s="14">
        <v>0</v>
      </c>
      <c r="O865" s="14">
        <v>0</v>
      </c>
      <c r="P865" s="14">
        <v>359.05700000000002</v>
      </c>
      <c r="Q865" s="14">
        <v>238.464</v>
      </c>
      <c r="R865" s="14">
        <v>238.464</v>
      </c>
      <c r="S865" s="14"/>
      <c r="T865" s="14"/>
      <c r="U865" s="14"/>
      <c r="V865" s="15">
        <f t="shared" si="53"/>
        <v>1614.1039999999998</v>
      </c>
      <c r="W865" s="13">
        <f t="shared" si="56"/>
        <v>179.34488888888887</v>
      </c>
      <c r="X865" s="33">
        <f t="shared" si="54"/>
        <v>8.4014005602141769E-5</v>
      </c>
      <c r="Y865" s="34">
        <f t="shared" si="55"/>
        <v>251.64477765147609</v>
      </c>
    </row>
    <row r="866" spans="1:25" x14ac:dyDescent="0.25">
      <c r="A866" s="9" t="s">
        <v>897</v>
      </c>
      <c r="B866" s="10" t="s">
        <v>1259</v>
      </c>
      <c r="C866" s="10"/>
      <c r="D866" s="10"/>
      <c r="E866" s="10" t="s">
        <v>763</v>
      </c>
      <c r="F866" s="10" t="s">
        <v>1260</v>
      </c>
      <c r="G866" s="11">
        <v>5139819</v>
      </c>
      <c r="H866" s="31" t="s">
        <v>2126</v>
      </c>
      <c r="I866" s="12" t="s">
        <v>334</v>
      </c>
      <c r="J866" s="13">
        <v>0</v>
      </c>
      <c r="K866" s="14">
        <v>778.11900000000003</v>
      </c>
      <c r="L866" s="14">
        <v>343.18099999999998</v>
      </c>
      <c r="M866" s="14">
        <v>0</v>
      </c>
      <c r="N866" s="14">
        <v>0</v>
      </c>
      <c r="O866" s="14">
        <v>0</v>
      </c>
      <c r="P866" s="14">
        <v>0</v>
      </c>
      <c r="Q866" s="14">
        <v>1375.64</v>
      </c>
      <c r="R866" s="14">
        <v>0</v>
      </c>
      <c r="S866" s="14"/>
      <c r="T866" s="14"/>
      <c r="U866" s="14"/>
      <c r="V866" s="15">
        <f t="shared" si="53"/>
        <v>2496.94</v>
      </c>
      <c r="W866" s="13">
        <f t="shared" si="56"/>
        <v>277.4377777777778</v>
      </c>
      <c r="X866" s="33">
        <f t="shared" si="54"/>
        <v>1.2996556055137209E-4</v>
      </c>
      <c r="Y866" s="34">
        <f t="shared" si="55"/>
        <v>389.28217209614547</v>
      </c>
    </row>
    <row r="867" spans="1:25" x14ac:dyDescent="0.25">
      <c r="A867" s="9" t="s">
        <v>897</v>
      </c>
      <c r="B867" s="10" t="s">
        <v>1259</v>
      </c>
      <c r="C867" s="10"/>
      <c r="D867" s="10"/>
      <c r="E867" s="10" t="s">
        <v>763</v>
      </c>
      <c r="F867" s="10" t="s">
        <v>1260</v>
      </c>
      <c r="G867" s="11">
        <v>5299339</v>
      </c>
      <c r="H867" s="31" t="s">
        <v>2127</v>
      </c>
      <c r="I867" s="12" t="s">
        <v>334</v>
      </c>
      <c r="J867" s="13">
        <v>0</v>
      </c>
      <c r="K867" s="14">
        <v>778.11900000000003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/>
      <c r="T867" s="14"/>
      <c r="U867" s="14"/>
      <c r="V867" s="15">
        <f t="shared" si="53"/>
        <v>778.11900000000003</v>
      </c>
      <c r="W867" s="13">
        <f t="shared" si="56"/>
        <v>86.457666666666668</v>
      </c>
      <c r="X867" s="33">
        <f t="shared" si="54"/>
        <v>4.0501042079774883E-5</v>
      </c>
      <c r="Y867" s="34">
        <f t="shared" si="55"/>
        <v>121.31162721942883</v>
      </c>
    </row>
    <row r="868" spans="1:25" x14ac:dyDescent="0.25">
      <c r="A868" s="9" t="s">
        <v>897</v>
      </c>
      <c r="B868" s="10" t="s">
        <v>1259</v>
      </c>
      <c r="C868" s="10"/>
      <c r="D868" s="10"/>
      <c r="E868" s="10" t="s">
        <v>763</v>
      </c>
      <c r="F868" s="10" t="s">
        <v>1260</v>
      </c>
      <c r="G868" s="11">
        <v>5135640</v>
      </c>
      <c r="H868" s="31" t="s">
        <v>2128</v>
      </c>
      <c r="I868" s="12" t="s">
        <v>334</v>
      </c>
      <c r="J868" s="13">
        <v>0</v>
      </c>
      <c r="K868" s="14">
        <v>597.52099999999996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238.464</v>
      </c>
      <c r="R868" s="14">
        <v>0</v>
      </c>
      <c r="S868" s="14"/>
      <c r="T868" s="14"/>
      <c r="U868" s="14"/>
      <c r="V868" s="15">
        <f t="shared" si="53"/>
        <v>835.9849999999999</v>
      </c>
      <c r="W868" s="13">
        <f t="shared" si="56"/>
        <v>92.887222222222206</v>
      </c>
      <c r="X868" s="33">
        <f t="shared" si="54"/>
        <v>4.3512963522366886E-5</v>
      </c>
      <c r="Y868" s="34">
        <f t="shared" si="55"/>
        <v>130.33315043204726</v>
      </c>
    </row>
    <row r="869" spans="1:25" x14ac:dyDescent="0.25">
      <c r="A869" s="9" t="s">
        <v>897</v>
      </c>
      <c r="B869" s="10" t="s">
        <v>1259</v>
      </c>
      <c r="C869" s="10"/>
      <c r="D869" s="10"/>
      <c r="E869" s="10" t="s">
        <v>763</v>
      </c>
      <c r="F869" s="10" t="s">
        <v>1260</v>
      </c>
      <c r="G869" s="11">
        <v>5270088</v>
      </c>
      <c r="H869" s="31" t="s">
        <v>2129</v>
      </c>
      <c r="I869" s="12" t="s">
        <v>334</v>
      </c>
      <c r="J869" s="13">
        <v>0</v>
      </c>
      <c r="K869" s="14">
        <v>419.06200000000001</v>
      </c>
      <c r="L869" s="14">
        <v>343.18099999999998</v>
      </c>
      <c r="M869" s="14">
        <v>0</v>
      </c>
      <c r="N869" s="14">
        <v>0</v>
      </c>
      <c r="O869" s="14">
        <v>0</v>
      </c>
      <c r="P869" s="14">
        <v>0</v>
      </c>
      <c r="Q869" s="14">
        <v>956.57799999999997</v>
      </c>
      <c r="R869" s="14">
        <v>476.928</v>
      </c>
      <c r="S869" s="14"/>
      <c r="T869" s="14"/>
      <c r="U869" s="14"/>
      <c r="V869" s="15">
        <f t="shared" si="53"/>
        <v>2195.7489999999998</v>
      </c>
      <c r="W869" s="13">
        <f t="shared" si="56"/>
        <v>243.97211111111108</v>
      </c>
      <c r="X869" s="33">
        <f t="shared" si="54"/>
        <v>1.1428858907907865E-4</v>
      </c>
      <c r="Y869" s="34">
        <f t="shared" si="55"/>
        <v>342.32538230711958</v>
      </c>
    </row>
    <row r="870" spans="1:25" x14ac:dyDescent="0.25">
      <c r="A870" s="9" t="s">
        <v>897</v>
      </c>
      <c r="B870" s="10" t="s">
        <v>1259</v>
      </c>
      <c r="C870" s="10"/>
      <c r="D870" s="10"/>
      <c r="E870" s="10" t="s">
        <v>763</v>
      </c>
      <c r="F870" s="10" t="s">
        <v>1260</v>
      </c>
      <c r="G870" s="11">
        <v>5276556</v>
      </c>
      <c r="H870" s="31" t="s">
        <v>2130</v>
      </c>
      <c r="I870" s="12" t="s">
        <v>334</v>
      </c>
      <c r="J870" s="13">
        <v>0</v>
      </c>
      <c r="K870" s="14">
        <v>1141.6199999999999</v>
      </c>
      <c r="L870" s="14">
        <v>482.34500000000003</v>
      </c>
      <c r="M870" s="14">
        <v>476.928</v>
      </c>
      <c r="N870" s="14">
        <v>361.19600000000003</v>
      </c>
      <c r="O870" s="14">
        <v>0</v>
      </c>
      <c r="P870" s="14">
        <v>361.19499999999999</v>
      </c>
      <c r="Q870" s="14">
        <v>901.01800000000003</v>
      </c>
      <c r="R870" s="14">
        <v>238.464</v>
      </c>
      <c r="S870" s="14"/>
      <c r="T870" s="14"/>
      <c r="U870" s="14"/>
      <c r="V870" s="15">
        <f t="shared" si="53"/>
        <v>3962.7660000000001</v>
      </c>
      <c r="W870" s="13">
        <f t="shared" si="56"/>
        <v>440.30733333333336</v>
      </c>
      <c r="X870" s="33">
        <f t="shared" si="54"/>
        <v>2.0626170613788019E-4</v>
      </c>
      <c r="Y870" s="34">
        <f t="shared" si="55"/>
        <v>617.80986166618095</v>
      </c>
    </row>
    <row r="871" spans="1:25" x14ac:dyDescent="0.25">
      <c r="A871" s="9" t="s">
        <v>897</v>
      </c>
      <c r="B871" s="10" t="s">
        <v>1259</v>
      </c>
      <c r="C871" s="10"/>
      <c r="D871" s="10"/>
      <c r="E871" s="10" t="s">
        <v>763</v>
      </c>
      <c r="F871" s="10" t="s">
        <v>1260</v>
      </c>
      <c r="G871" s="11">
        <v>5277029</v>
      </c>
      <c r="H871" s="31" t="s">
        <v>2131</v>
      </c>
      <c r="I871" s="12" t="s">
        <v>837</v>
      </c>
      <c r="J871" s="13">
        <v>0</v>
      </c>
      <c r="K871" s="14">
        <v>238.464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/>
      <c r="T871" s="14"/>
      <c r="U871" s="14"/>
      <c r="V871" s="15">
        <f t="shared" si="53"/>
        <v>238.464</v>
      </c>
      <c r="W871" s="13">
        <f t="shared" si="56"/>
        <v>26.495999999999999</v>
      </c>
      <c r="X871" s="33">
        <f t="shared" si="54"/>
        <v>1.2412035303740734E-5</v>
      </c>
      <c r="Y871" s="34">
        <f t="shared" si="55"/>
        <v>37.177418715201497</v>
      </c>
    </row>
    <row r="872" spans="1:25" x14ac:dyDescent="0.25">
      <c r="A872" s="9" t="s">
        <v>897</v>
      </c>
      <c r="B872" s="10" t="s">
        <v>1259</v>
      </c>
      <c r="C872" s="10"/>
      <c r="D872" s="10"/>
      <c r="E872" s="10" t="s">
        <v>763</v>
      </c>
      <c r="F872" s="10" t="s">
        <v>1260</v>
      </c>
      <c r="G872" s="11">
        <v>5134191</v>
      </c>
      <c r="H872" s="31" t="s">
        <v>2132</v>
      </c>
      <c r="I872" s="12" t="s">
        <v>334</v>
      </c>
      <c r="J872" s="13">
        <v>0</v>
      </c>
      <c r="K872" s="14">
        <v>419.06200000000001</v>
      </c>
      <c r="L872" s="14">
        <v>238.464</v>
      </c>
      <c r="M872" s="14">
        <v>238.464</v>
      </c>
      <c r="N872" s="14">
        <v>0</v>
      </c>
      <c r="O872" s="14">
        <v>0</v>
      </c>
      <c r="P872" s="14">
        <v>419.06200000000001</v>
      </c>
      <c r="Q872" s="14">
        <v>835.98500000000001</v>
      </c>
      <c r="R872" s="14">
        <v>0</v>
      </c>
      <c r="S872" s="14"/>
      <c r="T872" s="14"/>
      <c r="U872" s="14"/>
      <c r="V872" s="15">
        <f t="shared" si="53"/>
        <v>2151.0370000000003</v>
      </c>
      <c r="W872" s="13">
        <f t="shared" si="56"/>
        <v>239.00411111111114</v>
      </c>
      <c r="X872" s="33">
        <f t="shared" si="54"/>
        <v>1.119613324596273E-4</v>
      </c>
      <c r="Y872" s="34">
        <f t="shared" si="55"/>
        <v>335.35461629801938</v>
      </c>
    </row>
    <row r="873" spans="1:25" x14ac:dyDescent="0.25">
      <c r="A873" s="9" t="s">
        <v>897</v>
      </c>
      <c r="B873" s="10" t="s">
        <v>1259</v>
      </c>
      <c r="C873" s="10"/>
      <c r="D873" s="10"/>
      <c r="E873" s="10" t="s">
        <v>763</v>
      </c>
      <c r="F873" s="10" t="s">
        <v>1260</v>
      </c>
      <c r="G873" s="11">
        <v>5290134</v>
      </c>
      <c r="H873" s="31" t="s">
        <v>2133</v>
      </c>
      <c r="I873" s="12" t="s">
        <v>334</v>
      </c>
      <c r="J873" s="13">
        <v>0</v>
      </c>
      <c r="K873" s="14">
        <v>419.06200000000001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/>
      <c r="T873" s="14"/>
      <c r="U873" s="14"/>
      <c r="V873" s="15">
        <f t="shared" si="53"/>
        <v>419.06200000000001</v>
      </c>
      <c r="W873" s="13">
        <f t="shared" si="56"/>
        <v>46.562444444444445</v>
      </c>
      <c r="X873" s="33">
        <f t="shared" si="54"/>
        <v>2.1812149164889459E-5</v>
      </c>
      <c r="Y873" s="34">
        <f t="shared" si="55"/>
        <v>65.333314217784533</v>
      </c>
    </row>
    <row r="874" spans="1:25" x14ac:dyDescent="0.25">
      <c r="A874" s="9" t="s">
        <v>897</v>
      </c>
      <c r="B874" s="10" t="s">
        <v>1259</v>
      </c>
      <c r="C874" s="10"/>
      <c r="D874" s="10"/>
      <c r="E874" s="10" t="s">
        <v>763</v>
      </c>
      <c r="F874" s="10" t="s">
        <v>1260</v>
      </c>
      <c r="G874" s="11">
        <v>5295416</v>
      </c>
      <c r="H874" s="31" t="s">
        <v>2134</v>
      </c>
      <c r="I874" s="12" t="s">
        <v>837</v>
      </c>
      <c r="J874" s="13">
        <v>0</v>
      </c>
      <c r="K874" s="14">
        <v>238.464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/>
      <c r="T874" s="14"/>
      <c r="U874" s="14"/>
      <c r="V874" s="15">
        <f t="shared" si="53"/>
        <v>238.464</v>
      </c>
      <c r="W874" s="13">
        <f t="shared" si="56"/>
        <v>26.495999999999999</v>
      </c>
      <c r="X874" s="33">
        <f t="shared" si="54"/>
        <v>1.2412035303740734E-5</v>
      </c>
      <c r="Y874" s="34">
        <f t="shared" si="55"/>
        <v>37.177418715201497</v>
      </c>
    </row>
    <row r="875" spans="1:25" x14ac:dyDescent="0.25">
      <c r="A875" s="9" t="s">
        <v>897</v>
      </c>
      <c r="B875" s="10" t="s">
        <v>1259</v>
      </c>
      <c r="C875" s="10"/>
      <c r="D875" s="10"/>
      <c r="E875" s="10" t="s">
        <v>763</v>
      </c>
      <c r="F875" s="10" t="s">
        <v>1260</v>
      </c>
      <c r="G875" s="11">
        <v>5337383</v>
      </c>
      <c r="H875" s="31" t="s">
        <v>2135</v>
      </c>
      <c r="I875" s="12" t="s">
        <v>837</v>
      </c>
      <c r="J875" s="13">
        <v>0</v>
      </c>
      <c r="K875" s="14">
        <v>238.464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657.52599999999995</v>
      </c>
      <c r="R875" s="14">
        <v>0</v>
      </c>
      <c r="S875" s="14"/>
      <c r="T875" s="14"/>
      <c r="U875" s="14"/>
      <c r="V875" s="15">
        <f t="shared" si="53"/>
        <v>895.99</v>
      </c>
      <c r="W875" s="13">
        <f t="shared" si="56"/>
        <v>99.554444444444442</v>
      </c>
      <c r="X875" s="33">
        <f t="shared" si="54"/>
        <v>4.6636219772370928E-5</v>
      </c>
      <c r="Y875" s="34">
        <f t="shared" si="55"/>
        <v>139.68815164818753</v>
      </c>
    </row>
    <row r="876" spans="1:25" x14ac:dyDescent="0.25">
      <c r="A876" s="9" t="s">
        <v>897</v>
      </c>
      <c r="B876" s="10" t="s">
        <v>1259</v>
      </c>
      <c r="C876" s="10"/>
      <c r="D876" s="10"/>
      <c r="E876" s="10" t="s">
        <v>763</v>
      </c>
      <c r="F876" s="10" t="s">
        <v>1260</v>
      </c>
      <c r="G876" s="11">
        <v>5139314</v>
      </c>
      <c r="H876" s="31" t="s">
        <v>2136</v>
      </c>
      <c r="I876" s="12" t="s">
        <v>334</v>
      </c>
      <c r="J876" s="13">
        <v>0</v>
      </c>
      <c r="K876" s="14">
        <v>722.55899999999997</v>
      </c>
      <c r="L876" s="14">
        <v>964.69</v>
      </c>
      <c r="M876" s="14">
        <v>0</v>
      </c>
      <c r="N876" s="14">
        <v>0</v>
      </c>
      <c r="O876" s="14">
        <v>0</v>
      </c>
      <c r="P876" s="14">
        <v>359.05700000000002</v>
      </c>
      <c r="Q876" s="14">
        <v>541.96100000000001</v>
      </c>
      <c r="R876" s="14">
        <v>238.464</v>
      </c>
      <c r="S876" s="14"/>
      <c r="T876" s="14"/>
      <c r="U876" s="14"/>
      <c r="V876" s="15">
        <f t="shared" si="53"/>
        <v>2826.7309999999998</v>
      </c>
      <c r="W876" s="13">
        <f t="shared" si="56"/>
        <v>314.08122222222221</v>
      </c>
      <c r="X876" s="33">
        <f t="shared" si="54"/>
        <v>1.4713116011715963E-4</v>
      </c>
      <c r="Y876" s="34">
        <f t="shared" si="55"/>
        <v>440.69780756105848</v>
      </c>
    </row>
    <row r="877" spans="1:25" x14ac:dyDescent="0.25">
      <c r="A877" s="9" t="s">
        <v>897</v>
      </c>
      <c r="B877" s="10" t="s">
        <v>1259</v>
      </c>
      <c r="C877" s="10"/>
      <c r="D877" s="10"/>
      <c r="E877" s="10" t="s">
        <v>763</v>
      </c>
      <c r="F877" s="10" t="s">
        <v>1260</v>
      </c>
      <c r="G877" s="11">
        <v>5138315</v>
      </c>
      <c r="H877" s="31" t="s">
        <v>2137</v>
      </c>
      <c r="I877" s="12" t="s">
        <v>334</v>
      </c>
      <c r="J877" s="13">
        <v>0</v>
      </c>
      <c r="K877" s="14">
        <v>541.96100000000001</v>
      </c>
      <c r="L877" s="14">
        <v>1453.8130000000001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238.464</v>
      </c>
      <c r="S877" s="14"/>
      <c r="T877" s="14"/>
      <c r="U877" s="14"/>
      <c r="V877" s="15">
        <f t="shared" si="53"/>
        <v>2234.2380000000003</v>
      </c>
      <c r="W877" s="13">
        <f t="shared" si="56"/>
        <v>248.24866666666671</v>
      </c>
      <c r="X877" s="33">
        <f t="shared" si="54"/>
        <v>1.1629193896336175E-4</v>
      </c>
      <c r="Y877" s="34">
        <f t="shared" si="55"/>
        <v>348.32595962247706</v>
      </c>
    </row>
    <row r="878" spans="1:25" x14ac:dyDescent="0.25">
      <c r="A878" s="9" t="s">
        <v>897</v>
      </c>
      <c r="B878" s="10" t="s">
        <v>1259</v>
      </c>
      <c r="C878" s="10"/>
      <c r="D878" s="10"/>
      <c r="E878" s="10" t="s">
        <v>763</v>
      </c>
      <c r="F878" s="10" t="s">
        <v>1260</v>
      </c>
      <c r="G878" s="11">
        <v>5130496</v>
      </c>
      <c r="H878" s="31" t="s">
        <v>2138</v>
      </c>
      <c r="I878" s="12" t="s">
        <v>334</v>
      </c>
      <c r="J878" s="13">
        <v>0</v>
      </c>
      <c r="K878" s="14">
        <v>722.55899999999997</v>
      </c>
      <c r="L878" s="14">
        <v>0</v>
      </c>
      <c r="M878" s="14">
        <v>238.464</v>
      </c>
      <c r="N878" s="14">
        <v>539.65499999999997</v>
      </c>
      <c r="O878" s="14">
        <v>606.99400000000003</v>
      </c>
      <c r="P878" s="14">
        <v>359.05700000000002</v>
      </c>
      <c r="Q878" s="14">
        <v>722.55899999999997</v>
      </c>
      <c r="R878" s="14">
        <v>0</v>
      </c>
      <c r="S878" s="14"/>
      <c r="T878" s="14"/>
      <c r="U878" s="14"/>
      <c r="V878" s="15">
        <f t="shared" si="53"/>
        <v>3189.2880000000005</v>
      </c>
      <c r="W878" s="13">
        <f t="shared" si="56"/>
        <v>354.36533333333341</v>
      </c>
      <c r="X878" s="33">
        <f t="shared" si="54"/>
        <v>1.6600222779873143E-4</v>
      </c>
      <c r="Y878" s="34">
        <f t="shared" si="55"/>
        <v>497.22178349506669</v>
      </c>
    </row>
    <row r="879" spans="1:25" x14ac:dyDescent="0.25">
      <c r="A879" s="9" t="s">
        <v>897</v>
      </c>
      <c r="B879" s="10" t="s">
        <v>1259</v>
      </c>
      <c r="C879" s="10"/>
      <c r="D879" s="10"/>
      <c r="E879" s="10" t="s">
        <v>763</v>
      </c>
      <c r="F879" s="10" t="s">
        <v>1260</v>
      </c>
      <c r="G879" s="11">
        <v>5296723</v>
      </c>
      <c r="H879" s="31" t="s">
        <v>2139</v>
      </c>
      <c r="I879" s="12" t="s">
        <v>334</v>
      </c>
      <c r="J879" s="13">
        <v>0</v>
      </c>
      <c r="K879" s="14">
        <v>597.52099999999996</v>
      </c>
      <c r="L879" s="14">
        <v>180.59800000000001</v>
      </c>
      <c r="M879" s="14">
        <v>0</v>
      </c>
      <c r="N879" s="14">
        <v>0</v>
      </c>
      <c r="O879" s="14">
        <v>0</v>
      </c>
      <c r="P879" s="14">
        <v>718.11400000000003</v>
      </c>
      <c r="Q879" s="14">
        <v>838.12300000000005</v>
      </c>
      <c r="R879" s="14">
        <v>0</v>
      </c>
      <c r="S879" s="14"/>
      <c r="T879" s="14"/>
      <c r="U879" s="14"/>
      <c r="V879" s="15">
        <f t="shared" si="53"/>
        <v>2334.3559999999998</v>
      </c>
      <c r="W879" s="13">
        <f t="shared" si="56"/>
        <v>259.37288888888884</v>
      </c>
      <c r="X879" s="33">
        <f t="shared" si="54"/>
        <v>1.2150307418939128E-4</v>
      </c>
      <c r="Y879" s="34">
        <f t="shared" si="55"/>
        <v>363.9347257545914</v>
      </c>
    </row>
    <row r="880" spans="1:25" x14ac:dyDescent="0.25">
      <c r="A880" s="9" t="s">
        <v>897</v>
      </c>
      <c r="B880" s="10" t="s">
        <v>1259</v>
      </c>
      <c r="C880" s="10"/>
      <c r="D880" s="10"/>
      <c r="E880" s="10" t="s">
        <v>763</v>
      </c>
      <c r="F880" s="10" t="s">
        <v>1260</v>
      </c>
      <c r="G880" s="11">
        <v>5137745</v>
      </c>
      <c r="H880" s="31" t="s">
        <v>2140</v>
      </c>
      <c r="I880" s="12" t="s">
        <v>334</v>
      </c>
      <c r="J880" s="13">
        <v>0</v>
      </c>
      <c r="K880" s="14">
        <v>1016.583</v>
      </c>
      <c r="L880" s="14">
        <v>940.702</v>
      </c>
      <c r="M880" s="14">
        <v>0</v>
      </c>
      <c r="N880" s="14">
        <v>0</v>
      </c>
      <c r="O880" s="14">
        <v>0</v>
      </c>
      <c r="P880" s="14">
        <v>0</v>
      </c>
      <c r="Q880" s="14">
        <v>835.98500000000001</v>
      </c>
      <c r="R880" s="14">
        <v>238.464</v>
      </c>
      <c r="S880" s="14"/>
      <c r="T880" s="14"/>
      <c r="U880" s="14"/>
      <c r="V880" s="15">
        <f t="shared" si="53"/>
        <v>3031.7339999999999</v>
      </c>
      <c r="W880" s="13">
        <f t="shared" si="56"/>
        <v>336.85933333333332</v>
      </c>
      <c r="X880" s="33">
        <f t="shared" si="54"/>
        <v>1.5780155260144556E-4</v>
      </c>
      <c r="Y880" s="34">
        <f t="shared" si="55"/>
        <v>472.6585327391669</v>
      </c>
    </row>
    <row r="881" spans="1:25" x14ac:dyDescent="0.25">
      <c r="A881" s="9" t="s">
        <v>897</v>
      </c>
      <c r="B881" s="10" t="s">
        <v>1259</v>
      </c>
      <c r="C881" s="10"/>
      <c r="D881" s="10"/>
      <c r="E881" s="10" t="s">
        <v>763</v>
      </c>
      <c r="F881" s="10" t="s">
        <v>1260</v>
      </c>
      <c r="G881" s="11">
        <v>5291517</v>
      </c>
      <c r="H881" s="31" t="s">
        <v>2141</v>
      </c>
      <c r="I881" s="12" t="s">
        <v>837</v>
      </c>
      <c r="J881" s="13">
        <v>0</v>
      </c>
      <c r="K881" s="14">
        <v>180.59800000000001</v>
      </c>
      <c r="L881" s="14">
        <v>303.49700000000001</v>
      </c>
      <c r="M881" s="14">
        <v>0</v>
      </c>
      <c r="N881" s="14">
        <v>0</v>
      </c>
      <c r="O881" s="14">
        <v>0</v>
      </c>
      <c r="P881" s="14">
        <v>599.66</v>
      </c>
      <c r="Q881" s="14">
        <v>1137.1759999999999</v>
      </c>
      <c r="R881" s="14">
        <v>0</v>
      </c>
      <c r="S881" s="14"/>
      <c r="T881" s="14"/>
      <c r="U881" s="14"/>
      <c r="V881" s="15">
        <f t="shared" si="53"/>
        <v>2220.931</v>
      </c>
      <c r="W881" s="13">
        <f t="shared" si="56"/>
        <v>246.77011111111111</v>
      </c>
      <c r="X881" s="33">
        <f t="shared" si="54"/>
        <v>1.1559931050042025E-4</v>
      </c>
      <c r="Y881" s="34">
        <f t="shared" si="55"/>
        <v>346.2513491536298</v>
      </c>
    </row>
    <row r="882" spans="1:25" x14ac:dyDescent="0.25">
      <c r="A882" s="9" t="s">
        <v>897</v>
      </c>
      <c r="B882" s="10" t="s">
        <v>1259</v>
      </c>
      <c r="C882" s="10"/>
      <c r="D882" s="10"/>
      <c r="E882" s="10" t="s">
        <v>763</v>
      </c>
      <c r="F882" s="10" t="s">
        <v>1260</v>
      </c>
      <c r="G882" s="11">
        <v>5277188</v>
      </c>
      <c r="H882" s="31" t="s">
        <v>2142</v>
      </c>
      <c r="I882" s="12" t="s">
        <v>837</v>
      </c>
      <c r="J882" s="13">
        <v>0</v>
      </c>
      <c r="K882" s="14">
        <v>238.464</v>
      </c>
      <c r="L882" s="14">
        <v>0</v>
      </c>
      <c r="M882" s="14">
        <v>0</v>
      </c>
      <c r="N882" s="14">
        <v>0</v>
      </c>
      <c r="O882" s="14">
        <v>243.881</v>
      </c>
      <c r="P882" s="14">
        <v>0</v>
      </c>
      <c r="Q882" s="14">
        <v>956.57799999999997</v>
      </c>
      <c r="R882" s="14">
        <v>0</v>
      </c>
      <c r="S882" s="14"/>
      <c r="T882" s="14"/>
      <c r="U882" s="14"/>
      <c r="V882" s="15">
        <f t="shared" si="53"/>
        <v>1438.923</v>
      </c>
      <c r="W882" s="13">
        <f t="shared" si="56"/>
        <v>159.88033333333334</v>
      </c>
      <c r="X882" s="33">
        <f t="shared" si="54"/>
        <v>7.4895846229890178E-5</v>
      </c>
      <c r="Y882" s="34">
        <f t="shared" si="55"/>
        <v>224.33341246449731</v>
      </c>
    </row>
    <row r="883" spans="1:25" x14ac:dyDescent="0.25">
      <c r="A883" s="9" t="s">
        <v>897</v>
      </c>
      <c r="B883" s="10" t="s">
        <v>1259</v>
      </c>
      <c r="C883" s="10"/>
      <c r="D883" s="10"/>
      <c r="E883" s="10" t="s">
        <v>763</v>
      </c>
      <c r="F883" s="10" t="s">
        <v>1260</v>
      </c>
      <c r="G883" s="11">
        <v>5279560</v>
      </c>
      <c r="H883" s="31" t="s">
        <v>2143</v>
      </c>
      <c r="I883" s="12" t="s">
        <v>837</v>
      </c>
      <c r="J883" s="13">
        <v>0</v>
      </c>
      <c r="K883" s="14">
        <v>238.464</v>
      </c>
      <c r="L883" s="14">
        <v>0</v>
      </c>
      <c r="M883" s="14">
        <v>0</v>
      </c>
      <c r="N883" s="14">
        <v>343.18099999999998</v>
      </c>
      <c r="O883" s="14">
        <v>0</v>
      </c>
      <c r="P883" s="14">
        <v>0</v>
      </c>
      <c r="Q883" s="14">
        <v>0</v>
      </c>
      <c r="R883" s="14">
        <v>0</v>
      </c>
      <c r="S883" s="14"/>
      <c r="T883" s="14"/>
      <c r="U883" s="14"/>
      <c r="V883" s="15">
        <f t="shared" si="53"/>
        <v>581.64499999999998</v>
      </c>
      <c r="W883" s="13">
        <f t="shared" si="56"/>
        <v>64.627222222222215</v>
      </c>
      <c r="X883" s="33">
        <f t="shared" si="54"/>
        <v>3.0274583476936893E-5</v>
      </c>
      <c r="Y883" s="34">
        <f t="shared" si="55"/>
        <v>90.680604655643506</v>
      </c>
    </row>
    <row r="884" spans="1:25" x14ac:dyDescent="0.25">
      <c r="A884" s="9" t="s">
        <v>897</v>
      </c>
      <c r="B884" s="10" t="s">
        <v>1259</v>
      </c>
      <c r="C884" s="10"/>
      <c r="D884" s="10"/>
      <c r="E884" s="10" t="s">
        <v>763</v>
      </c>
      <c r="F884" s="10" t="s">
        <v>1260</v>
      </c>
      <c r="G884" s="11">
        <v>5290532</v>
      </c>
      <c r="H884" s="31" t="s">
        <v>2144</v>
      </c>
      <c r="I884" s="12" t="s">
        <v>334</v>
      </c>
      <c r="J884" s="13">
        <v>0</v>
      </c>
      <c r="K884" s="14">
        <v>1262.213</v>
      </c>
      <c r="L884" s="14">
        <v>238.464</v>
      </c>
      <c r="M884" s="14">
        <v>0</v>
      </c>
      <c r="N884" s="14">
        <v>898.71199999999999</v>
      </c>
      <c r="O884" s="14">
        <v>606.99400000000003</v>
      </c>
      <c r="P884" s="14">
        <v>0</v>
      </c>
      <c r="Q884" s="14">
        <v>901.01800000000003</v>
      </c>
      <c r="R884" s="14">
        <v>303.49700000000001</v>
      </c>
      <c r="S884" s="14"/>
      <c r="T884" s="14"/>
      <c r="U884" s="14"/>
      <c r="V884" s="15">
        <f t="shared" si="53"/>
        <v>4210.8980000000001</v>
      </c>
      <c r="W884" s="13">
        <f t="shared" si="56"/>
        <v>467.87755555555555</v>
      </c>
      <c r="X884" s="33">
        <f t="shared" si="54"/>
        <v>2.1917696019714192E-4</v>
      </c>
      <c r="Y884" s="34">
        <f t="shared" si="55"/>
        <v>656.49455730426621</v>
      </c>
    </row>
    <row r="885" spans="1:25" x14ac:dyDescent="0.25">
      <c r="A885" s="9" t="s">
        <v>897</v>
      </c>
      <c r="B885" s="10" t="s">
        <v>1259</v>
      </c>
      <c r="C885" s="10"/>
      <c r="D885" s="10"/>
      <c r="E885" s="10" t="s">
        <v>763</v>
      </c>
      <c r="F885" s="10" t="s">
        <v>1260</v>
      </c>
      <c r="G885" s="11">
        <v>5330764</v>
      </c>
      <c r="H885" s="31" t="s">
        <v>2145</v>
      </c>
      <c r="I885" s="12" t="s">
        <v>334</v>
      </c>
      <c r="J885" s="13">
        <v>0</v>
      </c>
      <c r="K885" s="14">
        <v>303.49700000000001</v>
      </c>
      <c r="L885" s="14">
        <v>487.762</v>
      </c>
      <c r="M885" s="14">
        <v>964.69</v>
      </c>
      <c r="N885" s="14">
        <v>303.49700000000001</v>
      </c>
      <c r="O885" s="14">
        <v>0</v>
      </c>
      <c r="P885" s="14">
        <v>243.881</v>
      </c>
      <c r="Q885" s="14">
        <v>1442.979</v>
      </c>
      <c r="R885" s="14">
        <v>0</v>
      </c>
      <c r="S885" s="14"/>
      <c r="T885" s="14"/>
      <c r="U885" s="14"/>
      <c r="V885" s="15">
        <f t="shared" si="53"/>
        <v>3746.3059999999996</v>
      </c>
      <c r="W885" s="13">
        <f t="shared" si="56"/>
        <v>416.25622222222216</v>
      </c>
      <c r="X885" s="33">
        <f t="shared" si="54"/>
        <v>1.949949775673298E-4</v>
      </c>
      <c r="Y885" s="34">
        <f t="shared" si="55"/>
        <v>584.0629478549032</v>
      </c>
    </row>
    <row r="886" spans="1:25" x14ac:dyDescent="0.25">
      <c r="A886" s="9" t="s">
        <v>897</v>
      </c>
      <c r="B886" s="10" t="s">
        <v>1259</v>
      </c>
      <c r="C886" s="10"/>
      <c r="D886" s="10"/>
      <c r="E886" s="10" t="s">
        <v>763</v>
      </c>
      <c r="F886" s="10" t="s">
        <v>1260</v>
      </c>
      <c r="G886" s="11">
        <v>5130102</v>
      </c>
      <c r="H886" s="31" t="s">
        <v>2146</v>
      </c>
      <c r="I886" s="12" t="s">
        <v>334</v>
      </c>
      <c r="J886" s="13">
        <v>0</v>
      </c>
      <c r="K886" s="14">
        <v>303.49700000000001</v>
      </c>
      <c r="L886" s="14">
        <v>1453.8130000000001</v>
      </c>
      <c r="M886" s="14">
        <v>0</v>
      </c>
      <c r="N886" s="14">
        <v>0</v>
      </c>
      <c r="O886" s="14">
        <v>0</v>
      </c>
      <c r="P886" s="14">
        <v>0</v>
      </c>
      <c r="Q886" s="14">
        <v>597.52099999999996</v>
      </c>
      <c r="R886" s="14">
        <v>835.98500000000001</v>
      </c>
      <c r="S886" s="14"/>
      <c r="T886" s="14"/>
      <c r="U886" s="14"/>
      <c r="V886" s="15">
        <f t="shared" si="53"/>
        <v>3190.8160000000003</v>
      </c>
      <c r="W886" s="13">
        <f t="shared" si="56"/>
        <v>354.53511111111112</v>
      </c>
      <c r="X886" s="33">
        <f t="shared" si="54"/>
        <v>1.6608176009687333E-4</v>
      </c>
      <c r="Y886" s="34">
        <f t="shared" si="55"/>
        <v>497.46000434096715</v>
      </c>
    </row>
    <row r="887" spans="1:25" x14ac:dyDescent="0.25">
      <c r="A887" s="9" t="s">
        <v>897</v>
      </c>
      <c r="B887" s="10" t="s">
        <v>1259</v>
      </c>
      <c r="C887" s="10"/>
      <c r="D887" s="10"/>
      <c r="E887" s="10" t="s">
        <v>763</v>
      </c>
      <c r="F887" s="10" t="s">
        <v>1260</v>
      </c>
      <c r="G887" s="11">
        <v>5270815</v>
      </c>
      <c r="H887" s="31" t="s">
        <v>2147</v>
      </c>
      <c r="I887" s="12" t="s">
        <v>334</v>
      </c>
      <c r="J887" s="13">
        <v>0</v>
      </c>
      <c r="K887" s="14">
        <v>303.49700000000001</v>
      </c>
      <c r="L887" s="14">
        <v>0</v>
      </c>
      <c r="M887" s="14">
        <v>964.69</v>
      </c>
      <c r="N887" s="14">
        <v>0</v>
      </c>
      <c r="O887" s="14">
        <v>0</v>
      </c>
      <c r="P887" s="14">
        <v>0</v>
      </c>
      <c r="Q887" s="14">
        <v>238.464</v>
      </c>
      <c r="R887" s="14">
        <v>238.464</v>
      </c>
      <c r="S887" s="14"/>
      <c r="T887" s="14"/>
      <c r="U887" s="14"/>
      <c r="V887" s="15">
        <f t="shared" si="53"/>
        <v>1745.115</v>
      </c>
      <c r="W887" s="13">
        <f t="shared" si="56"/>
        <v>193.90166666666667</v>
      </c>
      <c r="X887" s="33">
        <f t="shared" si="54"/>
        <v>9.0833119418811702E-5</v>
      </c>
      <c r="Y887" s="34">
        <f t="shared" si="55"/>
        <v>272.06987663202352</v>
      </c>
    </row>
    <row r="888" spans="1:25" x14ac:dyDescent="0.25">
      <c r="A888" s="9" t="s">
        <v>897</v>
      </c>
      <c r="B888" s="10" t="s">
        <v>1259</v>
      </c>
      <c r="C888" s="10"/>
      <c r="D888" s="10"/>
      <c r="E888" s="10" t="s">
        <v>763</v>
      </c>
      <c r="F888" s="10" t="s">
        <v>1260</v>
      </c>
      <c r="G888" s="11">
        <v>5332070</v>
      </c>
      <c r="H888" s="31" t="s">
        <v>2148</v>
      </c>
      <c r="I888" s="12" t="s">
        <v>334</v>
      </c>
      <c r="J888" s="13">
        <v>0</v>
      </c>
      <c r="K888" s="14">
        <v>664.69200000000001</v>
      </c>
      <c r="L888" s="14">
        <v>0</v>
      </c>
      <c r="M888" s="14">
        <v>958.71600000000001</v>
      </c>
      <c r="N888" s="14">
        <v>303.49700000000001</v>
      </c>
      <c r="O888" s="14">
        <v>0</v>
      </c>
      <c r="P888" s="14">
        <v>238.464</v>
      </c>
      <c r="Q888" s="14">
        <v>901.01800000000003</v>
      </c>
      <c r="R888" s="14">
        <v>541.96100000000001</v>
      </c>
      <c r="S888" s="14"/>
      <c r="T888" s="14"/>
      <c r="U888" s="14"/>
      <c r="V888" s="15">
        <f t="shared" si="53"/>
        <v>3608.348</v>
      </c>
      <c r="W888" s="13">
        <f t="shared" si="56"/>
        <v>400.92755555555556</v>
      </c>
      <c r="X888" s="33">
        <f t="shared" si="54"/>
        <v>1.8781427286375418E-4</v>
      </c>
      <c r="Y888" s="34">
        <f t="shared" si="55"/>
        <v>562.55478590546113</v>
      </c>
    </row>
    <row r="889" spans="1:25" x14ac:dyDescent="0.25">
      <c r="A889" s="9" t="s">
        <v>897</v>
      </c>
      <c r="B889" s="10" t="s">
        <v>1259</v>
      </c>
      <c r="C889" s="10"/>
      <c r="D889" s="10"/>
      <c r="E889" s="10" t="s">
        <v>763</v>
      </c>
      <c r="F889" s="10" t="s">
        <v>1260</v>
      </c>
      <c r="G889" s="11">
        <v>5136265</v>
      </c>
      <c r="H889" s="31" t="s">
        <v>2149</v>
      </c>
      <c r="I889" s="12" t="s">
        <v>837</v>
      </c>
      <c r="J889" s="13">
        <v>0</v>
      </c>
      <c r="K889" s="14">
        <v>180.59800000000001</v>
      </c>
      <c r="L889" s="14">
        <v>1144.8989999999999</v>
      </c>
      <c r="M889" s="14">
        <v>0</v>
      </c>
      <c r="N889" s="14">
        <v>0</v>
      </c>
      <c r="O889" s="14">
        <v>0</v>
      </c>
      <c r="P889" s="14">
        <v>841.40200000000004</v>
      </c>
      <c r="Q889" s="14">
        <v>0</v>
      </c>
      <c r="R889" s="14">
        <v>541.96100000000001</v>
      </c>
      <c r="S889" s="14"/>
      <c r="T889" s="14"/>
      <c r="U889" s="14"/>
      <c r="V889" s="15">
        <f t="shared" si="53"/>
        <v>2708.8599999999997</v>
      </c>
      <c r="W889" s="13">
        <f t="shared" si="56"/>
        <v>300.98444444444442</v>
      </c>
      <c r="X889" s="33">
        <f t="shared" si="54"/>
        <v>1.4099598242456356E-4</v>
      </c>
      <c r="Y889" s="34">
        <f t="shared" si="55"/>
        <v>422.3212831322997</v>
      </c>
    </row>
    <row r="890" spans="1:25" x14ac:dyDescent="0.25">
      <c r="A890" s="9" t="s">
        <v>897</v>
      </c>
      <c r="B890" s="10" t="s">
        <v>1259</v>
      </c>
      <c r="C890" s="10"/>
      <c r="D890" s="10"/>
      <c r="E890" s="10" t="s">
        <v>763</v>
      </c>
      <c r="F890" s="10" t="s">
        <v>1260</v>
      </c>
      <c r="G890" s="11">
        <v>5296598</v>
      </c>
      <c r="H890" s="31" t="s">
        <v>2150</v>
      </c>
      <c r="I890" s="12" t="s">
        <v>334</v>
      </c>
      <c r="J890" s="13">
        <v>0</v>
      </c>
      <c r="K890" s="14">
        <v>778.11900000000003</v>
      </c>
      <c r="L890" s="14">
        <v>0</v>
      </c>
      <c r="M890" s="14">
        <v>0</v>
      </c>
      <c r="N890" s="14">
        <v>0</v>
      </c>
      <c r="O890" s="14">
        <v>343.18099999999998</v>
      </c>
      <c r="P890" s="14">
        <v>0</v>
      </c>
      <c r="Q890" s="14">
        <v>0</v>
      </c>
      <c r="R890" s="14">
        <v>0</v>
      </c>
      <c r="S890" s="14"/>
      <c r="T890" s="14"/>
      <c r="U890" s="14"/>
      <c r="V890" s="15">
        <f t="shared" si="53"/>
        <v>1121.3</v>
      </c>
      <c r="W890" s="13">
        <f t="shared" si="56"/>
        <v>124.58888888888889</v>
      </c>
      <c r="X890" s="33">
        <f t="shared" si="54"/>
        <v>5.8363590252971042E-5</v>
      </c>
      <c r="Y890" s="34">
        <f t="shared" si="55"/>
        <v>174.81481315987082</v>
      </c>
    </row>
    <row r="891" spans="1:25" x14ac:dyDescent="0.25">
      <c r="A891" s="9" t="s">
        <v>897</v>
      </c>
      <c r="B891" s="10" t="s">
        <v>1259</v>
      </c>
      <c r="C891" s="10"/>
      <c r="D891" s="10"/>
      <c r="E891" s="10" t="s">
        <v>318</v>
      </c>
      <c r="F891" s="10" t="s">
        <v>1260</v>
      </c>
      <c r="G891" s="11">
        <v>5277856</v>
      </c>
      <c r="H891" s="31" t="s">
        <v>2151</v>
      </c>
      <c r="I891" s="12" t="s">
        <v>818</v>
      </c>
      <c r="J891" s="13">
        <v>0</v>
      </c>
      <c r="K891" s="14">
        <v>359.05700000000002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/>
      <c r="T891" s="14"/>
      <c r="U891" s="14"/>
      <c r="V891" s="15">
        <f t="shared" si="53"/>
        <v>359.05700000000002</v>
      </c>
      <c r="W891" s="13">
        <f t="shared" si="56"/>
        <v>39.895222222222223</v>
      </c>
      <c r="X891" s="33">
        <f t="shared" si="54"/>
        <v>1.8688892914885421E-5</v>
      </c>
      <c r="Y891" s="34">
        <f t="shared" si="55"/>
        <v>55.978313001644288</v>
      </c>
    </row>
    <row r="892" spans="1:25" x14ac:dyDescent="0.25">
      <c r="A892" s="9" t="s">
        <v>897</v>
      </c>
      <c r="B892" s="10" t="s">
        <v>1259</v>
      </c>
      <c r="C892" s="10"/>
      <c r="D892" s="10"/>
      <c r="E892" s="10" t="s">
        <v>763</v>
      </c>
      <c r="F892" s="10" t="s">
        <v>1260</v>
      </c>
      <c r="G892" s="11">
        <v>5277735</v>
      </c>
      <c r="H892" s="31" t="s">
        <v>2152</v>
      </c>
      <c r="I892" s="12" t="s">
        <v>334</v>
      </c>
      <c r="J892" s="13">
        <v>0</v>
      </c>
      <c r="K892" s="14">
        <v>597.52099999999996</v>
      </c>
      <c r="L892" s="14">
        <v>0</v>
      </c>
      <c r="M892" s="14">
        <v>820.10900000000004</v>
      </c>
      <c r="N892" s="14">
        <v>0</v>
      </c>
      <c r="O892" s="14">
        <v>0</v>
      </c>
      <c r="P892" s="14">
        <v>359.05700000000002</v>
      </c>
      <c r="Q892" s="14">
        <v>238.464</v>
      </c>
      <c r="R892" s="14">
        <v>419.06200000000001</v>
      </c>
      <c r="S892" s="14"/>
      <c r="T892" s="14"/>
      <c r="U892" s="14"/>
      <c r="V892" s="15">
        <f t="shared" si="53"/>
        <v>2434.2130000000002</v>
      </c>
      <c r="W892" s="13">
        <f t="shared" si="56"/>
        <v>270.46811111111111</v>
      </c>
      <c r="X892" s="33">
        <f t="shared" si="54"/>
        <v>1.2670062438281939E-4</v>
      </c>
      <c r="Y892" s="34">
        <f t="shared" si="55"/>
        <v>379.50280102232108</v>
      </c>
    </row>
    <row r="893" spans="1:25" x14ac:dyDescent="0.25">
      <c r="A893" s="9" t="s">
        <v>897</v>
      </c>
      <c r="B893" s="10" t="s">
        <v>1259</v>
      </c>
      <c r="C893" s="10"/>
      <c r="D893" s="10"/>
      <c r="E893" s="10" t="s">
        <v>763</v>
      </c>
      <c r="F893" s="10" t="s">
        <v>1260</v>
      </c>
      <c r="G893" s="11">
        <v>5279487</v>
      </c>
      <c r="H893" s="31" t="s">
        <v>2153</v>
      </c>
      <c r="I893" s="12" t="s">
        <v>334</v>
      </c>
      <c r="J893" s="13">
        <v>0</v>
      </c>
      <c r="K893" s="14">
        <v>597.52099999999996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238.464</v>
      </c>
      <c r="R893" s="14">
        <v>835.98500000000001</v>
      </c>
      <c r="S893" s="14"/>
      <c r="T893" s="14"/>
      <c r="U893" s="14"/>
      <c r="V893" s="15">
        <f t="shared" si="53"/>
        <v>1671.9699999999998</v>
      </c>
      <c r="W893" s="13">
        <f t="shared" si="56"/>
        <v>185.77444444444441</v>
      </c>
      <c r="X893" s="33">
        <f t="shared" si="54"/>
        <v>8.7025927044733772E-5</v>
      </c>
      <c r="Y893" s="34">
        <f t="shared" si="55"/>
        <v>260.66630086409452</v>
      </c>
    </row>
    <row r="894" spans="1:25" x14ac:dyDescent="0.25">
      <c r="A894" s="9" t="s">
        <v>897</v>
      </c>
      <c r="B894" s="10" t="s">
        <v>1259</v>
      </c>
      <c r="C894" s="10"/>
      <c r="D894" s="10"/>
      <c r="E894" s="10" t="s">
        <v>763</v>
      </c>
      <c r="F894" s="10" t="s">
        <v>1260</v>
      </c>
      <c r="G894" s="11">
        <v>5290338</v>
      </c>
      <c r="H894" s="31" t="s">
        <v>2154</v>
      </c>
      <c r="I894" s="12" t="s">
        <v>334</v>
      </c>
      <c r="J894" s="13">
        <v>0</v>
      </c>
      <c r="K894" s="14">
        <v>597.52099999999996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/>
      <c r="T894" s="14"/>
      <c r="U894" s="14"/>
      <c r="V894" s="15">
        <f t="shared" si="53"/>
        <v>597.52099999999996</v>
      </c>
      <c r="W894" s="13">
        <f t="shared" si="56"/>
        <v>66.391222222222211</v>
      </c>
      <c r="X894" s="33">
        <f t="shared" si="54"/>
        <v>3.1100928218626152E-5</v>
      </c>
      <c r="Y894" s="34">
        <f t="shared" si="55"/>
        <v>93.155731716845764</v>
      </c>
    </row>
    <row r="895" spans="1:25" x14ac:dyDescent="0.25">
      <c r="A895" s="9" t="s">
        <v>897</v>
      </c>
      <c r="B895" s="10" t="s">
        <v>1259</v>
      </c>
      <c r="C895" s="10"/>
      <c r="D895" s="10"/>
      <c r="E895" s="10" t="s">
        <v>763</v>
      </c>
      <c r="F895" s="10" t="s">
        <v>1260</v>
      </c>
      <c r="G895" s="11">
        <v>5278758</v>
      </c>
      <c r="H895" s="31" t="s">
        <v>2155</v>
      </c>
      <c r="I895" s="12" t="s">
        <v>334</v>
      </c>
      <c r="J895" s="13">
        <v>0</v>
      </c>
      <c r="K895" s="14">
        <v>539.65499999999997</v>
      </c>
      <c r="L895" s="14">
        <v>238.464</v>
      </c>
      <c r="M895" s="14">
        <v>0</v>
      </c>
      <c r="N895" s="14">
        <v>0</v>
      </c>
      <c r="O895" s="14">
        <v>343.18099999999998</v>
      </c>
      <c r="P895" s="14">
        <v>0</v>
      </c>
      <c r="Q895" s="14">
        <v>597.52099999999996</v>
      </c>
      <c r="R895" s="14">
        <v>238.464</v>
      </c>
      <c r="S895" s="14"/>
      <c r="T895" s="14"/>
      <c r="U895" s="14"/>
      <c r="V895" s="15">
        <f t="shared" si="53"/>
        <v>1957.2849999999999</v>
      </c>
      <c r="W895" s="13">
        <f t="shared" si="56"/>
        <v>217.47611111111109</v>
      </c>
      <c r="X895" s="33">
        <f t="shared" si="54"/>
        <v>1.0187655377533792E-4</v>
      </c>
      <c r="Y895" s="34">
        <f t="shared" si="55"/>
        <v>305.14796359191809</v>
      </c>
    </row>
    <row r="896" spans="1:25" x14ac:dyDescent="0.25">
      <c r="A896" s="9" t="s">
        <v>897</v>
      </c>
      <c r="B896" s="10" t="s">
        <v>1259</v>
      </c>
      <c r="C896" s="10"/>
      <c r="D896" s="10"/>
      <c r="E896" s="10" t="s">
        <v>763</v>
      </c>
      <c r="F896" s="10" t="s">
        <v>1260</v>
      </c>
      <c r="G896" s="11">
        <v>5299896</v>
      </c>
      <c r="H896" s="31" t="s">
        <v>2156</v>
      </c>
      <c r="I896" s="12" t="s">
        <v>334</v>
      </c>
      <c r="J896" s="13">
        <v>0</v>
      </c>
      <c r="K896" s="14">
        <v>539.65499999999997</v>
      </c>
      <c r="L896" s="14">
        <v>238.464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1195.0419999999999</v>
      </c>
      <c r="S896" s="14"/>
      <c r="T896" s="14"/>
      <c r="U896" s="14"/>
      <c r="V896" s="15">
        <f t="shared" si="53"/>
        <v>1973.1609999999998</v>
      </c>
      <c r="W896" s="13">
        <f t="shared" si="56"/>
        <v>219.2401111111111</v>
      </c>
      <c r="X896" s="33">
        <f t="shared" si="54"/>
        <v>1.0270289851702719E-4</v>
      </c>
      <c r="Y896" s="34">
        <f t="shared" si="55"/>
        <v>307.62309065312036</v>
      </c>
    </row>
    <row r="897" spans="1:25" x14ac:dyDescent="0.25">
      <c r="A897" s="9" t="s">
        <v>897</v>
      </c>
      <c r="B897" s="10" t="s">
        <v>1259</v>
      </c>
      <c r="C897" s="10"/>
      <c r="D897" s="10"/>
      <c r="E897" s="10" t="s">
        <v>763</v>
      </c>
      <c r="F897" s="10" t="s">
        <v>1260</v>
      </c>
      <c r="G897" s="11">
        <v>5297836</v>
      </c>
      <c r="H897" s="31" t="s">
        <v>2157</v>
      </c>
      <c r="I897" s="12" t="s">
        <v>334</v>
      </c>
      <c r="J897" s="13">
        <v>0</v>
      </c>
      <c r="K897" s="14">
        <v>778.11900000000003</v>
      </c>
      <c r="L897" s="14">
        <v>343.18099999999998</v>
      </c>
      <c r="M897" s="14">
        <v>0</v>
      </c>
      <c r="N897" s="14">
        <v>0</v>
      </c>
      <c r="O897" s="14">
        <v>0</v>
      </c>
      <c r="P897" s="14">
        <v>702.23800000000006</v>
      </c>
      <c r="Q897" s="14">
        <v>238.464</v>
      </c>
      <c r="R897" s="14">
        <v>1312.913</v>
      </c>
      <c r="S897" s="14"/>
      <c r="T897" s="14"/>
      <c r="U897" s="14"/>
      <c r="V897" s="15">
        <f t="shared" si="53"/>
        <v>3374.915</v>
      </c>
      <c r="W897" s="13">
        <f t="shared" si="56"/>
        <v>374.99055555555555</v>
      </c>
      <c r="X897" s="33">
        <f t="shared" si="54"/>
        <v>1.7566410077464171E-4</v>
      </c>
      <c r="Y897" s="34">
        <f t="shared" si="55"/>
        <v>526.16171867960884</v>
      </c>
    </row>
    <row r="898" spans="1:25" x14ac:dyDescent="0.25">
      <c r="A898" s="9" t="s">
        <v>897</v>
      </c>
      <c r="B898" s="10" t="s">
        <v>1259</v>
      </c>
      <c r="C898" s="10"/>
      <c r="D898" s="10"/>
      <c r="E898" s="10" t="s">
        <v>763</v>
      </c>
      <c r="F898" s="10" t="s">
        <v>1260</v>
      </c>
      <c r="G898" s="11">
        <v>5292156</v>
      </c>
      <c r="H898" s="31" t="s">
        <v>2158</v>
      </c>
      <c r="I898" s="12" t="s">
        <v>334</v>
      </c>
      <c r="J898" s="13">
        <v>0</v>
      </c>
      <c r="K898" s="14">
        <v>238.464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238.464</v>
      </c>
      <c r="R898" s="14">
        <v>476.928</v>
      </c>
      <c r="S898" s="14"/>
      <c r="T898" s="14"/>
      <c r="U898" s="14"/>
      <c r="V898" s="15">
        <f t="shared" si="53"/>
        <v>953.85599999999999</v>
      </c>
      <c r="W898" s="13">
        <f t="shared" si="56"/>
        <v>105.98399999999999</v>
      </c>
      <c r="X898" s="33">
        <f t="shared" si="54"/>
        <v>4.9648141214962937E-5</v>
      </c>
      <c r="Y898" s="34">
        <f t="shared" si="55"/>
        <v>148.70967486080599</v>
      </c>
    </row>
    <row r="899" spans="1:25" x14ac:dyDescent="0.25">
      <c r="A899" s="9" t="s">
        <v>897</v>
      </c>
      <c r="B899" s="10" t="s">
        <v>1259</v>
      </c>
      <c r="C899" s="10"/>
      <c r="D899" s="10"/>
      <c r="E899" s="10" t="s">
        <v>318</v>
      </c>
      <c r="F899" s="10" t="s">
        <v>1260</v>
      </c>
      <c r="G899" s="11">
        <v>5274686</v>
      </c>
      <c r="H899" s="31" t="s">
        <v>2159</v>
      </c>
      <c r="I899" s="12" t="s">
        <v>818</v>
      </c>
      <c r="J899" s="13">
        <v>0</v>
      </c>
      <c r="K899" s="14">
        <v>238.464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238.464</v>
      </c>
      <c r="S899" s="14"/>
      <c r="T899" s="14"/>
      <c r="U899" s="14"/>
      <c r="V899" s="15">
        <f t="shared" ref="V899:V962" si="57">SUM(J899:U899)</f>
        <v>476.928</v>
      </c>
      <c r="W899" s="13">
        <f t="shared" si="56"/>
        <v>52.991999999999997</v>
      </c>
      <c r="X899" s="33">
        <f t="shared" ref="X899:X962" si="58">+W899/$W$3768</f>
        <v>2.4824070607481469E-5</v>
      </c>
      <c r="Y899" s="34">
        <f t="shared" ref="Y899:Y962" si="59">+IFERROR($X899*$Y$3768,0)</f>
        <v>74.354837430402995</v>
      </c>
    </row>
    <row r="900" spans="1:25" x14ac:dyDescent="0.25">
      <c r="A900" s="9" t="s">
        <v>897</v>
      </c>
      <c r="B900" s="10" t="s">
        <v>1259</v>
      </c>
      <c r="C900" s="10"/>
      <c r="D900" s="10"/>
      <c r="E900" s="10" t="s">
        <v>763</v>
      </c>
      <c r="F900" s="10" t="s">
        <v>1260</v>
      </c>
      <c r="G900" s="11">
        <v>5296446</v>
      </c>
      <c r="H900" s="31" t="s">
        <v>2160</v>
      </c>
      <c r="I900" s="12" t="s">
        <v>334</v>
      </c>
      <c r="J900" s="13">
        <v>0</v>
      </c>
      <c r="K900" s="14">
        <v>238.464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238.464</v>
      </c>
      <c r="S900" s="14"/>
      <c r="T900" s="14"/>
      <c r="U900" s="14"/>
      <c r="V900" s="15">
        <f t="shared" si="57"/>
        <v>476.928</v>
      </c>
      <c r="W900" s="13">
        <f t="shared" ref="W900:W963" si="60">+AVERAGE(J900:R900)</f>
        <v>52.991999999999997</v>
      </c>
      <c r="X900" s="33">
        <f t="shared" si="58"/>
        <v>2.4824070607481469E-5</v>
      </c>
      <c r="Y900" s="34">
        <f t="shared" si="59"/>
        <v>74.354837430402995</v>
      </c>
    </row>
    <row r="901" spans="1:25" x14ac:dyDescent="0.25">
      <c r="A901" s="9" t="s">
        <v>897</v>
      </c>
      <c r="B901" s="10" t="s">
        <v>1259</v>
      </c>
      <c r="C901" s="10"/>
      <c r="D901" s="10"/>
      <c r="E901" s="10" t="s">
        <v>763</v>
      </c>
      <c r="F901" s="10" t="s">
        <v>1260</v>
      </c>
      <c r="G901" s="11">
        <v>5136113</v>
      </c>
      <c r="H901" s="31" t="s">
        <v>2161</v>
      </c>
      <c r="I901" s="12" t="s">
        <v>334</v>
      </c>
      <c r="J901" s="13">
        <v>0</v>
      </c>
      <c r="K901" s="14">
        <v>238.464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597.52099999999996</v>
      </c>
      <c r="R901" s="14">
        <v>0</v>
      </c>
      <c r="S901" s="14"/>
      <c r="T901" s="14"/>
      <c r="U901" s="14"/>
      <c r="V901" s="15">
        <f t="shared" si="57"/>
        <v>835.9849999999999</v>
      </c>
      <c r="W901" s="13">
        <f t="shared" si="60"/>
        <v>92.887222222222206</v>
      </c>
      <c r="X901" s="33">
        <f t="shared" si="58"/>
        <v>4.3512963522366886E-5</v>
      </c>
      <c r="Y901" s="34">
        <f t="shared" si="59"/>
        <v>130.33315043204726</v>
      </c>
    </row>
    <row r="902" spans="1:25" x14ac:dyDescent="0.25">
      <c r="A902" s="9" t="s">
        <v>897</v>
      </c>
      <c r="B902" s="10" t="s">
        <v>1259</v>
      </c>
      <c r="C902" s="10"/>
      <c r="D902" s="10"/>
      <c r="E902" s="10" t="s">
        <v>318</v>
      </c>
      <c r="F902" s="10" t="s">
        <v>1260</v>
      </c>
      <c r="G902" s="11">
        <v>5278305</v>
      </c>
      <c r="H902" s="31" t="s">
        <v>2162</v>
      </c>
      <c r="I902" s="12" t="s">
        <v>818</v>
      </c>
      <c r="J902" s="13">
        <v>0</v>
      </c>
      <c r="K902" s="14">
        <v>476.928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/>
      <c r="T902" s="14"/>
      <c r="U902" s="14"/>
      <c r="V902" s="15">
        <f t="shared" si="57"/>
        <v>476.928</v>
      </c>
      <c r="W902" s="13">
        <f t="shared" si="60"/>
        <v>52.991999999999997</v>
      </c>
      <c r="X902" s="33">
        <f t="shared" si="58"/>
        <v>2.4824070607481469E-5</v>
      </c>
      <c r="Y902" s="34">
        <f t="shared" si="59"/>
        <v>74.354837430402995</v>
      </c>
    </row>
    <row r="903" spans="1:25" x14ac:dyDescent="0.25">
      <c r="A903" s="9" t="s">
        <v>897</v>
      </c>
      <c r="B903" s="10" t="s">
        <v>1259</v>
      </c>
      <c r="C903" s="10"/>
      <c r="D903" s="10"/>
      <c r="E903" s="10" t="s">
        <v>763</v>
      </c>
      <c r="F903" s="10" t="s">
        <v>1260</v>
      </c>
      <c r="G903" s="11">
        <v>5133884</v>
      </c>
      <c r="H903" s="31" t="s">
        <v>2163</v>
      </c>
      <c r="I903" s="12" t="s">
        <v>334</v>
      </c>
      <c r="J903" s="13">
        <v>0</v>
      </c>
      <c r="K903" s="14">
        <v>476.928</v>
      </c>
      <c r="L903" s="14">
        <v>0</v>
      </c>
      <c r="M903" s="14">
        <v>0</v>
      </c>
      <c r="N903" s="14">
        <v>424.47899999999998</v>
      </c>
      <c r="O903" s="14">
        <v>0</v>
      </c>
      <c r="P903" s="14">
        <v>303.49700000000001</v>
      </c>
      <c r="Q903" s="14">
        <v>419.06200000000001</v>
      </c>
      <c r="R903" s="14">
        <v>541.96100000000001</v>
      </c>
      <c r="S903" s="14"/>
      <c r="T903" s="14"/>
      <c r="U903" s="14"/>
      <c r="V903" s="15">
        <f t="shared" si="57"/>
        <v>2165.9269999999997</v>
      </c>
      <c r="W903" s="13">
        <f t="shared" si="60"/>
        <v>240.65855555555552</v>
      </c>
      <c r="X903" s="33">
        <f t="shared" si="58"/>
        <v>1.1273635596704432E-4</v>
      </c>
      <c r="Y903" s="34">
        <f t="shared" si="59"/>
        <v>337.67602231598994</v>
      </c>
    </row>
    <row r="904" spans="1:25" x14ac:dyDescent="0.25">
      <c r="A904" s="9" t="s">
        <v>897</v>
      </c>
      <c r="B904" s="10" t="s">
        <v>1259</v>
      </c>
      <c r="C904" s="10"/>
      <c r="D904" s="10"/>
      <c r="E904" s="10" t="s">
        <v>318</v>
      </c>
      <c r="F904" s="10" t="s">
        <v>1260</v>
      </c>
      <c r="G904" s="11">
        <v>5297812</v>
      </c>
      <c r="H904" s="31" t="s">
        <v>2164</v>
      </c>
      <c r="I904" s="12" t="s">
        <v>818</v>
      </c>
      <c r="J904" s="13">
        <v>0</v>
      </c>
      <c r="K904" s="14">
        <v>0</v>
      </c>
      <c r="L904" s="14">
        <v>1083.922</v>
      </c>
      <c r="M904" s="14">
        <v>0</v>
      </c>
      <c r="N904" s="14">
        <v>0</v>
      </c>
      <c r="O904" s="14">
        <v>0</v>
      </c>
      <c r="P904" s="14">
        <v>0</v>
      </c>
      <c r="Q904" s="14">
        <v>539.65499999999997</v>
      </c>
      <c r="R904" s="14">
        <v>0</v>
      </c>
      <c r="S904" s="14"/>
      <c r="T904" s="14"/>
      <c r="U904" s="14"/>
      <c r="V904" s="15">
        <f t="shared" si="57"/>
        <v>1623.577</v>
      </c>
      <c r="W904" s="13">
        <f t="shared" si="60"/>
        <v>180.39744444444443</v>
      </c>
      <c r="X904" s="33">
        <f t="shared" si="58"/>
        <v>8.4507074620661696E-5</v>
      </c>
      <c r="Y904" s="34">
        <f t="shared" si="59"/>
        <v>253.1216533538425</v>
      </c>
    </row>
    <row r="905" spans="1:25" x14ac:dyDescent="0.25">
      <c r="A905" s="9" t="s">
        <v>897</v>
      </c>
      <c r="B905" s="10" t="s">
        <v>1259</v>
      </c>
      <c r="C905" s="10"/>
      <c r="D905" s="10"/>
      <c r="E905" s="10" t="s">
        <v>763</v>
      </c>
      <c r="F905" s="10" t="s">
        <v>1260</v>
      </c>
      <c r="G905" s="11">
        <v>5300642</v>
      </c>
      <c r="H905" s="31" t="s">
        <v>2165</v>
      </c>
      <c r="I905" s="12" t="s">
        <v>837</v>
      </c>
      <c r="J905" s="13">
        <v>0</v>
      </c>
      <c r="K905" s="14">
        <v>0</v>
      </c>
      <c r="L905" s="14">
        <v>1081.616</v>
      </c>
      <c r="M905" s="14">
        <v>0</v>
      </c>
      <c r="N905" s="14">
        <v>0</v>
      </c>
      <c r="O905" s="14">
        <v>0</v>
      </c>
      <c r="P905" s="14">
        <v>0</v>
      </c>
      <c r="Q905" s="14">
        <v>238.464</v>
      </c>
      <c r="R905" s="14">
        <v>359.05700000000002</v>
      </c>
      <c r="S905" s="14"/>
      <c r="T905" s="14"/>
      <c r="U905" s="14"/>
      <c r="V905" s="15">
        <f t="shared" si="57"/>
        <v>1679.1369999999999</v>
      </c>
      <c r="W905" s="13">
        <f t="shared" si="60"/>
        <v>186.57077777777778</v>
      </c>
      <c r="X905" s="33">
        <f t="shared" si="58"/>
        <v>8.7398968916974084E-5</v>
      </c>
      <c r="Y905" s="34">
        <f t="shared" si="59"/>
        <v>261.78366264588072</v>
      </c>
    </row>
    <row r="906" spans="1:25" x14ac:dyDescent="0.25">
      <c r="A906" s="9" t="s">
        <v>897</v>
      </c>
      <c r="B906" s="10" t="s">
        <v>1259</v>
      </c>
      <c r="C906" s="10"/>
      <c r="D906" s="10"/>
      <c r="E906" s="10" t="s">
        <v>318</v>
      </c>
      <c r="F906" s="10" t="s">
        <v>1260</v>
      </c>
      <c r="G906" s="11">
        <v>5332492</v>
      </c>
      <c r="H906" s="31" t="s">
        <v>2166</v>
      </c>
      <c r="I906" s="12" t="s">
        <v>818</v>
      </c>
      <c r="J906" s="13">
        <v>0</v>
      </c>
      <c r="K906" s="14">
        <v>0</v>
      </c>
      <c r="L906" s="14">
        <v>1154.3720000000001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/>
      <c r="T906" s="14"/>
      <c r="U906" s="14"/>
      <c r="V906" s="15">
        <f t="shared" si="57"/>
        <v>1154.3720000000001</v>
      </c>
      <c r="W906" s="13">
        <f t="shared" si="60"/>
        <v>128.26355555555557</v>
      </c>
      <c r="X906" s="33">
        <f t="shared" si="58"/>
        <v>6.0084985648356989E-5</v>
      </c>
      <c r="Y906" s="34">
        <f t="shared" si="59"/>
        <v>179.97086015962404</v>
      </c>
    </row>
    <row r="907" spans="1:25" x14ac:dyDescent="0.25">
      <c r="A907" s="9" t="s">
        <v>897</v>
      </c>
      <c r="B907" s="10" t="s">
        <v>1259</v>
      </c>
      <c r="C907" s="10"/>
      <c r="D907" s="10"/>
      <c r="E907" s="10" t="s">
        <v>763</v>
      </c>
      <c r="F907" s="10" t="s">
        <v>1260</v>
      </c>
      <c r="G907" s="11">
        <v>5296387</v>
      </c>
      <c r="H907" s="31" t="s">
        <v>2167</v>
      </c>
      <c r="I907" s="12" t="s">
        <v>837</v>
      </c>
      <c r="J907" s="13">
        <v>0</v>
      </c>
      <c r="K907" s="14">
        <v>0</v>
      </c>
      <c r="L907" s="14">
        <v>303.49700000000001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/>
      <c r="T907" s="14"/>
      <c r="U907" s="14"/>
      <c r="V907" s="15">
        <f t="shared" si="57"/>
        <v>303.49700000000001</v>
      </c>
      <c r="W907" s="13">
        <f t="shared" si="60"/>
        <v>33.721888888888891</v>
      </c>
      <c r="X907" s="33">
        <f t="shared" si="58"/>
        <v>1.5796998618573043E-5</v>
      </c>
      <c r="Y907" s="34">
        <f t="shared" si="59"/>
        <v>47.316303709606103</v>
      </c>
    </row>
    <row r="908" spans="1:25" x14ac:dyDescent="0.25">
      <c r="A908" s="9" t="s">
        <v>897</v>
      </c>
      <c r="B908" s="10" t="s">
        <v>1259</v>
      </c>
      <c r="C908" s="10"/>
      <c r="D908" s="10"/>
      <c r="E908" s="10" t="s">
        <v>763</v>
      </c>
      <c r="F908" s="10" t="s">
        <v>1260</v>
      </c>
      <c r="G908" s="11">
        <v>5279584</v>
      </c>
      <c r="H908" s="31" t="s">
        <v>2168</v>
      </c>
      <c r="I908" s="12" t="s">
        <v>837</v>
      </c>
      <c r="J908" s="13">
        <v>0</v>
      </c>
      <c r="K908" s="14">
        <v>0</v>
      </c>
      <c r="L908" s="14">
        <v>1146.6489999999999</v>
      </c>
      <c r="M908" s="14">
        <v>0</v>
      </c>
      <c r="N908" s="14">
        <v>0</v>
      </c>
      <c r="O908" s="14">
        <v>303.49700000000001</v>
      </c>
      <c r="P908" s="14">
        <v>780.42499999999995</v>
      </c>
      <c r="Q908" s="14">
        <v>0</v>
      </c>
      <c r="R908" s="14">
        <v>0</v>
      </c>
      <c r="S908" s="14"/>
      <c r="T908" s="14"/>
      <c r="U908" s="14"/>
      <c r="V908" s="15">
        <f t="shared" si="57"/>
        <v>2230.5709999999999</v>
      </c>
      <c r="W908" s="13">
        <f t="shared" si="60"/>
        <v>247.8412222222222</v>
      </c>
      <c r="X908" s="33">
        <f t="shared" si="58"/>
        <v>1.1610107185780777E-4</v>
      </c>
      <c r="Y908" s="34">
        <f t="shared" si="59"/>
        <v>347.75426077305468</v>
      </c>
    </row>
    <row r="909" spans="1:25" x14ac:dyDescent="0.25">
      <c r="A909" s="9" t="s">
        <v>897</v>
      </c>
      <c r="B909" s="10" t="s">
        <v>1259</v>
      </c>
      <c r="C909" s="10"/>
      <c r="D909" s="10"/>
      <c r="E909" s="10" t="s">
        <v>318</v>
      </c>
      <c r="F909" s="10" t="s">
        <v>1260</v>
      </c>
      <c r="G909" s="11">
        <v>5297805</v>
      </c>
      <c r="H909" s="31" t="s">
        <v>2169</v>
      </c>
      <c r="I909" s="12" t="s">
        <v>818</v>
      </c>
      <c r="J909" s="13">
        <v>0</v>
      </c>
      <c r="K909" s="14">
        <v>0</v>
      </c>
      <c r="L909" s="14">
        <v>785.84199999999998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/>
      <c r="T909" s="14"/>
      <c r="U909" s="14"/>
      <c r="V909" s="15">
        <f t="shared" si="57"/>
        <v>785.84199999999998</v>
      </c>
      <c r="W909" s="13">
        <f t="shared" si="60"/>
        <v>87.315777777777782</v>
      </c>
      <c r="X909" s="33">
        <f t="shared" si="58"/>
        <v>4.0903023714951638E-5</v>
      </c>
      <c r="Y909" s="34">
        <f t="shared" si="59"/>
        <v>122.51567145561333</v>
      </c>
    </row>
    <row r="910" spans="1:25" x14ac:dyDescent="0.25">
      <c r="A910" s="9" t="s">
        <v>897</v>
      </c>
      <c r="B910" s="10" t="s">
        <v>1259</v>
      </c>
      <c r="C910" s="10"/>
      <c r="D910" s="10"/>
      <c r="E910" s="10" t="s">
        <v>318</v>
      </c>
      <c r="F910" s="10" t="s">
        <v>1260</v>
      </c>
      <c r="G910" s="11">
        <v>5291953</v>
      </c>
      <c r="H910" s="31" t="s">
        <v>2170</v>
      </c>
      <c r="I910" s="12" t="s">
        <v>818</v>
      </c>
      <c r="J910" s="13">
        <v>0</v>
      </c>
      <c r="K910" s="14">
        <v>0</v>
      </c>
      <c r="L910" s="14">
        <v>1154.3720000000001</v>
      </c>
      <c r="M910" s="14">
        <v>0</v>
      </c>
      <c r="N910" s="14">
        <v>0</v>
      </c>
      <c r="O910" s="14">
        <v>0</v>
      </c>
      <c r="P910" s="14">
        <v>0</v>
      </c>
      <c r="Q910" s="14">
        <v>359.05700000000002</v>
      </c>
      <c r="R910" s="14">
        <v>0</v>
      </c>
      <c r="S910" s="14"/>
      <c r="T910" s="14"/>
      <c r="U910" s="14"/>
      <c r="V910" s="15">
        <f t="shared" si="57"/>
        <v>1513.4290000000001</v>
      </c>
      <c r="W910" s="13">
        <f t="shared" si="60"/>
        <v>168.1587777777778</v>
      </c>
      <c r="X910" s="33">
        <f t="shared" si="58"/>
        <v>7.877387856324242E-5</v>
      </c>
      <c r="Y910" s="34">
        <f t="shared" si="59"/>
        <v>235.94917316126836</v>
      </c>
    </row>
    <row r="911" spans="1:25" x14ac:dyDescent="0.25">
      <c r="A911" s="9" t="s">
        <v>897</v>
      </c>
      <c r="B911" s="10" t="s">
        <v>1259</v>
      </c>
      <c r="C911" s="10"/>
      <c r="D911" s="10"/>
      <c r="E911" s="10" t="s">
        <v>763</v>
      </c>
      <c r="F911" s="10" t="s">
        <v>1260</v>
      </c>
      <c r="G911" s="11">
        <v>5139802</v>
      </c>
      <c r="H911" s="31" t="s">
        <v>2171</v>
      </c>
      <c r="I911" s="12" t="s">
        <v>837</v>
      </c>
      <c r="J911" s="13">
        <v>0</v>
      </c>
      <c r="K911" s="14">
        <v>0</v>
      </c>
      <c r="L911" s="14">
        <v>2971.69</v>
      </c>
      <c r="M911" s="14">
        <v>1573.4349999999999</v>
      </c>
      <c r="N911" s="14">
        <v>1092.8399999999999</v>
      </c>
      <c r="O911" s="14">
        <v>303.49700000000001</v>
      </c>
      <c r="P911" s="14">
        <v>838.12300000000005</v>
      </c>
      <c r="Q911" s="14">
        <v>1204.347</v>
      </c>
      <c r="R911" s="14">
        <v>1018.8889999999999</v>
      </c>
      <c r="S911" s="14"/>
      <c r="T911" s="14"/>
      <c r="U911" s="14"/>
      <c r="V911" s="15">
        <f t="shared" si="57"/>
        <v>9002.8209999999999</v>
      </c>
      <c r="W911" s="13">
        <f t="shared" si="60"/>
        <v>1000.3134444444445</v>
      </c>
      <c r="X911" s="33">
        <f t="shared" si="58"/>
        <v>4.6859623291255063E-4</v>
      </c>
      <c r="Y911" s="34">
        <f t="shared" si="59"/>
        <v>1403.5730589733002</v>
      </c>
    </row>
    <row r="912" spans="1:25" x14ac:dyDescent="0.25">
      <c r="A912" s="9" t="s">
        <v>897</v>
      </c>
      <c r="B912" s="10" t="s">
        <v>1259</v>
      </c>
      <c r="C912" s="10"/>
      <c r="D912" s="10"/>
      <c r="E912" s="10" t="s">
        <v>318</v>
      </c>
      <c r="F912" s="10" t="s">
        <v>1260</v>
      </c>
      <c r="G912" s="11">
        <v>5277870</v>
      </c>
      <c r="H912" s="31" t="s">
        <v>2172</v>
      </c>
      <c r="I912" s="12" t="s">
        <v>818</v>
      </c>
      <c r="J912" s="13">
        <v>0</v>
      </c>
      <c r="K912" s="14">
        <v>0</v>
      </c>
      <c r="L912" s="14">
        <v>238.464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238.464</v>
      </c>
      <c r="S912" s="14"/>
      <c r="T912" s="14"/>
      <c r="U912" s="14"/>
      <c r="V912" s="15">
        <f t="shared" si="57"/>
        <v>476.928</v>
      </c>
      <c r="W912" s="13">
        <f t="shared" si="60"/>
        <v>52.991999999999997</v>
      </c>
      <c r="X912" s="33">
        <f t="shared" si="58"/>
        <v>2.4824070607481469E-5</v>
      </c>
      <c r="Y912" s="34">
        <f t="shared" si="59"/>
        <v>74.354837430402995</v>
      </c>
    </row>
    <row r="913" spans="1:25" x14ac:dyDescent="0.25">
      <c r="A913" s="9" t="s">
        <v>897</v>
      </c>
      <c r="B913" s="10" t="s">
        <v>1259</v>
      </c>
      <c r="C913" s="10"/>
      <c r="D913" s="10"/>
      <c r="E913" s="10" t="s">
        <v>318</v>
      </c>
      <c r="F913" s="10" t="s">
        <v>1260</v>
      </c>
      <c r="G913" s="11">
        <v>5277797</v>
      </c>
      <c r="H913" s="31" t="s">
        <v>2173</v>
      </c>
      <c r="I913" s="12" t="s">
        <v>818</v>
      </c>
      <c r="J913" s="13">
        <v>0</v>
      </c>
      <c r="K913" s="14">
        <v>0</v>
      </c>
      <c r="L913" s="14">
        <v>238.464</v>
      </c>
      <c r="M913" s="14">
        <v>0</v>
      </c>
      <c r="N913" s="14">
        <v>0</v>
      </c>
      <c r="O913" s="14">
        <v>0</v>
      </c>
      <c r="P913" s="14">
        <v>0</v>
      </c>
      <c r="Q913" s="14">
        <v>419.06200000000001</v>
      </c>
      <c r="R913" s="14">
        <v>0</v>
      </c>
      <c r="S913" s="14"/>
      <c r="T913" s="14"/>
      <c r="U913" s="14"/>
      <c r="V913" s="15">
        <f t="shared" si="57"/>
        <v>657.52600000000007</v>
      </c>
      <c r="W913" s="13">
        <f t="shared" si="60"/>
        <v>73.058444444444447</v>
      </c>
      <c r="X913" s="33">
        <f t="shared" si="58"/>
        <v>3.4224184468630193E-5</v>
      </c>
      <c r="Y913" s="34">
        <f t="shared" si="59"/>
        <v>102.51073293298602</v>
      </c>
    </row>
    <row r="914" spans="1:25" x14ac:dyDescent="0.25">
      <c r="A914" s="9" t="s">
        <v>897</v>
      </c>
      <c r="B914" s="10" t="s">
        <v>1259</v>
      </c>
      <c r="C914" s="10"/>
      <c r="D914" s="10"/>
      <c r="E914" s="10" t="s">
        <v>318</v>
      </c>
      <c r="F914" s="10" t="s">
        <v>1260</v>
      </c>
      <c r="G914" s="11">
        <v>5278312</v>
      </c>
      <c r="H914" s="31" t="s">
        <v>2174</v>
      </c>
      <c r="I914" s="12" t="s">
        <v>818</v>
      </c>
      <c r="J914" s="13">
        <v>0</v>
      </c>
      <c r="K914" s="14">
        <v>0</v>
      </c>
      <c r="L914" s="14">
        <v>238.464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238.464</v>
      </c>
      <c r="S914" s="14"/>
      <c r="T914" s="14"/>
      <c r="U914" s="14"/>
      <c r="V914" s="15">
        <f t="shared" si="57"/>
        <v>476.928</v>
      </c>
      <c r="W914" s="13">
        <f t="shared" si="60"/>
        <v>52.991999999999997</v>
      </c>
      <c r="X914" s="33">
        <f t="shared" si="58"/>
        <v>2.4824070607481469E-5</v>
      </c>
      <c r="Y914" s="34">
        <f t="shared" si="59"/>
        <v>74.354837430402995</v>
      </c>
    </row>
    <row r="915" spans="1:25" x14ac:dyDescent="0.25">
      <c r="A915" s="9" t="s">
        <v>897</v>
      </c>
      <c r="B915" s="10" t="s">
        <v>1259</v>
      </c>
      <c r="C915" s="10"/>
      <c r="D915" s="10"/>
      <c r="E915" s="10" t="s">
        <v>763</v>
      </c>
      <c r="F915" s="10" t="s">
        <v>1260</v>
      </c>
      <c r="G915" s="11">
        <v>5273085</v>
      </c>
      <c r="H915" s="31" t="s">
        <v>2175</v>
      </c>
      <c r="I915" s="12" t="s">
        <v>334</v>
      </c>
      <c r="J915" s="13">
        <v>0</v>
      </c>
      <c r="K915" s="14">
        <v>0</v>
      </c>
      <c r="L915" s="14">
        <v>966.05100000000004</v>
      </c>
      <c r="M915" s="14">
        <v>498.16</v>
      </c>
      <c r="N915" s="14">
        <v>180.59800000000001</v>
      </c>
      <c r="O915" s="14">
        <v>0</v>
      </c>
      <c r="P915" s="14">
        <v>0</v>
      </c>
      <c r="Q915" s="14">
        <v>1204.5150000000001</v>
      </c>
      <c r="R915" s="14">
        <v>238.464</v>
      </c>
      <c r="S915" s="14"/>
      <c r="T915" s="14"/>
      <c r="U915" s="14"/>
      <c r="V915" s="15">
        <f t="shared" si="57"/>
        <v>3087.788</v>
      </c>
      <c r="W915" s="13">
        <f t="shared" si="60"/>
        <v>343.08755555555558</v>
      </c>
      <c r="X915" s="33">
        <f t="shared" si="58"/>
        <v>1.6071915956482739E-4</v>
      </c>
      <c r="Y915" s="34">
        <f t="shared" si="59"/>
        <v>481.39755845651587</v>
      </c>
    </row>
    <row r="916" spans="1:25" x14ac:dyDescent="0.25">
      <c r="A916" s="9" t="s">
        <v>897</v>
      </c>
      <c r="B916" s="10" t="s">
        <v>1259</v>
      </c>
      <c r="C916" s="10"/>
      <c r="D916" s="10"/>
      <c r="E916" s="10" t="s">
        <v>763</v>
      </c>
      <c r="F916" s="10" t="s">
        <v>1260</v>
      </c>
      <c r="G916" s="11">
        <v>5138287</v>
      </c>
      <c r="H916" s="31" t="s">
        <v>2176</v>
      </c>
      <c r="I916" s="12" t="s">
        <v>334</v>
      </c>
      <c r="J916" s="13">
        <v>0</v>
      </c>
      <c r="K916" s="14">
        <v>0</v>
      </c>
      <c r="L916" s="14">
        <v>303.49700000000001</v>
      </c>
      <c r="M916" s="14">
        <v>0</v>
      </c>
      <c r="N916" s="14">
        <v>0</v>
      </c>
      <c r="O916" s="14">
        <v>0</v>
      </c>
      <c r="P916" s="14">
        <v>359.05700000000002</v>
      </c>
      <c r="Q916" s="14">
        <v>0</v>
      </c>
      <c r="R916" s="14">
        <v>238.464</v>
      </c>
      <c r="S916" s="14"/>
      <c r="T916" s="14"/>
      <c r="U916" s="14"/>
      <c r="V916" s="15">
        <f t="shared" si="57"/>
        <v>901.01800000000003</v>
      </c>
      <c r="W916" s="13">
        <f t="shared" si="60"/>
        <v>100.11311111111111</v>
      </c>
      <c r="X916" s="33">
        <f t="shared" si="58"/>
        <v>4.6897926837199194E-5</v>
      </c>
      <c r="Y916" s="34">
        <f t="shared" si="59"/>
        <v>140.47203542645187</v>
      </c>
    </row>
    <row r="917" spans="1:25" x14ac:dyDescent="0.25">
      <c r="A917" s="9" t="s">
        <v>897</v>
      </c>
      <c r="B917" s="10" t="s">
        <v>1259</v>
      </c>
      <c r="C917" s="10"/>
      <c r="D917" s="10"/>
      <c r="E917" s="10" t="s">
        <v>763</v>
      </c>
      <c r="F917" s="10" t="s">
        <v>1260</v>
      </c>
      <c r="G917" s="11">
        <v>5138308</v>
      </c>
      <c r="H917" s="31" t="s">
        <v>2177</v>
      </c>
      <c r="I917" s="12" t="s">
        <v>334</v>
      </c>
      <c r="J917" s="13">
        <v>0</v>
      </c>
      <c r="K917" s="14">
        <v>0</v>
      </c>
      <c r="L917" s="14">
        <v>1992.107</v>
      </c>
      <c r="M917" s="14">
        <v>180.59800000000001</v>
      </c>
      <c r="N917" s="14">
        <v>0</v>
      </c>
      <c r="O917" s="14">
        <v>0</v>
      </c>
      <c r="P917" s="14">
        <v>0</v>
      </c>
      <c r="Q917" s="14">
        <v>662.55399999999997</v>
      </c>
      <c r="R917" s="14">
        <v>715.39200000000005</v>
      </c>
      <c r="S917" s="14"/>
      <c r="T917" s="14"/>
      <c r="U917" s="14"/>
      <c r="V917" s="15">
        <f t="shared" si="57"/>
        <v>3550.6509999999998</v>
      </c>
      <c r="W917" s="13">
        <f t="shared" si="60"/>
        <v>394.51677777777775</v>
      </c>
      <c r="X917" s="33">
        <f t="shared" si="58"/>
        <v>1.8481114785989642E-4</v>
      </c>
      <c r="Y917" s="34">
        <f t="shared" si="59"/>
        <v>553.55961041729108</v>
      </c>
    </row>
    <row r="918" spans="1:25" x14ac:dyDescent="0.25">
      <c r="A918" s="9" t="s">
        <v>897</v>
      </c>
      <c r="B918" s="10" t="s">
        <v>1259</v>
      </c>
      <c r="C918" s="10"/>
      <c r="D918" s="10"/>
      <c r="E918" s="10" t="s">
        <v>763</v>
      </c>
      <c r="F918" s="10" t="s">
        <v>1260</v>
      </c>
      <c r="G918" s="11">
        <v>5299180</v>
      </c>
      <c r="H918" s="31" t="s">
        <v>2178</v>
      </c>
      <c r="I918" s="12" t="s">
        <v>837</v>
      </c>
      <c r="J918" s="13">
        <v>0</v>
      </c>
      <c r="K918" s="14">
        <v>0</v>
      </c>
      <c r="L918" s="14">
        <v>662.55399999999997</v>
      </c>
      <c r="M918" s="14">
        <v>0</v>
      </c>
      <c r="N918" s="14">
        <v>0</v>
      </c>
      <c r="O918" s="14">
        <v>0</v>
      </c>
      <c r="P918" s="14">
        <v>0</v>
      </c>
      <c r="Q918" s="14">
        <v>1377.778</v>
      </c>
      <c r="R918" s="14">
        <v>0</v>
      </c>
      <c r="S918" s="14"/>
      <c r="T918" s="14"/>
      <c r="U918" s="14"/>
      <c r="V918" s="15">
        <f t="shared" si="57"/>
        <v>2040.3319999999999</v>
      </c>
      <c r="W918" s="13">
        <f t="shared" si="60"/>
        <v>226.70355555555554</v>
      </c>
      <c r="X918" s="33">
        <f t="shared" si="58"/>
        <v>1.0619914458933817E-4</v>
      </c>
      <c r="Y918" s="34">
        <f t="shared" si="59"/>
        <v>318.09529774735176</v>
      </c>
    </row>
    <row r="919" spans="1:25" x14ac:dyDescent="0.25">
      <c r="A919" s="9" t="s">
        <v>897</v>
      </c>
      <c r="B919" s="10" t="s">
        <v>1259</v>
      </c>
      <c r="C919" s="10"/>
      <c r="D919" s="10"/>
      <c r="E919" s="10" t="s">
        <v>763</v>
      </c>
      <c r="F919" s="10" t="s">
        <v>1260</v>
      </c>
      <c r="G919" s="11">
        <v>5330065</v>
      </c>
      <c r="H919" s="31" t="s">
        <v>2179</v>
      </c>
      <c r="I919" s="12" t="s">
        <v>837</v>
      </c>
      <c r="J919" s="13">
        <v>0</v>
      </c>
      <c r="K919" s="14">
        <v>0</v>
      </c>
      <c r="L919" s="14">
        <v>303.49700000000001</v>
      </c>
      <c r="M919" s="14">
        <v>838.12300000000005</v>
      </c>
      <c r="N919" s="14">
        <v>0</v>
      </c>
      <c r="O919" s="14">
        <v>0</v>
      </c>
      <c r="P919" s="14">
        <v>0</v>
      </c>
      <c r="Q919" s="14">
        <v>419.06200000000001</v>
      </c>
      <c r="R919" s="14">
        <v>303.49700000000001</v>
      </c>
      <c r="S919" s="14"/>
      <c r="T919" s="14"/>
      <c r="U919" s="14"/>
      <c r="V919" s="15">
        <f t="shared" si="57"/>
        <v>1864.1790000000003</v>
      </c>
      <c r="W919" s="13">
        <f t="shared" si="60"/>
        <v>207.13100000000003</v>
      </c>
      <c r="X919" s="33">
        <f t="shared" si="58"/>
        <v>9.7030392681881136E-5</v>
      </c>
      <c r="Y919" s="34">
        <f t="shared" si="59"/>
        <v>290.63239416887086</v>
      </c>
    </row>
    <row r="920" spans="1:25" x14ac:dyDescent="0.25">
      <c r="A920" s="9" t="s">
        <v>897</v>
      </c>
      <c r="B920" s="10" t="s">
        <v>1259</v>
      </c>
      <c r="C920" s="10"/>
      <c r="D920" s="10"/>
      <c r="E920" s="10" t="s">
        <v>763</v>
      </c>
      <c r="F920" s="10" t="s">
        <v>1260</v>
      </c>
      <c r="G920" s="11">
        <v>5332513</v>
      </c>
      <c r="H920" s="31" t="s">
        <v>2180</v>
      </c>
      <c r="I920" s="12" t="s">
        <v>837</v>
      </c>
      <c r="J920" s="13">
        <v>0</v>
      </c>
      <c r="K920" s="14">
        <v>0</v>
      </c>
      <c r="L920" s="14">
        <v>238.464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/>
      <c r="T920" s="14"/>
      <c r="U920" s="14"/>
      <c r="V920" s="15">
        <f t="shared" si="57"/>
        <v>238.464</v>
      </c>
      <c r="W920" s="13">
        <f t="shared" si="60"/>
        <v>26.495999999999999</v>
      </c>
      <c r="X920" s="33">
        <f t="shared" si="58"/>
        <v>1.2412035303740734E-5</v>
      </c>
      <c r="Y920" s="34">
        <f t="shared" si="59"/>
        <v>37.177418715201497</v>
      </c>
    </row>
    <row r="921" spans="1:25" x14ac:dyDescent="0.25">
      <c r="A921" s="9" t="s">
        <v>897</v>
      </c>
      <c r="B921" s="10" t="s">
        <v>1259</v>
      </c>
      <c r="C921" s="10"/>
      <c r="D921" s="10"/>
      <c r="E921" s="10" t="s">
        <v>763</v>
      </c>
      <c r="F921" s="10" t="s">
        <v>1260</v>
      </c>
      <c r="G921" s="11">
        <v>5132096</v>
      </c>
      <c r="H921" s="31" t="s">
        <v>2181</v>
      </c>
      <c r="I921" s="12" t="s">
        <v>837</v>
      </c>
      <c r="J921" s="13">
        <v>0</v>
      </c>
      <c r="K921" s="14">
        <v>0</v>
      </c>
      <c r="L921" s="14">
        <v>0</v>
      </c>
      <c r="M921" s="14">
        <v>602.93799999999999</v>
      </c>
      <c r="N921" s="14">
        <v>180.59800000000001</v>
      </c>
      <c r="O921" s="14">
        <v>0</v>
      </c>
      <c r="P921" s="14">
        <v>0</v>
      </c>
      <c r="Q921" s="14">
        <v>778.11900000000003</v>
      </c>
      <c r="R921" s="14">
        <v>238.464</v>
      </c>
      <c r="S921" s="14"/>
      <c r="T921" s="14"/>
      <c r="U921" s="14"/>
      <c r="V921" s="15">
        <f t="shared" si="57"/>
        <v>1800.1190000000001</v>
      </c>
      <c r="W921" s="13">
        <f t="shared" si="60"/>
        <v>200.01322222222223</v>
      </c>
      <c r="X921" s="33">
        <f t="shared" si="58"/>
        <v>9.3696073952187614E-5</v>
      </c>
      <c r="Y921" s="34">
        <f t="shared" si="59"/>
        <v>280.64520346966333</v>
      </c>
    </row>
    <row r="922" spans="1:25" x14ac:dyDescent="0.25">
      <c r="A922" s="9" t="s">
        <v>897</v>
      </c>
      <c r="B922" s="10" t="s">
        <v>1259</v>
      </c>
      <c r="C922" s="10"/>
      <c r="D922" s="10"/>
      <c r="E922" s="10" t="s">
        <v>763</v>
      </c>
      <c r="F922" s="10" t="s">
        <v>1260</v>
      </c>
      <c r="G922" s="11">
        <v>5277704</v>
      </c>
      <c r="H922" s="31" t="s">
        <v>2182</v>
      </c>
      <c r="I922" s="12" t="s">
        <v>837</v>
      </c>
      <c r="J922" s="13">
        <v>0</v>
      </c>
      <c r="K922" s="14">
        <v>0</v>
      </c>
      <c r="L922" s="14">
        <v>0</v>
      </c>
      <c r="M922" s="14">
        <v>727.976</v>
      </c>
      <c r="N922" s="14">
        <v>0</v>
      </c>
      <c r="O922" s="14">
        <v>0</v>
      </c>
      <c r="P922" s="14">
        <v>419.06200000000001</v>
      </c>
      <c r="Q922" s="14">
        <v>597.52099999999996</v>
      </c>
      <c r="R922" s="14">
        <v>0</v>
      </c>
      <c r="S922" s="14"/>
      <c r="T922" s="14"/>
      <c r="U922" s="14"/>
      <c r="V922" s="15">
        <f t="shared" si="57"/>
        <v>1744.559</v>
      </c>
      <c r="W922" s="13">
        <f t="shared" si="60"/>
        <v>193.83988888888888</v>
      </c>
      <c r="X922" s="33">
        <f t="shared" si="58"/>
        <v>9.0804179655875239E-5</v>
      </c>
      <c r="Y922" s="34">
        <f t="shared" si="59"/>
        <v>271.98319417762514</v>
      </c>
    </row>
    <row r="923" spans="1:25" x14ac:dyDescent="0.25">
      <c r="A923" s="9" t="s">
        <v>897</v>
      </c>
      <c r="B923" s="10" t="s">
        <v>1259</v>
      </c>
      <c r="C923" s="10"/>
      <c r="D923" s="10"/>
      <c r="E923" s="10" t="s">
        <v>763</v>
      </c>
      <c r="F923" s="10" t="s">
        <v>1260</v>
      </c>
      <c r="G923" s="11">
        <v>5130164</v>
      </c>
      <c r="H923" s="31" t="s">
        <v>2183</v>
      </c>
      <c r="I923" s="12" t="s">
        <v>334</v>
      </c>
      <c r="J923" s="13">
        <v>0</v>
      </c>
      <c r="K923" s="14">
        <v>0</v>
      </c>
      <c r="L923" s="14">
        <v>0</v>
      </c>
      <c r="M923" s="14">
        <v>720.80899999999997</v>
      </c>
      <c r="N923" s="14">
        <v>487.76299999999998</v>
      </c>
      <c r="O923" s="14">
        <v>1327.8030000000001</v>
      </c>
      <c r="P923" s="14">
        <v>2638.241</v>
      </c>
      <c r="Q923" s="14">
        <v>303.49700000000001</v>
      </c>
      <c r="R923" s="14">
        <v>541.96100000000001</v>
      </c>
      <c r="S923" s="14"/>
      <c r="T923" s="14"/>
      <c r="U923" s="14"/>
      <c r="V923" s="15">
        <f t="shared" si="57"/>
        <v>6020.0740000000005</v>
      </c>
      <c r="W923" s="13">
        <f t="shared" si="60"/>
        <v>668.89711111111114</v>
      </c>
      <c r="X923" s="33">
        <f t="shared" si="58"/>
        <v>3.1334445039558049E-4</v>
      </c>
      <c r="Y923" s="34">
        <f t="shared" si="59"/>
        <v>938.55178053919224</v>
      </c>
    </row>
    <row r="924" spans="1:25" x14ac:dyDescent="0.25">
      <c r="A924" s="9" t="s">
        <v>897</v>
      </c>
      <c r="B924" s="10" t="s">
        <v>1259</v>
      </c>
      <c r="C924" s="10"/>
      <c r="D924" s="10"/>
      <c r="E924" s="10" t="s">
        <v>763</v>
      </c>
      <c r="F924" s="10" t="s">
        <v>1260</v>
      </c>
      <c r="G924" s="11">
        <v>5330650</v>
      </c>
      <c r="H924" s="31" t="s">
        <v>2184</v>
      </c>
      <c r="I924" s="12" t="s">
        <v>334</v>
      </c>
      <c r="J924" s="13">
        <v>895.99</v>
      </c>
      <c r="K924" s="14">
        <v>541.96100000000001</v>
      </c>
      <c r="L924" s="14">
        <v>1488.08</v>
      </c>
      <c r="M924" s="14">
        <v>901.40700000000004</v>
      </c>
      <c r="N924" s="14">
        <v>1202.2090000000001</v>
      </c>
      <c r="O924" s="14">
        <v>0</v>
      </c>
      <c r="P924" s="14">
        <v>2283.8249999999998</v>
      </c>
      <c r="Q924" s="14">
        <v>1445.117</v>
      </c>
      <c r="R924" s="14">
        <v>359.05700000000002</v>
      </c>
      <c r="S924" s="14"/>
      <c r="T924" s="14"/>
      <c r="U924" s="14"/>
      <c r="V924" s="15">
        <f t="shared" si="57"/>
        <v>9117.6460000000006</v>
      </c>
      <c r="W924" s="13">
        <f t="shared" si="60"/>
        <v>1013.0717777777778</v>
      </c>
      <c r="X924" s="33">
        <f t="shared" si="58"/>
        <v>4.7457286650819623E-4</v>
      </c>
      <c r="Y924" s="34">
        <f t="shared" si="59"/>
        <v>1421.4747007472074</v>
      </c>
    </row>
    <row r="925" spans="1:25" x14ac:dyDescent="0.25">
      <c r="A925" s="9" t="s">
        <v>897</v>
      </c>
      <c r="B925" s="10" t="s">
        <v>1259</v>
      </c>
      <c r="C925" s="10"/>
      <c r="D925" s="10"/>
      <c r="E925" s="10" t="s">
        <v>763</v>
      </c>
      <c r="F925" s="10" t="s">
        <v>1260</v>
      </c>
      <c r="G925" s="11">
        <v>5276947</v>
      </c>
      <c r="H925" s="31" t="s">
        <v>2185</v>
      </c>
      <c r="I925" s="12" t="s">
        <v>334</v>
      </c>
      <c r="J925" s="13">
        <v>778.11900000000003</v>
      </c>
      <c r="K925" s="14">
        <v>303.49700000000001</v>
      </c>
      <c r="L925" s="14">
        <v>1146.6489999999999</v>
      </c>
      <c r="M925" s="14">
        <v>180.59800000000001</v>
      </c>
      <c r="N925" s="14">
        <v>359.05700000000002</v>
      </c>
      <c r="O925" s="14">
        <v>303.49700000000001</v>
      </c>
      <c r="P925" s="14">
        <v>718.11400000000003</v>
      </c>
      <c r="Q925" s="14">
        <v>1026.056</v>
      </c>
      <c r="R925" s="14">
        <v>238.464</v>
      </c>
      <c r="S925" s="14"/>
      <c r="T925" s="14"/>
      <c r="U925" s="14"/>
      <c r="V925" s="15">
        <f t="shared" si="57"/>
        <v>5054.0509999999995</v>
      </c>
      <c r="W925" s="13">
        <f t="shared" si="60"/>
        <v>561.56122222222211</v>
      </c>
      <c r="X925" s="33">
        <f t="shared" si="58"/>
        <v>2.630630176416824E-4</v>
      </c>
      <c r="Y925" s="34">
        <f t="shared" si="59"/>
        <v>787.94522542179448</v>
      </c>
    </row>
    <row r="926" spans="1:25" x14ac:dyDescent="0.25">
      <c r="A926" s="9" t="s">
        <v>897</v>
      </c>
      <c r="B926" s="10" t="s">
        <v>1259</v>
      </c>
      <c r="C926" s="10"/>
      <c r="D926" s="10"/>
      <c r="E926" s="10" t="s">
        <v>763</v>
      </c>
      <c r="F926" s="10" t="s">
        <v>1260</v>
      </c>
      <c r="G926" s="11">
        <v>5271063</v>
      </c>
      <c r="H926" s="31" t="s">
        <v>2186</v>
      </c>
      <c r="I926" s="12" t="s">
        <v>334</v>
      </c>
      <c r="J926" s="13">
        <v>1016.583</v>
      </c>
      <c r="K926" s="14">
        <v>0</v>
      </c>
      <c r="L926" s="14">
        <v>303.49700000000001</v>
      </c>
      <c r="M926" s="14">
        <v>419.06200000000001</v>
      </c>
      <c r="N926" s="14">
        <v>361.19499999999999</v>
      </c>
      <c r="O926" s="14">
        <v>303.49700000000001</v>
      </c>
      <c r="P926" s="14">
        <v>843.15200000000004</v>
      </c>
      <c r="Q926" s="14">
        <v>541.96100000000001</v>
      </c>
      <c r="R926" s="14">
        <v>597.52099999999996</v>
      </c>
      <c r="S926" s="14"/>
      <c r="T926" s="14"/>
      <c r="U926" s="14"/>
      <c r="V926" s="15">
        <f t="shared" si="57"/>
        <v>4386.4679999999998</v>
      </c>
      <c r="W926" s="13">
        <f t="shared" si="60"/>
        <v>487.38533333333334</v>
      </c>
      <c r="X926" s="33">
        <f t="shared" si="58"/>
        <v>2.2831536699346238E-4</v>
      </c>
      <c r="Y926" s="34">
        <f t="shared" si="59"/>
        <v>683.86656902858488</v>
      </c>
    </row>
    <row r="927" spans="1:25" x14ac:dyDescent="0.25">
      <c r="A927" s="9" t="s">
        <v>897</v>
      </c>
      <c r="B927" s="10" t="s">
        <v>1259</v>
      </c>
      <c r="C927" s="10"/>
      <c r="D927" s="10"/>
      <c r="E927" s="10" t="s">
        <v>763</v>
      </c>
      <c r="F927" s="10" t="s">
        <v>1260</v>
      </c>
      <c r="G927" s="11">
        <v>5335897</v>
      </c>
      <c r="H927" s="31" t="s">
        <v>2187</v>
      </c>
      <c r="I927" s="12" t="s">
        <v>334</v>
      </c>
      <c r="J927" s="13">
        <v>0</v>
      </c>
      <c r="K927" s="14">
        <v>1081.616</v>
      </c>
      <c r="L927" s="14">
        <v>238.464</v>
      </c>
      <c r="M927" s="14">
        <v>238.464</v>
      </c>
      <c r="N927" s="14">
        <v>0</v>
      </c>
      <c r="O927" s="14">
        <v>845.45799999999997</v>
      </c>
      <c r="P927" s="14">
        <v>720.25199999999995</v>
      </c>
      <c r="Q927" s="14">
        <v>476.928</v>
      </c>
      <c r="R927" s="14">
        <v>835.98500000000001</v>
      </c>
      <c r="S927" s="14"/>
      <c r="T927" s="14"/>
      <c r="U927" s="14"/>
      <c r="V927" s="15">
        <f t="shared" si="57"/>
        <v>4437.1669999999995</v>
      </c>
      <c r="W927" s="13">
        <f t="shared" si="60"/>
        <v>493.01855555555551</v>
      </c>
      <c r="X927" s="33">
        <f t="shared" si="58"/>
        <v>2.3095424656381408E-4</v>
      </c>
      <c r="Y927" s="34">
        <f t="shared" si="59"/>
        <v>691.77073045941722</v>
      </c>
    </row>
    <row r="928" spans="1:25" x14ac:dyDescent="0.25">
      <c r="A928" s="9" t="s">
        <v>897</v>
      </c>
      <c r="B928" s="10" t="s">
        <v>1259</v>
      </c>
      <c r="C928" s="10"/>
      <c r="D928" s="10"/>
      <c r="E928" s="10" t="s">
        <v>763</v>
      </c>
      <c r="F928" s="10" t="s">
        <v>1260</v>
      </c>
      <c r="G928" s="11">
        <v>5332049</v>
      </c>
      <c r="H928" s="31" t="s">
        <v>2188</v>
      </c>
      <c r="I928" s="12" t="s">
        <v>334</v>
      </c>
      <c r="J928" s="13">
        <v>2273.7669999999998</v>
      </c>
      <c r="K928" s="14">
        <v>303.49700000000001</v>
      </c>
      <c r="L928" s="14">
        <v>1194.056</v>
      </c>
      <c r="M928" s="14">
        <v>359.05700000000002</v>
      </c>
      <c r="N928" s="14">
        <v>722.39</v>
      </c>
      <c r="O928" s="14">
        <v>303.49700000000001</v>
      </c>
      <c r="P928" s="14">
        <v>1023.749</v>
      </c>
      <c r="Q928" s="14">
        <v>845.45799999999997</v>
      </c>
      <c r="R928" s="14">
        <v>1616.4099999999999</v>
      </c>
      <c r="S928" s="14"/>
      <c r="T928" s="14"/>
      <c r="U928" s="14"/>
      <c r="V928" s="15">
        <f t="shared" si="57"/>
        <v>8641.8809999999994</v>
      </c>
      <c r="W928" s="13">
        <f t="shared" si="60"/>
        <v>960.20899999999995</v>
      </c>
      <c r="X928" s="33">
        <f t="shared" si="58"/>
        <v>4.498093299731879E-4</v>
      </c>
      <c r="Y928" s="34">
        <f t="shared" si="59"/>
        <v>1347.301179314044</v>
      </c>
    </row>
    <row r="929" spans="1:25" x14ac:dyDescent="0.25">
      <c r="A929" s="9" t="s">
        <v>897</v>
      </c>
      <c r="B929" s="10" t="s">
        <v>1259</v>
      </c>
      <c r="C929" s="10"/>
      <c r="D929" s="10"/>
      <c r="E929" s="10" t="s">
        <v>763</v>
      </c>
      <c r="F929" s="10" t="s">
        <v>1260</v>
      </c>
      <c r="G929" s="11">
        <v>5332063</v>
      </c>
      <c r="H929" s="31" t="s">
        <v>2189</v>
      </c>
      <c r="I929" s="12" t="s">
        <v>334</v>
      </c>
      <c r="J929" s="13">
        <v>238.464</v>
      </c>
      <c r="K929" s="14">
        <v>662.55399999999997</v>
      </c>
      <c r="L929" s="14">
        <v>419.06200000000001</v>
      </c>
      <c r="M929" s="14">
        <v>0</v>
      </c>
      <c r="N929" s="14">
        <v>361.19499999999999</v>
      </c>
      <c r="O929" s="14">
        <v>303.49700000000001</v>
      </c>
      <c r="P929" s="14">
        <v>718.11400000000003</v>
      </c>
      <c r="Q929" s="14">
        <v>238.464</v>
      </c>
      <c r="R929" s="14">
        <v>845.45800000000008</v>
      </c>
      <c r="S929" s="14"/>
      <c r="T929" s="14"/>
      <c r="U929" s="14"/>
      <c r="V929" s="15">
        <f t="shared" si="57"/>
        <v>3786.808</v>
      </c>
      <c r="W929" s="13">
        <f t="shared" si="60"/>
        <v>420.75644444444447</v>
      </c>
      <c r="X929" s="33">
        <f t="shared" si="58"/>
        <v>1.9710310396742423E-4</v>
      </c>
      <c r="Y929" s="34">
        <f t="shared" si="59"/>
        <v>590.37735930821748</v>
      </c>
    </row>
    <row r="930" spans="1:25" x14ac:dyDescent="0.25">
      <c r="A930" s="9" t="s">
        <v>897</v>
      </c>
      <c r="B930" s="10" t="s">
        <v>1259</v>
      </c>
      <c r="C930" s="10"/>
      <c r="D930" s="10"/>
      <c r="E930" s="10" t="s">
        <v>763</v>
      </c>
      <c r="F930" s="10" t="s">
        <v>1260</v>
      </c>
      <c r="G930" s="11">
        <v>5301492</v>
      </c>
      <c r="H930" s="31" t="s">
        <v>2190</v>
      </c>
      <c r="I930" s="12" t="s">
        <v>334</v>
      </c>
      <c r="J930" s="13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303.49700000000001</v>
      </c>
      <c r="P930" s="14">
        <v>662.55399999999997</v>
      </c>
      <c r="Q930" s="14">
        <v>238.464</v>
      </c>
      <c r="R930" s="14">
        <v>0</v>
      </c>
      <c r="S930" s="14"/>
      <c r="T930" s="14"/>
      <c r="U930" s="14"/>
      <c r="V930" s="15">
        <f t="shared" si="57"/>
        <v>1204.5149999999999</v>
      </c>
      <c r="W930" s="13">
        <f t="shared" si="60"/>
        <v>133.83499999999998</v>
      </c>
      <c r="X930" s="33">
        <f t="shared" si="58"/>
        <v>6.269492545577223E-5</v>
      </c>
      <c r="Y930" s="34">
        <f t="shared" si="59"/>
        <v>187.78833913605794</v>
      </c>
    </row>
    <row r="931" spans="1:25" x14ac:dyDescent="0.25">
      <c r="A931" s="9" t="s">
        <v>897</v>
      </c>
      <c r="B931" s="10" t="s">
        <v>1259</v>
      </c>
      <c r="C931" s="10"/>
      <c r="D931" s="10"/>
      <c r="E931" s="10" t="s">
        <v>763</v>
      </c>
      <c r="F931" s="10" t="s">
        <v>1260</v>
      </c>
      <c r="G931" s="11">
        <v>5334777</v>
      </c>
      <c r="H931" s="31" t="s">
        <v>2191</v>
      </c>
      <c r="I931" s="12" t="s">
        <v>334</v>
      </c>
      <c r="J931" s="13">
        <v>778.11900000000003</v>
      </c>
      <c r="K931" s="14">
        <v>541.96100000000001</v>
      </c>
      <c r="L931" s="14">
        <v>238.464</v>
      </c>
      <c r="M931" s="14">
        <v>0</v>
      </c>
      <c r="N931" s="14">
        <v>0</v>
      </c>
      <c r="O931" s="14">
        <v>541.96100000000001</v>
      </c>
      <c r="P931" s="14">
        <v>662.55399999999997</v>
      </c>
      <c r="Q931" s="14">
        <v>238.464</v>
      </c>
      <c r="R931" s="14">
        <v>238.464</v>
      </c>
      <c r="S931" s="14"/>
      <c r="T931" s="14"/>
      <c r="U931" s="14"/>
      <c r="V931" s="15">
        <f t="shared" si="57"/>
        <v>3239.9870000000001</v>
      </c>
      <c r="W931" s="13">
        <f t="shared" si="60"/>
        <v>359.99855555555558</v>
      </c>
      <c r="X931" s="33">
        <f t="shared" si="58"/>
        <v>1.6864110736908311E-4</v>
      </c>
      <c r="Y931" s="34">
        <f t="shared" si="59"/>
        <v>505.12594492589892</v>
      </c>
    </row>
    <row r="932" spans="1:25" x14ac:dyDescent="0.25">
      <c r="A932" s="9" t="s">
        <v>897</v>
      </c>
      <c r="B932" s="10" t="s">
        <v>1259</v>
      </c>
      <c r="C932" s="10"/>
      <c r="D932" s="10"/>
      <c r="E932" s="10" t="s">
        <v>763</v>
      </c>
      <c r="F932" s="10" t="s">
        <v>1260</v>
      </c>
      <c r="G932" s="11">
        <v>5291140</v>
      </c>
      <c r="H932" s="31" t="s">
        <v>2192</v>
      </c>
      <c r="I932" s="12" t="s">
        <v>334</v>
      </c>
      <c r="J932" s="13">
        <v>778.11900000000003</v>
      </c>
      <c r="K932" s="14">
        <v>303.49700000000001</v>
      </c>
      <c r="L932" s="14">
        <v>541.96100000000001</v>
      </c>
      <c r="M932" s="14">
        <v>419.06200000000001</v>
      </c>
      <c r="N932" s="14">
        <v>0</v>
      </c>
      <c r="O932" s="14">
        <v>0</v>
      </c>
      <c r="P932" s="14">
        <v>787.59199999999998</v>
      </c>
      <c r="Q932" s="14">
        <v>958.71600000000001</v>
      </c>
      <c r="R932" s="14">
        <v>780.42499999999995</v>
      </c>
      <c r="S932" s="14"/>
      <c r="T932" s="14"/>
      <c r="U932" s="14"/>
      <c r="V932" s="15">
        <f t="shared" si="57"/>
        <v>4569.3720000000003</v>
      </c>
      <c r="W932" s="13">
        <f t="shared" si="60"/>
        <v>507.70800000000003</v>
      </c>
      <c r="X932" s="33">
        <f t="shared" si="58"/>
        <v>2.3783550800089075E-4</v>
      </c>
      <c r="Y932" s="34">
        <f t="shared" si="59"/>
        <v>712.3819784517483</v>
      </c>
    </row>
    <row r="933" spans="1:25" x14ac:dyDescent="0.25">
      <c r="A933" s="9" t="s">
        <v>897</v>
      </c>
      <c r="B933" s="10" t="s">
        <v>2193</v>
      </c>
      <c r="C933" s="10"/>
      <c r="D933" s="10"/>
      <c r="E933" s="10" t="s">
        <v>763</v>
      </c>
      <c r="F933" s="10" t="s">
        <v>1260</v>
      </c>
      <c r="G933" s="11">
        <v>5301326</v>
      </c>
      <c r="H933" s="31" t="s">
        <v>2194</v>
      </c>
      <c r="I933" s="12" t="s">
        <v>334</v>
      </c>
      <c r="J933" s="13">
        <v>0</v>
      </c>
      <c r="K933" s="14">
        <v>0</v>
      </c>
      <c r="L933" s="14">
        <v>0</v>
      </c>
      <c r="M933" s="14">
        <v>0</v>
      </c>
      <c r="N933" s="14">
        <v>1506.7750000000001</v>
      </c>
      <c r="O933" s="14">
        <v>0</v>
      </c>
      <c r="P933" s="14">
        <v>303.49700000000001</v>
      </c>
      <c r="Q933" s="14">
        <v>597.52099999999996</v>
      </c>
      <c r="R933" s="14">
        <v>238.464</v>
      </c>
      <c r="S933" s="14"/>
      <c r="T933" s="14"/>
      <c r="U933" s="14"/>
      <c r="V933" s="15">
        <f t="shared" si="57"/>
        <v>2646.2570000000001</v>
      </c>
      <c r="W933" s="13">
        <f t="shared" si="60"/>
        <v>294.02855555555556</v>
      </c>
      <c r="X933" s="33">
        <f t="shared" si="58"/>
        <v>1.3773750044774493E-4</v>
      </c>
      <c r="Y933" s="34">
        <f t="shared" si="59"/>
        <v>412.56124411665058</v>
      </c>
    </row>
    <row r="934" spans="1:25" x14ac:dyDescent="0.25">
      <c r="A934" s="9" t="s">
        <v>897</v>
      </c>
      <c r="B934" s="10" t="s">
        <v>1259</v>
      </c>
      <c r="C934" s="10"/>
      <c r="D934" s="10"/>
      <c r="E934" s="10" t="s">
        <v>763</v>
      </c>
      <c r="F934" s="10" t="s">
        <v>1260</v>
      </c>
      <c r="G934" s="11">
        <v>5334331</v>
      </c>
      <c r="H934" s="31" t="s">
        <v>2195</v>
      </c>
      <c r="I934" s="12" t="s">
        <v>334</v>
      </c>
      <c r="J934" s="13">
        <v>1558.375</v>
      </c>
      <c r="K934" s="14">
        <v>0</v>
      </c>
      <c r="L934" s="14">
        <v>0</v>
      </c>
      <c r="M934" s="14">
        <v>303.49700000000001</v>
      </c>
      <c r="N934" s="14">
        <v>359.05700000000002</v>
      </c>
      <c r="O934" s="14">
        <v>0</v>
      </c>
      <c r="P934" s="14">
        <v>484.09500000000003</v>
      </c>
      <c r="Q934" s="14">
        <v>238.464</v>
      </c>
      <c r="R934" s="14">
        <v>715.39200000000005</v>
      </c>
      <c r="S934" s="14"/>
      <c r="T934" s="14"/>
      <c r="U934" s="14"/>
      <c r="V934" s="15">
        <f t="shared" si="57"/>
        <v>3658.88</v>
      </c>
      <c r="W934" s="13">
        <f t="shared" si="60"/>
        <v>406.54222222222222</v>
      </c>
      <c r="X934" s="33">
        <f t="shared" si="58"/>
        <v>1.9044446009523828E-4</v>
      </c>
      <c r="Y934" s="34">
        <f t="shared" si="59"/>
        <v>570.43291141923498</v>
      </c>
    </row>
    <row r="935" spans="1:25" x14ac:dyDescent="0.25">
      <c r="A935" s="9" t="s">
        <v>897</v>
      </c>
      <c r="B935" s="10" t="s">
        <v>1259</v>
      </c>
      <c r="C935" s="10"/>
      <c r="D935" s="10"/>
      <c r="E935" s="10" t="s">
        <v>763</v>
      </c>
      <c r="F935" s="10" t="s">
        <v>1260</v>
      </c>
      <c r="G935" s="11">
        <v>5301184</v>
      </c>
      <c r="H935" s="31" t="s">
        <v>2196</v>
      </c>
      <c r="I935" s="12" t="s">
        <v>334</v>
      </c>
      <c r="J935" s="13">
        <v>0</v>
      </c>
      <c r="K935" s="14">
        <v>0</v>
      </c>
      <c r="L935" s="14">
        <v>0</v>
      </c>
      <c r="M935" s="14">
        <v>835.98500000000001</v>
      </c>
      <c r="N935" s="14">
        <v>664.69299999999998</v>
      </c>
      <c r="O935" s="14">
        <v>547.37800000000004</v>
      </c>
      <c r="P935" s="14">
        <v>846.82</v>
      </c>
      <c r="Q935" s="14">
        <v>961.02300000000002</v>
      </c>
      <c r="R935" s="14">
        <v>238.464</v>
      </c>
      <c r="S935" s="14"/>
      <c r="T935" s="14"/>
      <c r="U935" s="14"/>
      <c r="V935" s="15">
        <f t="shared" si="57"/>
        <v>4094.3630000000003</v>
      </c>
      <c r="W935" s="13">
        <f t="shared" si="60"/>
        <v>454.92922222222228</v>
      </c>
      <c r="X935" s="33">
        <f t="shared" si="58"/>
        <v>2.1311132121548676E-4</v>
      </c>
      <c r="Y935" s="34">
        <f t="shared" si="59"/>
        <v>638.32632021197571</v>
      </c>
    </row>
    <row r="936" spans="1:25" x14ac:dyDescent="0.25">
      <c r="A936" s="9" t="s">
        <v>897</v>
      </c>
      <c r="B936" s="10" t="s">
        <v>1259</v>
      </c>
      <c r="C936" s="10"/>
      <c r="D936" s="10"/>
      <c r="E936" s="10" t="s">
        <v>763</v>
      </c>
      <c r="F936" s="10" t="s">
        <v>1260</v>
      </c>
      <c r="G936" s="11">
        <v>5298226</v>
      </c>
      <c r="H936" s="31" t="s">
        <v>2197</v>
      </c>
      <c r="I936" s="12" t="s">
        <v>837</v>
      </c>
      <c r="J936" s="13">
        <v>0</v>
      </c>
      <c r="K936" s="14">
        <v>0</v>
      </c>
      <c r="L936" s="14">
        <v>0</v>
      </c>
      <c r="M936" s="14">
        <v>0</v>
      </c>
      <c r="N936" s="14">
        <v>523.779</v>
      </c>
      <c r="O936" s="14">
        <v>0</v>
      </c>
      <c r="P936" s="14">
        <v>359.05700000000002</v>
      </c>
      <c r="Q936" s="14">
        <v>238.464</v>
      </c>
      <c r="R936" s="14">
        <v>238.464</v>
      </c>
      <c r="S936" s="14"/>
      <c r="T936" s="14"/>
      <c r="U936" s="14"/>
      <c r="V936" s="15">
        <f t="shared" si="57"/>
        <v>1359.7639999999999</v>
      </c>
      <c r="W936" s="13">
        <f t="shared" si="60"/>
        <v>151.08488888888888</v>
      </c>
      <c r="X936" s="33">
        <f t="shared" si="58"/>
        <v>7.0775625556711777E-5</v>
      </c>
      <c r="Y936" s="34">
        <f t="shared" si="59"/>
        <v>211.99223187507232</v>
      </c>
    </row>
    <row r="937" spans="1:25" x14ac:dyDescent="0.25">
      <c r="A937" s="9" t="s">
        <v>897</v>
      </c>
      <c r="B937" s="10" t="s">
        <v>1259</v>
      </c>
      <c r="C937" s="10"/>
      <c r="D937" s="10"/>
      <c r="E937" s="10" t="s">
        <v>763</v>
      </c>
      <c r="F937" s="10" t="s">
        <v>1260</v>
      </c>
      <c r="G937" s="11">
        <v>5130140</v>
      </c>
      <c r="H937" s="31" t="s">
        <v>2198</v>
      </c>
      <c r="I937" s="12" t="s">
        <v>334</v>
      </c>
      <c r="J937" s="13">
        <v>419.06200000000001</v>
      </c>
      <c r="K937" s="14">
        <v>0</v>
      </c>
      <c r="L937" s="14">
        <v>1264.52</v>
      </c>
      <c r="M937" s="14">
        <v>539.65499999999997</v>
      </c>
      <c r="N937" s="14">
        <v>845.29</v>
      </c>
      <c r="O937" s="14">
        <v>303.49700000000001</v>
      </c>
      <c r="P937" s="14">
        <v>238.464</v>
      </c>
      <c r="Q937" s="14">
        <v>361.19600000000003</v>
      </c>
      <c r="R937" s="14">
        <v>966.05100000000004</v>
      </c>
      <c r="S937" s="14"/>
      <c r="T937" s="14"/>
      <c r="U937" s="14"/>
      <c r="V937" s="15">
        <f t="shared" si="57"/>
        <v>4937.7349999999997</v>
      </c>
      <c r="W937" s="13">
        <f t="shared" si="60"/>
        <v>548.63722222222214</v>
      </c>
      <c r="X937" s="33">
        <f t="shared" si="58"/>
        <v>2.5700877759542845E-4</v>
      </c>
      <c r="Y937" s="34">
        <f t="shared" si="59"/>
        <v>769.81113123870034</v>
      </c>
    </row>
    <row r="938" spans="1:25" x14ac:dyDescent="0.25">
      <c r="A938" s="9" t="s">
        <v>897</v>
      </c>
      <c r="B938" s="10" t="s">
        <v>1259</v>
      </c>
      <c r="C938" s="10"/>
      <c r="D938" s="10"/>
      <c r="E938" s="10" t="s">
        <v>318</v>
      </c>
      <c r="F938" s="10" t="s">
        <v>1260</v>
      </c>
      <c r="G938" s="11">
        <v>5277555</v>
      </c>
      <c r="H938" s="31" t="s">
        <v>2199</v>
      </c>
      <c r="I938" s="12" t="s">
        <v>818</v>
      </c>
      <c r="J938" s="13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180.59800000000001</v>
      </c>
      <c r="Q938" s="14">
        <v>180.59800000000001</v>
      </c>
      <c r="R938" s="14">
        <v>476.928</v>
      </c>
      <c r="S938" s="14"/>
      <c r="T938" s="14"/>
      <c r="U938" s="14"/>
      <c r="V938" s="15">
        <f t="shared" si="57"/>
        <v>838.12400000000002</v>
      </c>
      <c r="W938" s="13">
        <f t="shared" si="60"/>
        <v>93.12488888888889</v>
      </c>
      <c r="X938" s="33">
        <f t="shared" si="58"/>
        <v>4.3624298329778918E-5</v>
      </c>
      <c r="Y938" s="34">
        <f t="shared" si="59"/>
        <v>130.66662843556907</v>
      </c>
    </row>
    <row r="939" spans="1:25" x14ac:dyDescent="0.25">
      <c r="A939" s="9" t="s">
        <v>897</v>
      </c>
      <c r="B939" s="10" t="s">
        <v>1259</v>
      </c>
      <c r="C939" s="10"/>
      <c r="D939" s="10"/>
      <c r="E939" s="10" t="s">
        <v>318</v>
      </c>
      <c r="F939" s="10" t="s">
        <v>1260</v>
      </c>
      <c r="G939" s="11">
        <v>5337798</v>
      </c>
      <c r="H939" s="31" t="s">
        <v>2200</v>
      </c>
      <c r="I939" s="12" t="s">
        <v>818</v>
      </c>
      <c r="J939" s="13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597.52099999999996</v>
      </c>
      <c r="R939" s="14">
        <v>238.464</v>
      </c>
      <c r="S939" s="14"/>
      <c r="T939" s="14"/>
      <c r="U939" s="14"/>
      <c r="V939" s="15">
        <f t="shared" si="57"/>
        <v>835.9849999999999</v>
      </c>
      <c r="W939" s="13">
        <f t="shared" si="60"/>
        <v>92.887222222222206</v>
      </c>
      <c r="X939" s="33">
        <f t="shared" si="58"/>
        <v>4.3512963522366886E-5</v>
      </c>
      <c r="Y939" s="34">
        <f t="shared" si="59"/>
        <v>130.33315043204726</v>
      </c>
    </row>
    <row r="940" spans="1:25" x14ac:dyDescent="0.25">
      <c r="A940" s="9" t="s">
        <v>897</v>
      </c>
      <c r="B940" s="10" t="s">
        <v>1259</v>
      </c>
      <c r="C940" s="10"/>
      <c r="D940" s="10"/>
      <c r="E940" s="10" t="s">
        <v>763</v>
      </c>
      <c r="F940" s="10" t="s">
        <v>1260</v>
      </c>
      <c r="G940" s="11">
        <v>5278464</v>
      </c>
      <c r="H940" s="31" t="s">
        <v>2201</v>
      </c>
      <c r="I940" s="12" t="s">
        <v>334</v>
      </c>
      <c r="J940" s="13">
        <v>0</v>
      </c>
      <c r="K940" s="14">
        <v>0</v>
      </c>
      <c r="L940" s="14">
        <v>0</v>
      </c>
      <c r="M940" s="14">
        <v>238.464</v>
      </c>
      <c r="N940" s="14">
        <v>0</v>
      </c>
      <c r="O940" s="14">
        <v>0</v>
      </c>
      <c r="P940" s="14">
        <v>0</v>
      </c>
      <c r="Q940" s="14">
        <v>597.52099999999996</v>
      </c>
      <c r="R940" s="14">
        <v>419.06200000000001</v>
      </c>
      <c r="S940" s="14"/>
      <c r="T940" s="14"/>
      <c r="U940" s="14"/>
      <c r="V940" s="15">
        <f t="shared" si="57"/>
        <v>1255.047</v>
      </c>
      <c r="W940" s="13">
        <f t="shared" si="60"/>
        <v>139.44966666666667</v>
      </c>
      <c r="X940" s="33">
        <f t="shared" si="58"/>
        <v>6.5325112687256352E-5</v>
      </c>
      <c r="Y940" s="34">
        <f t="shared" si="59"/>
        <v>195.66646464983182</v>
      </c>
    </row>
    <row r="941" spans="1:25" x14ac:dyDescent="0.25">
      <c r="A941" s="9" t="s">
        <v>897</v>
      </c>
      <c r="B941" s="10" t="s">
        <v>1293</v>
      </c>
      <c r="C941" s="10"/>
      <c r="D941" s="10"/>
      <c r="E941" s="10" t="s">
        <v>318</v>
      </c>
      <c r="F941" s="10" t="s">
        <v>1260</v>
      </c>
      <c r="G941" s="11">
        <v>5301997</v>
      </c>
      <c r="H941" s="31" t="s">
        <v>2202</v>
      </c>
      <c r="I941" s="12" t="s">
        <v>843</v>
      </c>
      <c r="J941" s="13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778.11900000000003</v>
      </c>
      <c r="R941" s="14">
        <v>0</v>
      </c>
      <c r="S941" s="14"/>
      <c r="T941" s="14"/>
      <c r="U941" s="14"/>
      <c r="V941" s="15">
        <f t="shared" si="57"/>
        <v>778.11900000000003</v>
      </c>
      <c r="W941" s="13">
        <f t="shared" si="60"/>
        <v>86.457666666666668</v>
      </c>
      <c r="X941" s="33">
        <f t="shared" si="58"/>
        <v>4.0501042079774883E-5</v>
      </c>
      <c r="Y941" s="34">
        <f t="shared" si="59"/>
        <v>121.31162721942883</v>
      </c>
    </row>
    <row r="942" spans="1:25" x14ac:dyDescent="0.25">
      <c r="A942" s="9" t="s">
        <v>897</v>
      </c>
      <c r="B942" s="10" t="s">
        <v>1259</v>
      </c>
      <c r="C942" s="10"/>
      <c r="D942" s="10"/>
      <c r="E942" s="10" t="s">
        <v>763</v>
      </c>
      <c r="F942" s="10" t="s">
        <v>1260</v>
      </c>
      <c r="G942" s="11">
        <v>5298752</v>
      </c>
      <c r="H942" s="31" t="s">
        <v>2203</v>
      </c>
      <c r="I942" s="12" t="s">
        <v>334</v>
      </c>
      <c r="J942" s="13">
        <v>359.05700000000002</v>
      </c>
      <c r="K942" s="14">
        <v>0</v>
      </c>
      <c r="L942" s="14">
        <v>901.01800000000003</v>
      </c>
      <c r="M942" s="14">
        <v>0</v>
      </c>
      <c r="N942" s="14">
        <v>0</v>
      </c>
      <c r="O942" s="14">
        <v>303.49700000000001</v>
      </c>
      <c r="P942" s="14">
        <v>0</v>
      </c>
      <c r="Q942" s="14">
        <v>901.01800000000003</v>
      </c>
      <c r="R942" s="14">
        <v>238.464</v>
      </c>
      <c r="S942" s="14"/>
      <c r="T942" s="14"/>
      <c r="U942" s="14"/>
      <c r="V942" s="15">
        <f t="shared" si="57"/>
        <v>2703.0540000000001</v>
      </c>
      <c r="W942" s="13">
        <f t="shared" si="60"/>
        <v>300.33933333333334</v>
      </c>
      <c r="X942" s="33">
        <f t="shared" si="58"/>
        <v>1.406937805115976E-4</v>
      </c>
      <c r="Y942" s="34">
        <f t="shared" si="59"/>
        <v>421.41610627935569</v>
      </c>
    </row>
    <row r="943" spans="1:25" x14ac:dyDescent="0.25">
      <c r="A943" s="9" t="s">
        <v>897</v>
      </c>
      <c r="B943" s="10" t="s">
        <v>1259</v>
      </c>
      <c r="C943" s="10"/>
      <c r="D943" s="10"/>
      <c r="E943" s="10" t="s">
        <v>763</v>
      </c>
      <c r="F943" s="10" t="s">
        <v>1260</v>
      </c>
      <c r="G943" s="11">
        <v>5292073</v>
      </c>
      <c r="H943" s="31" t="s">
        <v>2204</v>
      </c>
      <c r="I943" s="12" t="s">
        <v>334</v>
      </c>
      <c r="J943" s="13">
        <v>1556.2380000000001</v>
      </c>
      <c r="K943" s="14">
        <v>606.995</v>
      </c>
      <c r="L943" s="14">
        <v>419.06200000000001</v>
      </c>
      <c r="M943" s="14">
        <v>0</v>
      </c>
      <c r="N943" s="14">
        <v>180.59800000000001</v>
      </c>
      <c r="O943" s="14">
        <v>303.49700000000001</v>
      </c>
      <c r="P943" s="14">
        <v>0</v>
      </c>
      <c r="Q943" s="14">
        <v>1442.979</v>
      </c>
      <c r="R943" s="14">
        <v>541.96100000000001</v>
      </c>
      <c r="S943" s="14"/>
      <c r="T943" s="14"/>
      <c r="U943" s="14"/>
      <c r="V943" s="15">
        <f t="shared" si="57"/>
        <v>5051.33</v>
      </c>
      <c r="W943" s="13">
        <f t="shared" si="60"/>
        <v>561.25888888888892</v>
      </c>
      <c r="X943" s="33">
        <f t="shared" si="58"/>
        <v>2.6292138977306717E-4</v>
      </c>
      <c r="Y943" s="34">
        <f t="shared" si="59"/>
        <v>787.52101146780558</v>
      </c>
    </row>
    <row r="944" spans="1:25" x14ac:dyDescent="0.25">
      <c r="A944" s="9" t="s">
        <v>897</v>
      </c>
      <c r="B944" s="10" t="s">
        <v>1259</v>
      </c>
      <c r="C944" s="10"/>
      <c r="D944" s="10"/>
      <c r="E944" s="10" t="s">
        <v>763</v>
      </c>
      <c r="F944" s="10" t="s">
        <v>1260</v>
      </c>
      <c r="G944" s="11">
        <v>5273566</v>
      </c>
      <c r="H944" s="31" t="s">
        <v>2205</v>
      </c>
      <c r="I944" s="12" t="s">
        <v>837</v>
      </c>
      <c r="J944" s="13">
        <v>0</v>
      </c>
      <c r="K944" s="14">
        <v>0</v>
      </c>
      <c r="L944" s="14">
        <v>0</v>
      </c>
      <c r="M944" s="14">
        <v>0</v>
      </c>
      <c r="N944" s="14">
        <v>243.881</v>
      </c>
      <c r="O944" s="14">
        <v>0</v>
      </c>
      <c r="P944" s="14">
        <v>0</v>
      </c>
      <c r="Q944" s="14">
        <v>238.464</v>
      </c>
      <c r="R944" s="14">
        <v>359.05700000000002</v>
      </c>
      <c r="S944" s="14"/>
      <c r="T944" s="14"/>
      <c r="U944" s="14"/>
      <c r="V944" s="15">
        <f t="shared" si="57"/>
        <v>841.40200000000004</v>
      </c>
      <c r="W944" s="13">
        <f t="shared" si="60"/>
        <v>93.489111111111114</v>
      </c>
      <c r="X944" s="33">
        <f t="shared" si="58"/>
        <v>4.3794918011264019E-5</v>
      </c>
      <c r="Y944" s="34">
        <f t="shared" si="59"/>
        <v>131.17768074765152</v>
      </c>
    </row>
    <row r="945" spans="1:25" x14ac:dyDescent="0.25">
      <c r="A945" s="9" t="s">
        <v>897</v>
      </c>
      <c r="B945" s="10" t="s">
        <v>1259</v>
      </c>
      <c r="C945" s="10"/>
      <c r="D945" s="10"/>
      <c r="E945" s="10" t="s">
        <v>763</v>
      </c>
      <c r="F945" s="10" t="s">
        <v>1260</v>
      </c>
      <c r="G945" s="11">
        <v>5296927</v>
      </c>
      <c r="H945" s="31" t="s">
        <v>2206</v>
      </c>
      <c r="I945" s="12" t="s">
        <v>837</v>
      </c>
      <c r="J945" s="13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597.52099999999996</v>
      </c>
      <c r="R945" s="14">
        <v>238.464</v>
      </c>
      <c r="S945" s="14"/>
      <c r="T945" s="14"/>
      <c r="U945" s="14"/>
      <c r="V945" s="15">
        <f t="shared" si="57"/>
        <v>835.9849999999999</v>
      </c>
      <c r="W945" s="13">
        <f t="shared" si="60"/>
        <v>92.887222222222206</v>
      </c>
      <c r="X945" s="33">
        <f t="shared" si="58"/>
        <v>4.3512963522366886E-5</v>
      </c>
      <c r="Y945" s="34">
        <f t="shared" si="59"/>
        <v>130.33315043204726</v>
      </c>
    </row>
    <row r="946" spans="1:25" x14ac:dyDescent="0.25">
      <c r="A946" s="9" t="s">
        <v>897</v>
      </c>
      <c r="B946" s="10" t="s">
        <v>1259</v>
      </c>
      <c r="C946" s="10"/>
      <c r="D946" s="10"/>
      <c r="E946" s="10" t="s">
        <v>763</v>
      </c>
      <c r="F946" s="10" t="s">
        <v>1260</v>
      </c>
      <c r="G946" s="11">
        <v>5131343</v>
      </c>
      <c r="H946" s="31" t="s">
        <v>2207</v>
      </c>
      <c r="I946" s="12" t="s">
        <v>837</v>
      </c>
      <c r="J946" s="13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778.11900000000003</v>
      </c>
      <c r="R946" s="14">
        <v>0</v>
      </c>
      <c r="S946" s="14"/>
      <c r="T946" s="14"/>
      <c r="U946" s="14"/>
      <c r="V946" s="15">
        <f t="shared" si="57"/>
        <v>778.11900000000003</v>
      </c>
      <c r="W946" s="13">
        <f t="shared" si="60"/>
        <v>86.457666666666668</v>
      </c>
      <c r="X946" s="33">
        <f t="shared" si="58"/>
        <v>4.0501042079774883E-5</v>
      </c>
      <c r="Y946" s="34">
        <f t="shared" si="59"/>
        <v>121.31162721942883</v>
      </c>
    </row>
    <row r="947" spans="1:25" x14ac:dyDescent="0.25">
      <c r="A947" s="9" t="s">
        <v>897</v>
      </c>
      <c r="B947" s="10" t="s">
        <v>1259</v>
      </c>
      <c r="C947" s="10"/>
      <c r="D947" s="10"/>
      <c r="E947" s="10" t="s">
        <v>763</v>
      </c>
      <c r="F947" s="10" t="s">
        <v>1260</v>
      </c>
      <c r="G947" s="11">
        <v>5290051</v>
      </c>
      <c r="H947" s="31" t="s">
        <v>2208</v>
      </c>
      <c r="I947" s="12" t="s">
        <v>837</v>
      </c>
      <c r="J947" s="13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958.71699999999998</v>
      </c>
      <c r="R947" s="14">
        <v>0</v>
      </c>
      <c r="S947" s="14"/>
      <c r="T947" s="14"/>
      <c r="U947" s="14"/>
      <c r="V947" s="15">
        <f t="shared" si="57"/>
        <v>958.71699999999998</v>
      </c>
      <c r="W947" s="13">
        <f t="shared" si="60"/>
        <v>106.52411111111111</v>
      </c>
      <c r="X947" s="33">
        <f t="shared" si="58"/>
        <v>4.9901155940923601E-5</v>
      </c>
      <c r="Y947" s="34">
        <f t="shared" si="59"/>
        <v>149.46752272201184</v>
      </c>
    </row>
    <row r="948" spans="1:25" x14ac:dyDescent="0.25">
      <c r="A948" s="9" t="s">
        <v>897</v>
      </c>
      <c r="B948" s="10" t="s">
        <v>1259</v>
      </c>
      <c r="C948" s="10"/>
      <c r="D948" s="10"/>
      <c r="E948" s="10" t="s">
        <v>763</v>
      </c>
      <c r="F948" s="10" t="s">
        <v>1260</v>
      </c>
      <c r="G948" s="11">
        <v>5297829</v>
      </c>
      <c r="H948" s="31" t="s">
        <v>2209</v>
      </c>
      <c r="I948" s="12" t="s">
        <v>837</v>
      </c>
      <c r="J948" s="13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238.464</v>
      </c>
      <c r="R948" s="14">
        <v>1021.6110000000001</v>
      </c>
      <c r="S948" s="14"/>
      <c r="T948" s="14"/>
      <c r="U948" s="14"/>
      <c r="V948" s="15">
        <f t="shared" si="57"/>
        <v>1260.075</v>
      </c>
      <c r="W948" s="13">
        <f t="shared" si="60"/>
        <v>140.00833333333333</v>
      </c>
      <c r="X948" s="33">
        <f t="shared" si="58"/>
        <v>6.5586819752084619E-5</v>
      </c>
      <c r="Y948" s="34">
        <f t="shared" si="59"/>
        <v>196.45034842809616</v>
      </c>
    </row>
    <row r="949" spans="1:25" x14ac:dyDescent="0.25">
      <c r="A949" s="9" t="s">
        <v>897</v>
      </c>
      <c r="B949" s="10" t="s">
        <v>1259</v>
      </c>
      <c r="C949" s="10"/>
      <c r="D949" s="10"/>
      <c r="E949" s="10" t="s">
        <v>763</v>
      </c>
      <c r="F949" s="10" t="s">
        <v>1260</v>
      </c>
      <c r="G949" s="11">
        <v>5278789</v>
      </c>
      <c r="H949" s="31" t="s">
        <v>2210</v>
      </c>
      <c r="I949" s="12" t="s">
        <v>837</v>
      </c>
      <c r="J949" s="13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419.06200000000001</v>
      </c>
      <c r="R949" s="14">
        <v>0</v>
      </c>
      <c r="S949" s="14"/>
      <c r="T949" s="14"/>
      <c r="U949" s="14"/>
      <c r="V949" s="15">
        <f t="shared" si="57"/>
        <v>419.06200000000001</v>
      </c>
      <c r="W949" s="13">
        <f t="shared" si="60"/>
        <v>46.562444444444445</v>
      </c>
      <c r="X949" s="33">
        <f t="shared" si="58"/>
        <v>2.1812149164889459E-5</v>
      </c>
      <c r="Y949" s="34">
        <f t="shared" si="59"/>
        <v>65.333314217784533</v>
      </c>
    </row>
    <row r="950" spans="1:25" x14ac:dyDescent="0.25">
      <c r="A950" s="9" t="s">
        <v>897</v>
      </c>
      <c r="B950" s="10" t="s">
        <v>1259</v>
      </c>
      <c r="C950" s="10"/>
      <c r="D950" s="10"/>
      <c r="E950" s="10" t="s">
        <v>763</v>
      </c>
      <c r="F950" s="10" t="s">
        <v>1260</v>
      </c>
      <c r="G950" s="11">
        <v>5297445</v>
      </c>
      <c r="H950" s="31" t="s">
        <v>2211</v>
      </c>
      <c r="I950" s="12" t="s">
        <v>334</v>
      </c>
      <c r="J950" s="13">
        <v>0</v>
      </c>
      <c r="K950" s="14">
        <v>0</v>
      </c>
      <c r="L950" s="14">
        <v>0</v>
      </c>
      <c r="M950" s="14">
        <v>476.928</v>
      </c>
      <c r="N950" s="14">
        <v>0</v>
      </c>
      <c r="O950" s="14">
        <v>0</v>
      </c>
      <c r="P950" s="14">
        <v>0</v>
      </c>
      <c r="Q950" s="14">
        <v>359.05700000000002</v>
      </c>
      <c r="R950" s="14">
        <v>715.39200000000005</v>
      </c>
      <c r="S950" s="14"/>
      <c r="T950" s="14"/>
      <c r="U950" s="14"/>
      <c r="V950" s="15">
        <f t="shared" si="57"/>
        <v>1551.377</v>
      </c>
      <c r="W950" s="13">
        <f t="shared" si="60"/>
        <v>172.37522222222222</v>
      </c>
      <c r="X950" s="33">
        <f t="shared" si="58"/>
        <v>8.0749069433589096E-5</v>
      </c>
      <c r="Y950" s="34">
        <f t="shared" si="59"/>
        <v>241.86540657765175</v>
      </c>
    </row>
    <row r="951" spans="1:25" x14ac:dyDescent="0.25">
      <c r="A951" s="9" t="s">
        <v>897</v>
      </c>
      <c r="B951" s="10" t="s">
        <v>1259</v>
      </c>
      <c r="C951" s="10"/>
      <c r="D951" s="10"/>
      <c r="E951" s="10" t="s">
        <v>763</v>
      </c>
      <c r="F951" s="10" t="s">
        <v>1260</v>
      </c>
      <c r="G951" s="11">
        <v>5279380</v>
      </c>
      <c r="H951" s="31" t="s">
        <v>2212</v>
      </c>
      <c r="I951" s="12" t="s">
        <v>334</v>
      </c>
      <c r="J951" s="13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238.464</v>
      </c>
      <c r="R951" s="14">
        <v>0</v>
      </c>
      <c r="S951" s="14"/>
      <c r="T951" s="14"/>
      <c r="U951" s="14"/>
      <c r="V951" s="15">
        <f t="shared" si="57"/>
        <v>238.464</v>
      </c>
      <c r="W951" s="13">
        <f t="shared" si="60"/>
        <v>26.495999999999999</v>
      </c>
      <c r="X951" s="33">
        <f t="shared" si="58"/>
        <v>1.2412035303740734E-5</v>
      </c>
      <c r="Y951" s="34">
        <f t="shared" si="59"/>
        <v>37.177418715201497</v>
      </c>
    </row>
    <row r="952" spans="1:25" x14ac:dyDescent="0.25">
      <c r="A952" s="9" t="s">
        <v>897</v>
      </c>
      <c r="B952" s="10" t="s">
        <v>1259</v>
      </c>
      <c r="C952" s="10"/>
      <c r="D952" s="10"/>
      <c r="E952" s="10" t="s">
        <v>763</v>
      </c>
      <c r="F952" s="10" t="s">
        <v>1260</v>
      </c>
      <c r="G952" s="11">
        <v>5278350</v>
      </c>
      <c r="H952" s="31" t="s">
        <v>2213</v>
      </c>
      <c r="I952" s="12" t="s">
        <v>334</v>
      </c>
      <c r="J952" s="13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238.464</v>
      </c>
      <c r="R952" s="14">
        <v>956.57799999999997</v>
      </c>
      <c r="S952" s="14"/>
      <c r="T952" s="14"/>
      <c r="U952" s="14"/>
      <c r="V952" s="15">
        <f t="shared" si="57"/>
        <v>1195.0419999999999</v>
      </c>
      <c r="W952" s="13">
        <f t="shared" si="60"/>
        <v>132.78244444444442</v>
      </c>
      <c r="X952" s="33">
        <f t="shared" si="58"/>
        <v>6.2201856437252303E-5</v>
      </c>
      <c r="Y952" s="34">
        <f t="shared" si="59"/>
        <v>186.31146343369153</v>
      </c>
    </row>
    <row r="953" spans="1:25" x14ac:dyDescent="0.25">
      <c r="A953" s="9" t="s">
        <v>897</v>
      </c>
      <c r="B953" s="10" t="s">
        <v>1259</v>
      </c>
      <c r="C953" s="10"/>
      <c r="D953" s="10"/>
      <c r="E953" s="10" t="s">
        <v>763</v>
      </c>
      <c r="F953" s="10" t="s">
        <v>1260</v>
      </c>
      <c r="G953" s="11">
        <v>5298112</v>
      </c>
      <c r="H953" s="31" t="s">
        <v>2214</v>
      </c>
      <c r="I953" s="12" t="s">
        <v>334</v>
      </c>
      <c r="J953" s="13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180.59800000000001</v>
      </c>
      <c r="R953" s="14">
        <v>0</v>
      </c>
      <c r="S953" s="14"/>
      <c r="T953" s="14"/>
      <c r="U953" s="14"/>
      <c r="V953" s="15">
        <f t="shared" si="57"/>
        <v>180.59800000000001</v>
      </c>
      <c r="W953" s="13">
        <f t="shared" si="60"/>
        <v>20.066444444444446</v>
      </c>
      <c r="X953" s="33">
        <f t="shared" si="58"/>
        <v>9.4001138611487248E-6</v>
      </c>
      <c r="Y953" s="34">
        <f t="shared" si="59"/>
        <v>28.155895502583032</v>
      </c>
    </row>
    <row r="954" spans="1:25" x14ac:dyDescent="0.25">
      <c r="A954" s="9" t="s">
        <v>897</v>
      </c>
      <c r="B954" s="10" t="s">
        <v>1259</v>
      </c>
      <c r="C954" s="10"/>
      <c r="D954" s="10"/>
      <c r="E954" s="10" t="s">
        <v>763</v>
      </c>
      <c r="F954" s="10" t="s">
        <v>1260</v>
      </c>
      <c r="G954" s="11">
        <v>5277652</v>
      </c>
      <c r="H954" s="31" t="s">
        <v>2215</v>
      </c>
      <c r="I954" s="12" t="s">
        <v>837</v>
      </c>
      <c r="J954" s="13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238.464</v>
      </c>
      <c r="R954" s="14">
        <v>0</v>
      </c>
      <c r="S954" s="14"/>
      <c r="T954" s="14"/>
      <c r="U954" s="14"/>
      <c r="V954" s="15">
        <f t="shared" si="57"/>
        <v>238.464</v>
      </c>
      <c r="W954" s="13">
        <f t="shared" si="60"/>
        <v>26.495999999999999</v>
      </c>
      <c r="X954" s="33">
        <f t="shared" si="58"/>
        <v>1.2412035303740734E-5</v>
      </c>
      <c r="Y954" s="34">
        <f t="shared" si="59"/>
        <v>37.177418715201497</v>
      </c>
    </row>
    <row r="955" spans="1:25" x14ac:dyDescent="0.25">
      <c r="A955" s="9" t="s">
        <v>897</v>
      </c>
      <c r="B955" s="10" t="s">
        <v>1259</v>
      </c>
      <c r="C955" s="10"/>
      <c r="D955" s="10"/>
      <c r="E955" s="10" t="s">
        <v>318</v>
      </c>
      <c r="F955" s="10" t="s">
        <v>1260</v>
      </c>
      <c r="G955" s="11">
        <v>5273386</v>
      </c>
      <c r="H955" s="31" t="s">
        <v>2216</v>
      </c>
      <c r="I955" s="12" t="s">
        <v>818</v>
      </c>
      <c r="J955" s="13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539.65499999999997</v>
      </c>
      <c r="R955" s="14">
        <v>0</v>
      </c>
      <c r="S955" s="14"/>
      <c r="T955" s="14"/>
      <c r="U955" s="14"/>
      <c r="V955" s="15">
        <f t="shared" si="57"/>
        <v>539.65499999999997</v>
      </c>
      <c r="W955" s="13">
        <f t="shared" si="60"/>
        <v>59.961666666666666</v>
      </c>
      <c r="X955" s="33">
        <f t="shared" si="58"/>
        <v>2.8089006776034146E-5</v>
      </c>
      <c r="Y955" s="34">
        <f t="shared" si="59"/>
        <v>84.134208504227317</v>
      </c>
    </row>
    <row r="956" spans="1:25" x14ac:dyDescent="0.25">
      <c r="A956" s="9" t="s">
        <v>897</v>
      </c>
      <c r="B956" s="10" t="s">
        <v>1259</v>
      </c>
      <c r="C956" s="10"/>
      <c r="D956" s="10"/>
      <c r="E956" s="10" t="s">
        <v>318</v>
      </c>
      <c r="F956" s="10" t="s">
        <v>1260</v>
      </c>
      <c r="G956" s="11">
        <v>5332506</v>
      </c>
      <c r="H956" s="31" t="s">
        <v>2217</v>
      </c>
      <c r="I956" s="12" t="s">
        <v>818</v>
      </c>
      <c r="J956" s="13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359.05700000000002</v>
      </c>
      <c r="R956" s="14">
        <v>0</v>
      </c>
      <c r="S956" s="14"/>
      <c r="T956" s="14"/>
      <c r="U956" s="14"/>
      <c r="V956" s="15">
        <f t="shared" si="57"/>
        <v>359.05700000000002</v>
      </c>
      <c r="W956" s="13">
        <f t="shared" si="60"/>
        <v>39.895222222222223</v>
      </c>
      <c r="X956" s="33">
        <f t="shared" si="58"/>
        <v>1.8688892914885421E-5</v>
      </c>
      <c r="Y956" s="34">
        <f t="shared" si="59"/>
        <v>55.978313001644288</v>
      </c>
    </row>
    <row r="957" spans="1:25" x14ac:dyDescent="0.25">
      <c r="A957" s="9" t="s">
        <v>897</v>
      </c>
      <c r="B957" s="10" t="s">
        <v>1259</v>
      </c>
      <c r="C957" s="10"/>
      <c r="D957" s="10"/>
      <c r="E957" s="10" t="s">
        <v>763</v>
      </c>
      <c r="F957" s="10" t="s">
        <v>1260</v>
      </c>
      <c r="G957" s="11">
        <v>5276563</v>
      </c>
      <c r="H957" s="31" t="s">
        <v>2218</v>
      </c>
      <c r="I957" s="12" t="s">
        <v>837</v>
      </c>
      <c r="J957" s="13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180.59800000000001</v>
      </c>
      <c r="R957" s="14">
        <v>0</v>
      </c>
      <c r="S957" s="14"/>
      <c r="T957" s="14"/>
      <c r="U957" s="14"/>
      <c r="V957" s="15">
        <f t="shared" si="57"/>
        <v>180.59800000000001</v>
      </c>
      <c r="W957" s="13">
        <f t="shared" si="60"/>
        <v>20.066444444444446</v>
      </c>
      <c r="X957" s="33">
        <f t="shared" si="58"/>
        <v>9.4001138611487248E-6</v>
      </c>
      <c r="Y957" s="34">
        <f t="shared" si="59"/>
        <v>28.155895502583032</v>
      </c>
    </row>
    <row r="958" spans="1:25" x14ac:dyDescent="0.25">
      <c r="A958" s="9" t="s">
        <v>897</v>
      </c>
      <c r="B958" s="10" t="s">
        <v>1259</v>
      </c>
      <c r="C958" s="10"/>
      <c r="D958" s="10"/>
      <c r="E958" s="10" t="s">
        <v>763</v>
      </c>
      <c r="F958" s="10"/>
      <c r="G958" s="11">
        <v>5330041</v>
      </c>
      <c r="H958" s="31" t="s">
        <v>2219</v>
      </c>
      <c r="I958" s="12" t="s">
        <v>334</v>
      </c>
      <c r="J958" s="13">
        <v>0</v>
      </c>
      <c r="K958" s="14">
        <v>0</v>
      </c>
      <c r="L958" s="14">
        <v>0</v>
      </c>
      <c r="M958" s="14">
        <v>0</v>
      </c>
      <c r="N958" s="14">
        <v>180.59800000000001</v>
      </c>
      <c r="O958" s="14">
        <v>0</v>
      </c>
      <c r="P958" s="14">
        <v>0</v>
      </c>
      <c r="Q958" s="14">
        <v>0</v>
      </c>
      <c r="R958" s="14">
        <v>0</v>
      </c>
      <c r="S958" s="14"/>
      <c r="T958" s="14"/>
      <c r="U958" s="14"/>
      <c r="V958" s="15">
        <f t="shared" si="57"/>
        <v>180.59800000000001</v>
      </c>
      <c r="W958" s="13">
        <f t="shared" si="60"/>
        <v>20.066444444444446</v>
      </c>
      <c r="X958" s="33">
        <f t="shared" si="58"/>
        <v>9.4001138611487248E-6</v>
      </c>
      <c r="Y958" s="34">
        <f t="shared" si="59"/>
        <v>28.155895502583032</v>
      </c>
    </row>
    <row r="959" spans="1:25" x14ac:dyDescent="0.25">
      <c r="A959" s="9" t="s">
        <v>897</v>
      </c>
      <c r="B959" s="10" t="s">
        <v>1567</v>
      </c>
      <c r="C959" s="10"/>
      <c r="D959" s="10"/>
      <c r="E959" s="10" t="s">
        <v>763</v>
      </c>
      <c r="F959" s="10"/>
      <c r="G959" s="11">
        <v>5331659</v>
      </c>
      <c r="H959" s="31" t="s">
        <v>2220</v>
      </c>
      <c r="I959" s="12" t="s">
        <v>837</v>
      </c>
      <c r="J959" s="13">
        <v>1396.6669999999999</v>
      </c>
      <c r="K959" s="14">
        <v>1919.9079999999999</v>
      </c>
      <c r="L959" s="14">
        <v>3001.0390000000002</v>
      </c>
      <c r="M959" s="14">
        <v>5578.7160000000003</v>
      </c>
      <c r="N959" s="14">
        <v>2337.9389999999999</v>
      </c>
      <c r="O959" s="14">
        <v>902.98800000000006</v>
      </c>
      <c r="P959" s="14">
        <v>2591.9349999999999</v>
      </c>
      <c r="Q959" s="14">
        <v>1185.2629999999999</v>
      </c>
      <c r="R959" s="14">
        <v>3602.1279999999997</v>
      </c>
      <c r="S959" s="14"/>
      <c r="T959" s="14"/>
      <c r="U959" s="14"/>
      <c r="V959" s="15">
        <f t="shared" si="57"/>
        <v>22516.582999999999</v>
      </c>
      <c r="W959" s="13">
        <f t="shared" si="60"/>
        <v>2501.8425555555555</v>
      </c>
      <c r="X959" s="33">
        <f t="shared" si="58"/>
        <v>1.1719866441710634E-3</v>
      </c>
      <c r="Y959" s="34">
        <f t="shared" si="59"/>
        <v>3510.4184875980768</v>
      </c>
    </row>
    <row r="960" spans="1:25" x14ac:dyDescent="0.25">
      <c r="A960" s="9" t="s">
        <v>897</v>
      </c>
      <c r="B960" s="10" t="s">
        <v>1567</v>
      </c>
      <c r="C960" s="10"/>
      <c r="D960" s="10"/>
      <c r="E960" s="10" t="s">
        <v>763</v>
      </c>
      <c r="F960" s="10"/>
      <c r="G960" s="11">
        <v>5120181</v>
      </c>
      <c r="H960" s="31" t="s">
        <v>2221</v>
      </c>
      <c r="I960" s="12" t="s">
        <v>837</v>
      </c>
      <c r="J960" s="13">
        <v>1870.8024399999995</v>
      </c>
      <c r="K960" s="14">
        <v>4816.2420000000002</v>
      </c>
      <c r="L960" s="14">
        <v>6465.7129999999997</v>
      </c>
      <c r="M960" s="14">
        <v>3417.9940000000001</v>
      </c>
      <c r="N960" s="14">
        <v>1377.0050000000001</v>
      </c>
      <c r="O960" s="14">
        <v>930.33299999999997</v>
      </c>
      <c r="P960" s="14">
        <v>3011.7689999999998</v>
      </c>
      <c r="Q960" s="14">
        <v>3682.7</v>
      </c>
      <c r="R960" s="14">
        <v>4299.2129999999997</v>
      </c>
      <c r="S960" s="14"/>
      <c r="T960" s="14"/>
      <c r="U960" s="14"/>
      <c r="V960" s="15">
        <f t="shared" si="57"/>
        <v>29871.77144</v>
      </c>
      <c r="W960" s="13">
        <f t="shared" si="60"/>
        <v>3319.0857155555555</v>
      </c>
      <c r="X960" s="33">
        <f t="shared" si="58"/>
        <v>1.5548237121685211E-3</v>
      </c>
      <c r="Y960" s="34">
        <f t="shared" si="59"/>
        <v>4657.1195425291762</v>
      </c>
    </row>
    <row r="961" spans="1:25" x14ac:dyDescent="0.25">
      <c r="A961" s="9" t="s">
        <v>897</v>
      </c>
      <c r="B961" s="10" t="s">
        <v>1567</v>
      </c>
      <c r="C961" s="10"/>
      <c r="D961" s="10"/>
      <c r="E961" s="10" t="s">
        <v>763</v>
      </c>
      <c r="F961" s="10"/>
      <c r="G961" s="11">
        <v>5338465</v>
      </c>
      <c r="H961" s="31" t="s">
        <v>2222</v>
      </c>
      <c r="I961" s="12" t="s">
        <v>334</v>
      </c>
      <c r="J961" s="13">
        <v>1365.893</v>
      </c>
      <c r="K961" s="14">
        <v>1865.7809999999999</v>
      </c>
      <c r="L961" s="14">
        <v>1405.577</v>
      </c>
      <c r="M961" s="14">
        <v>1369.327</v>
      </c>
      <c r="N961" s="14">
        <v>1769.1759999999999</v>
      </c>
      <c r="O961" s="14">
        <v>1970.904</v>
      </c>
      <c r="P961" s="14">
        <v>669.31899999999996</v>
      </c>
      <c r="Q961" s="14">
        <v>9017.0130000000008</v>
      </c>
      <c r="R961" s="14">
        <v>7727.8810000000003</v>
      </c>
      <c r="S961" s="14"/>
      <c r="T961" s="14"/>
      <c r="U961" s="14"/>
      <c r="V961" s="15">
        <f t="shared" si="57"/>
        <v>27160.871000000003</v>
      </c>
      <c r="W961" s="13">
        <f t="shared" si="60"/>
        <v>3017.8745555555561</v>
      </c>
      <c r="X961" s="33">
        <f t="shared" si="58"/>
        <v>1.4137215249779755E-3</v>
      </c>
      <c r="Y961" s="34">
        <f t="shared" si="59"/>
        <v>4234.4801472615309</v>
      </c>
    </row>
    <row r="962" spans="1:25" x14ac:dyDescent="0.25">
      <c r="A962" s="9" t="s">
        <v>897</v>
      </c>
      <c r="B962" s="10" t="s">
        <v>1567</v>
      </c>
      <c r="C962" s="10"/>
      <c r="D962" s="10"/>
      <c r="E962" s="10" t="s">
        <v>318</v>
      </c>
      <c r="F962" s="10"/>
      <c r="G962" s="11">
        <v>5336571</v>
      </c>
      <c r="H962" s="31" t="s">
        <v>2223</v>
      </c>
      <c r="I962" s="12" t="s">
        <v>5152</v>
      </c>
      <c r="J962" s="13">
        <v>953.85599999999999</v>
      </c>
      <c r="K962" s="14">
        <v>2715.904</v>
      </c>
      <c r="L962" s="14">
        <v>2643.8150000000001</v>
      </c>
      <c r="M962" s="14">
        <v>2398.636</v>
      </c>
      <c r="N962" s="14">
        <v>1005.735</v>
      </c>
      <c r="O962" s="14">
        <v>323.339</v>
      </c>
      <c r="P962" s="14">
        <v>2030.722</v>
      </c>
      <c r="Q962" s="14">
        <v>1826.6210000000001</v>
      </c>
      <c r="R962" s="14">
        <v>2626.8820000000001</v>
      </c>
      <c r="S962" s="14"/>
      <c r="T962" s="14"/>
      <c r="U962" s="14"/>
      <c r="V962" s="15">
        <f t="shared" si="57"/>
        <v>16525.510000000002</v>
      </c>
      <c r="W962" s="13">
        <f t="shared" si="60"/>
        <v>1836.1677777777779</v>
      </c>
      <c r="X962" s="33">
        <f t="shared" si="58"/>
        <v>8.6015169389224604E-4</v>
      </c>
      <c r="Y962" s="34">
        <f t="shared" si="59"/>
        <v>2576.3880701164517</v>
      </c>
    </row>
    <row r="963" spans="1:25" x14ac:dyDescent="0.25">
      <c r="A963" s="9" t="s">
        <v>897</v>
      </c>
      <c r="B963" s="10" t="s">
        <v>1567</v>
      </c>
      <c r="C963" s="10"/>
      <c r="D963" s="10"/>
      <c r="E963" s="10" t="s">
        <v>763</v>
      </c>
      <c r="F963" s="10"/>
      <c r="G963" s="11">
        <v>5270853</v>
      </c>
      <c r="H963" s="31" t="s">
        <v>2224</v>
      </c>
      <c r="I963" s="12" t="s">
        <v>837</v>
      </c>
      <c r="J963" s="13">
        <v>0</v>
      </c>
      <c r="K963" s="14">
        <v>3505.5340000000001</v>
      </c>
      <c r="L963" s="14">
        <v>2841.232</v>
      </c>
      <c r="M963" s="14">
        <v>4724.5290000000005</v>
      </c>
      <c r="N963" s="14">
        <v>1820.258</v>
      </c>
      <c r="O963" s="14">
        <v>1338.6369999999999</v>
      </c>
      <c r="P963" s="14">
        <v>1726.5440000000001</v>
      </c>
      <c r="Q963" s="14">
        <v>3789.1990000000001</v>
      </c>
      <c r="R963" s="14">
        <v>1232.6759999999999</v>
      </c>
      <c r="S963" s="14"/>
      <c r="T963" s="14"/>
      <c r="U963" s="14"/>
      <c r="V963" s="15">
        <f t="shared" ref="V963:V1026" si="61">SUM(J963:U963)</f>
        <v>20978.609</v>
      </c>
      <c r="W963" s="13">
        <f t="shared" si="60"/>
        <v>2330.9565555555555</v>
      </c>
      <c r="X963" s="33">
        <f t="shared" ref="X963:X1026" si="62">+W963/$W$3768</f>
        <v>1.0919351999940164E-3</v>
      </c>
      <c r="Y963" s="34">
        <f t="shared" ref="Y963:Y1026" si="63">+IFERROR($X963*$Y$3768,0)</f>
        <v>3270.642658243989</v>
      </c>
    </row>
    <row r="964" spans="1:25" x14ac:dyDescent="0.25">
      <c r="A964" s="9" t="s">
        <v>897</v>
      </c>
      <c r="B964" s="10" t="s">
        <v>1567</v>
      </c>
      <c r="C964" s="10"/>
      <c r="D964" s="10"/>
      <c r="E964" s="10" t="s">
        <v>763</v>
      </c>
      <c r="F964" s="10"/>
      <c r="G964" s="11">
        <v>5133071</v>
      </c>
      <c r="H964" s="31" t="s">
        <v>2225</v>
      </c>
      <c r="I964" s="12" t="s">
        <v>837</v>
      </c>
      <c r="J964" s="13">
        <v>0</v>
      </c>
      <c r="K964" s="14">
        <v>2320.7860000000001</v>
      </c>
      <c r="L964" s="14">
        <v>8587.375</v>
      </c>
      <c r="M964" s="14">
        <v>6055.6379999999999</v>
      </c>
      <c r="N964" s="14">
        <v>1190.001</v>
      </c>
      <c r="O964" s="14">
        <v>2938.1534399999996</v>
      </c>
      <c r="P964" s="14">
        <v>1337.336</v>
      </c>
      <c r="Q964" s="14">
        <v>6981.5929999999998</v>
      </c>
      <c r="R964" s="14">
        <v>6951.8239999999996</v>
      </c>
      <c r="S964" s="14"/>
      <c r="T964" s="14"/>
      <c r="U964" s="14"/>
      <c r="V964" s="15">
        <f t="shared" si="61"/>
        <v>36362.706439999994</v>
      </c>
      <c r="W964" s="13">
        <f t="shared" ref="W964:W1027" si="64">+AVERAGE(J964:R964)</f>
        <v>4040.3007155555551</v>
      </c>
      <c r="X964" s="33">
        <f t="shared" si="62"/>
        <v>1.8926764462260154E-3</v>
      </c>
      <c r="Y964" s="34">
        <f t="shared" si="63"/>
        <v>5669.080292781442</v>
      </c>
    </row>
    <row r="965" spans="1:25" x14ac:dyDescent="0.25">
      <c r="A965" s="9" t="s">
        <v>897</v>
      </c>
      <c r="B965" s="10" t="s">
        <v>1567</v>
      </c>
      <c r="C965" s="10"/>
      <c r="D965" s="10"/>
      <c r="E965" s="10" t="s">
        <v>318</v>
      </c>
      <c r="F965" s="10"/>
      <c r="G965" s="11">
        <v>5129092</v>
      </c>
      <c r="H965" s="31" t="s">
        <v>2226</v>
      </c>
      <c r="I965" s="12" t="s">
        <v>818</v>
      </c>
      <c r="J965" s="13">
        <v>0</v>
      </c>
      <c r="K965" s="14">
        <v>1918.5340000000001</v>
      </c>
      <c r="L965" s="14">
        <v>1512.749</v>
      </c>
      <c r="M965" s="14">
        <v>2704.221</v>
      </c>
      <c r="N965" s="14">
        <v>0</v>
      </c>
      <c r="O965" s="14">
        <v>303.49700000000001</v>
      </c>
      <c r="P965" s="14">
        <v>2685.8180000000002</v>
      </c>
      <c r="Q965" s="14">
        <v>1638.08</v>
      </c>
      <c r="R965" s="14">
        <v>1372.9179999999999</v>
      </c>
      <c r="S965" s="14"/>
      <c r="T965" s="14"/>
      <c r="U965" s="14"/>
      <c r="V965" s="15">
        <f t="shared" si="61"/>
        <v>12135.817000000001</v>
      </c>
      <c r="W965" s="13">
        <f t="shared" si="64"/>
        <v>1348.4241111111112</v>
      </c>
      <c r="X965" s="33">
        <f t="shared" si="62"/>
        <v>6.3166846586376558E-4</v>
      </c>
      <c r="Y965" s="34">
        <f t="shared" si="63"/>
        <v>1892.0187116716172</v>
      </c>
    </row>
    <row r="966" spans="1:25" x14ac:dyDescent="0.25">
      <c r="A966" s="9" t="s">
        <v>897</v>
      </c>
      <c r="B966" s="10" t="s">
        <v>1567</v>
      </c>
      <c r="C966" s="10"/>
      <c r="D966" s="10"/>
      <c r="E966" s="10" t="s">
        <v>763</v>
      </c>
      <c r="F966" s="10"/>
      <c r="G966" s="11">
        <v>5120866</v>
      </c>
      <c r="H966" s="31" t="s">
        <v>2227</v>
      </c>
      <c r="I966" s="12" t="s">
        <v>334</v>
      </c>
      <c r="J966" s="13">
        <v>0</v>
      </c>
      <c r="K966" s="14">
        <v>970.78700000000003</v>
      </c>
      <c r="L966" s="14">
        <v>727.976</v>
      </c>
      <c r="M966" s="14">
        <v>541.96115999999995</v>
      </c>
      <c r="N966" s="14">
        <v>540.72299999999996</v>
      </c>
      <c r="O966" s="14">
        <v>699.12800000000004</v>
      </c>
      <c r="P966" s="14">
        <v>846.13800000000003</v>
      </c>
      <c r="Q966" s="14">
        <v>3357.1990000000001</v>
      </c>
      <c r="R966" s="14">
        <v>3080.8919999999998</v>
      </c>
      <c r="S966" s="14"/>
      <c r="T966" s="14"/>
      <c r="U966" s="14"/>
      <c r="V966" s="15">
        <f t="shared" si="61"/>
        <v>10764.80416</v>
      </c>
      <c r="W966" s="13">
        <f t="shared" si="64"/>
        <v>1196.089351111111</v>
      </c>
      <c r="X966" s="33">
        <f t="shared" si="62"/>
        <v>5.6030733893491314E-4</v>
      </c>
      <c r="Y966" s="34">
        <f t="shared" si="63"/>
        <v>1678.2727440765186</v>
      </c>
    </row>
    <row r="967" spans="1:25" x14ac:dyDescent="0.25">
      <c r="A967" s="9" t="s">
        <v>897</v>
      </c>
      <c r="B967" s="10" t="s">
        <v>1259</v>
      </c>
      <c r="C967" s="10"/>
      <c r="D967" s="10"/>
      <c r="E967" s="10" t="s">
        <v>156</v>
      </c>
      <c r="F967" s="10" t="s">
        <v>1260</v>
      </c>
      <c r="G967" s="11">
        <v>5297355</v>
      </c>
      <c r="H967" s="31" t="s">
        <v>2228</v>
      </c>
      <c r="I967" s="12" t="s">
        <v>159</v>
      </c>
      <c r="J967" s="13">
        <v>303.49700000000001</v>
      </c>
      <c r="K967" s="14">
        <v>238.464</v>
      </c>
      <c r="L967" s="14">
        <v>971.85699999999997</v>
      </c>
      <c r="M967" s="14">
        <v>1274.2840000000001</v>
      </c>
      <c r="N967" s="14">
        <v>238.464</v>
      </c>
      <c r="O967" s="14">
        <v>0</v>
      </c>
      <c r="P967" s="14">
        <v>0</v>
      </c>
      <c r="Q967" s="14">
        <v>778.11800000000005</v>
      </c>
      <c r="R967" s="14">
        <v>179.52799999999999</v>
      </c>
      <c r="S967" s="14">
        <v>0</v>
      </c>
      <c r="T967" s="14">
        <v>0</v>
      </c>
      <c r="U967" s="14">
        <v>0</v>
      </c>
      <c r="V967" s="15">
        <f t="shared" si="61"/>
        <v>3984.2119999999995</v>
      </c>
      <c r="W967" s="13">
        <f t="shared" si="64"/>
        <v>442.69022222222219</v>
      </c>
      <c r="X967" s="33">
        <f t="shared" si="62"/>
        <v>2.0737796900826742E-4</v>
      </c>
      <c r="Y967" s="34">
        <f t="shared" si="63"/>
        <v>621.15337230831653</v>
      </c>
    </row>
    <row r="968" spans="1:25" x14ac:dyDescent="0.25">
      <c r="A968" s="9" t="s">
        <v>897</v>
      </c>
      <c r="B968" s="10" t="s">
        <v>1259</v>
      </c>
      <c r="C968" s="10"/>
      <c r="D968" s="10"/>
      <c r="E968" s="10" t="s">
        <v>156</v>
      </c>
      <c r="F968" s="10" t="s">
        <v>1260</v>
      </c>
      <c r="G968" s="11">
        <v>5136687</v>
      </c>
      <c r="H968" s="31" t="s">
        <v>2229</v>
      </c>
      <c r="I968" s="12" t="s">
        <v>159</v>
      </c>
      <c r="J968" s="13">
        <v>541.96100000000001</v>
      </c>
      <c r="K968" s="14">
        <v>0</v>
      </c>
      <c r="L968" s="14">
        <v>1268.1869999999999</v>
      </c>
      <c r="M968" s="14">
        <v>1693.346</v>
      </c>
      <c r="N968" s="14">
        <v>238.464</v>
      </c>
      <c r="O968" s="14">
        <v>417.99200000000002</v>
      </c>
      <c r="P968" s="14">
        <v>419.06200000000001</v>
      </c>
      <c r="Q968" s="14">
        <v>359.05599999999998</v>
      </c>
      <c r="R968" s="14">
        <v>180.59800000000001</v>
      </c>
      <c r="S968" s="14"/>
      <c r="T968" s="14"/>
      <c r="U968" s="14"/>
      <c r="V968" s="15">
        <f t="shared" si="61"/>
        <v>5118.6659999999993</v>
      </c>
      <c r="W968" s="13">
        <f t="shared" si="64"/>
        <v>568.74066666666658</v>
      </c>
      <c r="X968" s="33">
        <f t="shared" si="62"/>
        <v>2.6642622408437904E-4</v>
      </c>
      <c r="Y968" s="34">
        <f t="shared" si="63"/>
        <v>798.01894267170542</v>
      </c>
    </row>
    <row r="969" spans="1:25" x14ac:dyDescent="0.25">
      <c r="A969" s="9" t="s">
        <v>897</v>
      </c>
      <c r="B969" s="10" t="s">
        <v>1259</v>
      </c>
      <c r="C969" s="10"/>
      <c r="D969" s="10"/>
      <c r="E969" s="10" t="s">
        <v>156</v>
      </c>
      <c r="F969" s="10" t="s">
        <v>1260</v>
      </c>
      <c r="G969" s="11">
        <v>5290653</v>
      </c>
      <c r="H969" s="31" t="s">
        <v>2230</v>
      </c>
      <c r="I969" s="12" t="s">
        <v>159</v>
      </c>
      <c r="J969" s="13">
        <v>303.49700000000001</v>
      </c>
      <c r="K969" s="14">
        <v>238.464</v>
      </c>
      <c r="L969" s="14">
        <v>1210.3209999999999</v>
      </c>
      <c r="M969" s="14">
        <v>1094.7560000000001</v>
      </c>
      <c r="N969" s="14">
        <v>419.06200000000001</v>
      </c>
      <c r="O969" s="14">
        <v>417.99200000000002</v>
      </c>
      <c r="P969" s="14">
        <v>419.06200000000001</v>
      </c>
      <c r="Q969" s="14">
        <v>778.11800000000005</v>
      </c>
      <c r="R969" s="14">
        <v>238.464</v>
      </c>
      <c r="S969" s="14"/>
      <c r="T969" s="14"/>
      <c r="U969" s="14"/>
      <c r="V969" s="15">
        <f t="shared" si="61"/>
        <v>5119.7360000000008</v>
      </c>
      <c r="W969" s="13">
        <f t="shared" si="64"/>
        <v>568.85955555555563</v>
      </c>
      <c r="X969" s="33">
        <f t="shared" si="62"/>
        <v>2.6648191751305181E-4</v>
      </c>
      <c r="Y969" s="34">
        <f t="shared" si="63"/>
        <v>798.18575962531395</v>
      </c>
    </row>
    <row r="970" spans="1:25" x14ac:dyDescent="0.25">
      <c r="A970" s="9" t="s">
        <v>897</v>
      </c>
      <c r="B970" s="10" t="s">
        <v>1259</v>
      </c>
      <c r="C970" s="10"/>
      <c r="D970" s="10"/>
      <c r="E970" s="10" t="s">
        <v>156</v>
      </c>
      <c r="F970" s="10" t="s">
        <v>1260</v>
      </c>
      <c r="G970" s="11">
        <v>5138841</v>
      </c>
      <c r="H970" s="31" t="s">
        <v>2231</v>
      </c>
      <c r="I970" s="12" t="s">
        <v>159</v>
      </c>
      <c r="J970" s="13">
        <v>303.49700000000001</v>
      </c>
      <c r="K970" s="14">
        <v>0</v>
      </c>
      <c r="L970" s="14">
        <v>791.25900000000001</v>
      </c>
      <c r="M970" s="14">
        <v>1513.818</v>
      </c>
      <c r="N970" s="14">
        <v>238.464</v>
      </c>
      <c r="O970" s="14">
        <v>180.59800000000001</v>
      </c>
      <c r="P970" s="14">
        <v>0</v>
      </c>
      <c r="Q970" s="14">
        <v>179.52799999999999</v>
      </c>
      <c r="R970" s="14">
        <v>180.59800000000001</v>
      </c>
      <c r="S970" s="14"/>
      <c r="T970" s="14"/>
      <c r="U970" s="14"/>
      <c r="V970" s="15">
        <f t="shared" si="61"/>
        <v>3387.7619999999997</v>
      </c>
      <c r="W970" s="13">
        <f t="shared" si="64"/>
        <v>376.41799999999995</v>
      </c>
      <c r="X970" s="33">
        <f t="shared" si="62"/>
        <v>1.7633278626824725E-4</v>
      </c>
      <c r="Y970" s="34">
        <f t="shared" si="63"/>
        <v>528.16461344877393</v>
      </c>
    </row>
    <row r="971" spans="1:25" x14ac:dyDescent="0.25">
      <c r="A971" s="9" t="s">
        <v>897</v>
      </c>
      <c r="B971" s="10" t="s">
        <v>1259</v>
      </c>
      <c r="C971" s="10"/>
      <c r="D971" s="10"/>
      <c r="E971" s="10" t="s">
        <v>156</v>
      </c>
      <c r="F971" s="10" t="s">
        <v>1260</v>
      </c>
      <c r="G971" s="11">
        <v>5136881</v>
      </c>
      <c r="H971" s="31" t="s">
        <v>2232</v>
      </c>
      <c r="I971" s="12" t="s">
        <v>159</v>
      </c>
      <c r="J971" s="13">
        <v>483.02499999999998</v>
      </c>
      <c r="K971" s="14">
        <v>238.464</v>
      </c>
      <c r="L971" s="14">
        <v>1209.251</v>
      </c>
      <c r="M971" s="14">
        <v>1275.354</v>
      </c>
      <c r="N971" s="14">
        <v>238.464</v>
      </c>
      <c r="O971" s="14">
        <v>0</v>
      </c>
      <c r="P971" s="14">
        <v>238.464</v>
      </c>
      <c r="Q971" s="14">
        <v>360.12599999999998</v>
      </c>
      <c r="R971" s="14">
        <v>476.928</v>
      </c>
      <c r="S971" s="14"/>
      <c r="T971" s="14"/>
      <c r="U971" s="14"/>
      <c r="V971" s="15">
        <f t="shared" si="61"/>
        <v>4520.076</v>
      </c>
      <c r="W971" s="13">
        <f t="shared" si="64"/>
        <v>502.23066666666665</v>
      </c>
      <c r="X971" s="33">
        <f t="shared" si="62"/>
        <v>2.3526965448701358E-4</v>
      </c>
      <c r="Y971" s="34">
        <f t="shared" si="63"/>
        <v>704.69654990494632</v>
      </c>
    </row>
    <row r="972" spans="1:25" x14ac:dyDescent="0.25">
      <c r="A972" s="9" t="s">
        <v>897</v>
      </c>
      <c r="B972" s="10" t="s">
        <v>1259</v>
      </c>
      <c r="C972" s="10"/>
      <c r="D972" s="10"/>
      <c r="E972" s="10" t="s">
        <v>156</v>
      </c>
      <c r="F972" s="10" t="s">
        <v>1260</v>
      </c>
      <c r="G972" s="11">
        <v>5291119</v>
      </c>
      <c r="H972" s="31" t="s">
        <v>2233</v>
      </c>
      <c r="I972" s="12" t="s">
        <v>159</v>
      </c>
      <c r="J972" s="13">
        <v>303.49700000000001</v>
      </c>
      <c r="K972" s="14">
        <v>0</v>
      </c>
      <c r="L972" s="14">
        <v>1029.723</v>
      </c>
      <c r="M972" s="14">
        <v>1094.7560000000001</v>
      </c>
      <c r="N972" s="14">
        <v>238.464</v>
      </c>
      <c r="O972" s="14">
        <v>0</v>
      </c>
      <c r="P972" s="14">
        <v>0</v>
      </c>
      <c r="Q972" s="14">
        <v>417.99200000000002</v>
      </c>
      <c r="R972" s="14">
        <v>180.59800000000001</v>
      </c>
      <c r="S972" s="14"/>
      <c r="T972" s="14"/>
      <c r="U972" s="14"/>
      <c r="V972" s="15">
        <f t="shared" si="61"/>
        <v>3265.03</v>
      </c>
      <c r="W972" s="13">
        <f t="shared" si="64"/>
        <v>362.78111111111116</v>
      </c>
      <c r="X972" s="33">
        <f t="shared" si="62"/>
        <v>1.6994459384969058E-4</v>
      </c>
      <c r="Y972" s="34">
        <f t="shared" si="63"/>
        <v>509.03024115880953</v>
      </c>
    </row>
    <row r="973" spans="1:25" x14ac:dyDescent="0.25">
      <c r="A973" s="9" t="s">
        <v>897</v>
      </c>
      <c r="B973" s="10" t="s">
        <v>1259</v>
      </c>
      <c r="C973" s="10"/>
      <c r="D973" s="10"/>
      <c r="E973" s="10" t="s">
        <v>156</v>
      </c>
      <c r="F973" s="10" t="s">
        <v>1260</v>
      </c>
      <c r="G973" s="11">
        <v>5291126</v>
      </c>
      <c r="H973" s="31" t="s">
        <v>2234</v>
      </c>
      <c r="I973" s="12" t="s">
        <v>159</v>
      </c>
      <c r="J973" s="13">
        <v>303.49700000000001</v>
      </c>
      <c r="K973" s="14">
        <v>0</v>
      </c>
      <c r="L973" s="14">
        <v>791.25900000000001</v>
      </c>
      <c r="M973" s="14">
        <v>791.25900000000001</v>
      </c>
      <c r="N973" s="14">
        <v>419.06200000000001</v>
      </c>
      <c r="O973" s="14">
        <v>180.59800000000001</v>
      </c>
      <c r="P973" s="14">
        <v>238.464</v>
      </c>
      <c r="Q973" s="14">
        <v>179.52799999999999</v>
      </c>
      <c r="R973" s="14">
        <v>180.59800000000001</v>
      </c>
      <c r="S973" s="14"/>
      <c r="T973" s="14"/>
      <c r="U973" s="14"/>
      <c r="V973" s="15">
        <f t="shared" si="61"/>
        <v>3084.2649999999999</v>
      </c>
      <c r="W973" s="13">
        <f t="shared" si="64"/>
        <v>342.69611111111112</v>
      </c>
      <c r="X973" s="33">
        <f t="shared" si="62"/>
        <v>1.6053578764967425E-4</v>
      </c>
      <c r="Y973" s="34">
        <f t="shared" si="63"/>
        <v>480.84830973916797</v>
      </c>
    </row>
    <row r="974" spans="1:25" x14ac:dyDescent="0.25">
      <c r="A974" s="9" t="s">
        <v>897</v>
      </c>
      <c r="B974" s="10" t="s">
        <v>1259</v>
      </c>
      <c r="C974" s="10"/>
      <c r="D974" s="10"/>
      <c r="E974" s="10" t="s">
        <v>156</v>
      </c>
      <c r="F974" s="10" t="s">
        <v>1260</v>
      </c>
      <c r="G974" s="11">
        <v>5278952</v>
      </c>
      <c r="H974" s="31" t="s">
        <v>2235</v>
      </c>
      <c r="I974" s="12" t="s">
        <v>159</v>
      </c>
      <c r="J974" s="13">
        <v>722.55899999999997</v>
      </c>
      <c r="K974" s="14">
        <v>0</v>
      </c>
      <c r="L974" s="14">
        <v>791.25900000000001</v>
      </c>
      <c r="M974" s="14">
        <v>1094.7560000000001</v>
      </c>
      <c r="N974" s="14">
        <v>238.464</v>
      </c>
      <c r="O974" s="14">
        <v>0</v>
      </c>
      <c r="P974" s="14">
        <v>0</v>
      </c>
      <c r="Q974" s="14">
        <v>417.99200000000002</v>
      </c>
      <c r="R974" s="14">
        <v>238.464</v>
      </c>
      <c r="S974" s="14"/>
      <c r="T974" s="14"/>
      <c r="U974" s="14"/>
      <c r="V974" s="15">
        <f t="shared" si="61"/>
        <v>3503.4940000000001</v>
      </c>
      <c r="W974" s="13">
        <f t="shared" si="64"/>
        <v>389.27711111111114</v>
      </c>
      <c r="X974" s="33">
        <f t="shared" si="62"/>
        <v>1.8235662915343131E-4</v>
      </c>
      <c r="Y974" s="34">
        <f t="shared" si="63"/>
        <v>546.20765987401103</v>
      </c>
    </row>
    <row r="975" spans="1:25" x14ac:dyDescent="0.25">
      <c r="A975" s="9" t="s">
        <v>897</v>
      </c>
      <c r="B975" s="10" t="s">
        <v>1259</v>
      </c>
      <c r="C975" s="10"/>
      <c r="D975" s="10"/>
      <c r="E975" s="10" t="s">
        <v>156</v>
      </c>
      <c r="F975" s="10" t="s">
        <v>1260</v>
      </c>
      <c r="G975" s="11">
        <v>5136694</v>
      </c>
      <c r="H975" s="31" t="s">
        <v>2236</v>
      </c>
      <c r="I975" s="12" t="s">
        <v>159</v>
      </c>
      <c r="J975" s="13">
        <v>541.96100000000001</v>
      </c>
      <c r="K975" s="14">
        <v>0</v>
      </c>
      <c r="L975" s="14">
        <v>2047.374</v>
      </c>
      <c r="M975" s="14">
        <v>1094.7560000000001</v>
      </c>
      <c r="N975" s="14">
        <v>419.06200000000001</v>
      </c>
      <c r="O975" s="14">
        <v>0</v>
      </c>
      <c r="P975" s="14">
        <v>0</v>
      </c>
      <c r="Q975" s="14">
        <v>417.99200000000002</v>
      </c>
      <c r="R975" s="14">
        <v>417.99199999999996</v>
      </c>
      <c r="S975" s="14"/>
      <c r="T975" s="14"/>
      <c r="U975" s="14"/>
      <c r="V975" s="15">
        <f t="shared" si="61"/>
        <v>4939.1370000000006</v>
      </c>
      <c r="W975" s="13">
        <f t="shared" si="64"/>
        <v>548.79300000000012</v>
      </c>
      <c r="X975" s="33">
        <f t="shared" si="62"/>
        <v>2.5708175160196978E-4</v>
      </c>
      <c r="Y975" s="34">
        <f t="shared" si="63"/>
        <v>770.02970821903614</v>
      </c>
    </row>
    <row r="976" spans="1:25" x14ac:dyDescent="0.25">
      <c r="A976" s="9" t="s">
        <v>897</v>
      </c>
      <c r="B976" s="10" t="s">
        <v>1259</v>
      </c>
      <c r="C976" s="10"/>
      <c r="D976" s="10"/>
      <c r="E976" s="10" t="s">
        <v>156</v>
      </c>
      <c r="F976" s="10" t="s">
        <v>1260</v>
      </c>
      <c r="G976" s="11">
        <v>5138135</v>
      </c>
      <c r="H976" s="31" t="s">
        <v>2237</v>
      </c>
      <c r="I976" s="12" t="s">
        <v>159</v>
      </c>
      <c r="J976" s="13">
        <v>303.49700000000001</v>
      </c>
      <c r="K976" s="14">
        <v>180.59800000000001</v>
      </c>
      <c r="L976" s="14">
        <v>1209.251</v>
      </c>
      <c r="M976" s="14">
        <v>1094.7560000000001</v>
      </c>
      <c r="N976" s="14">
        <v>419.06200000000001</v>
      </c>
      <c r="O976" s="14">
        <v>0</v>
      </c>
      <c r="P976" s="14">
        <v>0</v>
      </c>
      <c r="Q976" s="14">
        <v>179.52799999999999</v>
      </c>
      <c r="R976" s="14">
        <v>0</v>
      </c>
      <c r="S976" s="14"/>
      <c r="T976" s="14"/>
      <c r="U976" s="14"/>
      <c r="V976" s="15">
        <f t="shared" si="61"/>
        <v>3386.6919999999996</v>
      </c>
      <c r="W976" s="13">
        <f t="shared" si="64"/>
        <v>376.29911111111107</v>
      </c>
      <c r="X976" s="33">
        <f t="shared" si="62"/>
        <v>1.7627709283957459E-4</v>
      </c>
      <c r="Y976" s="34">
        <f t="shared" si="63"/>
        <v>527.99779649516563</v>
      </c>
    </row>
    <row r="977" spans="1:25" x14ac:dyDescent="0.25">
      <c r="A977" s="9" t="s">
        <v>897</v>
      </c>
      <c r="B977" s="10" t="s">
        <v>1259</v>
      </c>
      <c r="C977" s="10"/>
      <c r="D977" s="10"/>
      <c r="E977" s="10" t="s">
        <v>156</v>
      </c>
      <c r="F977" s="10" t="s">
        <v>1260</v>
      </c>
      <c r="G977" s="11">
        <v>5291908</v>
      </c>
      <c r="H977" s="31" t="s">
        <v>2238</v>
      </c>
      <c r="I977" s="12" t="s">
        <v>159</v>
      </c>
      <c r="J977" s="13">
        <v>722.55899999999997</v>
      </c>
      <c r="K977" s="14">
        <v>0</v>
      </c>
      <c r="L977" s="14">
        <v>791.25900000000001</v>
      </c>
      <c r="M977" s="14">
        <v>970.78700000000003</v>
      </c>
      <c r="N977" s="14">
        <v>238.464</v>
      </c>
      <c r="O977" s="14">
        <v>180.59800000000001</v>
      </c>
      <c r="P977" s="14">
        <v>0</v>
      </c>
      <c r="Q977" s="14">
        <v>179.52799999999999</v>
      </c>
      <c r="R977" s="14">
        <v>360.12599999999998</v>
      </c>
      <c r="S977" s="14"/>
      <c r="T977" s="14"/>
      <c r="U977" s="14"/>
      <c r="V977" s="15">
        <f t="shared" si="61"/>
        <v>3443.3209999999999</v>
      </c>
      <c r="W977" s="13">
        <f t="shared" si="64"/>
        <v>382.5912222222222</v>
      </c>
      <c r="X977" s="33">
        <f t="shared" si="62"/>
        <v>1.7922462851462632E-4</v>
      </c>
      <c r="Y977" s="34">
        <f t="shared" si="63"/>
        <v>536.82646683711721</v>
      </c>
    </row>
    <row r="978" spans="1:25" x14ac:dyDescent="0.25">
      <c r="A978" s="9" t="s">
        <v>897</v>
      </c>
      <c r="B978" s="10" t="s">
        <v>1259</v>
      </c>
      <c r="C978" s="10"/>
      <c r="D978" s="10"/>
      <c r="E978" s="10" t="s">
        <v>156</v>
      </c>
      <c r="F978" s="10" t="s">
        <v>1260</v>
      </c>
      <c r="G978" s="11">
        <v>5136580</v>
      </c>
      <c r="H978" s="31" t="s">
        <v>2239</v>
      </c>
      <c r="I978" s="12" t="s">
        <v>159</v>
      </c>
      <c r="J978" s="13">
        <v>303.49700000000001</v>
      </c>
      <c r="K978" s="14">
        <v>0</v>
      </c>
      <c r="L978" s="14">
        <v>791.25900000000001</v>
      </c>
      <c r="M978" s="14">
        <v>1094.7560000000001</v>
      </c>
      <c r="N978" s="14">
        <v>238.464</v>
      </c>
      <c r="O978" s="14">
        <v>0</v>
      </c>
      <c r="P978" s="14">
        <v>0</v>
      </c>
      <c r="Q978" s="14">
        <v>179.52799999999999</v>
      </c>
      <c r="R978" s="14">
        <v>238.464</v>
      </c>
      <c r="S978" s="14"/>
      <c r="T978" s="14"/>
      <c r="U978" s="14"/>
      <c r="V978" s="15">
        <f t="shared" si="61"/>
        <v>2845.9679999999998</v>
      </c>
      <c r="W978" s="13">
        <f t="shared" si="64"/>
        <v>316.21866666666665</v>
      </c>
      <c r="X978" s="33">
        <f t="shared" si="62"/>
        <v>1.4813244468480109E-4</v>
      </c>
      <c r="Y978" s="34">
        <f t="shared" si="63"/>
        <v>443.69692694102486</v>
      </c>
    </row>
    <row r="979" spans="1:25" x14ac:dyDescent="0.25">
      <c r="A979" s="9" t="s">
        <v>897</v>
      </c>
      <c r="B979" s="10" t="s">
        <v>1259</v>
      </c>
      <c r="C979" s="10"/>
      <c r="D979" s="10"/>
      <c r="E979" s="10" t="s">
        <v>156</v>
      </c>
      <c r="F979" s="10" t="s">
        <v>1260</v>
      </c>
      <c r="G979" s="11">
        <v>5272875</v>
      </c>
      <c r="H979" s="31" t="s">
        <v>2240</v>
      </c>
      <c r="I979" s="12" t="s">
        <v>159</v>
      </c>
      <c r="J979" s="13">
        <v>303.49700000000001</v>
      </c>
      <c r="K979" s="14">
        <v>0</v>
      </c>
      <c r="L979" s="14">
        <v>1878.681</v>
      </c>
      <c r="M979" s="14">
        <v>606.99400000000003</v>
      </c>
      <c r="N979" s="14">
        <v>726.226</v>
      </c>
      <c r="O979" s="14">
        <v>0</v>
      </c>
      <c r="P979" s="14">
        <v>0</v>
      </c>
      <c r="Q979" s="14">
        <v>360.12599999999998</v>
      </c>
      <c r="R979" s="14">
        <v>0</v>
      </c>
      <c r="S979" s="14"/>
      <c r="T979" s="14"/>
      <c r="U979" s="14"/>
      <c r="V979" s="15">
        <f t="shared" si="61"/>
        <v>3875.5240000000003</v>
      </c>
      <c r="W979" s="13">
        <f t="shared" si="64"/>
        <v>430.61377777777784</v>
      </c>
      <c r="X979" s="33">
        <f t="shared" si="62"/>
        <v>2.0172076585352303E-4</v>
      </c>
      <c r="Y979" s="34">
        <f t="shared" si="63"/>
        <v>604.20851151038562</v>
      </c>
    </row>
    <row r="980" spans="1:25" x14ac:dyDescent="0.25">
      <c r="A980" s="9" t="s">
        <v>897</v>
      </c>
      <c r="B980" s="10" t="s">
        <v>1259</v>
      </c>
      <c r="C980" s="10"/>
      <c r="D980" s="10"/>
      <c r="E980" s="10" t="s">
        <v>156</v>
      </c>
      <c r="F980" s="10" t="s">
        <v>1260</v>
      </c>
      <c r="G980" s="11">
        <v>5299502</v>
      </c>
      <c r="H980" s="31" t="s">
        <v>2241</v>
      </c>
      <c r="I980" s="12" t="s">
        <v>159</v>
      </c>
      <c r="J980" s="13">
        <v>902.08699999999999</v>
      </c>
      <c r="K980" s="14">
        <v>0</v>
      </c>
      <c r="L980" s="14">
        <v>1569.377</v>
      </c>
      <c r="M980" s="14">
        <v>1512.748</v>
      </c>
      <c r="N980" s="14">
        <v>1197.18</v>
      </c>
      <c r="O980" s="14">
        <v>359.05599999999998</v>
      </c>
      <c r="P980" s="14">
        <v>360.12599999999998</v>
      </c>
      <c r="Q980" s="14">
        <v>722.55899999999997</v>
      </c>
      <c r="R980" s="14">
        <v>1140.5509999999999</v>
      </c>
      <c r="S980" s="14"/>
      <c r="T980" s="14"/>
      <c r="U980" s="14"/>
      <c r="V980" s="15">
        <f t="shared" si="61"/>
        <v>7763.6839999999993</v>
      </c>
      <c r="W980" s="13">
        <f t="shared" si="64"/>
        <v>862.63155555555545</v>
      </c>
      <c r="X980" s="33">
        <f t="shared" si="62"/>
        <v>4.0409923466471701E-4</v>
      </c>
      <c r="Y980" s="34">
        <f t="shared" si="63"/>
        <v>1210.3870221102993</v>
      </c>
    </row>
    <row r="981" spans="1:25" x14ac:dyDescent="0.25">
      <c r="A981" s="9" t="s">
        <v>897</v>
      </c>
      <c r="B981" s="10" t="s">
        <v>1259</v>
      </c>
      <c r="C981" s="10"/>
      <c r="D981" s="10"/>
      <c r="E981" s="10" t="s">
        <v>156</v>
      </c>
      <c r="F981" s="10" t="s">
        <v>1260</v>
      </c>
      <c r="G981" s="11">
        <v>5294116</v>
      </c>
      <c r="H981" s="31" t="s">
        <v>2242</v>
      </c>
      <c r="I981" s="12" t="s">
        <v>159</v>
      </c>
      <c r="J981" s="13">
        <v>352.18799999999999</v>
      </c>
      <c r="K981" s="14">
        <v>238.464</v>
      </c>
      <c r="L981" s="14">
        <v>648.51800000000003</v>
      </c>
      <c r="M981" s="14">
        <v>0</v>
      </c>
      <c r="N981" s="14">
        <v>959.18200000000002</v>
      </c>
      <c r="O981" s="14">
        <v>238.464</v>
      </c>
      <c r="P981" s="14">
        <v>539.654</v>
      </c>
      <c r="Q981" s="14">
        <v>722.55899999999997</v>
      </c>
      <c r="R981" s="14">
        <v>476.928</v>
      </c>
      <c r="S981" s="14"/>
      <c r="T981" s="14"/>
      <c r="U981" s="14"/>
      <c r="V981" s="15">
        <f t="shared" si="61"/>
        <v>4175.9569999999994</v>
      </c>
      <c r="W981" s="13">
        <f t="shared" si="64"/>
        <v>463.99522222222214</v>
      </c>
      <c r="X981" s="33">
        <f t="shared" si="62"/>
        <v>2.1735828347634544E-4</v>
      </c>
      <c r="Y981" s="34">
        <f t="shared" si="63"/>
        <v>651.0471262986307</v>
      </c>
    </row>
    <row r="982" spans="1:25" x14ac:dyDescent="0.25">
      <c r="A982" s="9" t="s">
        <v>897</v>
      </c>
      <c r="B982" s="10" t="s">
        <v>1259</v>
      </c>
      <c r="C982" s="10"/>
      <c r="D982" s="10"/>
      <c r="E982" s="10" t="s">
        <v>156</v>
      </c>
      <c r="F982" s="10" t="s">
        <v>1260</v>
      </c>
      <c r="G982" s="11">
        <v>5294673</v>
      </c>
      <c r="H982" s="31" t="s">
        <v>2243</v>
      </c>
      <c r="I982" s="12" t="s">
        <v>191</v>
      </c>
      <c r="J982" s="13">
        <v>351.11799999999999</v>
      </c>
      <c r="K982" s="14">
        <v>419.06200000000001</v>
      </c>
      <c r="L982" s="14">
        <v>351.11799999999999</v>
      </c>
      <c r="M982" s="14">
        <v>590.65200000000004</v>
      </c>
      <c r="N982" s="14">
        <v>417.99200000000002</v>
      </c>
      <c r="O982" s="14">
        <v>530.64599999999996</v>
      </c>
      <c r="P982" s="14">
        <v>0</v>
      </c>
      <c r="Q982" s="14">
        <v>179.52799999999999</v>
      </c>
      <c r="R982" s="14">
        <v>179.52799999999999</v>
      </c>
      <c r="S982" s="14"/>
      <c r="T982" s="14"/>
      <c r="U982" s="14"/>
      <c r="V982" s="15">
        <f t="shared" si="61"/>
        <v>3019.6439999999993</v>
      </c>
      <c r="W982" s="13">
        <f t="shared" si="64"/>
        <v>335.51599999999991</v>
      </c>
      <c r="X982" s="33">
        <f t="shared" si="62"/>
        <v>1.5717226890737753E-4</v>
      </c>
      <c r="Y982" s="34">
        <f t="shared" si="63"/>
        <v>470.77365706708713</v>
      </c>
    </row>
    <row r="983" spans="1:25" x14ac:dyDescent="0.25">
      <c r="A983" s="9" t="s">
        <v>897</v>
      </c>
      <c r="B983" s="10" t="s">
        <v>1259</v>
      </c>
      <c r="C983" s="10"/>
      <c r="D983" s="10"/>
      <c r="E983" s="10" t="s">
        <v>156</v>
      </c>
      <c r="F983" s="10" t="s">
        <v>1260</v>
      </c>
      <c r="G983" s="11">
        <v>5137600</v>
      </c>
      <c r="H983" s="31" t="s">
        <v>2244</v>
      </c>
      <c r="I983" s="12" t="s">
        <v>191</v>
      </c>
      <c r="J983" s="13">
        <v>303.49700000000001</v>
      </c>
      <c r="K983" s="14">
        <v>0</v>
      </c>
      <c r="L983" s="14">
        <v>1210.3209999999999</v>
      </c>
      <c r="M983" s="14">
        <v>1094.7560000000001</v>
      </c>
      <c r="N983" s="14">
        <v>838.12400000000002</v>
      </c>
      <c r="O983" s="14">
        <v>0</v>
      </c>
      <c r="P983" s="14">
        <v>0</v>
      </c>
      <c r="Q983" s="14">
        <v>958.71600000000001</v>
      </c>
      <c r="R983" s="14">
        <v>540.72399999999993</v>
      </c>
      <c r="S983" s="14"/>
      <c r="T983" s="14"/>
      <c r="U983" s="14"/>
      <c r="V983" s="15">
        <f t="shared" si="61"/>
        <v>4946.1380000000008</v>
      </c>
      <c r="W983" s="13">
        <f t="shared" si="64"/>
        <v>549.57088888888893</v>
      </c>
      <c r="X983" s="33">
        <f t="shared" si="62"/>
        <v>2.5744615318527576E-4</v>
      </c>
      <c r="Y983" s="34">
        <f t="shared" si="63"/>
        <v>771.12118998745859</v>
      </c>
    </row>
    <row r="984" spans="1:25" x14ac:dyDescent="0.25">
      <c r="A984" s="9" t="s">
        <v>897</v>
      </c>
      <c r="B984" s="10" t="s">
        <v>1259</v>
      </c>
      <c r="C984" s="10"/>
      <c r="D984" s="10"/>
      <c r="E984" s="10" t="s">
        <v>156</v>
      </c>
      <c r="F984" s="10" t="s">
        <v>1260</v>
      </c>
      <c r="G984" s="11">
        <v>5271883</v>
      </c>
      <c r="H984" s="31" t="s">
        <v>2245</v>
      </c>
      <c r="I984" s="12" t="s">
        <v>191</v>
      </c>
      <c r="J984" s="13">
        <v>780.42499999999995</v>
      </c>
      <c r="K984" s="14">
        <v>417.99200000000002</v>
      </c>
      <c r="L984" s="14">
        <v>1275.354</v>
      </c>
      <c r="M984" s="14">
        <v>1454.8820000000001</v>
      </c>
      <c r="N984" s="14">
        <v>1506.0940000000001</v>
      </c>
      <c r="O984" s="14">
        <v>1693.346</v>
      </c>
      <c r="P984" s="14">
        <v>902.08699999999999</v>
      </c>
      <c r="Q984" s="14">
        <v>1684.942</v>
      </c>
      <c r="R984" s="14">
        <v>721.48900000000003</v>
      </c>
      <c r="S984" s="14"/>
      <c r="T984" s="14"/>
      <c r="U984" s="14"/>
      <c r="V984" s="15">
        <f t="shared" si="61"/>
        <v>10436.610999999999</v>
      </c>
      <c r="W984" s="13">
        <f t="shared" si="64"/>
        <v>1159.6234444444444</v>
      </c>
      <c r="X984" s="33">
        <f t="shared" si="62"/>
        <v>5.4322490683461188E-4</v>
      </c>
      <c r="Y984" s="34">
        <f t="shared" si="63"/>
        <v>1627.1062177715621</v>
      </c>
    </row>
    <row r="985" spans="1:25" x14ac:dyDescent="0.25">
      <c r="A985" s="9" t="s">
        <v>897</v>
      </c>
      <c r="B985" s="10" t="s">
        <v>1259</v>
      </c>
      <c r="C985" s="10"/>
      <c r="D985" s="10"/>
      <c r="E985" s="10" t="s">
        <v>156</v>
      </c>
      <c r="F985" s="10" t="s">
        <v>1260</v>
      </c>
      <c r="G985" s="11">
        <v>5295049</v>
      </c>
      <c r="H985" s="31" t="s">
        <v>2246</v>
      </c>
      <c r="I985" s="12" t="s">
        <v>191</v>
      </c>
      <c r="J985" s="13">
        <v>0</v>
      </c>
      <c r="K985" s="14">
        <v>0</v>
      </c>
      <c r="L985" s="14">
        <v>589.58199999999999</v>
      </c>
      <c r="M985" s="14">
        <v>180.59800000000001</v>
      </c>
      <c r="N985" s="14">
        <v>238.464</v>
      </c>
      <c r="O985" s="14">
        <v>179.52799999999999</v>
      </c>
      <c r="P985" s="14">
        <v>417.99200000000002</v>
      </c>
      <c r="Q985" s="14">
        <v>720.25199999999995</v>
      </c>
      <c r="R985" s="14">
        <v>417.99199999999996</v>
      </c>
      <c r="S985" s="14"/>
      <c r="T985" s="14"/>
      <c r="U985" s="14"/>
      <c r="V985" s="15">
        <f t="shared" si="61"/>
        <v>2744.4080000000004</v>
      </c>
      <c r="W985" s="13">
        <f t="shared" si="64"/>
        <v>304.93422222222227</v>
      </c>
      <c r="X985" s="33">
        <f t="shared" si="62"/>
        <v>1.4284625345489679E-4</v>
      </c>
      <c r="Y985" s="34">
        <f t="shared" si="63"/>
        <v>427.86334768077666</v>
      </c>
    </row>
    <row r="986" spans="1:25" x14ac:dyDescent="0.25">
      <c r="A986" s="9" t="s">
        <v>897</v>
      </c>
      <c r="B986" s="10" t="s">
        <v>1259</v>
      </c>
      <c r="C986" s="10"/>
      <c r="D986" s="10"/>
      <c r="E986" s="10" t="s">
        <v>156</v>
      </c>
      <c r="F986" s="10" t="s">
        <v>1260</v>
      </c>
      <c r="G986" s="11">
        <v>5291704</v>
      </c>
      <c r="H986" s="31" t="s">
        <v>2247</v>
      </c>
      <c r="I986" s="12" t="s">
        <v>191</v>
      </c>
      <c r="J986" s="13">
        <v>303.49700000000001</v>
      </c>
      <c r="K986" s="14">
        <v>476.928</v>
      </c>
      <c r="L986" s="14">
        <v>970.78700000000003</v>
      </c>
      <c r="M986" s="14">
        <v>971.85699999999997</v>
      </c>
      <c r="N986" s="14">
        <v>835.98400000000004</v>
      </c>
      <c r="O986" s="14">
        <v>843.54100000000005</v>
      </c>
      <c r="P986" s="14">
        <v>419.06200000000001</v>
      </c>
      <c r="Q986" s="14">
        <v>721.48900000000003</v>
      </c>
      <c r="R986" s="14">
        <v>483.02499999999998</v>
      </c>
      <c r="S986" s="14"/>
      <c r="T986" s="14"/>
      <c r="U986" s="14"/>
      <c r="V986" s="15">
        <f t="shared" si="61"/>
        <v>6026.17</v>
      </c>
      <c r="W986" s="13">
        <f t="shared" si="64"/>
        <v>669.57444444444445</v>
      </c>
      <c r="X986" s="33">
        <f t="shared" si="62"/>
        <v>3.1366174678921474E-4</v>
      </c>
      <c r="Y986" s="34">
        <f t="shared" si="63"/>
        <v>939.50216946367505</v>
      </c>
    </row>
    <row r="987" spans="1:25" x14ac:dyDescent="0.25">
      <c r="A987" s="9" t="s">
        <v>897</v>
      </c>
      <c r="B987" s="10" t="s">
        <v>1259</v>
      </c>
      <c r="C987" s="10"/>
      <c r="D987" s="10"/>
      <c r="E987" s="10" t="s">
        <v>156</v>
      </c>
      <c r="F987" s="10" t="s">
        <v>1260</v>
      </c>
      <c r="G987" s="11">
        <v>5290871</v>
      </c>
      <c r="H987" s="31" t="s">
        <v>2248</v>
      </c>
      <c r="I987" s="12" t="s">
        <v>191</v>
      </c>
      <c r="J987" s="13">
        <v>483.02499999999998</v>
      </c>
      <c r="K987" s="14">
        <v>0</v>
      </c>
      <c r="L987" s="14">
        <v>791.25900000000001</v>
      </c>
      <c r="M987" s="14">
        <v>1094.7560000000001</v>
      </c>
      <c r="N987" s="14">
        <v>598.59</v>
      </c>
      <c r="O987" s="14">
        <v>0</v>
      </c>
      <c r="P987" s="14">
        <v>238.464</v>
      </c>
      <c r="Q987" s="14">
        <v>539.654</v>
      </c>
      <c r="R987" s="14">
        <v>417.99199999999996</v>
      </c>
      <c r="S987" s="14"/>
      <c r="T987" s="14"/>
      <c r="U987" s="14"/>
      <c r="V987" s="15">
        <f t="shared" si="61"/>
        <v>4163.74</v>
      </c>
      <c r="W987" s="13">
        <f t="shared" si="64"/>
        <v>462.63777777777773</v>
      </c>
      <c r="X987" s="33">
        <f t="shared" si="62"/>
        <v>2.1672238944074344E-4</v>
      </c>
      <c r="Y987" s="34">
        <f t="shared" si="63"/>
        <v>649.14245085729112</v>
      </c>
    </row>
    <row r="988" spans="1:25" x14ac:dyDescent="0.25">
      <c r="A988" s="9" t="s">
        <v>897</v>
      </c>
      <c r="B988" s="10" t="s">
        <v>1259</v>
      </c>
      <c r="C988" s="10"/>
      <c r="D988" s="10"/>
      <c r="E988" s="10" t="s">
        <v>156</v>
      </c>
      <c r="F988" s="10" t="s">
        <v>1260</v>
      </c>
      <c r="G988" s="11">
        <v>5294130</v>
      </c>
      <c r="H988" s="31" t="s">
        <v>2249</v>
      </c>
      <c r="I988" s="12" t="s">
        <v>191</v>
      </c>
      <c r="J988" s="13">
        <v>179.52799999999999</v>
      </c>
      <c r="K988" s="14">
        <v>1009.713</v>
      </c>
      <c r="L988" s="14">
        <v>179.52799999999999</v>
      </c>
      <c r="M988" s="14">
        <v>238.464</v>
      </c>
      <c r="N988" s="14">
        <v>179.52799999999999</v>
      </c>
      <c r="O988" s="14">
        <v>238.464</v>
      </c>
      <c r="P988" s="14">
        <v>417.99200000000002</v>
      </c>
      <c r="Q988" s="14">
        <v>419.06200000000001</v>
      </c>
      <c r="R988" s="14">
        <v>179.52799999999999</v>
      </c>
      <c r="S988" s="14"/>
      <c r="T988" s="14"/>
      <c r="U988" s="14"/>
      <c r="V988" s="15">
        <f t="shared" si="61"/>
        <v>3041.8069999999998</v>
      </c>
      <c r="W988" s="13">
        <f t="shared" si="64"/>
        <v>337.97855555555554</v>
      </c>
      <c r="X988" s="33">
        <f t="shared" si="62"/>
        <v>1.5832585157996885E-4</v>
      </c>
      <c r="Y988" s="34">
        <f t="shared" si="63"/>
        <v>474.22895065850992</v>
      </c>
    </row>
    <row r="989" spans="1:25" x14ac:dyDescent="0.25">
      <c r="A989" s="9" t="s">
        <v>897</v>
      </c>
      <c r="B989" s="10" t="s">
        <v>1259</v>
      </c>
      <c r="C989" s="10"/>
      <c r="D989" s="10"/>
      <c r="E989" s="10" t="s">
        <v>156</v>
      </c>
      <c r="F989" s="10" t="s">
        <v>1260</v>
      </c>
      <c r="G989" s="11">
        <v>5135581</v>
      </c>
      <c r="H989" s="31" t="s">
        <v>2250</v>
      </c>
      <c r="I989" s="12" t="s">
        <v>191</v>
      </c>
      <c r="J989" s="13">
        <v>1140.5509999999999</v>
      </c>
      <c r="K989" s="14">
        <v>712.31299999999999</v>
      </c>
      <c r="L989" s="14">
        <v>1866.777</v>
      </c>
      <c r="M989" s="14">
        <v>1274.2840000000001</v>
      </c>
      <c r="N989" s="14">
        <v>1751.0450000000001</v>
      </c>
      <c r="O989" s="14">
        <v>598.59</v>
      </c>
      <c r="P989" s="14">
        <v>1681.2750000000001</v>
      </c>
      <c r="Q989" s="14">
        <v>476.928</v>
      </c>
      <c r="R989" s="14">
        <v>1630.0630000000001</v>
      </c>
      <c r="S989" s="14"/>
      <c r="T989" s="14"/>
      <c r="U989" s="14"/>
      <c r="V989" s="15">
        <f t="shared" si="61"/>
        <v>11131.826000000001</v>
      </c>
      <c r="W989" s="13">
        <f t="shared" si="64"/>
        <v>1236.8695555555557</v>
      </c>
      <c r="X989" s="33">
        <f t="shared" si="62"/>
        <v>5.7941080124085408E-4</v>
      </c>
      <c r="Y989" s="34">
        <f t="shared" si="63"/>
        <v>1735.4928050639369</v>
      </c>
    </row>
    <row r="990" spans="1:25" x14ac:dyDescent="0.25">
      <c r="A990" s="9" t="s">
        <v>897</v>
      </c>
      <c r="B990" s="10" t="s">
        <v>1259</v>
      </c>
      <c r="C990" s="10"/>
      <c r="D990" s="10"/>
      <c r="E990" s="10" t="s">
        <v>156</v>
      </c>
      <c r="F990" s="10" t="s">
        <v>1260</v>
      </c>
      <c r="G990" s="11">
        <v>5134911</v>
      </c>
      <c r="H990" s="31" t="s">
        <v>2251</v>
      </c>
      <c r="I990" s="12" t="s">
        <v>191</v>
      </c>
      <c r="J990" s="13">
        <v>541.96100000000001</v>
      </c>
      <c r="K990" s="14">
        <v>598.59</v>
      </c>
      <c r="L990" s="14">
        <v>1209.251</v>
      </c>
      <c r="M990" s="14">
        <v>1094.7560000000001</v>
      </c>
      <c r="N990" s="14">
        <v>779.18799999999999</v>
      </c>
      <c r="O990" s="14">
        <v>423.40899999999999</v>
      </c>
      <c r="P990" s="14">
        <v>238.464</v>
      </c>
      <c r="Q990" s="14">
        <v>663.62300000000005</v>
      </c>
      <c r="R990" s="14">
        <v>837.05399999999986</v>
      </c>
      <c r="S990" s="14"/>
      <c r="T990" s="14"/>
      <c r="U990" s="14"/>
      <c r="V990" s="15">
        <f t="shared" si="61"/>
        <v>6386.2960000000003</v>
      </c>
      <c r="W990" s="13">
        <f t="shared" si="64"/>
        <v>709.58844444444446</v>
      </c>
      <c r="X990" s="33">
        <f t="shared" si="62"/>
        <v>3.324062810828395E-4</v>
      </c>
      <c r="Y990" s="34">
        <f t="shared" si="63"/>
        <v>995.64714351523264</v>
      </c>
    </row>
    <row r="991" spans="1:25" x14ac:dyDescent="0.25">
      <c r="A991" s="9" t="s">
        <v>897</v>
      </c>
      <c r="B991" s="10" t="s">
        <v>1259</v>
      </c>
      <c r="C991" s="10"/>
      <c r="D991" s="10"/>
      <c r="E991" s="10" t="s">
        <v>156</v>
      </c>
      <c r="F991" s="10" t="s">
        <v>1260</v>
      </c>
      <c r="G991" s="11">
        <v>5134087</v>
      </c>
      <c r="H991" s="31" t="s">
        <v>2252</v>
      </c>
      <c r="I991" s="12" t="s">
        <v>191</v>
      </c>
      <c r="J991" s="13">
        <v>961.02300000000002</v>
      </c>
      <c r="K991" s="14">
        <v>0</v>
      </c>
      <c r="L991" s="14">
        <v>1751.0450000000001</v>
      </c>
      <c r="M991" s="14">
        <v>1751.212</v>
      </c>
      <c r="N991" s="14">
        <v>243.881</v>
      </c>
      <c r="O991" s="14">
        <v>417.99200000000002</v>
      </c>
      <c r="P991" s="14">
        <v>958.71600000000001</v>
      </c>
      <c r="Q991" s="14">
        <v>902.08699999999999</v>
      </c>
      <c r="R991" s="14">
        <v>598.58999999999992</v>
      </c>
      <c r="S991" s="14"/>
      <c r="T991" s="14"/>
      <c r="U991" s="14"/>
      <c r="V991" s="15">
        <f t="shared" si="61"/>
        <v>7584.5460000000021</v>
      </c>
      <c r="W991" s="13">
        <f t="shared" si="64"/>
        <v>842.7273333333336</v>
      </c>
      <c r="X991" s="33">
        <f t="shared" si="62"/>
        <v>3.947751137062433E-4</v>
      </c>
      <c r="Y991" s="34">
        <f t="shared" si="63"/>
        <v>1182.4587460023597</v>
      </c>
    </row>
    <row r="992" spans="1:25" x14ac:dyDescent="0.25">
      <c r="A992" s="9" t="s">
        <v>897</v>
      </c>
      <c r="B992" s="10" t="s">
        <v>1259</v>
      </c>
      <c r="C992" s="10"/>
      <c r="D992" s="10"/>
      <c r="E992" s="10" t="s">
        <v>156</v>
      </c>
      <c r="F992" s="10" t="s">
        <v>1260</v>
      </c>
      <c r="G992" s="11">
        <v>5134696</v>
      </c>
      <c r="H992" s="31" t="s">
        <v>2253</v>
      </c>
      <c r="I992" s="12" t="s">
        <v>191</v>
      </c>
      <c r="J992" s="13">
        <v>1263.2819999999999</v>
      </c>
      <c r="K992" s="14">
        <v>0</v>
      </c>
      <c r="L992" s="14">
        <v>1268.1869999999999</v>
      </c>
      <c r="M992" s="14">
        <v>970.78700000000003</v>
      </c>
      <c r="N992" s="14">
        <v>837.05399999999997</v>
      </c>
      <c r="O992" s="14">
        <v>360.12599999999998</v>
      </c>
      <c r="P992" s="14">
        <v>179.52799999999999</v>
      </c>
      <c r="Q992" s="14">
        <v>598.59</v>
      </c>
      <c r="R992" s="14">
        <v>476.928</v>
      </c>
      <c r="S992" s="14"/>
      <c r="T992" s="14"/>
      <c r="U992" s="14"/>
      <c r="V992" s="15">
        <f t="shared" si="61"/>
        <v>5954.4820000000009</v>
      </c>
      <c r="W992" s="13">
        <f t="shared" si="64"/>
        <v>661.60911111111125</v>
      </c>
      <c r="X992" s="33">
        <f t="shared" si="62"/>
        <v>3.0993039116801176E-4</v>
      </c>
      <c r="Y992" s="34">
        <f t="shared" si="63"/>
        <v>928.32574537930452</v>
      </c>
    </row>
    <row r="993" spans="1:25" x14ac:dyDescent="0.25">
      <c r="A993" s="9" t="s">
        <v>897</v>
      </c>
      <c r="B993" s="10" t="s">
        <v>1259</v>
      </c>
      <c r="C993" s="10"/>
      <c r="D993" s="10"/>
      <c r="E993" s="10" t="s">
        <v>156</v>
      </c>
      <c r="F993" s="10" t="s">
        <v>1260</v>
      </c>
      <c r="G993" s="11">
        <v>5138654</v>
      </c>
      <c r="H993" s="31" t="s">
        <v>2254</v>
      </c>
      <c r="I993" s="12" t="s">
        <v>215</v>
      </c>
      <c r="J993" s="13">
        <v>180.59800000000001</v>
      </c>
      <c r="K993" s="14">
        <v>589.58199999999999</v>
      </c>
      <c r="L993" s="14">
        <v>950.77700000000004</v>
      </c>
      <c r="M993" s="14">
        <v>770.18</v>
      </c>
      <c r="N993" s="14">
        <v>179.52799999999999</v>
      </c>
      <c r="O993" s="14">
        <v>590.65200000000004</v>
      </c>
      <c r="P993" s="14">
        <v>837.05399999999997</v>
      </c>
      <c r="Q993" s="14">
        <v>360.12599999999998</v>
      </c>
      <c r="R993" s="14">
        <v>837.05399999999986</v>
      </c>
      <c r="S993" s="14"/>
      <c r="T993" s="14"/>
      <c r="U993" s="14"/>
      <c r="V993" s="15">
        <f t="shared" si="61"/>
        <v>5295.5510000000004</v>
      </c>
      <c r="W993" s="13">
        <f t="shared" si="64"/>
        <v>588.3945555555556</v>
      </c>
      <c r="X993" s="33">
        <f t="shared" si="62"/>
        <v>2.7563307654304031E-4</v>
      </c>
      <c r="Y993" s="34">
        <f t="shared" si="63"/>
        <v>825.5959677548982</v>
      </c>
    </row>
    <row r="994" spans="1:25" x14ac:dyDescent="0.25">
      <c r="A994" s="9" t="s">
        <v>897</v>
      </c>
      <c r="B994" s="10" t="s">
        <v>1259</v>
      </c>
      <c r="C994" s="10"/>
      <c r="D994" s="10"/>
      <c r="E994" s="10" t="s">
        <v>156</v>
      </c>
      <c r="F994" s="10" t="s">
        <v>1260</v>
      </c>
      <c r="G994" s="11">
        <v>5134731</v>
      </c>
      <c r="H994" s="31" t="s">
        <v>2255</v>
      </c>
      <c r="I994" s="12" t="s">
        <v>215</v>
      </c>
      <c r="J994" s="13">
        <v>360.12599999999998</v>
      </c>
      <c r="K994" s="14">
        <v>238.464</v>
      </c>
      <c r="L994" s="14">
        <v>1189.242</v>
      </c>
      <c r="M994" s="14">
        <v>0</v>
      </c>
      <c r="N994" s="14">
        <v>343.18</v>
      </c>
      <c r="O994" s="14">
        <v>0</v>
      </c>
      <c r="P994" s="14">
        <v>0</v>
      </c>
      <c r="Q994" s="14">
        <v>476.928</v>
      </c>
      <c r="R994" s="14">
        <v>238.464</v>
      </c>
      <c r="S994" s="14"/>
      <c r="T994" s="14"/>
      <c r="U994" s="14"/>
      <c r="V994" s="15">
        <f t="shared" si="61"/>
        <v>2846.4039999999995</v>
      </c>
      <c r="W994" s="13">
        <f t="shared" si="64"/>
        <v>316.26711111111103</v>
      </c>
      <c r="X994" s="33">
        <f t="shared" si="62"/>
        <v>1.4815513845573686E-4</v>
      </c>
      <c r="Y994" s="34">
        <f t="shared" si="63"/>
        <v>443.76490095202786</v>
      </c>
    </row>
    <row r="995" spans="1:25" x14ac:dyDescent="0.25">
      <c r="A995" s="9" t="s">
        <v>897</v>
      </c>
      <c r="B995" s="10" t="s">
        <v>1259</v>
      </c>
      <c r="C995" s="10"/>
      <c r="D995" s="10"/>
      <c r="E995" s="10" t="s">
        <v>156</v>
      </c>
      <c r="F995" s="10" t="s">
        <v>1260</v>
      </c>
      <c r="G995" s="11">
        <v>5134883</v>
      </c>
      <c r="H995" s="31" t="s">
        <v>2256</v>
      </c>
      <c r="I995" s="12" t="s">
        <v>215</v>
      </c>
      <c r="J995" s="13">
        <v>540.72400000000005</v>
      </c>
      <c r="K995" s="14">
        <v>238.464</v>
      </c>
      <c r="L995" s="14">
        <v>770.18</v>
      </c>
      <c r="M995" s="14">
        <v>589.58199999999999</v>
      </c>
      <c r="N995" s="14">
        <v>417.99200000000002</v>
      </c>
      <c r="O995" s="14">
        <v>352.18799999999999</v>
      </c>
      <c r="P995" s="14">
        <v>359.05599999999998</v>
      </c>
      <c r="Q995" s="14">
        <v>597.52099999999996</v>
      </c>
      <c r="R995" s="14">
        <v>837.05399999999986</v>
      </c>
      <c r="S995" s="14"/>
      <c r="T995" s="14"/>
      <c r="U995" s="14"/>
      <c r="V995" s="15">
        <f t="shared" si="61"/>
        <v>4702.7610000000004</v>
      </c>
      <c r="W995" s="13">
        <f t="shared" si="64"/>
        <v>522.529</v>
      </c>
      <c r="X995" s="33">
        <f t="shared" si="62"/>
        <v>2.4477839655904073E-4</v>
      </c>
      <c r="Y995" s="34">
        <f t="shared" si="63"/>
        <v>733.17781641891315</v>
      </c>
    </row>
    <row r="996" spans="1:25" x14ac:dyDescent="0.25">
      <c r="A996" s="9" t="s">
        <v>897</v>
      </c>
      <c r="B996" s="10" t="s">
        <v>1259</v>
      </c>
      <c r="C996" s="10"/>
      <c r="D996" s="10"/>
      <c r="E996" s="10" t="s">
        <v>156</v>
      </c>
      <c r="F996" s="10" t="s">
        <v>1260</v>
      </c>
      <c r="G996" s="11">
        <v>5134063</v>
      </c>
      <c r="H996" s="31" t="s">
        <v>2257</v>
      </c>
      <c r="I996" s="12" t="s">
        <v>191</v>
      </c>
      <c r="J996" s="13">
        <v>303.49700000000001</v>
      </c>
      <c r="K996" s="14">
        <v>180.59800000000001</v>
      </c>
      <c r="L996" s="14">
        <v>902.08699999999999</v>
      </c>
      <c r="M996" s="14">
        <v>786.52200000000005</v>
      </c>
      <c r="N996" s="14">
        <v>360.12599999999998</v>
      </c>
      <c r="O996" s="14">
        <v>179.52799999999999</v>
      </c>
      <c r="P996" s="14">
        <v>663.62300000000005</v>
      </c>
      <c r="Q996" s="14">
        <v>419.06200000000001</v>
      </c>
      <c r="R996" s="14">
        <v>483.02499999999998</v>
      </c>
      <c r="S996" s="14"/>
      <c r="T996" s="14"/>
      <c r="U996" s="14"/>
      <c r="V996" s="15">
        <f t="shared" si="61"/>
        <v>4278.0679999999993</v>
      </c>
      <c r="W996" s="13">
        <f t="shared" si="64"/>
        <v>475.3408888888888</v>
      </c>
      <c r="X996" s="33">
        <f t="shared" si="62"/>
        <v>2.2267315421951953E-4</v>
      </c>
      <c r="Y996" s="34">
        <f t="shared" si="63"/>
        <v>666.96660849480259</v>
      </c>
    </row>
    <row r="997" spans="1:25" x14ac:dyDescent="0.25">
      <c r="A997" s="9" t="s">
        <v>897</v>
      </c>
      <c r="B997" s="10" t="s">
        <v>1259</v>
      </c>
      <c r="C997" s="10"/>
      <c r="D997" s="10"/>
      <c r="E997" s="10" t="s">
        <v>156</v>
      </c>
      <c r="F997" s="10" t="s">
        <v>1260</v>
      </c>
      <c r="G997" s="11">
        <v>5134070</v>
      </c>
      <c r="H997" s="31" t="s">
        <v>2258</v>
      </c>
      <c r="I997" s="12" t="s">
        <v>191</v>
      </c>
      <c r="J997" s="13">
        <v>663.62300000000005</v>
      </c>
      <c r="K997" s="14">
        <v>180.59800000000001</v>
      </c>
      <c r="L997" s="14">
        <v>1558.5429999999999</v>
      </c>
      <c r="M997" s="14">
        <v>606.99400000000003</v>
      </c>
      <c r="N997" s="14">
        <v>417.99200000000002</v>
      </c>
      <c r="O997" s="14">
        <v>902.08699999999999</v>
      </c>
      <c r="P997" s="14">
        <v>778.11800000000005</v>
      </c>
      <c r="Q997" s="14">
        <v>419.06200000000001</v>
      </c>
      <c r="R997" s="14">
        <v>540.72399999999993</v>
      </c>
      <c r="S997" s="14"/>
      <c r="T997" s="14"/>
      <c r="U997" s="14"/>
      <c r="V997" s="15">
        <f t="shared" si="61"/>
        <v>6067.7410000000009</v>
      </c>
      <c r="W997" s="13">
        <f t="shared" si="64"/>
        <v>674.19344444444459</v>
      </c>
      <c r="X997" s="33">
        <f t="shared" si="62"/>
        <v>3.1582551456804854E-4</v>
      </c>
      <c r="Y997" s="34">
        <f t="shared" si="63"/>
        <v>945.98324196690271</v>
      </c>
    </row>
    <row r="998" spans="1:25" x14ac:dyDescent="0.25">
      <c r="A998" s="9" t="s">
        <v>897</v>
      </c>
      <c r="B998" s="10" t="s">
        <v>1259</v>
      </c>
      <c r="C998" s="10"/>
      <c r="D998" s="10"/>
      <c r="E998" s="10" t="s">
        <v>156</v>
      </c>
      <c r="F998" s="10" t="s">
        <v>1260</v>
      </c>
      <c r="G998" s="11">
        <v>5134108</v>
      </c>
      <c r="H998" s="31" t="s">
        <v>2259</v>
      </c>
      <c r="I998" s="12" t="s">
        <v>191</v>
      </c>
      <c r="J998" s="13">
        <v>303.49700000000001</v>
      </c>
      <c r="K998" s="14">
        <v>238.464</v>
      </c>
      <c r="L998" s="14">
        <v>1210.3209999999999</v>
      </c>
      <c r="M998" s="14">
        <v>1094.7560000000001</v>
      </c>
      <c r="N998" s="14">
        <v>0</v>
      </c>
      <c r="O998" s="14">
        <v>180.59800000000001</v>
      </c>
      <c r="P998" s="14">
        <v>179.52799999999999</v>
      </c>
      <c r="Q998" s="14">
        <v>598.59</v>
      </c>
      <c r="R998" s="14">
        <v>179.52799999999999</v>
      </c>
      <c r="S998" s="14"/>
      <c r="T998" s="14"/>
      <c r="U998" s="14"/>
      <c r="V998" s="15">
        <f t="shared" si="61"/>
        <v>3985.2819999999997</v>
      </c>
      <c r="W998" s="13">
        <f t="shared" si="64"/>
        <v>442.80911111111106</v>
      </c>
      <c r="X998" s="33">
        <f t="shared" si="62"/>
        <v>2.0743366243694008E-4</v>
      </c>
      <c r="Y998" s="34">
        <f t="shared" si="63"/>
        <v>621.32018926192484</v>
      </c>
    </row>
    <row r="999" spans="1:25" x14ac:dyDescent="0.25">
      <c r="A999" s="9" t="s">
        <v>897</v>
      </c>
      <c r="B999" s="10" t="s">
        <v>1259</v>
      </c>
      <c r="C999" s="10"/>
      <c r="D999" s="10"/>
      <c r="E999" s="10" t="s">
        <v>156</v>
      </c>
      <c r="F999" s="10" t="s">
        <v>1260</v>
      </c>
      <c r="G999" s="11">
        <v>5134122</v>
      </c>
      <c r="H999" s="31" t="s">
        <v>2260</v>
      </c>
      <c r="I999" s="12" t="s">
        <v>191</v>
      </c>
      <c r="J999" s="13">
        <v>303.49700000000001</v>
      </c>
      <c r="K999" s="14">
        <v>179.52799999999999</v>
      </c>
      <c r="L999" s="14">
        <v>1755.9490000000001</v>
      </c>
      <c r="M999" s="14">
        <v>786.52200000000005</v>
      </c>
      <c r="N999" s="14">
        <v>179.52799999999999</v>
      </c>
      <c r="O999" s="14">
        <v>419.06200000000001</v>
      </c>
      <c r="P999" s="14">
        <v>539.654</v>
      </c>
      <c r="Q999" s="14">
        <v>179.52799999999999</v>
      </c>
      <c r="R999" s="14">
        <v>721.48900000000003</v>
      </c>
      <c r="S999" s="14"/>
      <c r="T999" s="14"/>
      <c r="U999" s="14"/>
      <c r="V999" s="15">
        <f t="shared" si="61"/>
        <v>5064.7569999999996</v>
      </c>
      <c r="W999" s="13">
        <f t="shared" si="64"/>
        <v>562.75077777777778</v>
      </c>
      <c r="X999" s="33">
        <f t="shared" si="62"/>
        <v>2.6362026422800932E-4</v>
      </c>
      <c r="Y999" s="34">
        <f t="shared" si="63"/>
        <v>789.61433038004805</v>
      </c>
    </row>
    <row r="1000" spans="1:25" x14ac:dyDescent="0.25">
      <c r="A1000" s="9" t="s">
        <v>897</v>
      </c>
      <c r="B1000" s="10" t="s">
        <v>1259</v>
      </c>
      <c r="C1000" s="10"/>
      <c r="D1000" s="10"/>
      <c r="E1000" s="10" t="s">
        <v>156</v>
      </c>
      <c r="F1000" s="10" t="s">
        <v>1260</v>
      </c>
      <c r="G1000" s="11">
        <v>5134890</v>
      </c>
      <c r="H1000" s="31" t="s">
        <v>2261</v>
      </c>
      <c r="I1000" s="12" t="s">
        <v>215</v>
      </c>
      <c r="J1000" s="13">
        <v>0</v>
      </c>
      <c r="K1000" s="14">
        <v>0</v>
      </c>
      <c r="L1000" s="14">
        <v>238.464</v>
      </c>
      <c r="M1000" s="14">
        <v>180.59800000000001</v>
      </c>
      <c r="N1000" s="14">
        <v>410.05399999999997</v>
      </c>
      <c r="O1000" s="14">
        <v>0</v>
      </c>
      <c r="P1000" s="14">
        <v>417.99200000000002</v>
      </c>
      <c r="Q1000" s="14">
        <v>361.19600000000003</v>
      </c>
      <c r="R1000" s="14">
        <v>417.99199999999996</v>
      </c>
      <c r="S1000" s="14"/>
      <c r="T1000" s="14"/>
      <c r="U1000" s="14"/>
      <c r="V1000" s="15">
        <f t="shared" si="61"/>
        <v>2026.296</v>
      </c>
      <c r="W1000" s="13">
        <f t="shared" si="64"/>
        <v>225.14400000000001</v>
      </c>
      <c r="X1000" s="33">
        <f t="shared" si="62"/>
        <v>1.0546857172499261E-4</v>
      </c>
      <c r="Y1000" s="34">
        <f t="shared" si="63"/>
        <v>315.90703348487796</v>
      </c>
    </row>
    <row r="1001" spans="1:25" x14ac:dyDescent="0.25">
      <c r="A1001" s="9" t="s">
        <v>897</v>
      </c>
      <c r="B1001" s="10" t="s">
        <v>1259</v>
      </c>
      <c r="C1001" s="10"/>
      <c r="D1001" s="10"/>
      <c r="E1001" s="10" t="s">
        <v>156</v>
      </c>
      <c r="F1001" s="10" t="s">
        <v>1260</v>
      </c>
      <c r="G1001" s="11">
        <v>5134904</v>
      </c>
      <c r="H1001" s="31" t="s">
        <v>2262</v>
      </c>
      <c r="I1001" s="12" t="s">
        <v>215</v>
      </c>
      <c r="J1001" s="13">
        <v>180.59800000000001</v>
      </c>
      <c r="K1001" s="14">
        <v>179.52799999999999</v>
      </c>
      <c r="L1001" s="14">
        <v>238.464</v>
      </c>
      <c r="M1001" s="14">
        <v>0</v>
      </c>
      <c r="N1001" s="14">
        <v>0</v>
      </c>
      <c r="O1001" s="14">
        <v>419.06200000000001</v>
      </c>
      <c r="P1001" s="14">
        <v>598.59</v>
      </c>
      <c r="Q1001" s="14">
        <v>0</v>
      </c>
      <c r="R1001" s="14">
        <v>417.99199999999996</v>
      </c>
      <c r="S1001" s="14"/>
      <c r="T1001" s="14"/>
      <c r="U1001" s="14"/>
      <c r="V1001" s="15">
        <f t="shared" si="61"/>
        <v>2034.2339999999999</v>
      </c>
      <c r="W1001" s="13">
        <f t="shared" si="64"/>
        <v>226.02599999999998</v>
      </c>
      <c r="X1001" s="33">
        <f t="shared" si="62"/>
        <v>1.0588174409583723E-4</v>
      </c>
      <c r="Y1001" s="34">
        <f t="shared" si="63"/>
        <v>317.14459701547906</v>
      </c>
    </row>
    <row r="1002" spans="1:25" x14ac:dyDescent="0.25">
      <c r="A1002" s="9" t="s">
        <v>897</v>
      </c>
      <c r="B1002" s="10" t="s">
        <v>1259</v>
      </c>
      <c r="C1002" s="10"/>
      <c r="D1002" s="10"/>
      <c r="E1002" s="10" t="s">
        <v>156</v>
      </c>
      <c r="F1002" s="10" t="s">
        <v>1260</v>
      </c>
      <c r="G1002" s="11">
        <v>5136618</v>
      </c>
      <c r="H1002" s="31" t="s">
        <v>2263</v>
      </c>
      <c r="I1002" s="12" t="s">
        <v>159</v>
      </c>
      <c r="J1002" s="13">
        <v>303.49700000000001</v>
      </c>
      <c r="K1002" s="14">
        <v>0</v>
      </c>
      <c r="L1002" s="14">
        <v>2047.375</v>
      </c>
      <c r="M1002" s="14">
        <v>970.78700000000003</v>
      </c>
      <c r="N1002" s="14">
        <v>417.99200000000002</v>
      </c>
      <c r="O1002" s="14">
        <v>1145.9680000000001</v>
      </c>
      <c r="P1002" s="14">
        <v>597.52</v>
      </c>
      <c r="Q1002" s="14">
        <v>1204.346</v>
      </c>
      <c r="R1002" s="14">
        <v>303.49700000000001</v>
      </c>
      <c r="S1002" s="14"/>
      <c r="T1002" s="14"/>
      <c r="U1002" s="14"/>
      <c r="V1002" s="15">
        <f t="shared" si="61"/>
        <v>6990.9819999999991</v>
      </c>
      <c r="W1002" s="13">
        <f t="shared" si="64"/>
        <v>776.77577777777765</v>
      </c>
      <c r="X1002" s="33">
        <f t="shared" si="62"/>
        <v>3.6388014707383924E-4</v>
      </c>
      <c r="Y1002" s="34">
        <f t="shared" si="63"/>
        <v>1089.9199252064745</v>
      </c>
    </row>
    <row r="1003" spans="1:25" x14ac:dyDescent="0.25">
      <c r="A1003" s="9" t="s">
        <v>897</v>
      </c>
      <c r="B1003" s="10" t="s">
        <v>1259</v>
      </c>
      <c r="C1003" s="10"/>
      <c r="D1003" s="10"/>
      <c r="E1003" s="10" t="s">
        <v>156</v>
      </c>
      <c r="F1003" s="10" t="s">
        <v>1260</v>
      </c>
      <c r="G1003" s="11">
        <v>5136625</v>
      </c>
      <c r="H1003" s="31" t="s">
        <v>2264</v>
      </c>
      <c r="I1003" s="12" t="s">
        <v>159</v>
      </c>
      <c r="J1003" s="13">
        <v>541.96100000000001</v>
      </c>
      <c r="K1003" s="14">
        <v>0</v>
      </c>
      <c r="L1003" s="14">
        <v>1150.316</v>
      </c>
      <c r="M1003" s="14">
        <v>1094.7560000000001</v>
      </c>
      <c r="N1003" s="14">
        <v>1017.652</v>
      </c>
      <c r="O1003" s="14">
        <v>179.52799999999999</v>
      </c>
      <c r="P1003" s="14">
        <v>417.99200000000002</v>
      </c>
      <c r="Q1003" s="14">
        <v>1205.5840000000001</v>
      </c>
      <c r="R1003" s="14">
        <v>0</v>
      </c>
      <c r="S1003" s="14"/>
      <c r="T1003" s="14"/>
      <c r="U1003" s="14"/>
      <c r="V1003" s="15">
        <f t="shared" si="61"/>
        <v>5607.7889999999998</v>
      </c>
      <c r="W1003" s="13">
        <f t="shared" si="64"/>
        <v>623.08766666666668</v>
      </c>
      <c r="X1003" s="33">
        <f t="shared" si="62"/>
        <v>2.9188504362892911E-4</v>
      </c>
      <c r="Y1003" s="34">
        <f t="shared" si="63"/>
        <v>874.27502566215901</v>
      </c>
    </row>
    <row r="1004" spans="1:25" x14ac:dyDescent="0.25">
      <c r="A1004" s="9" t="s">
        <v>897</v>
      </c>
      <c r="B1004" s="10" t="s">
        <v>1259</v>
      </c>
      <c r="C1004" s="10"/>
      <c r="D1004" s="10"/>
      <c r="E1004" s="10" t="s">
        <v>156</v>
      </c>
      <c r="F1004" s="10" t="s">
        <v>1260</v>
      </c>
      <c r="G1004" s="11">
        <v>5136971</v>
      </c>
      <c r="H1004" s="31" t="s">
        <v>2265</v>
      </c>
      <c r="I1004" s="12" t="s">
        <v>191</v>
      </c>
      <c r="J1004" s="13">
        <v>1082.6849999999999</v>
      </c>
      <c r="K1004" s="14">
        <v>238.464</v>
      </c>
      <c r="L1004" s="14">
        <v>1029.723</v>
      </c>
      <c r="M1004" s="14">
        <v>970.78700000000003</v>
      </c>
      <c r="N1004" s="14">
        <v>419.06200000000001</v>
      </c>
      <c r="O1004" s="14">
        <v>417.99200000000002</v>
      </c>
      <c r="P1004" s="14">
        <v>598.59</v>
      </c>
      <c r="Q1004" s="14">
        <v>844.22</v>
      </c>
      <c r="R1004" s="14">
        <v>417.99199999999996</v>
      </c>
      <c r="S1004" s="14"/>
      <c r="T1004" s="14"/>
      <c r="U1004" s="14"/>
      <c r="V1004" s="15">
        <f t="shared" si="61"/>
        <v>6019.5150000000003</v>
      </c>
      <c r="W1004" s="13">
        <f t="shared" si="64"/>
        <v>668.83500000000004</v>
      </c>
      <c r="X1004" s="33">
        <f t="shared" si="62"/>
        <v>3.13315354482844E-4</v>
      </c>
      <c r="Y1004" s="34">
        <f t="shared" si="63"/>
        <v>938.46463037370904</v>
      </c>
    </row>
    <row r="1005" spans="1:25" x14ac:dyDescent="0.25">
      <c r="A1005" s="9" t="s">
        <v>897</v>
      </c>
      <c r="B1005" s="10" t="s">
        <v>1259</v>
      </c>
      <c r="C1005" s="10"/>
      <c r="D1005" s="10"/>
      <c r="E1005" s="10" t="s">
        <v>156</v>
      </c>
      <c r="F1005" s="10" t="s">
        <v>1260</v>
      </c>
      <c r="G1005" s="11">
        <v>5137617</v>
      </c>
      <c r="H1005" s="31" t="s">
        <v>2266</v>
      </c>
      <c r="I1005" s="12" t="s">
        <v>191</v>
      </c>
      <c r="J1005" s="13">
        <v>484.09500000000003</v>
      </c>
      <c r="K1005" s="14">
        <v>0</v>
      </c>
      <c r="L1005" s="14">
        <v>1209.251</v>
      </c>
      <c r="M1005" s="14">
        <v>1094.7560000000001</v>
      </c>
      <c r="N1005" s="14">
        <v>179.52799999999999</v>
      </c>
      <c r="O1005" s="14">
        <v>180.59800000000001</v>
      </c>
      <c r="P1005" s="14">
        <v>179.52799999999999</v>
      </c>
      <c r="Q1005" s="14">
        <v>303.49700000000001</v>
      </c>
      <c r="R1005" s="14">
        <v>0</v>
      </c>
      <c r="S1005" s="14"/>
      <c r="T1005" s="14"/>
      <c r="U1005" s="14"/>
      <c r="V1005" s="15">
        <f t="shared" si="61"/>
        <v>3631.2529999999992</v>
      </c>
      <c r="W1005" s="13">
        <f t="shared" si="64"/>
        <v>403.47255555555546</v>
      </c>
      <c r="X1005" s="33">
        <f t="shared" si="62"/>
        <v>1.8900647658688291E-4</v>
      </c>
      <c r="Y1005" s="34">
        <f t="shared" si="63"/>
        <v>566.12576003854485</v>
      </c>
    </row>
    <row r="1006" spans="1:25" x14ac:dyDescent="0.25">
      <c r="A1006" s="9" t="s">
        <v>897</v>
      </c>
      <c r="B1006" s="10" t="s">
        <v>1259</v>
      </c>
      <c r="C1006" s="10"/>
      <c r="D1006" s="10"/>
      <c r="E1006" s="10" t="s">
        <v>156</v>
      </c>
      <c r="F1006" s="10" t="s">
        <v>1260</v>
      </c>
      <c r="G1006" s="11">
        <v>5137956</v>
      </c>
      <c r="H1006" s="31" t="s">
        <v>2267</v>
      </c>
      <c r="I1006" s="12" t="s">
        <v>159</v>
      </c>
      <c r="J1006" s="13">
        <v>722.55899999999997</v>
      </c>
      <c r="K1006" s="14">
        <v>0</v>
      </c>
      <c r="L1006" s="14">
        <v>1390.9190000000001</v>
      </c>
      <c r="M1006" s="14">
        <v>970.78700000000003</v>
      </c>
      <c r="N1006" s="14">
        <v>238.464</v>
      </c>
      <c r="O1006" s="14">
        <v>180.59800000000001</v>
      </c>
      <c r="P1006" s="14">
        <v>417.99200000000002</v>
      </c>
      <c r="Q1006" s="14">
        <v>0</v>
      </c>
      <c r="R1006" s="14">
        <v>360.12599999999998</v>
      </c>
      <c r="S1006" s="14"/>
      <c r="T1006" s="14"/>
      <c r="U1006" s="14"/>
      <c r="V1006" s="15">
        <f t="shared" si="61"/>
        <v>4281.4450000000006</v>
      </c>
      <c r="W1006" s="13">
        <f t="shared" si="64"/>
        <v>475.71611111111116</v>
      </c>
      <c r="X1006" s="33">
        <f t="shared" si="62"/>
        <v>2.2284892684440525E-4</v>
      </c>
      <c r="Y1006" s="34">
        <f t="shared" si="63"/>
        <v>667.49309527268633</v>
      </c>
    </row>
    <row r="1007" spans="1:25" x14ac:dyDescent="0.25">
      <c r="A1007" s="9" t="s">
        <v>897</v>
      </c>
      <c r="B1007" s="10" t="s">
        <v>1259</v>
      </c>
      <c r="C1007" s="10"/>
      <c r="D1007" s="10"/>
      <c r="E1007" s="10" t="s">
        <v>156</v>
      </c>
      <c r="F1007" s="10" t="s">
        <v>1260</v>
      </c>
      <c r="G1007" s="11">
        <v>5139075</v>
      </c>
      <c r="H1007" s="31" t="s">
        <v>2268</v>
      </c>
      <c r="I1007" s="12" t="s">
        <v>159</v>
      </c>
      <c r="J1007" s="13">
        <v>541.96100000000001</v>
      </c>
      <c r="K1007" s="14">
        <v>0</v>
      </c>
      <c r="L1007" s="14">
        <v>1210.3209999999999</v>
      </c>
      <c r="M1007" s="14">
        <v>791.25900000000001</v>
      </c>
      <c r="N1007" s="14">
        <v>419.06200000000001</v>
      </c>
      <c r="O1007" s="14">
        <v>361.19600000000003</v>
      </c>
      <c r="P1007" s="14">
        <v>656.45600000000002</v>
      </c>
      <c r="Q1007" s="14">
        <v>483.02499999999998</v>
      </c>
      <c r="R1007" s="14">
        <v>238.464</v>
      </c>
      <c r="S1007" s="14"/>
      <c r="T1007" s="14"/>
      <c r="U1007" s="14"/>
      <c r="V1007" s="15">
        <f t="shared" si="61"/>
        <v>4701.7439999999997</v>
      </c>
      <c r="W1007" s="13">
        <f t="shared" si="64"/>
        <v>522.41599999999994</v>
      </c>
      <c r="X1007" s="33">
        <f t="shared" si="62"/>
        <v>2.4472546177683498E-4</v>
      </c>
      <c r="Y1007" s="34">
        <f t="shared" si="63"/>
        <v>733.01926236113763</v>
      </c>
    </row>
    <row r="1008" spans="1:25" x14ac:dyDescent="0.25">
      <c r="A1008" s="9" t="s">
        <v>897</v>
      </c>
      <c r="B1008" s="10" t="s">
        <v>1259</v>
      </c>
      <c r="C1008" s="10"/>
      <c r="D1008" s="10"/>
      <c r="E1008" s="10" t="s">
        <v>156</v>
      </c>
      <c r="F1008" s="10" t="s">
        <v>1260</v>
      </c>
      <c r="G1008" s="11">
        <v>5139158</v>
      </c>
      <c r="H1008" s="31" t="s">
        <v>2269</v>
      </c>
      <c r="I1008" s="12" t="s">
        <v>191</v>
      </c>
      <c r="J1008" s="13">
        <v>303.49700000000001</v>
      </c>
      <c r="K1008" s="14">
        <v>179.52799999999999</v>
      </c>
      <c r="L1008" s="14">
        <v>1447.7149999999999</v>
      </c>
      <c r="M1008" s="14">
        <v>791.25900000000001</v>
      </c>
      <c r="N1008" s="14">
        <v>539.654</v>
      </c>
      <c r="O1008" s="14">
        <v>238.464</v>
      </c>
      <c r="P1008" s="14">
        <v>360.12599999999998</v>
      </c>
      <c r="Q1008" s="14">
        <v>476.928</v>
      </c>
      <c r="R1008" s="14">
        <v>179.52799999999999</v>
      </c>
      <c r="S1008" s="14"/>
      <c r="T1008" s="14"/>
      <c r="U1008" s="14"/>
      <c r="V1008" s="15">
        <f t="shared" si="61"/>
        <v>4516.6989999999996</v>
      </c>
      <c r="W1008" s="13">
        <f t="shared" si="64"/>
        <v>501.8554444444444</v>
      </c>
      <c r="X1008" s="33">
        <f t="shared" si="62"/>
        <v>2.3509388186212791E-4</v>
      </c>
      <c r="Y1008" s="34">
        <f t="shared" si="63"/>
        <v>704.17006312706269</v>
      </c>
    </row>
    <row r="1009" spans="1:25" x14ac:dyDescent="0.25">
      <c r="A1009" s="9" t="s">
        <v>897</v>
      </c>
      <c r="B1009" s="10" t="s">
        <v>1259</v>
      </c>
      <c r="C1009" s="10"/>
      <c r="D1009" s="10"/>
      <c r="E1009" s="10" t="s">
        <v>156</v>
      </c>
      <c r="F1009" s="10" t="s">
        <v>1260</v>
      </c>
      <c r="G1009" s="11">
        <v>5272619</v>
      </c>
      <c r="H1009" s="31" t="s">
        <v>2270</v>
      </c>
      <c r="I1009" s="12" t="s">
        <v>159</v>
      </c>
      <c r="J1009" s="13">
        <v>722.55899999999997</v>
      </c>
      <c r="K1009" s="14">
        <v>0</v>
      </c>
      <c r="L1009" s="14">
        <v>971.85699999999997</v>
      </c>
      <c r="M1009" s="14">
        <v>1094.7560000000001</v>
      </c>
      <c r="N1009" s="14">
        <v>238.464</v>
      </c>
      <c r="O1009" s="14">
        <v>598.59</v>
      </c>
      <c r="P1009" s="14">
        <v>0</v>
      </c>
      <c r="Q1009" s="14">
        <v>360.12599999999998</v>
      </c>
      <c r="R1009" s="14">
        <v>419.06200000000001</v>
      </c>
      <c r="S1009" s="14"/>
      <c r="T1009" s="14"/>
      <c r="U1009" s="14"/>
      <c r="V1009" s="15">
        <f t="shared" si="61"/>
        <v>4405.4139999999998</v>
      </c>
      <c r="W1009" s="13">
        <f t="shared" si="64"/>
        <v>489.49044444444439</v>
      </c>
      <c r="X1009" s="33">
        <f t="shared" si="62"/>
        <v>2.2930150503050221E-4</v>
      </c>
      <c r="Y1009" s="34">
        <f t="shared" si="63"/>
        <v>686.82032043331765</v>
      </c>
    </row>
    <row r="1010" spans="1:25" x14ac:dyDescent="0.25">
      <c r="A1010" s="9" t="s">
        <v>897</v>
      </c>
      <c r="B1010" s="10" t="s">
        <v>1259</v>
      </c>
      <c r="C1010" s="10"/>
      <c r="D1010" s="10"/>
      <c r="E1010" s="10" t="s">
        <v>156</v>
      </c>
      <c r="F1010" s="10" t="s">
        <v>1260</v>
      </c>
      <c r="G1010" s="11">
        <v>5274510</v>
      </c>
      <c r="H1010" s="31" t="s">
        <v>2271</v>
      </c>
      <c r="I1010" s="12" t="s">
        <v>191</v>
      </c>
      <c r="J1010" s="13">
        <v>483.02499999999998</v>
      </c>
      <c r="K1010" s="14">
        <v>0</v>
      </c>
      <c r="L1010" s="14">
        <v>1209.251</v>
      </c>
      <c r="M1010" s="14">
        <v>1094.7560000000001</v>
      </c>
      <c r="N1010" s="14">
        <v>180.59800000000001</v>
      </c>
      <c r="O1010" s="14">
        <v>303.49700000000001</v>
      </c>
      <c r="P1010" s="14">
        <v>656.45600000000002</v>
      </c>
      <c r="Q1010" s="14">
        <v>0</v>
      </c>
      <c r="R1010" s="14">
        <v>721.48900000000003</v>
      </c>
      <c r="S1010" s="14"/>
      <c r="T1010" s="14"/>
      <c r="U1010" s="14"/>
      <c r="V1010" s="15">
        <f t="shared" si="61"/>
        <v>4649.0720000000001</v>
      </c>
      <c r="W1010" s="13">
        <f t="shared" si="64"/>
        <v>516.56355555555558</v>
      </c>
      <c r="X1010" s="33">
        <f t="shared" si="62"/>
        <v>2.4198388768800552E-4</v>
      </c>
      <c r="Y1010" s="34">
        <f t="shared" si="63"/>
        <v>724.80750294014717</v>
      </c>
    </row>
    <row r="1011" spans="1:25" x14ac:dyDescent="0.25">
      <c r="A1011" s="9" t="s">
        <v>897</v>
      </c>
      <c r="B1011" s="10" t="s">
        <v>1259</v>
      </c>
      <c r="C1011" s="10"/>
      <c r="D1011" s="10"/>
      <c r="E1011" s="10" t="s">
        <v>156</v>
      </c>
      <c r="F1011" s="10" t="s">
        <v>1260</v>
      </c>
      <c r="G1011" s="11">
        <v>5293034</v>
      </c>
      <c r="H1011" s="31" t="s">
        <v>2272</v>
      </c>
      <c r="I1011" s="12" t="s">
        <v>191</v>
      </c>
      <c r="J1011" s="13">
        <v>484.09500000000003</v>
      </c>
      <c r="K1011" s="14">
        <v>0</v>
      </c>
      <c r="L1011" s="14">
        <v>1209.251</v>
      </c>
      <c r="M1011" s="14">
        <v>1094.7560000000001</v>
      </c>
      <c r="N1011" s="14">
        <v>238.464</v>
      </c>
      <c r="O1011" s="14">
        <v>180.59800000000001</v>
      </c>
      <c r="P1011" s="14">
        <v>417.99200000000002</v>
      </c>
      <c r="Q1011" s="14">
        <v>179.52799999999999</v>
      </c>
      <c r="R1011" s="14">
        <v>238.464</v>
      </c>
      <c r="S1011" s="14"/>
      <c r="T1011" s="14"/>
      <c r="U1011" s="14"/>
      <c r="V1011" s="15">
        <f t="shared" si="61"/>
        <v>4043.1479999999997</v>
      </c>
      <c r="W1011" s="13">
        <f t="shared" si="64"/>
        <v>449.23866666666663</v>
      </c>
      <c r="X1011" s="33">
        <f t="shared" si="62"/>
        <v>2.1044558387953209E-4</v>
      </c>
      <c r="Y1011" s="34">
        <f t="shared" si="63"/>
        <v>630.34171247454333</v>
      </c>
    </row>
    <row r="1012" spans="1:25" x14ac:dyDescent="0.25">
      <c r="A1012" s="9" t="s">
        <v>897</v>
      </c>
      <c r="B1012" s="10" t="s">
        <v>1259</v>
      </c>
      <c r="C1012" s="10"/>
      <c r="D1012" s="10"/>
      <c r="E1012" s="10" t="s">
        <v>156</v>
      </c>
      <c r="F1012" s="10" t="s">
        <v>1260</v>
      </c>
      <c r="G1012" s="11">
        <v>5293449</v>
      </c>
      <c r="H1012" s="31" t="s">
        <v>2273</v>
      </c>
      <c r="I1012" s="12" t="s">
        <v>191</v>
      </c>
      <c r="J1012" s="13">
        <v>171.59</v>
      </c>
      <c r="K1012" s="14">
        <v>179.52799999999999</v>
      </c>
      <c r="L1012" s="14">
        <v>0</v>
      </c>
      <c r="M1012" s="14">
        <v>238.464</v>
      </c>
      <c r="N1012" s="14">
        <v>179.52799999999999</v>
      </c>
      <c r="O1012" s="14">
        <v>352.18799999999999</v>
      </c>
      <c r="P1012" s="14">
        <v>417.99200000000002</v>
      </c>
      <c r="Q1012" s="14">
        <v>179.52799999999999</v>
      </c>
      <c r="R1012" s="14">
        <v>180.59800000000001</v>
      </c>
      <c r="S1012" s="14"/>
      <c r="T1012" s="14"/>
      <c r="U1012" s="14"/>
      <c r="V1012" s="15">
        <f t="shared" si="61"/>
        <v>1899.4159999999999</v>
      </c>
      <c r="W1012" s="13">
        <f t="shared" si="64"/>
        <v>211.04622222222221</v>
      </c>
      <c r="X1012" s="33">
        <f t="shared" si="62"/>
        <v>9.8864476182945906E-5</v>
      </c>
      <c r="Y1012" s="34">
        <f t="shared" si="63"/>
        <v>296.12597266821479</v>
      </c>
    </row>
    <row r="1013" spans="1:25" x14ac:dyDescent="0.25">
      <c r="A1013" s="9" t="s">
        <v>897</v>
      </c>
      <c r="B1013" s="10" t="s">
        <v>1259</v>
      </c>
      <c r="C1013" s="10"/>
      <c r="D1013" s="10"/>
      <c r="E1013" s="10" t="s">
        <v>156</v>
      </c>
      <c r="F1013" s="10" t="s">
        <v>1260</v>
      </c>
      <c r="G1013" s="11">
        <v>5293487</v>
      </c>
      <c r="H1013" s="31" t="s">
        <v>2274</v>
      </c>
      <c r="I1013" s="12" t="s">
        <v>159</v>
      </c>
      <c r="J1013" s="13">
        <v>0</v>
      </c>
      <c r="K1013" s="14">
        <v>0</v>
      </c>
      <c r="L1013" s="14">
        <v>171.59</v>
      </c>
      <c r="M1013" s="14">
        <v>180.59800000000001</v>
      </c>
      <c r="N1013" s="14">
        <v>786.52200000000005</v>
      </c>
      <c r="O1013" s="14">
        <v>0</v>
      </c>
      <c r="P1013" s="14">
        <v>360.12599999999998</v>
      </c>
      <c r="Q1013" s="14">
        <v>180.59800000000001</v>
      </c>
      <c r="R1013" s="14">
        <v>0</v>
      </c>
      <c r="S1013" s="14"/>
      <c r="T1013" s="14"/>
      <c r="U1013" s="14"/>
      <c r="V1013" s="15">
        <f t="shared" si="61"/>
        <v>1679.434</v>
      </c>
      <c r="W1013" s="13">
        <f t="shared" si="64"/>
        <v>186.60377777777776</v>
      </c>
      <c r="X1013" s="33">
        <f t="shared" si="62"/>
        <v>8.7414427747175747E-5</v>
      </c>
      <c r="Y1013" s="34">
        <f t="shared" si="63"/>
        <v>261.82996604328412</v>
      </c>
    </row>
    <row r="1014" spans="1:25" x14ac:dyDescent="0.25">
      <c r="A1014" s="9" t="s">
        <v>897</v>
      </c>
      <c r="B1014" s="10" t="s">
        <v>1259</v>
      </c>
      <c r="C1014" s="10"/>
      <c r="D1014" s="10"/>
      <c r="E1014" s="10" t="s">
        <v>156</v>
      </c>
      <c r="F1014" s="10" t="s">
        <v>1260</v>
      </c>
      <c r="G1014" s="11">
        <v>5293508</v>
      </c>
      <c r="H1014" s="31" t="s">
        <v>2275</v>
      </c>
      <c r="I1014" s="12" t="s">
        <v>191</v>
      </c>
      <c r="J1014" s="13">
        <v>351.11799999999999</v>
      </c>
      <c r="K1014" s="14">
        <v>0</v>
      </c>
      <c r="L1014" s="14">
        <v>238.464</v>
      </c>
      <c r="M1014" s="14">
        <v>0</v>
      </c>
      <c r="N1014" s="14">
        <v>0</v>
      </c>
      <c r="O1014" s="14">
        <v>180.59800000000001</v>
      </c>
      <c r="P1014" s="14">
        <v>417.99200000000002</v>
      </c>
      <c r="Q1014" s="14">
        <v>419.06200000000001</v>
      </c>
      <c r="R1014" s="14">
        <v>180.59800000000001</v>
      </c>
      <c r="S1014" s="14"/>
      <c r="T1014" s="14"/>
      <c r="U1014" s="14"/>
      <c r="V1014" s="15">
        <f t="shared" si="61"/>
        <v>1787.8319999999999</v>
      </c>
      <c r="W1014" s="13">
        <f t="shared" si="64"/>
        <v>198.648</v>
      </c>
      <c r="X1014" s="33">
        <f t="shared" si="62"/>
        <v>9.3056536421251871E-5</v>
      </c>
      <c r="Y1014" s="34">
        <f t="shared" si="63"/>
        <v>278.72961476967646</v>
      </c>
    </row>
    <row r="1015" spans="1:25" x14ac:dyDescent="0.25">
      <c r="A1015" s="9" t="s">
        <v>897</v>
      </c>
      <c r="B1015" s="10" t="s">
        <v>1259</v>
      </c>
      <c r="C1015" s="10"/>
      <c r="D1015" s="10"/>
      <c r="E1015" s="10" t="s">
        <v>156</v>
      </c>
      <c r="F1015" s="10" t="s">
        <v>1260</v>
      </c>
      <c r="G1015" s="11">
        <v>5293577</v>
      </c>
      <c r="H1015" s="31" t="s">
        <v>2276</v>
      </c>
      <c r="I1015" s="12" t="s">
        <v>191</v>
      </c>
      <c r="J1015" s="13">
        <v>0</v>
      </c>
      <c r="K1015" s="14">
        <v>0</v>
      </c>
      <c r="L1015" s="14">
        <v>171.59</v>
      </c>
      <c r="M1015" s="14">
        <v>419.06200000000001</v>
      </c>
      <c r="N1015" s="14">
        <v>352.18799999999999</v>
      </c>
      <c r="O1015" s="14">
        <v>0</v>
      </c>
      <c r="P1015" s="14">
        <v>417.99200000000002</v>
      </c>
      <c r="Q1015" s="14">
        <v>238.464</v>
      </c>
      <c r="R1015" s="14">
        <v>180.59800000000001</v>
      </c>
      <c r="S1015" s="14"/>
      <c r="T1015" s="14"/>
      <c r="U1015" s="14"/>
      <c r="V1015" s="15">
        <f t="shared" si="61"/>
        <v>1779.894</v>
      </c>
      <c r="W1015" s="13">
        <f t="shared" si="64"/>
        <v>197.76599999999999</v>
      </c>
      <c r="X1015" s="33">
        <f t="shared" si="62"/>
        <v>9.2643364050407239E-5</v>
      </c>
      <c r="Y1015" s="34">
        <f t="shared" si="63"/>
        <v>277.49205123907529</v>
      </c>
    </row>
    <row r="1016" spans="1:25" x14ac:dyDescent="0.25">
      <c r="A1016" s="9" t="s">
        <v>897</v>
      </c>
      <c r="B1016" s="10" t="s">
        <v>1259</v>
      </c>
      <c r="C1016" s="10"/>
      <c r="D1016" s="10"/>
      <c r="E1016" s="10" t="s">
        <v>156</v>
      </c>
      <c r="F1016" s="10" t="s">
        <v>1260</v>
      </c>
      <c r="G1016" s="11">
        <v>5294123</v>
      </c>
      <c r="H1016" s="31" t="s">
        <v>2277</v>
      </c>
      <c r="I1016" s="12" t="s">
        <v>159</v>
      </c>
      <c r="J1016" s="13">
        <v>171.59</v>
      </c>
      <c r="K1016" s="14">
        <v>0</v>
      </c>
      <c r="L1016" s="14">
        <v>0</v>
      </c>
      <c r="M1016" s="14">
        <v>419.06200000000001</v>
      </c>
      <c r="N1016" s="14">
        <v>606.99400000000003</v>
      </c>
      <c r="O1016" s="14">
        <v>0</v>
      </c>
      <c r="P1016" s="14">
        <v>238.464</v>
      </c>
      <c r="Q1016" s="14">
        <v>0</v>
      </c>
      <c r="R1016" s="14">
        <v>360.12599999999998</v>
      </c>
      <c r="S1016" s="14"/>
      <c r="T1016" s="14"/>
      <c r="U1016" s="14"/>
      <c r="V1016" s="15">
        <f t="shared" si="61"/>
        <v>1796.2360000000001</v>
      </c>
      <c r="W1016" s="13">
        <f t="shared" si="64"/>
        <v>199.5817777777778</v>
      </c>
      <c r="X1016" s="33">
        <f t="shared" si="62"/>
        <v>9.3493964061032469E-5</v>
      </c>
      <c r="Y1016" s="34">
        <f t="shared" si="63"/>
        <v>280.03982942212951</v>
      </c>
    </row>
    <row r="1017" spans="1:25" x14ac:dyDescent="0.25">
      <c r="A1017" s="9" t="s">
        <v>897</v>
      </c>
      <c r="B1017" s="10" t="s">
        <v>1259</v>
      </c>
      <c r="C1017" s="10"/>
      <c r="D1017" s="10"/>
      <c r="E1017" s="10" t="s">
        <v>156</v>
      </c>
      <c r="F1017" s="10" t="s">
        <v>1260</v>
      </c>
      <c r="G1017" s="11">
        <v>5295032</v>
      </c>
      <c r="H1017" s="31" t="s">
        <v>2278</v>
      </c>
      <c r="I1017" s="12" t="s">
        <v>191</v>
      </c>
      <c r="J1017" s="13">
        <v>179.52799999999999</v>
      </c>
      <c r="K1017" s="14">
        <v>0</v>
      </c>
      <c r="L1017" s="14">
        <v>417.99200000000002</v>
      </c>
      <c r="M1017" s="14">
        <v>0</v>
      </c>
      <c r="N1017" s="14">
        <v>0</v>
      </c>
      <c r="O1017" s="14">
        <v>171.59</v>
      </c>
      <c r="P1017" s="14">
        <v>419.06200000000001</v>
      </c>
      <c r="Q1017" s="14">
        <v>0</v>
      </c>
      <c r="R1017" s="14">
        <v>179.52799999999999</v>
      </c>
      <c r="S1017" s="14"/>
      <c r="T1017" s="14"/>
      <c r="U1017" s="14"/>
      <c r="V1017" s="15">
        <f t="shared" si="61"/>
        <v>1367.7</v>
      </c>
      <c r="W1017" s="13">
        <f t="shared" si="64"/>
        <v>151.96666666666667</v>
      </c>
      <c r="X1017" s="33">
        <f t="shared" si="62"/>
        <v>7.1188693827689729E-5</v>
      </c>
      <c r="Y1017" s="34">
        <f t="shared" si="63"/>
        <v>213.22948359828354</v>
      </c>
    </row>
    <row r="1018" spans="1:25" x14ac:dyDescent="0.25">
      <c r="A1018" s="9" t="s">
        <v>897</v>
      </c>
      <c r="B1018" s="10" t="s">
        <v>1259</v>
      </c>
      <c r="C1018" s="10"/>
      <c r="D1018" s="10"/>
      <c r="E1018" s="10" t="s">
        <v>156</v>
      </c>
      <c r="F1018" s="10" t="s">
        <v>1260</v>
      </c>
      <c r="G1018" s="11">
        <v>5295575</v>
      </c>
      <c r="H1018" s="31" t="s">
        <v>2279</v>
      </c>
      <c r="I1018" s="12" t="s">
        <v>191</v>
      </c>
      <c r="J1018" s="13">
        <v>180.59800000000001</v>
      </c>
      <c r="K1018" s="14">
        <v>648.51800000000003</v>
      </c>
      <c r="L1018" s="14">
        <v>359.05599999999998</v>
      </c>
      <c r="M1018" s="14">
        <v>361.19600000000003</v>
      </c>
      <c r="N1018" s="14">
        <v>589.58199999999999</v>
      </c>
      <c r="O1018" s="14">
        <v>531.71600000000001</v>
      </c>
      <c r="P1018" s="14">
        <v>417.99200000000002</v>
      </c>
      <c r="Q1018" s="14">
        <v>721.32100000000003</v>
      </c>
      <c r="R1018" s="14">
        <v>360.12599999999998</v>
      </c>
      <c r="S1018" s="14"/>
      <c r="T1018" s="14"/>
      <c r="U1018" s="14"/>
      <c r="V1018" s="15">
        <f t="shared" si="61"/>
        <v>4170.1049999999996</v>
      </c>
      <c r="W1018" s="13">
        <f t="shared" si="64"/>
        <v>463.34499999999997</v>
      </c>
      <c r="X1018" s="33">
        <f t="shared" si="62"/>
        <v>2.1705368726644589E-4</v>
      </c>
      <c r="Y1018" s="34">
        <f t="shared" si="63"/>
        <v>650.13477787571844</v>
      </c>
    </row>
    <row r="1019" spans="1:25" x14ac:dyDescent="0.25">
      <c r="A1019" s="9" t="s">
        <v>897</v>
      </c>
      <c r="B1019" s="10" t="s">
        <v>1259</v>
      </c>
      <c r="C1019" s="10"/>
      <c r="D1019" s="10"/>
      <c r="E1019" s="10" t="s">
        <v>156</v>
      </c>
      <c r="F1019" s="10" t="s">
        <v>1260</v>
      </c>
      <c r="G1019" s="11">
        <v>5295610</v>
      </c>
      <c r="H1019" s="31" t="s">
        <v>2280</v>
      </c>
      <c r="I1019" s="12" t="s">
        <v>159</v>
      </c>
      <c r="J1019" s="13">
        <v>303.49700000000001</v>
      </c>
      <c r="K1019" s="14">
        <v>238.464</v>
      </c>
      <c r="L1019" s="14">
        <v>1279.021</v>
      </c>
      <c r="M1019" s="14">
        <v>606.99400000000003</v>
      </c>
      <c r="N1019" s="14">
        <v>419.06200000000001</v>
      </c>
      <c r="O1019" s="14">
        <v>180.59800000000001</v>
      </c>
      <c r="P1019" s="14">
        <v>417.99200000000002</v>
      </c>
      <c r="Q1019" s="14">
        <v>417.99200000000002</v>
      </c>
      <c r="R1019" s="14">
        <v>238.464</v>
      </c>
      <c r="S1019" s="14"/>
      <c r="T1019" s="14"/>
      <c r="U1019" s="14"/>
      <c r="V1019" s="15">
        <f t="shared" si="61"/>
        <v>4102.0840000000007</v>
      </c>
      <c r="W1019" s="13">
        <f t="shared" si="64"/>
        <v>455.78711111111119</v>
      </c>
      <c r="X1019" s="33">
        <f t="shared" si="62"/>
        <v>2.1351319875079685E-4</v>
      </c>
      <c r="Y1019" s="34">
        <f t="shared" si="63"/>
        <v>639.53005264077035</v>
      </c>
    </row>
    <row r="1020" spans="1:25" x14ac:dyDescent="0.25">
      <c r="A1020" s="9" t="s">
        <v>897</v>
      </c>
      <c r="B1020" s="10" t="s">
        <v>1259</v>
      </c>
      <c r="C1020" s="10"/>
      <c r="D1020" s="10"/>
      <c r="E1020" s="10" t="s">
        <v>156</v>
      </c>
      <c r="F1020" s="10" t="s">
        <v>1260</v>
      </c>
      <c r="G1020" s="11">
        <v>5295762</v>
      </c>
      <c r="H1020" s="31" t="s">
        <v>2281</v>
      </c>
      <c r="I1020" s="12" t="s">
        <v>191</v>
      </c>
      <c r="J1020" s="13">
        <v>351.11799999999999</v>
      </c>
      <c r="K1020" s="14">
        <v>419.06200000000001</v>
      </c>
      <c r="L1020" s="14">
        <v>238.464</v>
      </c>
      <c r="M1020" s="14">
        <v>171.59</v>
      </c>
      <c r="N1020" s="14">
        <v>360.12599999999998</v>
      </c>
      <c r="O1020" s="14">
        <v>0</v>
      </c>
      <c r="P1020" s="14">
        <v>417.99200000000002</v>
      </c>
      <c r="Q1020" s="14">
        <v>180.59800000000001</v>
      </c>
      <c r="R1020" s="14">
        <v>656.45600000000002</v>
      </c>
      <c r="S1020" s="14"/>
      <c r="T1020" s="14"/>
      <c r="U1020" s="14"/>
      <c r="V1020" s="15">
        <f t="shared" si="61"/>
        <v>2795.4059999999999</v>
      </c>
      <c r="W1020" s="13">
        <f t="shared" si="64"/>
        <v>310.60066666666665</v>
      </c>
      <c r="X1020" s="33">
        <f t="shared" si="62"/>
        <v>1.4550069595531683E-4</v>
      </c>
      <c r="Y1020" s="34">
        <f t="shared" si="63"/>
        <v>435.81412431640229</v>
      </c>
    </row>
    <row r="1021" spans="1:25" x14ac:dyDescent="0.25">
      <c r="A1021" s="9" t="s">
        <v>897</v>
      </c>
      <c r="B1021" s="10" t="s">
        <v>1259</v>
      </c>
      <c r="C1021" s="10"/>
      <c r="D1021" s="10"/>
      <c r="E1021" s="10" t="s">
        <v>156</v>
      </c>
      <c r="F1021" s="10" t="s">
        <v>1260</v>
      </c>
      <c r="G1021" s="11">
        <v>5296055</v>
      </c>
      <c r="H1021" s="31" t="s">
        <v>2282</v>
      </c>
      <c r="I1021" s="12" t="s">
        <v>191</v>
      </c>
      <c r="J1021" s="13">
        <v>0</v>
      </c>
      <c r="K1021" s="14">
        <v>657.52599999999995</v>
      </c>
      <c r="L1021" s="14">
        <v>1008.644</v>
      </c>
      <c r="M1021" s="14">
        <v>352.18799999999999</v>
      </c>
      <c r="N1021" s="14">
        <v>778.11800000000005</v>
      </c>
      <c r="O1021" s="14">
        <v>710.17499999999995</v>
      </c>
      <c r="P1021" s="14">
        <v>352.18799999999999</v>
      </c>
      <c r="Q1021" s="14">
        <v>417.99200000000002</v>
      </c>
      <c r="R1021" s="14">
        <v>179.52799999999999</v>
      </c>
      <c r="S1021" s="14"/>
      <c r="T1021" s="14"/>
      <c r="U1021" s="14"/>
      <c r="V1021" s="15">
        <f t="shared" si="61"/>
        <v>4456.3590000000004</v>
      </c>
      <c r="W1021" s="13">
        <f t="shared" si="64"/>
        <v>495.15100000000007</v>
      </c>
      <c r="X1021" s="33">
        <f t="shared" si="62"/>
        <v>2.3195318888445538E-4</v>
      </c>
      <c r="Y1021" s="34">
        <f t="shared" si="63"/>
        <v>694.7628341731106</v>
      </c>
    </row>
    <row r="1022" spans="1:25" x14ac:dyDescent="0.25">
      <c r="A1022" s="9" t="s">
        <v>897</v>
      </c>
      <c r="B1022" s="10" t="s">
        <v>1259</v>
      </c>
      <c r="C1022" s="10"/>
      <c r="D1022" s="10"/>
      <c r="E1022" s="10" t="s">
        <v>156</v>
      </c>
      <c r="F1022" s="10" t="s">
        <v>1260</v>
      </c>
      <c r="G1022" s="11">
        <v>5296176</v>
      </c>
      <c r="H1022" s="31" t="s">
        <v>2283</v>
      </c>
      <c r="I1022" s="12" t="s">
        <v>159</v>
      </c>
      <c r="J1022" s="13">
        <v>351.11799999999999</v>
      </c>
      <c r="K1022" s="14">
        <v>0</v>
      </c>
      <c r="L1022" s="14">
        <v>238.464</v>
      </c>
      <c r="M1022" s="14">
        <v>657.52599999999995</v>
      </c>
      <c r="N1022" s="14">
        <v>786.52200000000005</v>
      </c>
      <c r="O1022" s="14">
        <v>0</v>
      </c>
      <c r="P1022" s="14">
        <v>179.52799999999999</v>
      </c>
      <c r="Q1022" s="14">
        <v>180.59800000000001</v>
      </c>
      <c r="R1022" s="14">
        <v>179.52799999999999</v>
      </c>
      <c r="S1022" s="14"/>
      <c r="T1022" s="14"/>
      <c r="U1022" s="14"/>
      <c r="V1022" s="15">
        <f t="shared" si="61"/>
        <v>2573.2839999999997</v>
      </c>
      <c r="W1022" s="13">
        <f t="shared" si="64"/>
        <v>285.9204444444444</v>
      </c>
      <c r="X1022" s="33">
        <f t="shared" si="62"/>
        <v>1.3393926066220129E-4</v>
      </c>
      <c r="Y1022" s="34">
        <f t="shared" si="63"/>
        <v>401.18448378425484</v>
      </c>
    </row>
    <row r="1023" spans="1:25" x14ac:dyDescent="0.25">
      <c r="A1023" s="9" t="s">
        <v>897</v>
      </c>
      <c r="B1023" s="10" t="s">
        <v>1259</v>
      </c>
      <c r="C1023" s="10"/>
      <c r="D1023" s="10"/>
      <c r="E1023" s="10" t="s">
        <v>156</v>
      </c>
      <c r="F1023" s="10" t="s">
        <v>1260</v>
      </c>
      <c r="G1023" s="11">
        <v>5296851</v>
      </c>
      <c r="H1023" s="31" t="s">
        <v>2284</v>
      </c>
      <c r="I1023" s="12" t="s">
        <v>191</v>
      </c>
      <c r="J1023" s="13">
        <v>303.49700000000001</v>
      </c>
      <c r="K1023" s="14">
        <v>0</v>
      </c>
      <c r="L1023" s="14">
        <v>791.25900000000001</v>
      </c>
      <c r="M1023" s="14">
        <v>1454.8820000000001</v>
      </c>
      <c r="N1023" s="14">
        <v>476.928</v>
      </c>
      <c r="O1023" s="14">
        <v>0</v>
      </c>
      <c r="P1023" s="14">
        <v>360.12599999999998</v>
      </c>
      <c r="Q1023" s="14">
        <v>238.464</v>
      </c>
      <c r="R1023" s="14">
        <v>663.62300000000005</v>
      </c>
      <c r="S1023" s="14"/>
      <c r="T1023" s="14"/>
      <c r="U1023" s="14"/>
      <c r="V1023" s="15">
        <f t="shared" si="61"/>
        <v>4288.7790000000005</v>
      </c>
      <c r="W1023" s="13">
        <f t="shared" si="64"/>
        <v>476.53100000000006</v>
      </c>
      <c r="X1023" s="33">
        <f t="shared" si="62"/>
        <v>2.2323066105551316E-4</v>
      </c>
      <c r="Y1023" s="34">
        <f t="shared" si="63"/>
        <v>668.63649297153097</v>
      </c>
    </row>
    <row r="1024" spans="1:25" x14ac:dyDescent="0.25">
      <c r="A1024" s="9" t="s">
        <v>897</v>
      </c>
      <c r="B1024" s="10" t="s">
        <v>1567</v>
      </c>
      <c r="C1024" s="10"/>
      <c r="D1024" s="10"/>
      <c r="E1024" s="10" t="s">
        <v>156</v>
      </c>
      <c r="F1024" s="10"/>
      <c r="G1024" s="11">
        <v>5129504</v>
      </c>
      <c r="H1024" s="31" t="s">
        <v>2285</v>
      </c>
      <c r="I1024" s="12" t="s">
        <v>159</v>
      </c>
      <c r="J1024" s="13">
        <v>1024.818</v>
      </c>
      <c r="K1024" s="14">
        <v>1279.0229999999999</v>
      </c>
      <c r="L1024" s="14">
        <v>5528.36</v>
      </c>
      <c r="M1024" s="14">
        <v>0</v>
      </c>
      <c r="N1024" s="14">
        <v>2783.424</v>
      </c>
      <c r="O1024" s="14">
        <v>1603.021</v>
      </c>
      <c r="P1024" s="14">
        <v>2044.8989999999999</v>
      </c>
      <c r="Q1024" s="14">
        <v>3459.25</v>
      </c>
      <c r="R1024" s="14">
        <v>2395.3059999999996</v>
      </c>
      <c r="S1024" s="14"/>
      <c r="T1024" s="14"/>
      <c r="U1024" s="14"/>
      <c r="V1024" s="15">
        <f t="shared" si="61"/>
        <v>20118.100999999999</v>
      </c>
      <c r="W1024" s="13">
        <f t="shared" si="64"/>
        <v>2235.3445555555554</v>
      </c>
      <c r="X1024" s="33">
        <f t="shared" si="62"/>
        <v>1.0471458159563782E-3</v>
      </c>
      <c r="Y1024" s="34">
        <f t="shared" si="63"/>
        <v>3136.4862815004103</v>
      </c>
    </row>
    <row r="1025" spans="1:25" x14ac:dyDescent="0.25">
      <c r="A1025" s="9" t="s">
        <v>897</v>
      </c>
      <c r="B1025" s="10" t="s">
        <v>1567</v>
      </c>
      <c r="C1025" s="10"/>
      <c r="D1025" s="10"/>
      <c r="E1025" s="10" t="s">
        <v>156</v>
      </c>
      <c r="F1025" s="10"/>
      <c r="G1025" s="11">
        <v>5135882</v>
      </c>
      <c r="H1025" s="31" t="s">
        <v>2286</v>
      </c>
      <c r="I1025" s="12" t="s">
        <v>215</v>
      </c>
      <c r="J1025" s="13">
        <v>1517.4860000000001</v>
      </c>
      <c r="K1025" s="14">
        <v>5116.09</v>
      </c>
      <c r="L1025" s="14">
        <v>4119.4660000000003</v>
      </c>
      <c r="M1025" s="14">
        <v>0</v>
      </c>
      <c r="N1025" s="14">
        <v>2702.5880000000002</v>
      </c>
      <c r="O1025" s="14">
        <v>2374.4720000000002</v>
      </c>
      <c r="P1025" s="14">
        <v>1198.2260000000001</v>
      </c>
      <c r="Q1025" s="14">
        <v>4562.0519999999997</v>
      </c>
      <c r="R1025" s="14">
        <v>1420.0920000000001</v>
      </c>
      <c r="S1025" s="14"/>
      <c r="T1025" s="14"/>
      <c r="U1025" s="14"/>
      <c r="V1025" s="15">
        <f t="shared" si="61"/>
        <v>23010.472000000002</v>
      </c>
      <c r="W1025" s="13">
        <f t="shared" si="64"/>
        <v>2556.7191111111115</v>
      </c>
      <c r="X1025" s="33">
        <f t="shared" si="62"/>
        <v>1.1976935336979072E-3</v>
      </c>
      <c r="Y1025" s="34">
        <f t="shared" si="63"/>
        <v>3587.4176075987157</v>
      </c>
    </row>
    <row r="1026" spans="1:25" x14ac:dyDescent="0.25">
      <c r="A1026" s="9" t="s">
        <v>897</v>
      </c>
      <c r="B1026" s="10" t="s">
        <v>1567</v>
      </c>
      <c r="C1026" s="10"/>
      <c r="D1026" s="10"/>
      <c r="E1026" s="10" t="s">
        <v>156</v>
      </c>
      <c r="F1026" s="10"/>
      <c r="G1026" s="11">
        <v>5170214</v>
      </c>
      <c r="H1026" s="31" t="s">
        <v>2287</v>
      </c>
      <c r="I1026" s="12" t="s">
        <v>191</v>
      </c>
      <c r="J1026" s="13">
        <v>606.995</v>
      </c>
      <c r="K1026" s="14">
        <v>1675.0160000000001</v>
      </c>
      <c r="L1026" s="14">
        <v>4553.9350000000004</v>
      </c>
      <c r="M1026" s="14">
        <v>1436.713</v>
      </c>
      <c r="N1026" s="14">
        <v>4909.0330000000004</v>
      </c>
      <c r="O1026" s="14">
        <v>1755.463</v>
      </c>
      <c r="P1026" s="14">
        <v>1990.422</v>
      </c>
      <c r="Q1026" s="14">
        <v>3492.31</v>
      </c>
      <c r="R1026" s="14">
        <v>6081.9650000000001</v>
      </c>
      <c r="S1026" s="14"/>
      <c r="T1026" s="14"/>
      <c r="U1026" s="14"/>
      <c r="V1026" s="15">
        <f t="shared" si="61"/>
        <v>26501.851999999999</v>
      </c>
      <c r="W1026" s="13">
        <f t="shared" si="64"/>
        <v>2944.6502222222221</v>
      </c>
      <c r="X1026" s="33">
        <f t="shared" si="62"/>
        <v>1.37941962995887E-3</v>
      </c>
      <c r="Y1026" s="34">
        <f t="shared" si="63"/>
        <v>4131.7366501119668</v>
      </c>
    </row>
    <row r="1027" spans="1:25" x14ac:dyDescent="0.25">
      <c r="A1027" s="9" t="s">
        <v>897</v>
      </c>
      <c r="B1027" s="10" t="s">
        <v>1567</v>
      </c>
      <c r="C1027" s="10"/>
      <c r="D1027" s="10"/>
      <c r="E1027" s="10" t="s">
        <v>156</v>
      </c>
      <c r="F1027" s="10"/>
      <c r="G1027" s="11">
        <v>5337006</v>
      </c>
      <c r="H1027" s="31" t="s">
        <v>2288</v>
      </c>
      <c r="I1027" s="12" t="s">
        <v>215</v>
      </c>
      <c r="J1027" s="13">
        <v>0</v>
      </c>
      <c r="K1027" s="14">
        <v>1450.6130000000001</v>
      </c>
      <c r="L1027" s="14">
        <v>483.02499999999998</v>
      </c>
      <c r="M1027" s="14">
        <v>303.49700000000001</v>
      </c>
      <c r="N1027" s="14">
        <v>239.99700000000001</v>
      </c>
      <c r="O1027" s="14">
        <v>495.92099999999999</v>
      </c>
      <c r="P1027" s="14">
        <v>2785.9639999999999</v>
      </c>
      <c r="Q1027" s="14">
        <v>1612.73</v>
      </c>
      <c r="R1027" s="14">
        <v>180.59800000000001</v>
      </c>
      <c r="S1027" s="14"/>
      <c r="T1027" s="14"/>
      <c r="U1027" s="14"/>
      <c r="V1027" s="15">
        <f t="shared" ref="V1027:V1090" si="65">SUM(J1027:U1027)</f>
        <v>7552.3449999999993</v>
      </c>
      <c r="W1027" s="13">
        <f t="shared" si="64"/>
        <v>839.14944444444438</v>
      </c>
      <c r="X1027" s="33">
        <f t="shared" ref="X1027:X1090" si="66">+W1027/$W$3768</f>
        <v>3.9309905380279544E-4</v>
      </c>
      <c r="Y1027" s="34">
        <f t="shared" ref="Y1027:Y1090" si="67">+IFERROR($X1027*$Y$3768,0)</f>
        <v>1177.4384911209172</v>
      </c>
    </row>
    <row r="1028" spans="1:25" x14ac:dyDescent="0.25">
      <c r="A1028" s="9" t="s">
        <v>897</v>
      </c>
      <c r="B1028" s="10" t="s">
        <v>1259</v>
      </c>
      <c r="C1028" s="10"/>
      <c r="D1028" s="10"/>
      <c r="E1028" s="10" t="s">
        <v>94</v>
      </c>
      <c r="F1028" s="10" t="s">
        <v>1260</v>
      </c>
      <c r="G1028" s="11">
        <v>5137596</v>
      </c>
      <c r="H1028" s="31" t="s">
        <v>2289</v>
      </c>
      <c r="I1028" s="12" t="s">
        <v>97</v>
      </c>
      <c r="J1028" s="13">
        <v>541.96100000000001</v>
      </c>
      <c r="K1028" s="14">
        <v>180.59800000000001</v>
      </c>
      <c r="L1028" s="14">
        <v>1807.8409999999999</v>
      </c>
      <c r="M1028" s="14">
        <v>791.25900000000001</v>
      </c>
      <c r="N1028" s="14">
        <v>656.45600000000002</v>
      </c>
      <c r="O1028" s="14">
        <v>179.52799999999999</v>
      </c>
      <c r="P1028" s="14">
        <v>180.59800000000001</v>
      </c>
      <c r="Q1028" s="14">
        <v>786.52200000000005</v>
      </c>
      <c r="R1028" s="14">
        <v>779.18799999999987</v>
      </c>
      <c r="S1028" s="14"/>
      <c r="T1028" s="14"/>
      <c r="U1028" s="14"/>
      <c r="V1028" s="15">
        <f t="shared" si="65"/>
        <v>5903.951</v>
      </c>
      <c r="W1028" s="13">
        <f t="shared" ref="W1028:W1091" si="68">+AVERAGE(J1028:R1028)</f>
        <v>655.99455555555551</v>
      </c>
      <c r="X1028" s="33">
        <f t="shared" si="66"/>
        <v>3.0730025598646091E-4</v>
      </c>
      <c r="Y1028" s="34">
        <f t="shared" si="67"/>
        <v>920.44777576922547</v>
      </c>
    </row>
    <row r="1029" spans="1:25" x14ac:dyDescent="0.25">
      <c r="A1029" s="9" t="s">
        <v>897</v>
      </c>
      <c r="B1029" s="10" t="s">
        <v>1259</v>
      </c>
      <c r="C1029" s="10"/>
      <c r="D1029" s="10"/>
      <c r="E1029" s="10" t="s">
        <v>94</v>
      </c>
      <c r="F1029" s="10" t="s">
        <v>1260</v>
      </c>
      <c r="G1029" s="11">
        <v>5130735</v>
      </c>
      <c r="H1029" s="31" t="s">
        <v>2290</v>
      </c>
      <c r="I1029" s="12" t="s">
        <v>97</v>
      </c>
      <c r="J1029" s="13">
        <v>961.02300000000002</v>
      </c>
      <c r="K1029" s="14">
        <v>179.52799999999999</v>
      </c>
      <c r="L1029" s="14">
        <v>1570.4466</v>
      </c>
      <c r="M1029" s="14">
        <v>1094.7564</v>
      </c>
      <c r="N1029" s="14">
        <v>179.52799999999999</v>
      </c>
      <c r="O1029" s="14">
        <v>417.99200000000002</v>
      </c>
      <c r="P1029" s="14">
        <v>360.12599999999998</v>
      </c>
      <c r="Q1029" s="14">
        <v>483.02499999999998</v>
      </c>
      <c r="R1029" s="14">
        <v>902.08699999999999</v>
      </c>
      <c r="S1029" s="14"/>
      <c r="T1029" s="14"/>
      <c r="U1029" s="14"/>
      <c r="V1029" s="15">
        <f t="shared" si="65"/>
        <v>6148.5119999999988</v>
      </c>
      <c r="W1029" s="13">
        <f t="shared" si="68"/>
        <v>683.16799999999989</v>
      </c>
      <c r="X1029" s="33">
        <f t="shared" si="66"/>
        <v>3.2002963973376921E-4</v>
      </c>
      <c r="Y1029" s="34">
        <f t="shared" si="67"/>
        <v>958.57573931260458</v>
      </c>
    </row>
    <row r="1030" spans="1:25" x14ac:dyDescent="0.25">
      <c r="A1030" s="9" t="s">
        <v>897</v>
      </c>
      <c r="B1030" s="10" t="s">
        <v>1259</v>
      </c>
      <c r="C1030" s="10"/>
      <c r="D1030" s="10"/>
      <c r="E1030" s="10" t="s">
        <v>94</v>
      </c>
      <c r="F1030" s="10" t="s">
        <v>1260</v>
      </c>
      <c r="G1030" s="11">
        <v>5130849</v>
      </c>
      <c r="H1030" s="31" t="s">
        <v>2291</v>
      </c>
      <c r="I1030" s="12" t="s">
        <v>97</v>
      </c>
      <c r="J1030" s="13">
        <v>780.42499999999995</v>
      </c>
      <c r="K1030" s="14">
        <v>180.59800000000001</v>
      </c>
      <c r="L1030" s="14">
        <v>959.95299999999997</v>
      </c>
      <c r="M1030" s="14">
        <v>787.59199999999998</v>
      </c>
      <c r="N1030" s="14">
        <v>476.928</v>
      </c>
      <c r="O1030" s="14">
        <v>179.52799999999999</v>
      </c>
      <c r="P1030" s="14">
        <v>599.66</v>
      </c>
      <c r="Q1030" s="14">
        <v>359.05599999999998</v>
      </c>
      <c r="R1030" s="14">
        <v>1264.52</v>
      </c>
      <c r="S1030" s="14"/>
      <c r="T1030" s="14"/>
      <c r="U1030" s="14"/>
      <c r="V1030" s="15">
        <f t="shared" si="65"/>
        <v>5588.2599999999984</v>
      </c>
      <c r="W1030" s="13">
        <f t="shared" si="68"/>
        <v>620.91777777777759</v>
      </c>
      <c r="X1030" s="33">
        <f t="shared" si="66"/>
        <v>2.9086856048075258E-4</v>
      </c>
      <c r="Y1030" s="34">
        <f t="shared" si="67"/>
        <v>871.23038240326366</v>
      </c>
    </row>
    <row r="1031" spans="1:25" x14ac:dyDescent="0.25">
      <c r="A1031" s="9" t="s">
        <v>897</v>
      </c>
      <c r="B1031" s="10" t="s">
        <v>1259</v>
      </c>
      <c r="C1031" s="10"/>
      <c r="D1031" s="10"/>
      <c r="E1031" s="10" t="s">
        <v>94</v>
      </c>
      <c r="F1031" s="10" t="s">
        <v>1260</v>
      </c>
      <c r="G1031" s="11">
        <v>5129874</v>
      </c>
      <c r="H1031" s="31" t="s">
        <v>2292</v>
      </c>
      <c r="I1031" s="12" t="s">
        <v>97</v>
      </c>
      <c r="J1031" s="13">
        <v>303.49700000000001</v>
      </c>
      <c r="K1031" s="14">
        <v>180.59800000000001</v>
      </c>
      <c r="L1031" s="14">
        <v>726.226</v>
      </c>
      <c r="M1031" s="14">
        <v>1094.7560000000001</v>
      </c>
      <c r="N1031" s="14">
        <v>657.52599999999995</v>
      </c>
      <c r="O1031" s="14">
        <v>0</v>
      </c>
      <c r="P1031" s="14">
        <v>180.59800000000001</v>
      </c>
      <c r="Q1031" s="14">
        <v>483.02499999999998</v>
      </c>
      <c r="R1031" s="14">
        <v>238.464</v>
      </c>
      <c r="S1031" s="14"/>
      <c r="T1031" s="14"/>
      <c r="U1031" s="14"/>
      <c r="V1031" s="15">
        <f t="shared" si="65"/>
        <v>3864.69</v>
      </c>
      <c r="W1031" s="13">
        <f t="shared" si="68"/>
        <v>429.41</v>
      </c>
      <c r="X1031" s="33">
        <f t="shared" si="66"/>
        <v>2.0115685687572876E-4</v>
      </c>
      <c r="Y1031" s="34">
        <f t="shared" si="67"/>
        <v>602.51945087917704</v>
      </c>
    </row>
    <row r="1032" spans="1:25" x14ac:dyDescent="0.25">
      <c r="A1032" s="9" t="s">
        <v>897</v>
      </c>
      <c r="B1032" s="10" t="s">
        <v>1259</v>
      </c>
      <c r="C1032" s="10"/>
      <c r="D1032" s="10"/>
      <c r="E1032" s="10" t="s">
        <v>94</v>
      </c>
      <c r="F1032" s="10" t="s">
        <v>1260</v>
      </c>
      <c r="G1032" s="11">
        <v>5272761</v>
      </c>
      <c r="H1032" s="31" t="s">
        <v>2293</v>
      </c>
      <c r="I1032" s="12" t="s">
        <v>97</v>
      </c>
      <c r="J1032" s="13">
        <v>484.09500000000003</v>
      </c>
      <c r="K1032" s="14">
        <v>238.464</v>
      </c>
      <c r="L1032" s="14">
        <v>906.82399999999996</v>
      </c>
      <c r="M1032" s="14">
        <v>1626.472</v>
      </c>
      <c r="N1032" s="14">
        <v>238.464</v>
      </c>
      <c r="O1032" s="14">
        <v>238.464</v>
      </c>
      <c r="P1032" s="14">
        <v>243.881</v>
      </c>
      <c r="Q1032" s="14">
        <v>902.08699999999999</v>
      </c>
      <c r="R1032" s="14">
        <v>243.881</v>
      </c>
      <c r="S1032" s="14"/>
      <c r="T1032" s="14"/>
      <c r="U1032" s="14"/>
      <c r="V1032" s="15">
        <f t="shared" si="65"/>
        <v>5122.6319999999996</v>
      </c>
      <c r="W1032" s="13">
        <f t="shared" si="68"/>
        <v>569.18133333333333</v>
      </c>
      <c r="X1032" s="33">
        <f t="shared" si="66"/>
        <v>2.6663265412000137E-4</v>
      </c>
      <c r="Y1032" s="34">
        <f t="shared" si="67"/>
        <v>798.63725672592113</v>
      </c>
    </row>
    <row r="1033" spans="1:25" x14ac:dyDescent="0.25">
      <c r="A1033" s="9" t="s">
        <v>897</v>
      </c>
      <c r="B1033" s="10" t="s">
        <v>1259</v>
      </c>
      <c r="C1033" s="10"/>
      <c r="D1033" s="10"/>
      <c r="E1033" s="10" t="s">
        <v>94</v>
      </c>
      <c r="F1033" s="10" t="s">
        <v>1260</v>
      </c>
      <c r="G1033" s="11">
        <v>5293636</v>
      </c>
      <c r="H1033" s="31" t="s">
        <v>2294</v>
      </c>
      <c r="I1033" s="12" t="s">
        <v>97</v>
      </c>
      <c r="J1033" s="13">
        <v>303.49700000000001</v>
      </c>
      <c r="K1033" s="14">
        <v>0</v>
      </c>
      <c r="L1033" s="14">
        <v>726.226</v>
      </c>
      <c r="M1033" s="14">
        <v>850.875</v>
      </c>
      <c r="N1033" s="14">
        <v>238.464</v>
      </c>
      <c r="O1033" s="14">
        <v>0</v>
      </c>
      <c r="P1033" s="14">
        <v>180.59800000000001</v>
      </c>
      <c r="Q1033" s="14">
        <v>483.02499999999998</v>
      </c>
      <c r="R1033" s="14">
        <v>0</v>
      </c>
      <c r="S1033" s="14"/>
      <c r="T1033" s="14"/>
      <c r="U1033" s="14"/>
      <c r="V1033" s="15">
        <f t="shared" si="65"/>
        <v>2782.6849999999999</v>
      </c>
      <c r="W1033" s="13">
        <f t="shared" si="68"/>
        <v>309.1872222222222</v>
      </c>
      <c r="X1033" s="33">
        <f t="shared" si="66"/>
        <v>1.4483856875331197E-4</v>
      </c>
      <c r="Y1033" s="34">
        <f t="shared" si="67"/>
        <v>433.83087341280225</v>
      </c>
    </row>
    <row r="1034" spans="1:25" x14ac:dyDescent="0.25">
      <c r="A1034" s="9" t="s">
        <v>897</v>
      </c>
      <c r="B1034" s="10" t="s">
        <v>1259</v>
      </c>
      <c r="C1034" s="10"/>
      <c r="D1034" s="10"/>
      <c r="E1034" s="10" t="s">
        <v>94</v>
      </c>
      <c r="F1034" s="10" t="s">
        <v>1260</v>
      </c>
      <c r="G1034" s="11">
        <v>5293560</v>
      </c>
      <c r="H1034" s="31" t="s">
        <v>2295</v>
      </c>
      <c r="I1034" s="12" t="s">
        <v>97</v>
      </c>
      <c r="J1034" s="13">
        <v>0</v>
      </c>
      <c r="K1034" s="14">
        <v>238.464</v>
      </c>
      <c r="L1034" s="14">
        <v>238.464</v>
      </c>
      <c r="M1034" s="14">
        <v>180.59800000000001</v>
      </c>
      <c r="N1034" s="14">
        <v>1075.518</v>
      </c>
      <c r="O1034" s="14">
        <v>180.59800000000001</v>
      </c>
      <c r="P1034" s="14">
        <v>238.464</v>
      </c>
      <c r="Q1034" s="14">
        <v>179.52799999999999</v>
      </c>
      <c r="R1034" s="14">
        <v>179.52799999999999</v>
      </c>
      <c r="S1034" s="14"/>
      <c r="T1034" s="14"/>
      <c r="U1034" s="14"/>
      <c r="V1034" s="15">
        <f t="shared" si="65"/>
        <v>2511.1619999999998</v>
      </c>
      <c r="W1034" s="13">
        <f t="shared" si="68"/>
        <v>279.01799999999997</v>
      </c>
      <c r="X1034" s="33">
        <f t="shared" si="66"/>
        <v>1.307058147033187E-4</v>
      </c>
      <c r="Y1034" s="34">
        <f t="shared" si="67"/>
        <v>391.49943444588206</v>
      </c>
    </row>
    <row r="1035" spans="1:25" x14ac:dyDescent="0.25">
      <c r="A1035" s="9" t="s">
        <v>897</v>
      </c>
      <c r="B1035" s="10" t="s">
        <v>1259</v>
      </c>
      <c r="C1035" s="10"/>
      <c r="D1035" s="10"/>
      <c r="E1035" s="10" t="s">
        <v>94</v>
      </c>
      <c r="F1035" s="10" t="s">
        <v>1260</v>
      </c>
      <c r="G1035" s="11">
        <v>5294659</v>
      </c>
      <c r="H1035" s="31" t="s">
        <v>2296</v>
      </c>
      <c r="I1035" s="12" t="s">
        <v>97</v>
      </c>
      <c r="J1035" s="13">
        <v>0</v>
      </c>
      <c r="K1035" s="14">
        <v>303.49700000000001</v>
      </c>
      <c r="L1035" s="14">
        <v>487.762</v>
      </c>
      <c r="M1035" s="14">
        <v>850.875</v>
      </c>
      <c r="N1035" s="14">
        <v>238.464</v>
      </c>
      <c r="O1035" s="14">
        <v>180.59800000000001</v>
      </c>
      <c r="P1035" s="14">
        <v>0</v>
      </c>
      <c r="Q1035" s="14">
        <v>179.52799999999999</v>
      </c>
      <c r="R1035" s="14">
        <v>0</v>
      </c>
      <c r="S1035" s="14"/>
      <c r="T1035" s="14"/>
      <c r="U1035" s="14"/>
      <c r="V1035" s="15">
        <f t="shared" si="65"/>
        <v>2240.7239999999997</v>
      </c>
      <c r="W1035" s="13">
        <f t="shared" si="68"/>
        <v>248.96933333333331</v>
      </c>
      <c r="X1035" s="33">
        <f t="shared" si="66"/>
        <v>1.1662953483099818E-4</v>
      </c>
      <c r="Y1035" s="34">
        <f t="shared" si="67"/>
        <v>349.33715098799462</v>
      </c>
    </row>
    <row r="1036" spans="1:25" x14ac:dyDescent="0.25">
      <c r="A1036" s="9" t="s">
        <v>897</v>
      </c>
      <c r="B1036" s="10" t="s">
        <v>1259</v>
      </c>
      <c r="C1036" s="10"/>
      <c r="D1036" s="10"/>
      <c r="E1036" s="10" t="s">
        <v>94</v>
      </c>
      <c r="F1036" s="10" t="s">
        <v>1260</v>
      </c>
      <c r="G1036" s="11">
        <v>5297566</v>
      </c>
      <c r="H1036" s="31" t="s">
        <v>2297</v>
      </c>
      <c r="I1036" s="12" t="s">
        <v>97</v>
      </c>
      <c r="J1036" s="13">
        <v>303.49700000000001</v>
      </c>
      <c r="K1036" s="14">
        <v>180.59800000000001</v>
      </c>
      <c r="L1036" s="14">
        <v>1029.723</v>
      </c>
      <c r="M1036" s="14">
        <v>791.25900000000001</v>
      </c>
      <c r="N1036" s="14">
        <v>238.464</v>
      </c>
      <c r="O1036" s="14">
        <v>180.59800000000001</v>
      </c>
      <c r="P1036" s="14">
        <v>180.59800000000001</v>
      </c>
      <c r="Q1036" s="14">
        <v>179.52799999999999</v>
      </c>
      <c r="R1036" s="14">
        <v>179.52799999999999</v>
      </c>
      <c r="S1036" s="14"/>
      <c r="T1036" s="14"/>
      <c r="U1036" s="14"/>
      <c r="V1036" s="15">
        <f t="shared" si="65"/>
        <v>3263.7929999999997</v>
      </c>
      <c r="W1036" s="13">
        <f t="shared" si="68"/>
        <v>362.6436666666666</v>
      </c>
      <c r="X1036" s="33">
        <f t="shared" si="66"/>
        <v>1.6988020808215024E-4</v>
      </c>
      <c r="Y1036" s="34">
        <f t="shared" si="67"/>
        <v>508.83738828814251</v>
      </c>
    </row>
    <row r="1037" spans="1:25" x14ac:dyDescent="0.25">
      <c r="A1037" s="9" t="s">
        <v>897</v>
      </c>
      <c r="B1037" s="10" t="s">
        <v>1259</v>
      </c>
      <c r="C1037" s="10"/>
      <c r="D1037" s="10"/>
      <c r="E1037" s="10" t="s">
        <v>94</v>
      </c>
      <c r="F1037" s="10" t="s">
        <v>1260</v>
      </c>
      <c r="G1037" s="11">
        <v>5291797</v>
      </c>
      <c r="H1037" s="31" t="s">
        <v>2298</v>
      </c>
      <c r="I1037" s="12" t="s">
        <v>97</v>
      </c>
      <c r="J1037" s="13">
        <v>722.55899999999997</v>
      </c>
      <c r="K1037" s="14">
        <v>0</v>
      </c>
      <c r="L1037" s="14">
        <v>487.762</v>
      </c>
      <c r="M1037" s="14">
        <v>1094.7560000000001</v>
      </c>
      <c r="N1037" s="14">
        <v>476.928</v>
      </c>
      <c r="O1037" s="14">
        <v>0</v>
      </c>
      <c r="P1037" s="14">
        <v>179.52799999999999</v>
      </c>
      <c r="Q1037" s="14">
        <v>539.654</v>
      </c>
      <c r="R1037" s="14">
        <v>0</v>
      </c>
      <c r="S1037" s="14"/>
      <c r="T1037" s="14"/>
      <c r="U1037" s="14"/>
      <c r="V1037" s="15">
        <f t="shared" si="65"/>
        <v>3501.1869999999999</v>
      </c>
      <c r="W1037" s="13">
        <f t="shared" si="68"/>
        <v>389.02077777777777</v>
      </c>
      <c r="X1037" s="33">
        <f t="shared" si="66"/>
        <v>1.8223654995721834E-4</v>
      </c>
      <c r="Y1037" s="34">
        <f t="shared" si="67"/>
        <v>545.8479900497357</v>
      </c>
    </row>
    <row r="1038" spans="1:25" x14ac:dyDescent="0.25">
      <c r="A1038" s="9" t="s">
        <v>897</v>
      </c>
      <c r="B1038" s="10" t="s">
        <v>1259</v>
      </c>
      <c r="C1038" s="10"/>
      <c r="D1038" s="10"/>
      <c r="E1038" s="10" t="s">
        <v>94</v>
      </c>
      <c r="F1038" s="10" t="s">
        <v>1260</v>
      </c>
      <c r="G1038" s="11">
        <v>5139563</v>
      </c>
      <c r="H1038" s="31" t="s">
        <v>2299</v>
      </c>
      <c r="I1038" s="12" t="s">
        <v>97</v>
      </c>
      <c r="J1038" s="13">
        <v>303.49700000000001</v>
      </c>
      <c r="K1038" s="14">
        <v>303.49700000000001</v>
      </c>
      <c r="L1038" s="14">
        <v>964.69</v>
      </c>
      <c r="M1038" s="14">
        <v>791.25900000000001</v>
      </c>
      <c r="N1038" s="14">
        <v>238.464</v>
      </c>
      <c r="O1038" s="14">
        <v>0</v>
      </c>
      <c r="P1038" s="14">
        <v>180.59800000000001</v>
      </c>
      <c r="Q1038" s="14">
        <v>721.48900000000003</v>
      </c>
      <c r="R1038" s="14">
        <v>238.464</v>
      </c>
      <c r="S1038" s="14"/>
      <c r="T1038" s="14"/>
      <c r="U1038" s="14"/>
      <c r="V1038" s="15">
        <f t="shared" si="65"/>
        <v>3741.9580000000001</v>
      </c>
      <c r="W1038" s="13">
        <f t="shared" si="68"/>
        <v>415.77311111111112</v>
      </c>
      <c r="X1038" s="33">
        <f t="shared" si="66"/>
        <v>1.9476866445717204E-4</v>
      </c>
      <c r="Y1038" s="34">
        <f t="shared" si="67"/>
        <v>583.38507858921241</v>
      </c>
    </row>
    <row r="1039" spans="1:25" x14ac:dyDescent="0.25">
      <c r="A1039" s="9" t="s">
        <v>897</v>
      </c>
      <c r="B1039" s="10" t="s">
        <v>1259</v>
      </c>
      <c r="C1039" s="10"/>
      <c r="D1039" s="10"/>
      <c r="E1039" s="10" t="s">
        <v>94</v>
      </c>
      <c r="F1039" s="10" t="s">
        <v>1260</v>
      </c>
      <c r="G1039" s="11">
        <v>5296152</v>
      </c>
      <c r="H1039" s="31" t="s">
        <v>2300</v>
      </c>
      <c r="I1039" s="12" t="s">
        <v>97</v>
      </c>
      <c r="J1039" s="13">
        <v>303.49700000000001</v>
      </c>
      <c r="K1039" s="14">
        <v>419.06200000000001</v>
      </c>
      <c r="L1039" s="14">
        <v>726.226</v>
      </c>
      <c r="M1039" s="14">
        <v>1089.3389999999999</v>
      </c>
      <c r="N1039" s="14">
        <v>1629.383</v>
      </c>
      <c r="O1039" s="14">
        <v>238.464</v>
      </c>
      <c r="P1039" s="14">
        <v>419.06200000000001</v>
      </c>
      <c r="Q1039" s="14">
        <v>721.48900000000003</v>
      </c>
      <c r="R1039" s="14">
        <v>0</v>
      </c>
      <c r="S1039" s="14"/>
      <c r="T1039" s="14"/>
      <c r="U1039" s="14"/>
      <c r="V1039" s="15">
        <f t="shared" si="65"/>
        <v>5546.521999999999</v>
      </c>
      <c r="W1039" s="13">
        <f t="shared" si="68"/>
        <v>616.28022222222216</v>
      </c>
      <c r="X1039" s="33">
        <f t="shared" si="66"/>
        <v>2.8869610036305127E-4</v>
      </c>
      <c r="Y1039" s="34">
        <f t="shared" si="67"/>
        <v>864.72327398297773</v>
      </c>
    </row>
    <row r="1040" spans="1:25" x14ac:dyDescent="0.25">
      <c r="A1040" s="9" t="s">
        <v>897</v>
      </c>
      <c r="B1040" s="10" t="s">
        <v>1259</v>
      </c>
      <c r="C1040" s="10"/>
      <c r="D1040" s="10"/>
      <c r="E1040" s="10" t="s">
        <v>94</v>
      </c>
      <c r="F1040" s="10" t="s">
        <v>1260</v>
      </c>
      <c r="G1040" s="11">
        <v>5278682</v>
      </c>
      <c r="H1040" s="31" t="s">
        <v>2301</v>
      </c>
      <c r="I1040" s="12" t="s">
        <v>97</v>
      </c>
      <c r="J1040" s="13">
        <v>303.49700000000001</v>
      </c>
      <c r="K1040" s="14">
        <v>0</v>
      </c>
      <c r="L1040" s="14">
        <v>791.25900000000001</v>
      </c>
      <c r="M1040" s="14">
        <v>1094.7560000000001</v>
      </c>
      <c r="N1040" s="14">
        <v>599.66</v>
      </c>
      <c r="O1040" s="14">
        <v>0</v>
      </c>
      <c r="P1040" s="14">
        <v>179.52799999999999</v>
      </c>
      <c r="Q1040" s="14">
        <v>238.464</v>
      </c>
      <c r="R1040" s="14">
        <v>0</v>
      </c>
      <c r="S1040" s="14"/>
      <c r="T1040" s="14"/>
      <c r="U1040" s="14"/>
      <c r="V1040" s="15">
        <f t="shared" si="65"/>
        <v>3207.1639999999998</v>
      </c>
      <c r="W1040" s="13">
        <f t="shared" si="68"/>
        <v>356.35155555555554</v>
      </c>
      <c r="X1040" s="33">
        <f t="shared" si="66"/>
        <v>1.6693267240709854E-4</v>
      </c>
      <c r="Y1040" s="34">
        <f t="shared" si="67"/>
        <v>500.00871794619093</v>
      </c>
    </row>
    <row r="1041" spans="1:25" x14ac:dyDescent="0.25">
      <c r="A1041" s="9" t="s">
        <v>897</v>
      </c>
      <c r="B1041" s="10" t="s">
        <v>1259</v>
      </c>
      <c r="C1041" s="10"/>
      <c r="D1041" s="10"/>
      <c r="E1041" s="10" t="s">
        <v>94</v>
      </c>
      <c r="F1041" s="10" t="s">
        <v>1260</v>
      </c>
      <c r="G1041" s="11">
        <v>5298022</v>
      </c>
      <c r="H1041" s="31" t="s">
        <v>2302</v>
      </c>
      <c r="I1041" s="12" t="s">
        <v>97</v>
      </c>
      <c r="J1041" s="13">
        <v>179.52799999999999</v>
      </c>
      <c r="K1041" s="14">
        <v>238.464</v>
      </c>
      <c r="L1041" s="14">
        <v>419.06200000000001</v>
      </c>
      <c r="M1041" s="14">
        <v>180.59800000000001</v>
      </c>
      <c r="N1041" s="14">
        <v>476.928</v>
      </c>
      <c r="O1041" s="14">
        <v>770.18</v>
      </c>
      <c r="P1041" s="14">
        <v>180.59800000000001</v>
      </c>
      <c r="Q1041" s="14">
        <v>656.45600000000002</v>
      </c>
      <c r="R1041" s="14">
        <v>0</v>
      </c>
      <c r="S1041" s="14"/>
      <c r="T1041" s="14"/>
      <c r="U1041" s="14"/>
      <c r="V1041" s="15">
        <f t="shared" si="65"/>
        <v>3101.8139999999999</v>
      </c>
      <c r="W1041" s="13">
        <f t="shared" si="68"/>
        <v>344.64599999999996</v>
      </c>
      <c r="X1041" s="33">
        <f t="shared" si="66"/>
        <v>1.6144921192983957E-4</v>
      </c>
      <c r="Y1041" s="34">
        <f t="shared" si="67"/>
        <v>483.5842636820401</v>
      </c>
    </row>
    <row r="1042" spans="1:25" x14ac:dyDescent="0.25">
      <c r="A1042" s="9" t="s">
        <v>897</v>
      </c>
      <c r="B1042" s="10" t="s">
        <v>1259</v>
      </c>
      <c r="C1042" s="10"/>
      <c r="D1042" s="10"/>
      <c r="E1042" s="10" t="s">
        <v>94</v>
      </c>
      <c r="F1042" s="10" t="s">
        <v>1260</v>
      </c>
      <c r="G1042" s="11">
        <v>5334414</v>
      </c>
      <c r="H1042" s="31" t="s">
        <v>2303</v>
      </c>
      <c r="I1042" s="12" t="s">
        <v>97</v>
      </c>
      <c r="J1042" s="13">
        <v>721.48900000000003</v>
      </c>
      <c r="K1042" s="14">
        <v>180.59800000000001</v>
      </c>
      <c r="L1042" s="14">
        <v>1209.251</v>
      </c>
      <c r="M1042" s="14">
        <v>1693.346</v>
      </c>
      <c r="N1042" s="14">
        <v>238.464</v>
      </c>
      <c r="O1042" s="14">
        <v>483.02499999999998</v>
      </c>
      <c r="P1042" s="14">
        <v>1205.5840000000001</v>
      </c>
      <c r="Q1042" s="14">
        <v>837.05399999999997</v>
      </c>
      <c r="R1042" s="14">
        <v>1386.182</v>
      </c>
      <c r="S1042" s="14"/>
      <c r="T1042" s="14"/>
      <c r="U1042" s="14"/>
      <c r="V1042" s="15">
        <f t="shared" si="65"/>
        <v>7954.9929999999995</v>
      </c>
      <c r="W1042" s="13">
        <f t="shared" si="68"/>
        <v>883.88811111111102</v>
      </c>
      <c r="X1042" s="33">
        <f t="shared" si="66"/>
        <v>4.140568553618593E-4</v>
      </c>
      <c r="Y1042" s="34">
        <f t="shared" si="67"/>
        <v>1240.2128020896105</v>
      </c>
    </row>
    <row r="1043" spans="1:25" x14ac:dyDescent="0.25">
      <c r="A1043" s="9" t="s">
        <v>897</v>
      </c>
      <c r="B1043" s="10" t="s">
        <v>1259</v>
      </c>
      <c r="C1043" s="10"/>
      <c r="D1043" s="10"/>
      <c r="E1043" s="10" t="s">
        <v>94</v>
      </c>
      <c r="F1043" s="10" t="s">
        <v>1260</v>
      </c>
      <c r="G1043" s="11">
        <v>5334874</v>
      </c>
      <c r="H1043" s="31" t="s">
        <v>2304</v>
      </c>
      <c r="I1043" s="12" t="s">
        <v>97</v>
      </c>
      <c r="J1043" s="13">
        <v>303.49700000000001</v>
      </c>
      <c r="K1043" s="14">
        <v>179.52799999999999</v>
      </c>
      <c r="L1043" s="14">
        <v>1029.723</v>
      </c>
      <c r="M1043" s="14">
        <v>1931.81</v>
      </c>
      <c r="N1043" s="14">
        <v>0</v>
      </c>
      <c r="O1043" s="14">
        <v>902.08699999999999</v>
      </c>
      <c r="P1043" s="14">
        <v>417.99200000000002</v>
      </c>
      <c r="Q1043" s="14">
        <v>1206.654</v>
      </c>
      <c r="R1043" s="14">
        <v>417.99199999999996</v>
      </c>
      <c r="S1043" s="14"/>
      <c r="T1043" s="14"/>
      <c r="U1043" s="14"/>
      <c r="V1043" s="15">
        <f t="shared" si="65"/>
        <v>6389.2830000000013</v>
      </c>
      <c r="W1043" s="13">
        <f t="shared" si="68"/>
        <v>709.92033333333347</v>
      </c>
      <c r="X1043" s="33">
        <f t="shared" si="66"/>
        <v>3.3256175423372305E-4</v>
      </c>
      <c r="Y1043" s="34">
        <f t="shared" si="67"/>
        <v>996.11282785208175</v>
      </c>
    </row>
    <row r="1044" spans="1:25" x14ac:dyDescent="0.25">
      <c r="A1044" s="9" t="s">
        <v>897</v>
      </c>
      <c r="B1044" s="10" t="s">
        <v>1259</v>
      </c>
      <c r="C1044" s="10"/>
      <c r="D1044" s="10"/>
      <c r="E1044" s="10" t="s">
        <v>94</v>
      </c>
      <c r="F1044" s="10" t="s">
        <v>1260</v>
      </c>
      <c r="G1044" s="11">
        <v>9184530</v>
      </c>
      <c r="H1044" s="31" t="s">
        <v>2305</v>
      </c>
      <c r="I1044" s="12" t="s">
        <v>97</v>
      </c>
      <c r="J1044" s="13">
        <v>484.09500000000003</v>
      </c>
      <c r="K1044" s="14">
        <v>419.06200000000001</v>
      </c>
      <c r="L1044" s="14">
        <v>1628.3130000000001</v>
      </c>
      <c r="M1044" s="14">
        <v>1094.7560000000001</v>
      </c>
      <c r="N1044" s="14">
        <v>657.52599999999995</v>
      </c>
      <c r="O1044" s="14">
        <v>423.40899999999999</v>
      </c>
      <c r="P1044" s="14">
        <v>484.09500000000003</v>
      </c>
      <c r="Q1044" s="14">
        <v>1449.4649999999999</v>
      </c>
      <c r="R1044" s="14">
        <v>598.58999999999992</v>
      </c>
      <c r="S1044" s="14"/>
      <c r="T1044" s="14"/>
      <c r="U1044" s="14"/>
      <c r="V1044" s="15">
        <f t="shared" si="65"/>
        <v>7239.3110000000006</v>
      </c>
      <c r="W1044" s="13">
        <f t="shared" si="68"/>
        <v>804.36788888888896</v>
      </c>
      <c r="X1044" s="33">
        <f t="shared" si="66"/>
        <v>3.7680565496996885E-4</v>
      </c>
      <c r="Y1044" s="34">
        <f t="shared" si="67"/>
        <v>1128.6353338724675</v>
      </c>
    </row>
    <row r="1045" spans="1:25" x14ac:dyDescent="0.25">
      <c r="A1045" s="9" t="s">
        <v>897</v>
      </c>
      <c r="B1045" s="10" t="s">
        <v>1259</v>
      </c>
      <c r="C1045" s="10"/>
      <c r="D1045" s="10"/>
      <c r="E1045" s="10" t="s">
        <v>94</v>
      </c>
      <c r="F1045" s="10" t="s">
        <v>1260</v>
      </c>
      <c r="G1045" s="11">
        <v>5339620</v>
      </c>
      <c r="H1045" s="31" t="s">
        <v>2306</v>
      </c>
      <c r="I1045" s="12" t="s">
        <v>97</v>
      </c>
      <c r="J1045" s="13">
        <v>484.09500000000003</v>
      </c>
      <c r="K1045" s="14">
        <v>0</v>
      </c>
      <c r="L1045" s="14">
        <v>1448.7846000000002</v>
      </c>
      <c r="M1045" s="14">
        <v>483.02540000000005</v>
      </c>
      <c r="N1045" s="14">
        <v>841.88699999999994</v>
      </c>
      <c r="O1045" s="14">
        <v>901.01700000000005</v>
      </c>
      <c r="P1045" s="14">
        <v>483.02499999999998</v>
      </c>
      <c r="Q1045" s="14">
        <v>778.11800000000005</v>
      </c>
      <c r="R1045" s="14">
        <v>1146.6480000000001</v>
      </c>
      <c r="S1045" s="14"/>
      <c r="T1045" s="14"/>
      <c r="U1045" s="14"/>
      <c r="V1045" s="15">
        <f t="shared" si="65"/>
        <v>6566.6</v>
      </c>
      <c r="W1045" s="13">
        <f t="shared" si="68"/>
        <v>729.62222222222226</v>
      </c>
      <c r="X1045" s="33">
        <f t="shared" si="66"/>
        <v>3.4179109226358662E-4</v>
      </c>
      <c r="Y1045" s="34">
        <f t="shared" si="67"/>
        <v>1023.7572033314973</v>
      </c>
    </row>
    <row r="1046" spans="1:25" x14ac:dyDescent="0.25">
      <c r="A1046" s="9" t="s">
        <v>897</v>
      </c>
      <c r="B1046" s="10" t="s">
        <v>1259</v>
      </c>
      <c r="C1046" s="10"/>
      <c r="D1046" s="10"/>
      <c r="E1046" s="10" t="s">
        <v>94</v>
      </c>
      <c r="F1046" s="10" t="s">
        <v>1260</v>
      </c>
      <c r="G1046" s="11">
        <v>5274499</v>
      </c>
      <c r="H1046" s="31" t="s">
        <v>2307</v>
      </c>
      <c r="I1046" s="12" t="s">
        <v>97</v>
      </c>
      <c r="J1046" s="13">
        <v>352.18799999999999</v>
      </c>
      <c r="K1046" s="14">
        <v>589.58199999999999</v>
      </c>
      <c r="L1046" s="14">
        <v>419.06200000000001</v>
      </c>
      <c r="M1046" s="14">
        <v>0</v>
      </c>
      <c r="N1046" s="14">
        <v>589.58199999999999</v>
      </c>
      <c r="O1046" s="14">
        <v>599.65899999999999</v>
      </c>
      <c r="P1046" s="14">
        <v>238.464</v>
      </c>
      <c r="Q1046" s="14">
        <v>656.45600000000002</v>
      </c>
      <c r="R1046" s="14">
        <v>360.12599999999998</v>
      </c>
      <c r="S1046" s="14"/>
      <c r="T1046" s="14"/>
      <c r="U1046" s="14"/>
      <c r="V1046" s="15">
        <f t="shared" si="65"/>
        <v>3805.1189999999997</v>
      </c>
      <c r="W1046" s="13">
        <f t="shared" si="68"/>
        <v>422.79099999999994</v>
      </c>
      <c r="X1046" s="33">
        <f t="shared" si="66"/>
        <v>1.9805619029679379E-4</v>
      </c>
      <c r="Y1046" s="34">
        <f t="shared" si="67"/>
        <v>593.2321118666498</v>
      </c>
    </row>
    <row r="1047" spans="1:25" x14ac:dyDescent="0.25">
      <c r="A1047" s="9" t="s">
        <v>897</v>
      </c>
      <c r="B1047" s="10" t="s">
        <v>1259</v>
      </c>
      <c r="C1047" s="10"/>
      <c r="D1047" s="10"/>
      <c r="E1047" s="10" t="s">
        <v>94</v>
      </c>
      <c r="F1047" s="10" t="s">
        <v>1260</v>
      </c>
      <c r="G1047" s="11">
        <v>5290307</v>
      </c>
      <c r="H1047" s="31" t="s">
        <v>2308</v>
      </c>
      <c r="I1047" s="12" t="s">
        <v>97</v>
      </c>
      <c r="J1047" s="13">
        <v>303.49700000000001</v>
      </c>
      <c r="K1047" s="14">
        <v>238.464</v>
      </c>
      <c r="L1047" s="14">
        <v>487.762</v>
      </c>
      <c r="M1047" s="14">
        <v>1094.7560000000001</v>
      </c>
      <c r="N1047" s="14">
        <v>476.928</v>
      </c>
      <c r="O1047" s="14">
        <v>238.464</v>
      </c>
      <c r="P1047" s="14">
        <v>180.59800000000001</v>
      </c>
      <c r="Q1047" s="14">
        <v>959.95299999999997</v>
      </c>
      <c r="R1047" s="14">
        <v>0</v>
      </c>
      <c r="S1047" s="14"/>
      <c r="T1047" s="14"/>
      <c r="U1047" s="14"/>
      <c r="V1047" s="15">
        <f t="shared" si="65"/>
        <v>3980.422</v>
      </c>
      <c r="W1047" s="13">
        <f t="shared" si="68"/>
        <v>442.2691111111111</v>
      </c>
      <c r="X1047" s="33">
        <f t="shared" si="66"/>
        <v>2.0718069976091277E-4</v>
      </c>
      <c r="Y1047" s="34">
        <f t="shared" si="67"/>
        <v>620.56249730441391</v>
      </c>
    </row>
    <row r="1048" spans="1:25" x14ac:dyDescent="0.25">
      <c r="A1048" s="9" t="s">
        <v>897</v>
      </c>
      <c r="B1048" s="10" t="s">
        <v>1259</v>
      </c>
      <c r="C1048" s="10"/>
      <c r="D1048" s="10"/>
      <c r="E1048" s="10" t="s">
        <v>94</v>
      </c>
      <c r="F1048" s="10" t="s">
        <v>1260</v>
      </c>
      <c r="G1048" s="11">
        <v>5333792</v>
      </c>
      <c r="H1048" s="31" t="s">
        <v>2309</v>
      </c>
      <c r="I1048" s="12" t="s">
        <v>97</v>
      </c>
      <c r="J1048" s="13">
        <v>1257.3530000000001</v>
      </c>
      <c r="K1048" s="14">
        <v>180.59800000000001</v>
      </c>
      <c r="L1048" s="14">
        <v>971.85699999999997</v>
      </c>
      <c r="M1048" s="14">
        <v>1268.1869999999999</v>
      </c>
      <c r="N1048" s="14">
        <v>722.55899999999997</v>
      </c>
      <c r="O1048" s="14">
        <v>303.49700000000001</v>
      </c>
      <c r="P1048" s="14">
        <v>180.59800000000001</v>
      </c>
      <c r="Q1048" s="14">
        <v>843.15099999999995</v>
      </c>
      <c r="R1048" s="14">
        <v>722.55899999999997</v>
      </c>
      <c r="S1048" s="14"/>
      <c r="T1048" s="14"/>
      <c r="U1048" s="14"/>
      <c r="V1048" s="15">
        <f t="shared" si="65"/>
        <v>6450.3590000000004</v>
      </c>
      <c r="W1048" s="13">
        <f t="shared" si="68"/>
        <v>716.70655555555561</v>
      </c>
      <c r="X1048" s="33">
        <f t="shared" si="66"/>
        <v>3.3574075596233305E-4</v>
      </c>
      <c r="Y1048" s="34">
        <f t="shared" si="67"/>
        <v>1005.6348019255252</v>
      </c>
    </row>
    <row r="1049" spans="1:25" x14ac:dyDescent="0.25">
      <c r="A1049" s="9" t="s">
        <v>897</v>
      </c>
      <c r="B1049" s="10" t="s">
        <v>1259</v>
      </c>
      <c r="C1049" s="10"/>
      <c r="D1049" s="10"/>
      <c r="E1049" s="10" t="s">
        <v>94</v>
      </c>
      <c r="F1049" s="10" t="s">
        <v>1260</v>
      </c>
      <c r="G1049" s="11">
        <v>5293878</v>
      </c>
      <c r="H1049" s="31" t="s">
        <v>2310</v>
      </c>
      <c r="I1049" s="12" t="s">
        <v>97</v>
      </c>
      <c r="J1049" s="13">
        <v>303.49700000000001</v>
      </c>
      <c r="K1049" s="14">
        <v>0</v>
      </c>
      <c r="L1049" s="14">
        <v>487.762</v>
      </c>
      <c r="M1049" s="14">
        <v>850.875</v>
      </c>
      <c r="N1049" s="14">
        <v>238.464</v>
      </c>
      <c r="O1049" s="14">
        <v>0</v>
      </c>
      <c r="P1049" s="14">
        <v>180.59800000000001</v>
      </c>
      <c r="Q1049" s="14">
        <v>721.48900000000003</v>
      </c>
      <c r="R1049" s="14">
        <v>0</v>
      </c>
      <c r="S1049" s="14"/>
      <c r="T1049" s="14"/>
      <c r="U1049" s="14"/>
      <c r="V1049" s="15">
        <f t="shared" si="65"/>
        <v>2782.6849999999999</v>
      </c>
      <c r="W1049" s="13">
        <f t="shared" si="68"/>
        <v>309.1872222222222</v>
      </c>
      <c r="X1049" s="33">
        <f t="shared" si="66"/>
        <v>1.4483856875331197E-4</v>
      </c>
      <c r="Y1049" s="34">
        <f t="shared" si="67"/>
        <v>433.83087341280225</v>
      </c>
    </row>
    <row r="1050" spans="1:25" x14ac:dyDescent="0.25">
      <c r="A1050" s="9" t="s">
        <v>897</v>
      </c>
      <c r="B1050" s="10" t="s">
        <v>1259</v>
      </c>
      <c r="C1050" s="10"/>
      <c r="D1050" s="10"/>
      <c r="E1050" s="10" t="s">
        <v>94</v>
      </c>
      <c r="F1050" s="10" t="s">
        <v>1260</v>
      </c>
      <c r="G1050" s="11">
        <v>5295551</v>
      </c>
      <c r="H1050" s="31" t="s">
        <v>2311</v>
      </c>
      <c r="I1050" s="12" t="s">
        <v>97</v>
      </c>
      <c r="J1050" s="13">
        <v>721.48900000000003</v>
      </c>
      <c r="K1050" s="14">
        <v>180.59800000000001</v>
      </c>
      <c r="L1050" s="14">
        <v>487.762</v>
      </c>
      <c r="M1050" s="14">
        <v>850.875</v>
      </c>
      <c r="N1050" s="14">
        <v>476.928</v>
      </c>
      <c r="O1050" s="14">
        <v>419.06200000000001</v>
      </c>
      <c r="P1050" s="14">
        <v>419.06200000000001</v>
      </c>
      <c r="Q1050" s="14">
        <v>483.02499999999998</v>
      </c>
      <c r="R1050" s="14">
        <v>780.42499999999995</v>
      </c>
      <c r="S1050" s="14"/>
      <c r="T1050" s="14"/>
      <c r="U1050" s="14"/>
      <c r="V1050" s="15">
        <f t="shared" si="65"/>
        <v>4819.2259999999997</v>
      </c>
      <c r="W1050" s="13">
        <f t="shared" si="68"/>
        <v>535.46955555555553</v>
      </c>
      <c r="X1050" s="33">
        <f t="shared" si="66"/>
        <v>2.5084039204536216E-4</v>
      </c>
      <c r="Y1050" s="34">
        <f t="shared" si="67"/>
        <v>751.33514025255647</v>
      </c>
    </row>
    <row r="1051" spans="1:25" x14ac:dyDescent="0.25">
      <c r="A1051" s="9" t="s">
        <v>897</v>
      </c>
      <c r="B1051" s="10" t="s">
        <v>1259</v>
      </c>
      <c r="C1051" s="10"/>
      <c r="D1051" s="10"/>
      <c r="E1051" s="10" t="s">
        <v>94</v>
      </c>
      <c r="F1051" s="10" t="s">
        <v>1260</v>
      </c>
      <c r="G1051" s="11">
        <v>5330937</v>
      </c>
      <c r="H1051" s="31" t="s">
        <v>2312</v>
      </c>
      <c r="I1051" s="12" t="s">
        <v>97</v>
      </c>
      <c r="J1051" s="13">
        <v>0</v>
      </c>
      <c r="K1051" s="14">
        <v>722.55899999999997</v>
      </c>
      <c r="L1051" s="14">
        <v>791.25900000000001</v>
      </c>
      <c r="M1051" s="14">
        <v>1094.7560000000001</v>
      </c>
      <c r="N1051" s="14">
        <v>419.06200000000001</v>
      </c>
      <c r="O1051" s="14">
        <v>662.94299999999998</v>
      </c>
      <c r="P1051" s="14">
        <v>238.464</v>
      </c>
      <c r="Q1051" s="14">
        <v>1024.9860000000001</v>
      </c>
      <c r="R1051" s="14">
        <v>179.52799999999999</v>
      </c>
      <c r="S1051" s="14"/>
      <c r="T1051" s="14"/>
      <c r="U1051" s="14"/>
      <c r="V1051" s="15">
        <f t="shared" si="65"/>
        <v>5133.5569999999998</v>
      </c>
      <c r="W1051" s="13">
        <f t="shared" si="68"/>
        <v>570.39522222222217</v>
      </c>
      <c r="X1051" s="33">
        <f t="shared" si="66"/>
        <v>2.6720129964172946E-4</v>
      </c>
      <c r="Y1051" s="34">
        <f t="shared" si="67"/>
        <v>800.34050459337107</v>
      </c>
    </row>
    <row r="1052" spans="1:25" x14ac:dyDescent="0.25">
      <c r="A1052" s="9" t="s">
        <v>897</v>
      </c>
      <c r="B1052" s="10" t="s">
        <v>1259</v>
      </c>
      <c r="C1052" s="10"/>
      <c r="D1052" s="10"/>
      <c r="E1052" s="10" t="s">
        <v>94</v>
      </c>
      <c r="F1052" s="10" t="s">
        <v>1260</v>
      </c>
      <c r="G1052" s="11">
        <v>5278938</v>
      </c>
      <c r="H1052" s="31" t="s">
        <v>2313</v>
      </c>
      <c r="I1052" s="12" t="s">
        <v>97</v>
      </c>
      <c r="J1052" s="13">
        <v>541.96100000000001</v>
      </c>
      <c r="K1052" s="14">
        <v>180.59800000000001</v>
      </c>
      <c r="L1052" s="14">
        <v>1394.586</v>
      </c>
      <c r="M1052" s="14">
        <v>845.45799999999997</v>
      </c>
      <c r="N1052" s="14">
        <v>238.464</v>
      </c>
      <c r="O1052" s="14">
        <v>419.06200000000001</v>
      </c>
      <c r="P1052" s="14">
        <v>484.09500000000003</v>
      </c>
      <c r="Q1052" s="14">
        <v>721.48900000000003</v>
      </c>
      <c r="R1052" s="14">
        <v>0</v>
      </c>
      <c r="S1052" s="14"/>
      <c r="T1052" s="14"/>
      <c r="U1052" s="14"/>
      <c r="V1052" s="15">
        <f t="shared" si="65"/>
        <v>4825.7129999999997</v>
      </c>
      <c r="W1052" s="13">
        <f t="shared" si="68"/>
        <v>536.19033333333334</v>
      </c>
      <c r="X1052" s="33">
        <f t="shared" si="66"/>
        <v>2.5117803996293201E-4</v>
      </c>
      <c r="Y1052" s="34">
        <f t="shared" si="67"/>
        <v>752.34648752176918</v>
      </c>
    </row>
    <row r="1053" spans="1:25" x14ac:dyDescent="0.25">
      <c r="A1053" s="9" t="s">
        <v>897</v>
      </c>
      <c r="B1053" s="10" t="s">
        <v>1259</v>
      </c>
      <c r="C1053" s="10"/>
      <c r="D1053" s="10"/>
      <c r="E1053" s="10" t="s">
        <v>94</v>
      </c>
      <c r="F1053" s="10" t="s">
        <v>1260</v>
      </c>
      <c r="G1053" s="11">
        <v>5130728</v>
      </c>
      <c r="H1053" s="31" t="s">
        <v>2314</v>
      </c>
      <c r="I1053" s="12" t="s">
        <v>97</v>
      </c>
      <c r="J1053" s="13">
        <v>303.49700000000001</v>
      </c>
      <c r="K1053" s="14">
        <v>180.59800000000001</v>
      </c>
      <c r="L1053" s="14">
        <v>791.25900000000001</v>
      </c>
      <c r="M1053" s="14">
        <v>1029.723</v>
      </c>
      <c r="N1053" s="14">
        <v>238.464</v>
      </c>
      <c r="O1053" s="14">
        <v>180.59800000000001</v>
      </c>
      <c r="P1053" s="14">
        <v>787.59199999999998</v>
      </c>
      <c r="Q1053" s="14">
        <v>417.99200000000002</v>
      </c>
      <c r="R1053" s="14">
        <v>360.12599999999998</v>
      </c>
      <c r="S1053" s="14"/>
      <c r="T1053" s="14"/>
      <c r="U1053" s="14"/>
      <c r="V1053" s="15">
        <f t="shared" si="65"/>
        <v>4289.8490000000002</v>
      </c>
      <c r="W1053" s="13">
        <f t="shared" si="68"/>
        <v>476.64988888888888</v>
      </c>
      <c r="X1053" s="33">
        <f t="shared" si="66"/>
        <v>2.2328635448418582E-4</v>
      </c>
      <c r="Y1053" s="34">
        <f t="shared" si="67"/>
        <v>668.80330992513927</v>
      </c>
    </row>
    <row r="1054" spans="1:25" x14ac:dyDescent="0.25">
      <c r="A1054" s="9" t="s">
        <v>897</v>
      </c>
      <c r="B1054" s="10" t="s">
        <v>1259</v>
      </c>
      <c r="C1054" s="10"/>
      <c r="D1054" s="10"/>
      <c r="E1054" s="10" t="s">
        <v>94</v>
      </c>
      <c r="F1054" s="10" t="s">
        <v>1260</v>
      </c>
      <c r="G1054" s="11">
        <v>5271281</v>
      </c>
      <c r="H1054" s="31" t="s">
        <v>2315</v>
      </c>
      <c r="I1054" s="12" t="s">
        <v>97</v>
      </c>
      <c r="J1054" s="13">
        <v>654.61500000000001</v>
      </c>
      <c r="K1054" s="14">
        <v>0</v>
      </c>
      <c r="L1054" s="14">
        <v>487.762</v>
      </c>
      <c r="M1054" s="14">
        <v>1411.1310000000001</v>
      </c>
      <c r="N1054" s="14">
        <v>961.02300000000002</v>
      </c>
      <c r="O1054" s="14">
        <v>541.96100000000001</v>
      </c>
      <c r="P1054" s="14">
        <v>180.59800000000001</v>
      </c>
      <c r="Q1054" s="14">
        <v>598.59</v>
      </c>
      <c r="R1054" s="14">
        <v>0</v>
      </c>
      <c r="S1054" s="14"/>
      <c r="T1054" s="14"/>
      <c r="U1054" s="14"/>
      <c r="V1054" s="15">
        <f t="shared" si="65"/>
        <v>4835.68</v>
      </c>
      <c r="W1054" s="13">
        <f t="shared" si="68"/>
        <v>537.29777777777781</v>
      </c>
      <c r="X1054" s="33">
        <f t="shared" si="66"/>
        <v>2.5169682164852139E-4</v>
      </c>
      <c r="Y1054" s="34">
        <f t="shared" si="67"/>
        <v>753.90037964944645</v>
      </c>
    </row>
    <row r="1055" spans="1:25" x14ac:dyDescent="0.25">
      <c r="A1055" s="9" t="s">
        <v>897</v>
      </c>
      <c r="B1055" s="10" t="s">
        <v>1259</v>
      </c>
      <c r="C1055" s="10"/>
      <c r="D1055" s="10"/>
      <c r="E1055" s="10" t="s">
        <v>94</v>
      </c>
      <c r="F1055" s="10" t="s">
        <v>1260</v>
      </c>
      <c r="G1055" s="11">
        <v>5131312</v>
      </c>
      <c r="H1055" s="31" t="s">
        <v>2316</v>
      </c>
      <c r="I1055" s="12" t="s">
        <v>97</v>
      </c>
      <c r="J1055" s="13">
        <v>541.96100000000001</v>
      </c>
      <c r="K1055" s="14">
        <v>238.464</v>
      </c>
      <c r="L1055" s="14">
        <v>487.762</v>
      </c>
      <c r="M1055" s="14">
        <v>1626.472</v>
      </c>
      <c r="N1055" s="14">
        <v>828.04600000000005</v>
      </c>
      <c r="O1055" s="14">
        <v>179.52799999999999</v>
      </c>
      <c r="P1055" s="14">
        <v>482.34500000000003</v>
      </c>
      <c r="Q1055" s="14">
        <v>1205.5840000000001</v>
      </c>
      <c r="R1055" s="14">
        <v>360.12599999999998</v>
      </c>
      <c r="S1055" s="14"/>
      <c r="T1055" s="14"/>
      <c r="U1055" s="14"/>
      <c r="V1055" s="15">
        <f t="shared" si="65"/>
        <v>5950.2879999999996</v>
      </c>
      <c r="W1055" s="13">
        <f t="shared" si="68"/>
        <v>661.14311111111101</v>
      </c>
      <c r="X1055" s="33">
        <f t="shared" si="66"/>
        <v>3.0971209374758805E-4</v>
      </c>
      <c r="Y1055" s="34">
        <f t="shared" si="67"/>
        <v>927.67188528263739</v>
      </c>
    </row>
    <row r="1056" spans="1:25" x14ac:dyDescent="0.25">
      <c r="A1056" s="9" t="s">
        <v>897</v>
      </c>
      <c r="B1056" s="10" t="s">
        <v>1259</v>
      </c>
      <c r="C1056" s="10"/>
      <c r="D1056" s="10"/>
      <c r="E1056" s="10" t="s">
        <v>94</v>
      </c>
      <c r="F1056" s="10" t="s">
        <v>1260</v>
      </c>
      <c r="G1056" s="11">
        <v>5278613</v>
      </c>
      <c r="H1056" s="31" t="s">
        <v>2317</v>
      </c>
      <c r="I1056" s="12" t="s">
        <v>97</v>
      </c>
      <c r="J1056" s="13">
        <v>361.19499999999999</v>
      </c>
      <c r="K1056" s="14">
        <v>303.49700000000001</v>
      </c>
      <c r="L1056" s="14">
        <v>487.762</v>
      </c>
      <c r="M1056" s="14">
        <v>791.25900000000001</v>
      </c>
      <c r="N1056" s="14">
        <v>476.928</v>
      </c>
      <c r="O1056" s="14">
        <v>0</v>
      </c>
      <c r="P1056" s="14">
        <v>0</v>
      </c>
      <c r="Q1056" s="14">
        <v>663.62300000000005</v>
      </c>
      <c r="R1056" s="14">
        <v>0</v>
      </c>
      <c r="S1056" s="14"/>
      <c r="T1056" s="14"/>
      <c r="U1056" s="14"/>
      <c r="V1056" s="15">
        <f t="shared" si="65"/>
        <v>3084.2640000000001</v>
      </c>
      <c r="W1056" s="13">
        <f t="shared" si="68"/>
        <v>342.69600000000003</v>
      </c>
      <c r="X1056" s="33">
        <f t="shared" si="66"/>
        <v>1.605357355997409E-4</v>
      </c>
      <c r="Y1056" s="34">
        <f t="shared" si="67"/>
        <v>480.848153835473</v>
      </c>
    </row>
    <row r="1057" spans="1:25" x14ac:dyDescent="0.25">
      <c r="A1057" s="9" t="s">
        <v>897</v>
      </c>
      <c r="B1057" s="10" t="s">
        <v>1259</v>
      </c>
      <c r="C1057" s="10"/>
      <c r="D1057" s="10"/>
      <c r="E1057" s="10" t="s">
        <v>94</v>
      </c>
      <c r="F1057" s="10" t="s">
        <v>1260</v>
      </c>
      <c r="G1057" s="11">
        <v>5133040</v>
      </c>
      <c r="H1057" s="31" t="s">
        <v>2318</v>
      </c>
      <c r="I1057" s="12" t="s">
        <v>97</v>
      </c>
      <c r="J1057" s="13">
        <v>722.55899999999997</v>
      </c>
      <c r="K1057" s="14">
        <v>419.06200000000001</v>
      </c>
      <c r="L1057" s="14">
        <v>1210.3209999999999</v>
      </c>
      <c r="M1057" s="14">
        <v>1275.354</v>
      </c>
      <c r="N1057" s="14">
        <v>476.928</v>
      </c>
      <c r="O1057" s="14">
        <v>360.12599999999998</v>
      </c>
      <c r="P1057" s="14">
        <v>419.06200000000001</v>
      </c>
      <c r="Q1057" s="14">
        <v>598.59</v>
      </c>
      <c r="R1057" s="14">
        <v>1082.6849999999999</v>
      </c>
      <c r="S1057" s="14"/>
      <c r="T1057" s="14"/>
      <c r="U1057" s="14"/>
      <c r="V1057" s="15">
        <f t="shared" si="65"/>
        <v>6564.6869999999999</v>
      </c>
      <c r="W1057" s="13">
        <f t="shared" si="68"/>
        <v>729.40966666666668</v>
      </c>
      <c r="X1057" s="33">
        <f t="shared" si="66"/>
        <v>3.4169152074110917E-4</v>
      </c>
      <c r="Y1057" s="34">
        <f t="shared" si="67"/>
        <v>1023.4589595630366</v>
      </c>
    </row>
    <row r="1058" spans="1:25" x14ac:dyDescent="0.25">
      <c r="A1058" s="9" t="s">
        <v>897</v>
      </c>
      <c r="B1058" s="10" t="s">
        <v>1259</v>
      </c>
      <c r="C1058" s="10"/>
      <c r="D1058" s="10"/>
      <c r="E1058" s="10" t="s">
        <v>94</v>
      </c>
      <c r="F1058" s="10" t="s">
        <v>1260</v>
      </c>
      <c r="G1058" s="11">
        <v>5290518</v>
      </c>
      <c r="H1058" s="31" t="s">
        <v>2319</v>
      </c>
      <c r="I1058" s="12" t="s">
        <v>97</v>
      </c>
      <c r="J1058" s="13">
        <v>171.59</v>
      </c>
      <c r="K1058" s="14">
        <v>238.464</v>
      </c>
      <c r="L1058" s="14">
        <v>180.59800000000001</v>
      </c>
      <c r="M1058" s="14">
        <v>180.59800000000001</v>
      </c>
      <c r="N1058" s="14">
        <v>417.99200000000002</v>
      </c>
      <c r="O1058" s="14">
        <v>238.464</v>
      </c>
      <c r="P1058" s="14">
        <v>351.11799999999999</v>
      </c>
      <c r="Q1058" s="14">
        <v>180.59800000000001</v>
      </c>
      <c r="R1058" s="14">
        <v>238.464</v>
      </c>
      <c r="S1058" s="14"/>
      <c r="T1058" s="14"/>
      <c r="U1058" s="14"/>
      <c r="V1058" s="15">
        <f t="shared" si="65"/>
        <v>2197.886</v>
      </c>
      <c r="W1058" s="13">
        <f t="shared" si="68"/>
        <v>244.20955555555554</v>
      </c>
      <c r="X1058" s="33">
        <f t="shared" si="66"/>
        <v>1.14399819786624E-4</v>
      </c>
      <c r="Y1058" s="34">
        <f t="shared" si="67"/>
        <v>342.65854850325144</v>
      </c>
    </row>
    <row r="1059" spans="1:25" x14ac:dyDescent="0.25">
      <c r="A1059" s="9" t="s">
        <v>897</v>
      </c>
      <c r="B1059" s="10" t="s">
        <v>1259</v>
      </c>
      <c r="C1059" s="10"/>
      <c r="D1059" s="10"/>
      <c r="E1059" s="10" t="s">
        <v>94</v>
      </c>
      <c r="F1059" s="10" t="s">
        <v>1260</v>
      </c>
      <c r="G1059" s="11">
        <v>5134018</v>
      </c>
      <c r="H1059" s="31" t="s">
        <v>2320</v>
      </c>
      <c r="I1059" s="12" t="s">
        <v>97</v>
      </c>
      <c r="J1059" s="13">
        <v>903.15599999999995</v>
      </c>
      <c r="K1059" s="14">
        <v>179.52799999999999</v>
      </c>
      <c r="L1059" s="14">
        <v>1389.8489999999999</v>
      </c>
      <c r="M1059" s="14">
        <v>1751.212</v>
      </c>
      <c r="N1059" s="14">
        <v>180.59800000000001</v>
      </c>
      <c r="O1059" s="14">
        <v>483.02499999999998</v>
      </c>
      <c r="P1059" s="14">
        <v>598.59</v>
      </c>
      <c r="Q1059" s="14">
        <v>484.09500000000003</v>
      </c>
      <c r="R1059" s="14">
        <v>902.08699999999999</v>
      </c>
      <c r="S1059" s="14"/>
      <c r="T1059" s="14"/>
      <c r="U1059" s="14"/>
      <c r="V1059" s="15">
        <f t="shared" si="65"/>
        <v>6872.1399999999994</v>
      </c>
      <c r="W1059" s="13">
        <f t="shared" si="68"/>
        <v>763.57111111111101</v>
      </c>
      <c r="X1059" s="33">
        <f t="shared" si="66"/>
        <v>3.5769442889597107E-4</v>
      </c>
      <c r="Y1059" s="34">
        <f t="shared" si="67"/>
        <v>1071.3920182899087</v>
      </c>
    </row>
    <row r="1060" spans="1:25" x14ac:dyDescent="0.25">
      <c r="A1060" s="9" t="s">
        <v>897</v>
      </c>
      <c r="B1060" s="10" t="s">
        <v>1259</v>
      </c>
      <c r="C1060" s="10"/>
      <c r="D1060" s="10"/>
      <c r="E1060" s="10" t="s">
        <v>94</v>
      </c>
      <c r="F1060" s="10" t="s">
        <v>1260</v>
      </c>
      <c r="G1060" s="11">
        <v>5272640</v>
      </c>
      <c r="H1060" s="31" t="s">
        <v>2321</v>
      </c>
      <c r="I1060" s="12" t="s">
        <v>97</v>
      </c>
      <c r="J1060" s="13">
        <v>303.49700000000001</v>
      </c>
      <c r="K1060" s="14">
        <v>410.05399999999997</v>
      </c>
      <c r="L1060" s="14">
        <v>1380.8409999999999</v>
      </c>
      <c r="M1060" s="14">
        <v>970.78700000000003</v>
      </c>
      <c r="N1060" s="14">
        <v>961.02300000000002</v>
      </c>
      <c r="O1060" s="14">
        <v>598.59</v>
      </c>
      <c r="P1060" s="14">
        <v>662.94299999999998</v>
      </c>
      <c r="Q1060" s="14">
        <v>902.08699999999999</v>
      </c>
      <c r="R1060" s="14">
        <v>179.52799999999999</v>
      </c>
      <c r="S1060" s="14"/>
      <c r="T1060" s="14"/>
      <c r="U1060" s="14"/>
      <c r="V1060" s="15">
        <f t="shared" si="65"/>
        <v>6369.35</v>
      </c>
      <c r="W1060" s="13">
        <f t="shared" si="68"/>
        <v>707.70555555555563</v>
      </c>
      <c r="X1060" s="33">
        <f t="shared" si="66"/>
        <v>3.315242429124776E-4</v>
      </c>
      <c r="Y1060" s="34">
        <f t="shared" si="67"/>
        <v>993.00519950042212</v>
      </c>
    </row>
    <row r="1061" spans="1:25" x14ac:dyDescent="0.25">
      <c r="A1061" s="9" t="s">
        <v>897</v>
      </c>
      <c r="B1061" s="10" t="s">
        <v>1259</v>
      </c>
      <c r="C1061" s="10"/>
      <c r="D1061" s="10"/>
      <c r="E1061" s="10" t="s">
        <v>94</v>
      </c>
      <c r="F1061" s="10" t="s">
        <v>1260</v>
      </c>
      <c r="G1061" s="11">
        <v>5339585</v>
      </c>
      <c r="H1061" s="31" t="s">
        <v>2322</v>
      </c>
      <c r="I1061" s="12" t="s">
        <v>97</v>
      </c>
      <c r="J1061" s="13">
        <v>483.02499999999998</v>
      </c>
      <c r="K1061" s="14">
        <v>180.59800000000001</v>
      </c>
      <c r="L1061" s="14">
        <v>970.78700000000003</v>
      </c>
      <c r="M1061" s="14">
        <v>791.25900000000001</v>
      </c>
      <c r="N1061" s="14">
        <v>540.72400000000005</v>
      </c>
      <c r="O1061" s="14">
        <v>419.06200000000001</v>
      </c>
      <c r="P1061" s="14">
        <v>0</v>
      </c>
      <c r="Q1061" s="14">
        <v>902.08699999999999</v>
      </c>
      <c r="R1061" s="14">
        <v>598.58999999999992</v>
      </c>
      <c r="S1061" s="14"/>
      <c r="T1061" s="14"/>
      <c r="U1061" s="14"/>
      <c r="V1061" s="15">
        <f t="shared" si="65"/>
        <v>4886.1319999999996</v>
      </c>
      <c r="W1061" s="13">
        <f t="shared" si="68"/>
        <v>542.9035555555555</v>
      </c>
      <c r="X1061" s="33">
        <f t="shared" si="66"/>
        <v>2.5432284488533831E-4</v>
      </c>
      <c r="Y1061" s="34">
        <f t="shared" si="67"/>
        <v>761.76603286762315</v>
      </c>
    </row>
    <row r="1062" spans="1:25" x14ac:dyDescent="0.25">
      <c r="A1062" s="9" t="s">
        <v>897</v>
      </c>
      <c r="B1062" s="10" t="s">
        <v>1259</v>
      </c>
      <c r="C1062" s="10"/>
      <c r="D1062" s="10"/>
      <c r="E1062" s="10" t="s">
        <v>94</v>
      </c>
      <c r="F1062" s="10" t="s">
        <v>1260</v>
      </c>
      <c r="G1062" s="11">
        <v>5339530</v>
      </c>
      <c r="H1062" s="31" t="s">
        <v>2323</v>
      </c>
      <c r="I1062" s="12" t="s">
        <v>97</v>
      </c>
      <c r="J1062" s="13">
        <v>1140.5509999999999</v>
      </c>
      <c r="K1062" s="14">
        <v>180.59800000000001</v>
      </c>
      <c r="L1062" s="14">
        <v>1389.8489999999999</v>
      </c>
      <c r="M1062" s="14">
        <v>483.02499999999998</v>
      </c>
      <c r="N1062" s="14">
        <v>0</v>
      </c>
      <c r="O1062" s="14">
        <v>417.99200000000002</v>
      </c>
      <c r="P1062" s="14">
        <v>844.221</v>
      </c>
      <c r="Q1062" s="14">
        <v>1320.079</v>
      </c>
      <c r="R1062" s="14">
        <v>417.99199999999996</v>
      </c>
      <c r="S1062" s="14"/>
      <c r="T1062" s="14"/>
      <c r="U1062" s="14"/>
      <c r="V1062" s="15">
        <f t="shared" si="65"/>
        <v>6194.3069999999998</v>
      </c>
      <c r="W1062" s="13">
        <f t="shared" si="68"/>
        <v>688.25633333333326</v>
      </c>
      <c r="X1062" s="33">
        <f t="shared" si="66"/>
        <v>3.2241326643102673E-4</v>
      </c>
      <c r="Y1062" s="34">
        <f t="shared" si="67"/>
        <v>965.71534902334781</v>
      </c>
    </row>
    <row r="1063" spans="1:25" x14ac:dyDescent="0.25">
      <c r="A1063" s="9" t="s">
        <v>897</v>
      </c>
      <c r="B1063" s="10" t="s">
        <v>1259</v>
      </c>
      <c r="C1063" s="10"/>
      <c r="D1063" s="10"/>
      <c r="E1063" s="10" t="s">
        <v>94</v>
      </c>
      <c r="F1063" s="10" t="s">
        <v>1260</v>
      </c>
      <c r="G1063" s="11">
        <v>5128415</v>
      </c>
      <c r="H1063" s="31" t="s">
        <v>2324</v>
      </c>
      <c r="I1063" s="12" t="s">
        <v>97</v>
      </c>
      <c r="J1063" s="13">
        <v>484.09500000000003</v>
      </c>
      <c r="K1063" s="14">
        <v>0</v>
      </c>
      <c r="L1063" s="14">
        <v>1156.1220000000001</v>
      </c>
      <c r="M1063" s="14">
        <v>1196.576</v>
      </c>
      <c r="N1063" s="14">
        <v>715.39200000000005</v>
      </c>
      <c r="O1063" s="14">
        <v>0</v>
      </c>
      <c r="P1063" s="14">
        <v>243.881</v>
      </c>
      <c r="Q1063" s="14">
        <v>598.59</v>
      </c>
      <c r="R1063" s="14">
        <v>179.52799999999999</v>
      </c>
      <c r="S1063" s="14"/>
      <c r="T1063" s="14"/>
      <c r="U1063" s="14"/>
      <c r="V1063" s="15">
        <f t="shared" si="65"/>
        <v>4574.1840000000002</v>
      </c>
      <c r="W1063" s="13">
        <f t="shared" si="68"/>
        <v>508.24266666666671</v>
      </c>
      <c r="X1063" s="33">
        <f t="shared" si="66"/>
        <v>2.3808597228011782E-4</v>
      </c>
      <c r="Y1063" s="34">
        <f t="shared" si="67"/>
        <v>713.13218703190103</v>
      </c>
    </row>
    <row r="1064" spans="1:25" x14ac:dyDescent="0.25">
      <c r="A1064" s="9" t="s">
        <v>897</v>
      </c>
      <c r="B1064" s="10" t="s">
        <v>1259</v>
      </c>
      <c r="C1064" s="10"/>
      <c r="D1064" s="10"/>
      <c r="E1064" s="10" t="s">
        <v>94</v>
      </c>
      <c r="F1064" s="10" t="s">
        <v>1260</v>
      </c>
      <c r="G1064" s="11">
        <v>5138166</v>
      </c>
      <c r="H1064" s="31" t="s">
        <v>2325</v>
      </c>
      <c r="I1064" s="12" t="s">
        <v>97</v>
      </c>
      <c r="J1064" s="13">
        <v>541.96100000000001</v>
      </c>
      <c r="K1064" s="14">
        <v>0</v>
      </c>
      <c r="L1064" s="14">
        <v>1151.385</v>
      </c>
      <c r="M1064" s="14">
        <v>1274.2840000000001</v>
      </c>
      <c r="N1064" s="14">
        <v>656.45600000000002</v>
      </c>
      <c r="O1064" s="14">
        <v>1211.001</v>
      </c>
      <c r="P1064" s="14">
        <v>419.06200000000001</v>
      </c>
      <c r="Q1064" s="14">
        <v>902.08699999999999</v>
      </c>
      <c r="R1064" s="14">
        <v>902.08699999999999</v>
      </c>
      <c r="S1064" s="14"/>
      <c r="T1064" s="14"/>
      <c r="U1064" s="14"/>
      <c r="V1064" s="15">
        <f t="shared" si="65"/>
        <v>7058.3230000000003</v>
      </c>
      <c r="W1064" s="13">
        <f t="shared" si="68"/>
        <v>784.25811111111113</v>
      </c>
      <c r="X1064" s="33">
        <f t="shared" si="66"/>
        <v>3.6738524163481792E-4</v>
      </c>
      <c r="Y1064" s="34">
        <f t="shared" si="67"/>
        <v>1100.4186359288497</v>
      </c>
    </row>
    <row r="1065" spans="1:25" x14ac:dyDescent="0.25">
      <c r="A1065" s="9" t="s">
        <v>897</v>
      </c>
      <c r="B1065" s="10" t="s">
        <v>1259</v>
      </c>
      <c r="C1065" s="10"/>
      <c r="D1065" s="10"/>
      <c r="E1065" s="10" t="s">
        <v>94</v>
      </c>
      <c r="F1065" s="10" t="s">
        <v>1260</v>
      </c>
      <c r="G1065" s="11">
        <v>5135491</v>
      </c>
      <c r="H1065" s="31" t="s">
        <v>2326</v>
      </c>
      <c r="I1065" s="12" t="s">
        <v>97</v>
      </c>
      <c r="J1065" s="13">
        <v>780.42499999999995</v>
      </c>
      <c r="K1065" s="14">
        <v>360.12599999999998</v>
      </c>
      <c r="L1065" s="14">
        <v>1324.816</v>
      </c>
      <c r="M1065" s="14">
        <v>1684.338</v>
      </c>
      <c r="N1065" s="14">
        <v>1076.588</v>
      </c>
      <c r="O1065" s="14">
        <v>484.09500000000003</v>
      </c>
      <c r="P1065" s="14">
        <v>0</v>
      </c>
      <c r="Q1065" s="14">
        <v>1023.749</v>
      </c>
      <c r="R1065" s="14">
        <v>179.52799999999999</v>
      </c>
      <c r="S1065" s="14"/>
      <c r="T1065" s="14"/>
      <c r="U1065" s="14"/>
      <c r="V1065" s="15">
        <f t="shared" si="65"/>
        <v>6913.665</v>
      </c>
      <c r="W1065" s="13">
        <f t="shared" si="68"/>
        <v>768.18499999999995</v>
      </c>
      <c r="X1065" s="33">
        <f t="shared" si="66"/>
        <v>3.5985580237787125E-4</v>
      </c>
      <c r="Y1065" s="34">
        <f t="shared" si="67"/>
        <v>1077.865919223168</v>
      </c>
    </row>
    <row r="1066" spans="1:25" x14ac:dyDescent="0.25">
      <c r="A1066" s="9" t="s">
        <v>897</v>
      </c>
      <c r="B1066" s="10" t="s">
        <v>1259</v>
      </c>
      <c r="C1066" s="10"/>
      <c r="D1066" s="10"/>
      <c r="E1066" s="10" t="s">
        <v>94</v>
      </c>
      <c r="F1066" s="10" t="s">
        <v>1260</v>
      </c>
      <c r="G1066" s="11">
        <v>5273241</v>
      </c>
      <c r="H1066" s="31" t="s">
        <v>2327</v>
      </c>
      <c r="I1066" s="12" t="s">
        <v>97</v>
      </c>
      <c r="J1066" s="13">
        <v>483.02499999999998</v>
      </c>
      <c r="K1066" s="14">
        <v>0</v>
      </c>
      <c r="L1066" s="14">
        <v>1265.8800000000001</v>
      </c>
      <c r="M1066" s="14">
        <v>1094.7560000000001</v>
      </c>
      <c r="N1066" s="14">
        <v>482.34500000000003</v>
      </c>
      <c r="O1066" s="14">
        <v>484.09500000000003</v>
      </c>
      <c r="P1066" s="14">
        <v>785.84199999999998</v>
      </c>
      <c r="Q1066" s="14">
        <v>598.59</v>
      </c>
      <c r="R1066" s="14">
        <v>0</v>
      </c>
      <c r="S1066" s="14"/>
      <c r="T1066" s="14"/>
      <c r="U1066" s="14"/>
      <c r="V1066" s="15">
        <f t="shared" si="65"/>
        <v>5194.5330000000004</v>
      </c>
      <c r="W1066" s="13">
        <f t="shared" si="68"/>
        <v>577.17033333333336</v>
      </c>
      <c r="X1066" s="33">
        <f t="shared" si="66"/>
        <v>2.7037509637700566E-4</v>
      </c>
      <c r="Y1066" s="34">
        <f t="shared" si="67"/>
        <v>809.84688829731863</v>
      </c>
    </row>
    <row r="1067" spans="1:25" x14ac:dyDescent="0.25">
      <c r="A1067" s="9" t="s">
        <v>897</v>
      </c>
      <c r="B1067" s="10" t="s">
        <v>1259</v>
      </c>
      <c r="C1067" s="10"/>
      <c r="D1067" s="10"/>
      <c r="E1067" s="10" t="s">
        <v>94</v>
      </c>
      <c r="F1067" s="10" t="s">
        <v>1260</v>
      </c>
      <c r="G1067" s="11">
        <v>5271814</v>
      </c>
      <c r="H1067" s="31" t="s">
        <v>2328</v>
      </c>
      <c r="I1067" s="12" t="s">
        <v>97</v>
      </c>
      <c r="J1067" s="13">
        <v>902.08699999999999</v>
      </c>
      <c r="K1067" s="14">
        <v>0</v>
      </c>
      <c r="L1067" s="14">
        <v>906.82399999999996</v>
      </c>
      <c r="M1067" s="14">
        <v>1445.874</v>
      </c>
      <c r="N1067" s="14">
        <v>238.464</v>
      </c>
      <c r="O1067" s="14">
        <v>179.52799999999999</v>
      </c>
      <c r="P1067" s="14">
        <v>1204.904</v>
      </c>
      <c r="Q1067" s="14">
        <v>360.12599999999998</v>
      </c>
      <c r="R1067" s="14">
        <v>0</v>
      </c>
      <c r="S1067" s="14"/>
      <c r="T1067" s="14"/>
      <c r="U1067" s="14"/>
      <c r="V1067" s="15">
        <f t="shared" si="65"/>
        <v>5237.8069999999998</v>
      </c>
      <c r="W1067" s="13">
        <f t="shared" si="68"/>
        <v>581.97855555555554</v>
      </c>
      <c r="X1067" s="33">
        <f t="shared" si="66"/>
        <v>2.7262750519231561E-4</v>
      </c>
      <c r="Y1067" s="34">
        <f t="shared" si="67"/>
        <v>816.59346479306487</v>
      </c>
    </row>
    <row r="1068" spans="1:25" x14ac:dyDescent="0.25">
      <c r="A1068" s="9" t="s">
        <v>897</v>
      </c>
      <c r="B1068" s="10" t="s">
        <v>1259</v>
      </c>
      <c r="C1068" s="10"/>
      <c r="D1068" s="10"/>
      <c r="E1068" s="10" t="s">
        <v>94</v>
      </c>
      <c r="F1068" s="10" t="s">
        <v>1260</v>
      </c>
      <c r="G1068" s="11">
        <v>5290729</v>
      </c>
      <c r="H1068" s="31" t="s">
        <v>2329</v>
      </c>
      <c r="I1068" s="12" t="s">
        <v>97</v>
      </c>
      <c r="J1068" s="13">
        <v>303.49700000000001</v>
      </c>
      <c r="K1068" s="14">
        <v>0</v>
      </c>
      <c r="L1068" s="14">
        <v>1389.8489999999999</v>
      </c>
      <c r="M1068" s="14">
        <v>1094.7560000000001</v>
      </c>
      <c r="N1068" s="14">
        <v>417.99200000000002</v>
      </c>
      <c r="O1068" s="14">
        <v>541.96100000000001</v>
      </c>
      <c r="P1068" s="14">
        <v>0</v>
      </c>
      <c r="Q1068" s="14">
        <v>598.59</v>
      </c>
      <c r="R1068" s="14">
        <v>483.02499999999998</v>
      </c>
      <c r="S1068" s="14"/>
      <c r="T1068" s="14"/>
      <c r="U1068" s="14"/>
      <c r="V1068" s="15">
        <f t="shared" si="65"/>
        <v>4829.67</v>
      </c>
      <c r="W1068" s="13">
        <f t="shared" si="68"/>
        <v>536.63</v>
      </c>
      <c r="X1068" s="33">
        <f t="shared" si="66"/>
        <v>2.5138400154915426E-4</v>
      </c>
      <c r="Y1068" s="34">
        <f t="shared" si="67"/>
        <v>752.96339844273029</v>
      </c>
    </row>
    <row r="1069" spans="1:25" x14ac:dyDescent="0.25">
      <c r="A1069" s="9" t="s">
        <v>897</v>
      </c>
      <c r="B1069" s="10" t="s">
        <v>1259</v>
      </c>
      <c r="C1069" s="10"/>
      <c r="D1069" s="10"/>
      <c r="E1069" s="10" t="s">
        <v>94</v>
      </c>
      <c r="F1069" s="10" t="s">
        <v>1260</v>
      </c>
      <c r="G1069" s="11">
        <v>5297476</v>
      </c>
      <c r="H1069" s="31" t="s">
        <v>2330</v>
      </c>
      <c r="I1069" s="12" t="s">
        <v>97</v>
      </c>
      <c r="J1069" s="13">
        <v>722.55899999999997</v>
      </c>
      <c r="K1069" s="14">
        <v>0</v>
      </c>
      <c r="L1069" s="14">
        <v>487.762</v>
      </c>
      <c r="M1069" s="14">
        <v>1094.75488</v>
      </c>
      <c r="N1069" s="14">
        <v>780.42499999999995</v>
      </c>
      <c r="O1069" s="14">
        <v>180.59800000000001</v>
      </c>
      <c r="P1069" s="14">
        <v>0</v>
      </c>
      <c r="Q1069" s="14">
        <v>902.08699999999999</v>
      </c>
      <c r="R1069" s="14">
        <v>179.52799999999999</v>
      </c>
      <c r="S1069" s="14"/>
      <c r="T1069" s="14"/>
      <c r="U1069" s="14"/>
      <c r="V1069" s="15">
        <f t="shared" si="65"/>
        <v>4347.7138799999993</v>
      </c>
      <c r="W1069" s="13">
        <f t="shared" si="68"/>
        <v>483.07931999999994</v>
      </c>
      <c r="X1069" s="33">
        <f t="shared" si="66"/>
        <v>2.2629821763085246E-4</v>
      </c>
      <c r="Y1069" s="34">
        <f t="shared" si="67"/>
        <v>677.82465852561938</v>
      </c>
    </row>
    <row r="1070" spans="1:25" x14ac:dyDescent="0.25">
      <c r="A1070" s="9" t="s">
        <v>897</v>
      </c>
      <c r="B1070" s="10" t="s">
        <v>1259</v>
      </c>
      <c r="C1070" s="10"/>
      <c r="D1070" s="10"/>
      <c r="E1070" s="10" t="s">
        <v>94</v>
      </c>
      <c r="F1070" s="10" t="s">
        <v>1260</v>
      </c>
      <c r="G1070" s="11">
        <v>5336339</v>
      </c>
      <c r="H1070" s="31" t="s">
        <v>2331</v>
      </c>
      <c r="I1070" s="12" t="s">
        <v>97</v>
      </c>
      <c r="J1070" s="13">
        <v>721.48900000000003</v>
      </c>
      <c r="K1070" s="14">
        <v>180.59800000000001</v>
      </c>
      <c r="L1070" s="14">
        <v>1140.5509999999999</v>
      </c>
      <c r="M1070" s="14">
        <v>967.12</v>
      </c>
      <c r="N1070" s="14">
        <v>598.59</v>
      </c>
      <c r="O1070" s="14">
        <v>902.08699999999999</v>
      </c>
      <c r="P1070" s="14">
        <v>786.52200000000005</v>
      </c>
      <c r="Q1070" s="14">
        <v>1017.652</v>
      </c>
      <c r="R1070" s="14">
        <v>786.52199999999993</v>
      </c>
      <c r="S1070" s="14"/>
      <c r="T1070" s="14"/>
      <c r="U1070" s="14"/>
      <c r="V1070" s="15">
        <f t="shared" si="65"/>
        <v>7101.1309999999994</v>
      </c>
      <c r="W1070" s="13">
        <f t="shared" si="68"/>
        <v>789.01455555555549</v>
      </c>
      <c r="X1070" s="33">
        <f t="shared" si="66"/>
        <v>3.6961339518119189E-4</v>
      </c>
      <c r="Y1070" s="34">
        <f t="shared" si="67"/>
        <v>1107.0925613027439</v>
      </c>
    </row>
    <row r="1071" spans="1:25" x14ac:dyDescent="0.25">
      <c r="A1071" s="9" t="s">
        <v>897</v>
      </c>
      <c r="B1071" s="10" t="s">
        <v>1259</v>
      </c>
      <c r="C1071" s="10"/>
      <c r="D1071" s="10"/>
      <c r="E1071" s="10" t="s">
        <v>94</v>
      </c>
      <c r="F1071" s="10" t="s">
        <v>1260</v>
      </c>
      <c r="G1071" s="11">
        <v>5334421</v>
      </c>
      <c r="H1071" s="31" t="s">
        <v>2332</v>
      </c>
      <c r="I1071" s="12" t="s">
        <v>97</v>
      </c>
      <c r="J1071" s="13">
        <v>303.49700000000001</v>
      </c>
      <c r="K1071" s="14">
        <v>419.06200000000001</v>
      </c>
      <c r="L1071" s="14">
        <v>1279.021</v>
      </c>
      <c r="M1071" s="14">
        <v>606.99400000000003</v>
      </c>
      <c r="N1071" s="14">
        <v>476.928</v>
      </c>
      <c r="O1071" s="14">
        <v>0</v>
      </c>
      <c r="P1071" s="14">
        <v>0</v>
      </c>
      <c r="Q1071" s="14">
        <v>598.59</v>
      </c>
      <c r="R1071" s="14">
        <v>0</v>
      </c>
      <c r="S1071" s="14"/>
      <c r="T1071" s="14"/>
      <c r="U1071" s="14"/>
      <c r="V1071" s="15">
        <f t="shared" si="65"/>
        <v>3684.0920000000001</v>
      </c>
      <c r="W1071" s="13">
        <f t="shared" si="68"/>
        <v>409.34355555555555</v>
      </c>
      <c r="X1071" s="33">
        <f t="shared" si="66"/>
        <v>1.9175674301458002E-4</v>
      </c>
      <c r="Y1071" s="34">
        <f t="shared" si="67"/>
        <v>574.36355537659404</v>
      </c>
    </row>
    <row r="1072" spans="1:25" x14ac:dyDescent="0.25">
      <c r="A1072" s="9" t="s">
        <v>897</v>
      </c>
      <c r="B1072" s="10" t="s">
        <v>1259</v>
      </c>
      <c r="C1072" s="10"/>
      <c r="D1072" s="10"/>
      <c r="E1072" s="10" t="s">
        <v>94</v>
      </c>
      <c r="F1072" s="10" t="s">
        <v>1260</v>
      </c>
      <c r="G1072" s="11">
        <v>5300590</v>
      </c>
      <c r="H1072" s="31" t="s">
        <v>2333</v>
      </c>
      <c r="I1072" s="12" t="s">
        <v>97</v>
      </c>
      <c r="J1072" s="13">
        <v>0</v>
      </c>
      <c r="K1072" s="14">
        <v>303.49700000000001</v>
      </c>
      <c r="L1072" s="14">
        <v>303.49700000000001</v>
      </c>
      <c r="M1072" s="14">
        <v>179.52799999999999</v>
      </c>
      <c r="N1072" s="14">
        <v>419.06200000000001</v>
      </c>
      <c r="O1072" s="14">
        <v>0</v>
      </c>
      <c r="P1072" s="14">
        <v>180.59800000000001</v>
      </c>
      <c r="Q1072" s="14">
        <v>787.59199999999998</v>
      </c>
      <c r="R1072" s="14">
        <v>179.52799999999999</v>
      </c>
      <c r="S1072" s="14"/>
      <c r="T1072" s="14"/>
      <c r="U1072" s="14"/>
      <c r="V1072" s="15">
        <f t="shared" si="65"/>
        <v>2353.3019999999997</v>
      </c>
      <c r="W1072" s="13">
        <f t="shared" si="68"/>
        <v>261.47799999999995</v>
      </c>
      <c r="X1072" s="33">
        <f t="shared" si="66"/>
        <v>1.2248921222643113E-4</v>
      </c>
      <c r="Y1072" s="34">
        <f t="shared" si="67"/>
        <v>366.88847715932422</v>
      </c>
    </row>
    <row r="1073" spans="1:25" x14ac:dyDescent="0.25">
      <c r="A1073" s="9" t="s">
        <v>897</v>
      </c>
      <c r="B1073" s="10" t="s">
        <v>1259</v>
      </c>
      <c r="C1073" s="10"/>
      <c r="D1073" s="10"/>
      <c r="E1073" s="10" t="s">
        <v>94</v>
      </c>
      <c r="F1073" s="10" t="s">
        <v>1260</v>
      </c>
      <c r="G1073" s="11">
        <v>5134032</v>
      </c>
      <c r="H1073" s="31" t="s">
        <v>2334</v>
      </c>
      <c r="I1073" s="12" t="s">
        <v>97</v>
      </c>
      <c r="J1073" s="13">
        <v>1257.3530000000001</v>
      </c>
      <c r="K1073" s="14">
        <v>180.59800000000001</v>
      </c>
      <c r="L1073" s="14">
        <v>843.15200000000004</v>
      </c>
      <c r="M1073" s="14">
        <v>2398.9740000000002</v>
      </c>
      <c r="N1073" s="14">
        <v>0</v>
      </c>
      <c r="O1073" s="14">
        <v>419.06200000000001</v>
      </c>
      <c r="P1073" s="14">
        <v>180.59800000000001</v>
      </c>
      <c r="Q1073" s="14">
        <v>1624.645</v>
      </c>
      <c r="R1073" s="14">
        <v>902.08699999999999</v>
      </c>
      <c r="S1073" s="14"/>
      <c r="T1073" s="14"/>
      <c r="U1073" s="14"/>
      <c r="V1073" s="15">
        <f t="shared" si="65"/>
        <v>7806.4689999999991</v>
      </c>
      <c r="W1073" s="13">
        <f t="shared" si="68"/>
        <v>867.38544444444437</v>
      </c>
      <c r="X1073" s="33">
        <f t="shared" si="66"/>
        <v>4.063261910626242E-4</v>
      </c>
      <c r="Y1073" s="34">
        <f t="shared" si="67"/>
        <v>1217.0573616992094</v>
      </c>
    </row>
    <row r="1074" spans="1:25" x14ac:dyDescent="0.25">
      <c r="A1074" s="9" t="s">
        <v>897</v>
      </c>
      <c r="B1074" s="10" t="s">
        <v>1259</v>
      </c>
      <c r="C1074" s="10"/>
      <c r="D1074" s="10"/>
      <c r="E1074" s="10" t="s">
        <v>94</v>
      </c>
      <c r="F1074" s="10" t="s">
        <v>1260</v>
      </c>
      <c r="G1074" s="11">
        <v>5137589</v>
      </c>
      <c r="H1074" s="31" t="s">
        <v>2335</v>
      </c>
      <c r="I1074" s="12" t="s">
        <v>97</v>
      </c>
      <c r="J1074" s="13">
        <v>541.96100000000001</v>
      </c>
      <c r="K1074" s="14">
        <v>0</v>
      </c>
      <c r="L1074" s="14">
        <v>726.226</v>
      </c>
      <c r="M1074" s="14">
        <v>1626.472</v>
      </c>
      <c r="N1074" s="14">
        <v>476.928</v>
      </c>
      <c r="O1074" s="14">
        <v>0</v>
      </c>
      <c r="P1074" s="14">
        <v>1138.03</v>
      </c>
      <c r="Q1074" s="14">
        <v>0</v>
      </c>
      <c r="R1074" s="14">
        <v>0</v>
      </c>
      <c r="S1074" s="14"/>
      <c r="T1074" s="14"/>
      <c r="U1074" s="14"/>
      <c r="V1074" s="15">
        <f t="shared" si="65"/>
        <v>4509.6169999999993</v>
      </c>
      <c r="W1074" s="13">
        <f t="shared" si="68"/>
        <v>501.06855555555546</v>
      </c>
      <c r="X1074" s="33">
        <f t="shared" si="66"/>
        <v>2.3472526423422139E-4</v>
      </c>
      <c r="Y1074" s="34">
        <f t="shared" si="67"/>
        <v>703.06595315934806</v>
      </c>
    </row>
    <row r="1075" spans="1:25" x14ac:dyDescent="0.25">
      <c r="A1075" s="9" t="s">
        <v>897</v>
      </c>
      <c r="B1075" s="10" t="s">
        <v>1259</v>
      </c>
      <c r="C1075" s="10"/>
      <c r="D1075" s="10"/>
      <c r="E1075" s="10" t="s">
        <v>94</v>
      </c>
      <c r="F1075" s="10" t="s">
        <v>1260</v>
      </c>
      <c r="G1075" s="11">
        <v>5138872</v>
      </c>
      <c r="H1075" s="31" t="s">
        <v>2336</v>
      </c>
      <c r="I1075" s="12" t="s">
        <v>97</v>
      </c>
      <c r="J1075" s="13">
        <v>721.48900000000003</v>
      </c>
      <c r="K1075" s="14">
        <v>719.18299999999999</v>
      </c>
      <c r="L1075" s="14">
        <v>1692.2760000000001</v>
      </c>
      <c r="M1075" s="14">
        <v>1150.316</v>
      </c>
      <c r="N1075" s="14">
        <v>837.05399999999997</v>
      </c>
      <c r="O1075" s="14">
        <v>1623.577</v>
      </c>
      <c r="P1075" s="14">
        <v>1808.521</v>
      </c>
      <c r="Q1075" s="14">
        <v>541.96100000000001</v>
      </c>
      <c r="R1075" s="14">
        <v>961.02299999999991</v>
      </c>
      <c r="S1075" s="14"/>
      <c r="T1075" s="14"/>
      <c r="U1075" s="14"/>
      <c r="V1075" s="15">
        <f t="shared" si="65"/>
        <v>10055.4</v>
      </c>
      <c r="W1075" s="13">
        <f t="shared" si="68"/>
        <v>1117.2666666666667</v>
      </c>
      <c r="X1075" s="33">
        <f t="shared" si="66"/>
        <v>5.2338289969653523E-4</v>
      </c>
      <c r="Y1075" s="34">
        <f t="shared" si="67"/>
        <v>1567.6740143117497</v>
      </c>
    </row>
    <row r="1076" spans="1:25" x14ac:dyDescent="0.25">
      <c r="A1076" s="9" t="s">
        <v>897</v>
      </c>
      <c r="B1076" s="10" t="s">
        <v>1259</v>
      </c>
      <c r="C1076" s="10"/>
      <c r="D1076" s="10"/>
      <c r="E1076" s="10" t="s">
        <v>94</v>
      </c>
      <c r="F1076" s="10" t="s">
        <v>1260</v>
      </c>
      <c r="G1076" s="11">
        <v>5139099</v>
      </c>
      <c r="H1076" s="31" t="s">
        <v>2337</v>
      </c>
      <c r="I1076" s="12" t="s">
        <v>97</v>
      </c>
      <c r="J1076" s="13">
        <v>541.96100000000001</v>
      </c>
      <c r="K1076" s="14">
        <v>419.06200000000001</v>
      </c>
      <c r="L1076" s="14">
        <v>1209.251</v>
      </c>
      <c r="M1076" s="14">
        <v>791.25900000000001</v>
      </c>
      <c r="N1076" s="14">
        <v>476.928</v>
      </c>
      <c r="O1076" s="14">
        <v>663.62300000000005</v>
      </c>
      <c r="P1076" s="14">
        <v>417.99200000000002</v>
      </c>
      <c r="Q1076" s="14">
        <v>663.62300000000005</v>
      </c>
      <c r="R1076" s="14">
        <v>417.99199999999996</v>
      </c>
      <c r="S1076" s="14"/>
      <c r="T1076" s="14"/>
      <c r="U1076" s="14"/>
      <c r="V1076" s="15">
        <f t="shared" si="65"/>
        <v>5601.6910000000007</v>
      </c>
      <c r="W1076" s="13">
        <f t="shared" si="68"/>
        <v>622.41011111111118</v>
      </c>
      <c r="X1076" s="33">
        <f t="shared" si="66"/>
        <v>2.9156764313542822E-4</v>
      </c>
      <c r="Y1076" s="34">
        <f t="shared" si="67"/>
        <v>873.32432493028648</v>
      </c>
    </row>
    <row r="1077" spans="1:25" x14ac:dyDescent="0.25">
      <c r="A1077" s="9" t="s">
        <v>897</v>
      </c>
      <c r="B1077" s="10" t="s">
        <v>1259</v>
      </c>
      <c r="C1077" s="10"/>
      <c r="D1077" s="10"/>
      <c r="E1077" s="10" t="s">
        <v>94</v>
      </c>
      <c r="F1077" s="10" t="s">
        <v>1260</v>
      </c>
      <c r="G1077" s="11">
        <v>5273919</v>
      </c>
      <c r="H1077" s="31" t="s">
        <v>2338</v>
      </c>
      <c r="I1077" s="12" t="s">
        <v>97</v>
      </c>
      <c r="J1077" s="13">
        <v>351.11799999999999</v>
      </c>
      <c r="K1077" s="14">
        <v>410.05399999999997</v>
      </c>
      <c r="L1077" s="14">
        <v>1016.582</v>
      </c>
      <c r="M1077" s="14">
        <v>180.59800000000001</v>
      </c>
      <c r="N1077" s="14">
        <v>589.58199999999999</v>
      </c>
      <c r="O1077" s="14">
        <v>0</v>
      </c>
      <c r="P1077" s="14">
        <v>417.99200000000002</v>
      </c>
      <c r="Q1077" s="14">
        <v>0</v>
      </c>
      <c r="R1077" s="14">
        <v>417.99199999999996</v>
      </c>
      <c r="S1077" s="14"/>
      <c r="T1077" s="14"/>
      <c r="U1077" s="14"/>
      <c r="V1077" s="15">
        <f t="shared" si="65"/>
        <v>3383.9179999999997</v>
      </c>
      <c r="W1077" s="13">
        <f t="shared" si="68"/>
        <v>375.99088888888883</v>
      </c>
      <c r="X1077" s="33">
        <f t="shared" si="66"/>
        <v>1.7613270632449232E-4</v>
      </c>
      <c r="Y1077" s="34">
        <f t="shared" si="67"/>
        <v>527.56531964534349</v>
      </c>
    </row>
    <row r="1078" spans="1:25" x14ac:dyDescent="0.25">
      <c r="A1078" s="9" t="s">
        <v>897</v>
      </c>
      <c r="B1078" s="10" t="s">
        <v>1259</v>
      </c>
      <c r="C1078" s="10"/>
      <c r="D1078" s="10"/>
      <c r="E1078" s="10" t="s">
        <v>94</v>
      </c>
      <c r="F1078" s="10" t="s">
        <v>1260</v>
      </c>
      <c r="G1078" s="11">
        <v>5274503</v>
      </c>
      <c r="H1078" s="31" t="s">
        <v>2339</v>
      </c>
      <c r="I1078" s="12" t="s">
        <v>97</v>
      </c>
      <c r="J1078" s="13">
        <v>531.71600000000001</v>
      </c>
      <c r="K1078" s="14">
        <v>238.464</v>
      </c>
      <c r="L1078" s="14">
        <v>410.05399999999997</v>
      </c>
      <c r="M1078" s="14">
        <v>238.464</v>
      </c>
      <c r="N1078" s="14">
        <v>417.99200000000002</v>
      </c>
      <c r="O1078" s="14">
        <v>590.65200000000004</v>
      </c>
      <c r="P1078" s="14">
        <v>179.52799999999999</v>
      </c>
      <c r="Q1078" s="14">
        <v>0</v>
      </c>
      <c r="R1078" s="14">
        <v>417.99199999999996</v>
      </c>
      <c r="S1078" s="14"/>
      <c r="T1078" s="14"/>
      <c r="U1078" s="14"/>
      <c r="V1078" s="15">
        <f t="shared" si="65"/>
        <v>3024.8619999999992</v>
      </c>
      <c r="W1078" s="13">
        <f t="shared" si="68"/>
        <v>336.0957777777777</v>
      </c>
      <c r="X1078" s="33">
        <f t="shared" si="66"/>
        <v>1.5744386545954022E-4</v>
      </c>
      <c r="Y1078" s="34">
        <f t="shared" si="67"/>
        <v>471.58716254739414</v>
      </c>
    </row>
    <row r="1079" spans="1:25" x14ac:dyDescent="0.25">
      <c r="A1079" s="9" t="s">
        <v>897</v>
      </c>
      <c r="B1079" s="10" t="s">
        <v>1259</v>
      </c>
      <c r="C1079" s="10"/>
      <c r="D1079" s="10"/>
      <c r="E1079" s="10" t="s">
        <v>94</v>
      </c>
      <c r="F1079" s="10" t="s">
        <v>1260</v>
      </c>
      <c r="G1079" s="11">
        <v>5278699</v>
      </c>
      <c r="H1079" s="31" t="s">
        <v>2340</v>
      </c>
      <c r="I1079" s="12" t="s">
        <v>97</v>
      </c>
      <c r="J1079" s="13">
        <v>171.59</v>
      </c>
      <c r="K1079" s="14">
        <v>0</v>
      </c>
      <c r="L1079" s="14">
        <v>180.59800000000001</v>
      </c>
      <c r="M1079" s="14">
        <v>238.464</v>
      </c>
      <c r="N1079" s="14">
        <v>238.464</v>
      </c>
      <c r="O1079" s="14">
        <v>531.71600000000001</v>
      </c>
      <c r="P1079" s="14">
        <v>598.59</v>
      </c>
      <c r="Q1079" s="14">
        <v>0</v>
      </c>
      <c r="R1079" s="14">
        <v>0</v>
      </c>
      <c r="S1079" s="14"/>
      <c r="T1079" s="14"/>
      <c r="U1079" s="14"/>
      <c r="V1079" s="15">
        <f t="shared" si="65"/>
        <v>1959.422</v>
      </c>
      <c r="W1079" s="13">
        <f t="shared" si="68"/>
        <v>217.71355555555556</v>
      </c>
      <c r="X1079" s="33">
        <f t="shared" si="66"/>
        <v>1.0198778448288329E-4</v>
      </c>
      <c r="Y1079" s="34">
        <f t="shared" si="67"/>
        <v>305.48112978805</v>
      </c>
    </row>
    <row r="1080" spans="1:25" x14ac:dyDescent="0.25">
      <c r="A1080" s="9" t="s">
        <v>897</v>
      </c>
      <c r="B1080" s="10" t="s">
        <v>1259</v>
      </c>
      <c r="C1080" s="10"/>
      <c r="D1080" s="10"/>
      <c r="E1080" s="10" t="s">
        <v>94</v>
      </c>
      <c r="F1080" s="10" t="s">
        <v>1260</v>
      </c>
      <c r="G1080" s="11">
        <v>5278848</v>
      </c>
      <c r="H1080" s="31" t="s">
        <v>2341</v>
      </c>
      <c r="I1080" s="12" t="s">
        <v>97</v>
      </c>
      <c r="J1080" s="13">
        <v>541.96100000000001</v>
      </c>
      <c r="K1080" s="14">
        <v>360.12599999999998</v>
      </c>
      <c r="L1080" s="14">
        <v>1687.249</v>
      </c>
      <c r="M1080" s="14">
        <v>1094.7560000000001</v>
      </c>
      <c r="N1080" s="14">
        <v>0</v>
      </c>
      <c r="O1080" s="14">
        <v>238.464</v>
      </c>
      <c r="P1080" s="14">
        <v>0</v>
      </c>
      <c r="Q1080" s="14">
        <v>417.99200000000002</v>
      </c>
      <c r="R1080" s="14">
        <v>180.59800000000001</v>
      </c>
      <c r="S1080" s="14"/>
      <c r="T1080" s="14"/>
      <c r="U1080" s="14"/>
      <c r="V1080" s="15">
        <f t="shared" si="65"/>
        <v>4521.1460000000006</v>
      </c>
      <c r="W1080" s="13">
        <f t="shared" si="68"/>
        <v>502.34955555555564</v>
      </c>
      <c r="X1080" s="33">
        <f t="shared" si="66"/>
        <v>2.3532534791568629E-4</v>
      </c>
      <c r="Y1080" s="34">
        <f t="shared" si="67"/>
        <v>704.86336685855474</v>
      </c>
    </row>
    <row r="1081" spans="1:25" x14ac:dyDescent="0.25">
      <c r="A1081" s="9" t="s">
        <v>897</v>
      </c>
      <c r="B1081" s="10" t="s">
        <v>1259</v>
      </c>
      <c r="C1081" s="10"/>
      <c r="D1081" s="10"/>
      <c r="E1081" s="10" t="s">
        <v>94</v>
      </c>
      <c r="F1081" s="10" t="s">
        <v>1260</v>
      </c>
      <c r="G1081" s="11">
        <v>5290314</v>
      </c>
      <c r="H1081" s="31" t="s">
        <v>2342</v>
      </c>
      <c r="I1081" s="12" t="s">
        <v>97</v>
      </c>
      <c r="J1081" s="13">
        <v>303.49700000000001</v>
      </c>
      <c r="K1081" s="14">
        <v>360.12599999999998</v>
      </c>
      <c r="L1081" s="14">
        <v>1633.05</v>
      </c>
      <c r="M1081" s="14">
        <v>606.99400000000003</v>
      </c>
      <c r="N1081" s="14">
        <v>417.99200000000002</v>
      </c>
      <c r="O1081" s="14">
        <v>0</v>
      </c>
      <c r="P1081" s="14">
        <v>663.62300000000005</v>
      </c>
      <c r="Q1081" s="14">
        <v>238.464</v>
      </c>
      <c r="R1081" s="14">
        <v>837.05400000000009</v>
      </c>
      <c r="S1081" s="14"/>
      <c r="T1081" s="14"/>
      <c r="U1081" s="14"/>
      <c r="V1081" s="15">
        <f t="shared" si="65"/>
        <v>5060.8</v>
      </c>
      <c r="W1081" s="13">
        <f t="shared" si="68"/>
        <v>562.31111111111113</v>
      </c>
      <c r="X1081" s="33">
        <f t="shared" si="66"/>
        <v>2.6341430264178707E-4</v>
      </c>
      <c r="Y1081" s="34">
        <f t="shared" si="67"/>
        <v>788.99741945908704</v>
      </c>
    </row>
    <row r="1082" spans="1:25" x14ac:dyDescent="0.25">
      <c r="A1082" s="9" t="s">
        <v>897</v>
      </c>
      <c r="B1082" s="10" t="s">
        <v>1259</v>
      </c>
      <c r="C1082" s="10"/>
      <c r="D1082" s="10"/>
      <c r="E1082" s="10" t="s">
        <v>94</v>
      </c>
      <c r="F1082" s="10" t="s">
        <v>1260</v>
      </c>
      <c r="G1082" s="11">
        <v>5290622</v>
      </c>
      <c r="H1082" s="31" t="s">
        <v>2343</v>
      </c>
      <c r="I1082" s="12" t="s">
        <v>97</v>
      </c>
      <c r="J1082" s="13">
        <v>180.59800000000001</v>
      </c>
      <c r="K1082" s="14">
        <v>410.05399999999997</v>
      </c>
      <c r="L1082" s="14">
        <v>419.06200000000001</v>
      </c>
      <c r="M1082" s="14">
        <v>0</v>
      </c>
      <c r="N1082" s="14">
        <v>238.464</v>
      </c>
      <c r="O1082" s="14">
        <v>352.18799999999999</v>
      </c>
      <c r="P1082" s="14">
        <v>417.99200000000002</v>
      </c>
      <c r="Q1082" s="14">
        <v>0</v>
      </c>
      <c r="R1082" s="14">
        <v>417.99199999999996</v>
      </c>
      <c r="S1082" s="14"/>
      <c r="T1082" s="14"/>
      <c r="U1082" s="14"/>
      <c r="V1082" s="15">
        <f t="shared" si="65"/>
        <v>2436.35</v>
      </c>
      <c r="W1082" s="13">
        <f t="shared" si="68"/>
        <v>270.70555555555552</v>
      </c>
      <c r="X1082" s="33">
        <f t="shared" si="66"/>
        <v>1.2681185509036473E-4</v>
      </c>
      <c r="Y1082" s="34">
        <f t="shared" si="67"/>
        <v>379.83596721845288</v>
      </c>
    </row>
    <row r="1083" spans="1:25" x14ac:dyDescent="0.25">
      <c r="A1083" s="9" t="s">
        <v>897</v>
      </c>
      <c r="B1083" s="10" t="s">
        <v>1259</v>
      </c>
      <c r="C1083" s="10"/>
      <c r="D1083" s="10"/>
      <c r="E1083" s="10" t="s">
        <v>94</v>
      </c>
      <c r="F1083" s="10" t="s">
        <v>1260</v>
      </c>
      <c r="G1083" s="11">
        <v>5290736</v>
      </c>
      <c r="H1083" s="31" t="s">
        <v>2344</v>
      </c>
      <c r="I1083" s="12" t="s">
        <v>97</v>
      </c>
      <c r="J1083" s="13">
        <v>0</v>
      </c>
      <c r="K1083" s="14">
        <v>238.464</v>
      </c>
      <c r="L1083" s="14">
        <v>0</v>
      </c>
      <c r="M1083" s="14">
        <v>180.59800000000001</v>
      </c>
      <c r="N1083" s="14">
        <v>0</v>
      </c>
      <c r="O1083" s="14">
        <v>419.06200000000001</v>
      </c>
      <c r="P1083" s="14">
        <v>179.52799999999999</v>
      </c>
      <c r="Q1083" s="14">
        <v>238.464</v>
      </c>
      <c r="R1083" s="14">
        <v>179.52799999999999</v>
      </c>
      <c r="S1083" s="14"/>
      <c r="T1083" s="14"/>
      <c r="U1083" s="14"/>
      <c r="V1083" s="15">
        <f t="shared" si="65"/>
        <v>1435.644</v>
      </c>
      <c r="W1083" s="13">
        <f t="shared" si="68"/>
        <v>159.51599999999999</v>
      </c>
      <c r="X1083" s="33">
        <f t="shared" si="66"/>
        <v>7.472517449847173E-5</v>
      </c>
      <c r="Y1083" s="34">
        <f t="shared" si="67"/>
        <v>223.82220424871986</v>
      </c>
    </row>
    <row r="1084" spans="1:25" x14ac:dyDescent="0.25">
      <c r="A1084" s="9" t="s">
        <v>897</v>
      </c>
      <c r="B1084" s="10" t="s">
        <v>1259</v>
      </c>
      <c r="C1084" s="10"/>
      <c r="D1084" s="10"/>
      <c r="E1084" s="10" t="s">
        <v>94</v>
      </c>
      <c r="F1084" s="10" t="s">
        <v>1260</v>
      </c>
      <c r="G1084" s="11">
        <v>5290888</v>
      </c>
      <c r="H1084" s="31" t="s">
        <v>2345</v>
      </c>
      <c r="I1084" s="12" t="s">
        <v>97</v>
      </c>
      <c r="J1084" s="13">
        <v>360.12599999999998</v>
      </c>
      <c r="K1084" s="14">
        <v>419.06200000000001</v>
      </c>
      <c r="L1084" s="14">
        <v>589.58199999999999</v>
      </c>
      <c r="M1084" s="14">
        <v>0</v>
      </c>
      <c r="N1084" s="14">
        <v>0</v>
      </c>
      <c r="O1084" s="14">
        <v>590.65200000000004</v>
      </c>
      <c r="P1084" s="14">
        <v>417.99200000000002</v>
      </c>
      <c r="Q1084" s="14">
        <v>417.99200000000002</v>
      </c>
      <c r="R1084" s="14">
        <v>180.59800000000001</v>
      </c>
      <c r="S1084" s="14"/>
      <c r="T1084" s="14"/>
      <c r="U1084" s="14"/>
      <c r="V1084" s="15">
        <f t="shared" si="65"/>
        <v>2976.0040000000004</v>
      </c>
      <c r="W1084" s="13">
        <f t="shared" si="68"/>
        <v>330.66711111111113</v>
      </c>
      <c r="X1084" s="33">
        <f t="shared" si="66"/>
        <v>1.5490080981646557E-4</v>
      </c>
      <c r="Y1084" s="34">
        <f t="shared" si="67"/>
        <v>463.97001981898535</v>
      </c>
    </row>
    <row r="1085" spans="1:25" x14ac:dyDescent="0.25">
      <c r="A1085" s="9" t="s">
        <v>897</v>
      </c>
      <c r="B1085" s="10" t="s">
        <v>1259</v>
      </c>
      <c r="C1085" s="10"/>
      <c r="D1085" s="10"/>
      <c r="E1085" s="10" t="s">
        <v>94</v>
      </c>
      <c r="F1085" s="10" t="s">
        <v>1260</v>
      </c>
      <c r="G1085" s="11">
        <v>5291098</v>
      </c>
      <c r="H1085" s="31" t="s">
        <v>2346</v>
      </c>
      <c r="I1085" s="12" t="s">
        <v>97</v>
      </c>
      <c r="J1085" s="13">
        <v>0</v>
      </c>
      <c r="K1085" s="14">
        <v>410.05399999999997</v>
      </c>
      <c r="L1085" s="14">
        <v>0</v>
      </c>
      <c r="M1085" s="14">
        <v>0</v>
      </c>
      <c r="N1085" s="14">
        <v>419.06200000000001</v>
      </c>
      <c r="O1085" s="14">
        <v>171.59</v>
      </c>
      <c r="P1085" s="14">
        <v>419.06200000000001</v>
      </c>
      <c r="Q1085" s="14">
        <v>238.464</v>
      </c>
      <c r="R1085" s="14">
        <v>179.52799999999999</v>
      </c>
      <c r="S1085" s="14"/>
      <c r="T1085" s="14"/>
      <c r="U1085" s="14"/>
      <c r="V1085" s="15">
        <f t="shared" si="65"/>
        <v>1837.76</v>
      </c>
      <c r="W1085" s="13">
        <f t="shared" si="68"/>
        <v>204.19555555555556</v>
      </c>
      <c r="X1085" s="33">
        <f t="shared" si="66"/>
        <v>9.5655285492999255E-5</v>
      </c>
      <c r="Y1085" s="34">
        <f t="shared" si="67"/>
        <v>286.51357445169378</v>
      </c>
    </row>
    <row r="1086" spans="1:25" x14ac:dyDescent="0.25">
      <c r="A1086" s="9" t="s">
        <v>897</v>
      </c>
      <c r="B1086" s="10" t="s">
        <v>1259</v>
      </c>
      <c r="C1086" s="10"/>
      <c r="D1086" s="10"/>
      <c r="E1086" s="10" t="s">
        <v>94</v>
      </c>
      <c r="F1086" s="10" t="s">
        <v>1260</v>
      </c>
      <c r="G1086" s="11">
        <v>5291780</v>
      </c>
      <c r="H1086" s="31" t="s">
        <v>2347</v>
      </c>
      <c r="I1086" s="12" t="s">
        <v>97</v>
      </c>
      <c r="J1086" s="13">
        <v>171.59</v>
      </c>
      <c r="K1086" s="14">
        <v>419.06200000000001</v>
      </c>
      <c r="L1086" s="14">
        <v>837.05399999999997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/>
      <c r="T1086" s="14"/>
      <c r="U1086" s="14"/>
      <c r="V1086" s="15">
        <f t="shared" si="65"/>
        <v>1427.7060000000001</v>
      </c>
      <c r="W1086" s="13">
        <f t="shared" si="68"/>
        <v>158.63400000000001</v>
      </c>
      <c r="X1086" s="33">
        <f t="shared" si="66"/>
        <v>7.4312002127627111E-5</v>
      </c>
      <c r="Y1086" s="34">
        <f t="shared" si="67"/>
        <v>222.58464071811875</v>
      </c>
    </row>
    <row r="1087" spans="1:25" x14ac:dyDescent="0.25">
      <c r="A1087" s="9" t="s">
        <v>897</v>
      </c>
      <c r="B1087" s="10" t="s">
        <v>1259</v>
      </c>
      <c r="C1087" s="10"/>
      <c r="D1087" s="10"/>
      <c r="E1087" s="10" t="s">
        <v>94</v>
      </c>
      <c r="F1087" s="10" t="s">
        <v>1260</v>
      </c>
      <c r="G1087" s="11">
        <v>5292893</v>
      </c>
      <c r="H1087" s="31" t="s">
        <v>2348</v>
      </c>
      <c r="I1087" s="12" t="s">
        <v>97</v>
      </c>
      <c r="J1087" s="13">
        <v>531.71600000000001</v>
      </c>
      <c r="K1087" s="14">
        <v>238.464</v>
      </c>
      <c r="L1087" s="14">
        <v>0</v>
      </c>
      <c r="M1087" s="14">
        <v>180.59800000000001</v>
      </c>
      <c r="N1087" s="14">
        <v>171.59</v>
      </c>
      <c r="O1087" s="14">
        <v>0</v>
      </c>
      <c r="P1087" s="14">
        <v>0</v>
      </c>
      <c r="Q1087" s="14">
        <v>179.52799999999999</v>
      </c>
      <c r="R1087" s="14">
        <v>0</v>
      </c>
      <c r="S1087" s="14"/>
      <c r="T1087" s="14"/>
      <c r="U1087" s="14"/>
      <c r="V1087" s="15">
        <f t="shared" si="65"/>
        <v>1301.896</v>
      </c>
      <c r="W1087" s="13">
        <f t="shared" si="68"/>
        <v>144.6551111111111</v>
      </c>
      <c r="X1087" s="33">
        <f t="shared" si="66"/>
        <v>6.776360001425308E-5</v>
      </c>
      <c r="Y1087" s="34">
        <f t="shared" si="67"/>
        <v>202.97039685506391</v>
      </c>
    </row>
    <row r="1088" spans="1:25" x14ac:dyDescent="0.25">
      <c r="A1088" s="9" t="s">
        <v>897</v>
      </c>
      <c r="B1088" s="10" t="s">
        <v>1259</v>
      </c>
      <c r="C1088" s="10"/>
      <c r="D1088" s="10"/>
      <c r="E1088" s="10" t="s">
        <v>94</v>
      </c>
      <c r="F1088" s="10" t="s">
        <v>1260</v>
      </c>
      <c r="G1088" s="11">
        <v>5292907</v>
      </c>
      <c r="H1088" s="31" t="s">
        <v>2349</v>
      </c>
      <c r="I1088" s="12" t="s">
        <v>97</v>
      </c>
      <c r="J1088" s="13">
        <v>541.96100000000001</v>
      </c>
      <c r="K1088" s="14">
        <v>171.59</v>
      </c>
      <c r="L1088" s="14">
        <v>487.762</v>
      </c>
      <c r="M1088" s="14">
        <v>1030.403</v>
      </c>
      <c r="N1088" s="14">
        <v>476.928</v>
      </c>
      <c r="O1088" s="14">
        <v>0</v>
      </c>
      <c r="P1088" s="14">
        <v>0</v>
      </c>
      <c r="Q1088" s="14">
        <v>721.48900000000003</v>
      </c>
      <c r="R1088" s="14">
        <v>0</v>
      </c>
      <c r="S1088" s="14"/>
      <c r="T1088" s="14"/>
      <c r="U1088" s="14"/>
      <c r="V1088" s="15">
        <f t="shared" si="65"/>
        <v>3430.1330000000003</v>
      </c>
      <c r="W1088" s="13">
        <f t="shared" si="68"/>
        <v>381.12588888888894</v>
      </c>
      <c r="X1088" s="33">
        <f t="shared" si="66"/>
        <v>1.7853819399375219E-4</v>
      </c>
      <c r="Y1088" s="34">
        <f t="shared" si="67"/>
        <v>534.77040890797048</v>
      </c>
    </row>
    <row r="1089" spans="1:25" x14ac:dyDescent="0.25">
      <c r="A1089" s="9" t="s">
        <v>897</v>
      </c>
      <c r="B1089" s="10" t="s">
        <v>1259</v>
      </c>
      <c r="C1089" s="10"/>
      <c r="D1089" s="10"/>
      <c r="E1089" s="10" t="s">
        <v>94</v>
      </c>
      <c r="F1089" s="10" t="s">
        <v>1260</v>
      </c>
      <c r="G1089" s="11">
        <v>5293470</v>
      </c>
      <c r="H1089" s="31" t="s">
        <v>2350</v>
      </c>
      <c r="I1089" s="12" t="s">
        <v>97</v>
      </c>
      <c r="J1089" s="13">
        <v>0</v>
      </c>
      <c r="K1089" s="14">
        <v>410.05399999999997</v>
      </c>
      <c r="L1089" s="14">
        <v>179.52799999999999</v>
      </c>
      <c r="M1089" s="14">
        <v>180.59800000000001</v>
      </c>
      <c r="N1089" s="14">
        <v>0</v>
      </c>
      <c r="O1089" s="14">
        <v>0</v>
      </c>
      <c r="P1089" s="14">
        <v>0</v>
      </c>
      <c r="Q1089" s="14">
        <v>238.464</v>
      </c>
      <c r="R1089" s="14">
        <v>0</v>
      </c>
      <c r="S1089" s="14"/>
      <c r="T1089" s="14"/>
      <c r="U1089" s="14"/>
      <c r="V1089" s="15">
        <f t="shared" si="65"/>
        <v>1008.644</v>
      </c>
      <c r="W1089" s="13">
        <f t="shared" si="68"/>
        <v>112.07155555555556</v>
      </c>
      <c r="X1089" s="33">
        <f t="shared" si="66"/>
        <v>5.2499852962737652E-5</v>
      </c>
      <c r="Y1089" s="34">
        <f t="shared" si="67"/>
        <v>157.25132650033424</v>
      </c>
    </row>
    <row r="1090" spans="1:25" x14ac:dyDescent="0.25">
      <c r="A1090" s="9" t="s">
        <v>897</v>
      </c>
      <c r="B1090" s="10" t="s">
        <v>1259</v>
      </c>
      <c r="C1090" s="10"/>
      <c r="D1090" s="10"/>
      <c r="E1090" s="10" t="s">
        <v>94</v>
      </c>
      <c r="F1090" s="10" t="s">
        <v>1260</v>
      </c>
      <c r="G1090" s="11">
        <v>5294095</v>
      </c>
      <c r="H1090" s="31" t="s">
        <v>2351</v>
      </c>
      <c r="I1090" s="12" t="s">
        <v>97</v>
      </c>
      <c r="J1090" s="13">
        <v>171.59</v>
      </c>
      <c r="K1090" s="14">
        <v>238.464</v>
      </c>
      <c r="L1090" s="14">
        <v>417.99200000000002</v>
      </c>
      <c r="M1090" s="14">
        <v>180.59800000000001</v>
      </c>
      <c r="N1090" s="14">
        <v>238.464</v>
      </c>
      <c r="O1090" s="14">
        <v>0</v>
      </c>
      <c r="P1090" s="14">
        <v>180.59800000000001</v>
      </c>
      <c r="Q1090" s="14">
        <v>0</v>
      </c>
      <c r="R1090" s="14">
        <v>238.464</v>
      </c>
      <c r="S1090" s="14"/>
      <c r="T1090" s="14"/>
      <c r="U1090" s="14"/>
      <c r="V1090" s="15">
        <f t="shared" si="65"/>
        <v>1666.1699999999998</v>
      </c>
      <c r="W1090" s="13">
        <f t="shared" si="68"/>
        <v>185.13</v>
      </c>
      <c r="X1090" s="33">
        <f t="shared" si="66"/>
        <v>8.6724037431367838E-5</v>
      </c>
      <c r="Y1090" s="34">
        <f t="shared" si="67"/>
        <v>259.76205943332025</v>
      </c>
    </row>
    <row r="1091" spans="1:25" x14ac:dyDescent="0.25">
      <c r="A1091" s="9" t="s">
        <v>897</v>
      </c>
      <c r="B1091" s="10" t="s">
        <v>1259</v>
      </c>
      <c r="C1091" s="10"/>
      <c r="D1091" s="10"/>
      <c r="E1091" s="10" t="s">
        <v>94</v>
      </c>
      <c r="F1091" s="10" t="s">
        <v>1260</v>
      </c>
      <c r="G1091" s="11">
        <v>5294929</v>
      </c>
      <c r="H1091" s="31" t="s">
        <v>2352</v>
      </c>
      <c r="I1091" s="12" t="s">
        <v>97</v>
      </c>
      <c r="J1091" s="13">
        <v>0</v>
      </c>
      <c r="K1091" s="14">
        <v>303.49700000000001</v>
      </c>
      <c r="L1091" s="14">
        <v>905.75400000000002</v>
      </c>
      <c r="M1091" s="14">
        <v>1094.7560000000001</v>
      </c>
      <c r="N1091" s="14">
        <v>238.464</v>
      </c>
      <c r="O1091" s="14">
        <v>0</v>
      </c>
      <c r="P1091" s="14">
        <v>303.49700000000001</v>
      </c>
      <c r="Q1091" s="14">
        <v>360.12599999999998</v>
      </c>
      <c r="R1091" s="14">
        <v>0</v>
      </c>
      <c r="S1091" s="14"/>
      <c r="T1091" s="14"/>
      <c r="U1091" s="14"/>
      <c r="V1091" s="15">
        <f t="shared" ref="V1091:V1154" si="69">SUM(J1091:U1091)</f>
        <v>3206.0940000000001</v>
      </c>
      <c r="W1091" s="13">
        <f t="shared" si="68"/>
        <v>356.23266666666666</v>
      </c>
      <c r="X1091" s="33">
        <f t="shared" ref="X1091:X1154" si="70">+W1091/$W$3768</f>
        <v>1.6687697897842588E-4</v>
      </c>
      <c r="Y1091" s="34">
        <f t="shared" ref="Y1091:Y1154" si="71">+IFERROR($X1091*$Y$3768,0)</f>
        <v>499.84190099258262</v>
      </c>
    </row>
    <row r="1092" spans="1:25" x14ac:dyDescent="0.25">
      <c r="A1092" s="9" t="s">
        <v>897</v>
      </c>
      <c r="B1092" s="10" t="s">
        <v>1259</v>
      </c>
      <c r="C1092" s="10"/>
      <c r="D1092" s="10"/>
      <c r="E1092" s="10" t="s">
        <v>94</v>
      </c>
      <c r="F1092" s="10" t="s">
        <v>1260</v>
      </c>
      <c r="G1092" s="11">
        <v>5294936</v>
      </c>
      <c r="H1092" s="31" t="s">
        <v>2353</v>
      </c>
      <c r="I1092" s="12" t="s">
        <v>97</v>
      </c>
      <c r="J1092" s="13">
        <v>303.49700000000001</v>
      </c>
      <c r="K1092" s="14">
        <v>0</v>
      </c>
      <c r="L1092" s="14">
        <v>1390.9179999999999</v>
      </c>
      <c r="M1092" s="14">
        <v>483.02499999999998</v>
      </c>
      <c r="N1092" s="14">
        <v>238.464</v>
      </c>
      <c r="O1092" s="14">
        <v>721.48900000000003</v>
      </c>
      <c r="P1092" s="14">
        <v>360.12599999999998</v>
      </c>
      <c r="Q1092" s="14">
        <v>360.12599999999998</v>
      </c>
      <c r="R1092" s="14">
        <v>0</v>
      </c>
      <c r="S1092" s="14"/>
      <c r="T1092" s="14"/>
      <c r="U1092" s="14"/>
      <c r="V1092" s="15">
        <f t="shared" si="69"/>
        <v>3857.6450000000004</v>
      </c>
      <c r="W1092" s="13">
        <f t="shared" ref="W1092:W1155" si="72">+AVERAGE(J1092:R1092)</f>
        <v>428.62722222222226</v>
      </c>
      <c r="X1092" s="33">
        <f t="shared" si="70"/>
        <v>2.0079016509535582E-4</v>
      </c>
      <c r="Y1092" s="34">
        <f t="shared" si="71"/>
        <v>601.42110934817617</v>
      </c>
    </row>
    <row r="1093" spans="1:25" x14ac:dyDescent="0.25">
      <c r="A1093" s="9" t="s">
        <v>897</v>
      </c>
      <c r="B1093" s="10" t="s">
        <v>1259</v>
      </c>
      <c r="C1093" s="10"/>
      <c r="D1093" s="10"/>
      <c r="E1093" s="10" t="s">
        <v>94</v>
      </c>
      <c r="F1093" s="10" t="s">
        <v>1260</v>
      </c>
      <c r="G1093" s="11">
        <v>5295025</v>
      </c>
      <c r="H1093" s="31" t="s">
        <v>2354</v>
      </c>
      <c r="I1093" s="12" t="s">
        <v>97</v>
      </c>
      <c r="J1093" s="13">
        <v>722.55899999999997</v>
      </c>
      <c r="K1093" s="14">
        <v>0</v>
      </c>
      <c r="L1093" s="14">
        <v>906.82399999999996</v>
      </c>
      <c r="M1093" s="14">
        <v>850.875</v>
      </c>
      <c r="N1093" s="14">
        <v>476.928</v>
      </c>
      <c r="O1093" s="14">
        <v>419.06200000000001</v>
      </c>
      <c r="P1093" s="14">
        <v>179.52799999999999</v>
      </c>
      <c r="Q1093" s="14">
        <v>180.59800000000001</v>
      </c>
      <c r="R1093" s="14">
        <v>303.49700000000001</v>
      </c>
      <c r="S1093" s="14"/>
      <c r="T1093" s="14"/>
      <c r="U1093" s="14"/>
      <c r="V1093" s="15">
        <f t="shared" si="69"/>
        <v>4039.8709999999992</v>
      </c>
      <c r="W1093" s="13">
        <f t="shared" si="72"/>
        <v>448.87455555555545</v>
      </c>
      <c r="X1093" s="33">
        <f t="shared" si="70"/>
        <v>2.1027501624798031E-4</v>
      </c>
      <c r="Y1093" s="34">
        <f t="shared" si="71"/>
        <v>629.83081606615576</v>
      </c>
    </row>
    <row r="1094" spans="1:25" x14ac:dyDescent="0.25">
      <c r="A1094" s="9" t="s">
        <v>897</v>
      </c>
      <c r="B1094" s="10" t="s">
        <v>1259</v>
      </c>
      <c r="C1094" s="10"/>
      <c r="D1094" s="10"/>
      <c r="E1094" s="10" t="s">
        <v>94</v>
      </c>
      <c r="F1094" s="10" t="s">
        <v>1260</v>
      </c>
      <c r="G1094" s="11">
        <v>5295537</v>
      </c>
      <c r="H1094" s="31" t="s">
        <v>2355</v>
      </c>
      <c r="I1094" s="12" t="s">
        <v>97</v>
      </c>
      <c r="J1094" s="13">
        <v>0</v>
      </c>
      <c r="K1094" s="14">
        <v>0</v>
      </c>
      <c r="L1094" s="14">
        <v>238.464</v>
      </c>
      <c r="M1094" s="14">
        <v>0</v>
      </c>
      <c r="N1094" s="14">
        <v>238.464</v>
      </c>
      <c r="O1094" s="14">
        <v>352.18799999999999</v>
      </c>
      <c r="P1094" s="14">
        <v>238.464</v>
      </c>
      <c r="Q1094" s="14">
        <v>0</v>
      </c>
      <c r="R1094" s="14">
        <v>540.72399999999993</v>
      </c>
      <c r="S1094" s="14"/>
      <c r="T1094" s="14"/>
      <c r="U1094" s="14"/>
      <c r="V1094" s="15">
        <f t="shared" si="69"/>
        <v>1608.3039999999999</v>
      </c>
      <c r="W1094" s="13">
        <f t="shared" si="72"/>
        <v>178.70044444444443</v>
      </c>
      <c r="X1094" s="33">
        <f t="shared" si="70"/>
        <v>8.3712115988775822E-5</v>
      </c>
      <c r="Y1094" s="34">
        <f t="shared" si="71"/>
        <v>250.74053622070176</v>
      </c>
    </row>
    <row r="1095" spans="1:25" x14ac:dyDescent="0.25">
      <c r="A1095" s="9" t="s">
        <v>897</v>
      </c>
      <c r="B1095" s="10" t="s">
        <v>1259</v>
      </c>
      <c r="C1095" s="10"/>
      <c r="D1095" s="10"/>
      <c r="E1095" s="10" t="s">
        <v>94</v>
      </c>
      <c r="F1095" s="10" t="s">
        <v>1260</v>
      </c>
      <c r="G1095" s="11">
        <v>5295544</v>
      </c>
      <c r="H1095" s="31" t="s">
        <v>2356</v>
      </c>
      <c r="I1095" s="12" t="s">
        <v>97</v>
      </c>
      <c r="J1095" s="13">
        <v>180.59800000000001</v>
      </c>
      <c r="K1095" s="14">
        <v>419.06200000000001</v>
      </c>
      <c r="L1095" s="14">
        <v>352.18799999999999</v>
      </c>
      <c r="M1095" s="14">
        <v>238.464</v>
      </c>
      <c r="N1095" s="14">
        <v>171.59</v>
      </c>
      <c r="O1095" s="14">
        <v>410.05399999999997</v>
      </c>
      <c r="P1095" s="14">
        <v>180.59800000000001</v>
      </c>
      <c r="Q1095" s="14">
        <v>238.464</v>
      </c>
      <c r="R1095" s="14">
        <v>0</v>
      </c>
      <c r="S1095" s="14"/>
      <c r="T1095" s="14"/>
      <c r="U1095" s="14"/>
      <c r="V1095" s="15">
        <f t="shared" si="69"/>
        <v>2191.018</v>
      </c>
      <c r="W1095" s="13">
        <f t="shared" si="72"/>
        <v>243.44644444444444</v>
      </c>
      <c r="X1095" s="33">
        <f t="shared" si="70"/>
        <v>1.1404234084445206E-4</v>
      </c>
      <c r="Y1095" s="34">
        <f t="shared" si="71"/>
        <v>341.58780192625863</v>
      </c>
    </row>
    <row r="1096" spans="1:25" x14ac:dyDescent="0.25">
      <c r="A1096" s="9" t="s">
        <v>897</v>
      </c>
      <c r="B1096" s="10" t="s">
        <v>1259</v>
      </c>
      <c r="C1096" s="10"/>
      <c r="D1096" s="10"/>
      <c r="E1096" s="10" t="s">
        <v>94</v>
      </c>
      <c r="F1096" s="10" t="s">
        <v>1260</v>
      </c>
      <c r="G1096" s="11">
        <v>5296145</v>
      </c>
      <c r="H1096" s="31" t="s">
        <v>2357</v>
      </c>
      <c r="I1096" s="12" t="s">
        <v>97</v>
      </c>
      <c r="J1096" s="13">
        <v>171.59</v>
      </c>
      <c r="K1096" s="14">
        <v>238.464</v>
      </c>
      <c r="L1096" s="14">
        <v>417.99200000000002</v>
      </c>
      <c r="M1096" s="14">
        <v>180.59800000000001</v>
      </c>
      <c r="N1096" s="14">
        <v>0</v>
      </c>
      <c r="O1096" s="14">
        <v>238.464</v>
      </c>
      <c r="P1096" s="14">
        <v>179.52799999999999</v>
      </c>
      <c r="Q1096" s="14">
        <v>238.464</v>
      </c>
      <c r="R1096" s="14">
        <v>180.59800000000001</v>
      </c>
      <c r="S1096" s="14"/>
      <c r="T1096" s="14"/>
      <c r="U1096" s="14"/>
      <c r="V1096" s="15">
        <f t="shared" si="69"/>
        <v>1845.6979999999999</v>
      </c>
      <c r="W1096" s="13">
        <f t="shared" si="72"/>
        <v>205.07755555555553</v>
      </c>
      <c r="X1096" s="33">
        <f t="shared" si="70"/>
        <v>9.6068457863843874E-5</v>
      </c>
      <c r="Y1096" s="34">
        <f t="shared" si="71"/>
        <v>287.75113798229489</v>
      </c>
    </row>
    <row r="1097" spans="1:25" x14ac:dyDescent="0.25">
      <c r="A1097" s="9" t="s">
        <v>897</v>
      </c>
      <c r="B1097" s="10" t="s">
        <v>1259</v>
      </c>
      <c r="C1097" s="10"/>
      <c r="D1097" s="10"/>
      <c r="E1097" s="10" t="s">
        <v>94</v>
      </c>
      <c r="F1097" s="10" t="s">
        <v>1260</v>
      </c>
      <c r="G1097" s="11">
        <v>5297881</v>
      </c>
      <c r="H1097" s="31" t="s">
        <v>2358</v>
      </c>
      <c r="I1097" s="12" t="s">
        <v>97</v>
      </c>
      <c r="J1097" s="13">
        <v>303.49700000000001</v>
      </c>
      <c r="K1097" s="14">
        <v>238.464</v>
      </c>
      <c r="L1097" s="14">
        <v>1628.3130000000001</v>
      </c>
      <c r="M1097" s="14">
        <v>1094.7560000000001</v>
      </c>
      <c r="N1097" s="14">
        <v>179.52799999999999</v>
      </c>
      <c r="O1097" s="14">
        <v>419.06200000000001</v>
      </c>
      <c r="P1097" s="14">
        <v>419.06200000000001</v>
      </c>
      <c r="Q1097" s="14">
        <v>483.02499999999998</v>
      </c>
      <c r="R1097" s="14">
        <v>417.99199999999996</v>
      </c>
      <c r="S1097" s="14"/>
      <c r="T1097" s="14"/>
      <c r="U1097" s="14"/>
      <c r="V1097" s="15">
        <f t="shared" si="69"/>
        <v>5183.6990000000005</v>
      </c>
      <c r="W1097" s="13">
        <f t="shared" si="72"/>
        <v>575.9665555555556</v>
      </c>
      <c r="X1097" s="33">
        <f t="shared" si="70"/>
        <v>2.6981118739921139E-4</v>
      </c>
      <c r="Y1097" s="34">
        <f t="shared" si="71"/>
        <v>808.15782766611017</v>
      </c>
    </row>
    <row r="1098" spans="1:25" x14ac:dyDescent="0.25">
      <c r="A1098" s="9" t="s">
        <v>897</v>
      </c>
      <c r="B1098" s="10" t="s">
        <v>1259</v>
      </c>
      <c r="C1098" s="10"/>
      <c r="D1098" s="10"/>
      <c r="E1098" s="10" t="s">
        <v>94</v>
      </c>
      <c r="F1098" s="10" t="s">
        <v>1260</v>
      </c>
      <c r="G1098" s="11">
        <v>5335288</v>
      </c>
      <c r="H1098" s="31" t="s">
        <v>2359</v>
      </c>
      <c r="I1098" s="12" t="s">
        <v>97</v>
      </c>
      <c r="J1098" s="13">
        <v>541.96100000000001</v>
      </c>
      <c r="K1098" s="14">
        <v>180.59800000000001</v>
      </c>
      <c r="L1098" s="14">
        <v>1210.3209999999999</v>
      </c>
      <c r="M1098" s="14">
        <v>483.02499999999998</v>
      </c>
      <c r="N1098" s="14">
        <v>657.52599999999995</v>
      </c>
      <c r="O1098" s="14">
        <v>541.96100000000001</v>
      </c>
      <c r="P1098" s="14">
        <v>722.55899999999997</v>
      </c>
      <c r="Q1098" s="14">
        <v>360.12599999999998</v>
      </c>
      <c r="R1098" s="14">
        <v>417.99199999999996</v>
      </c>
      <c r="S1098" s="14"/>
      <c r="T1098" s="14"/>
      <c r="U1098" s="14"/>
      <c r="V1098" s="15">
        <f t="shared" si="69"/>
        <v>5116.0690000000004</v>
      </c>
      <c r="W1098" s="13">
        <f t="shared" si="72"/>
        <v>568.45211111111121</v>
      </c>
      <c r="X1098" s="33">
        <f t="shared" si="70"/>
        <v>2.6629105040749788E-4</v>
      </c>
      <c r="Y1098" s="34">
        <f t="shared" si="71"/>
        <v>797.61406077589174</v>
      </c>
    </row>
    <row r="1099" spans="1:25" x14ac:dyDescent="0.25">
      <c r="A1099" s="9" t="s">
        <v>897</v>
      </c>
      <c r="B1099" s="10" t="s">
        <v>1259</v>
      </c>
      <c r="C1099" s="10"/>
      <c r="D1099" s="10"/>
      <c r="E1099" s="10" t="s">
        <v>94</v>
      </c>
      <c r="F1099" s="10" t="s">
        <v>1260</v>
      </c>
      <c r="G1099" s="11">
        <v>5336841</v>
      </c>
      <c r="H1099" s="31" t="s">
        <v>2360</v>
      </c>
      <c r="I1099" s="12" t="s">
        <v>97</v>
      </c>
      <c r="J1099" s="13">
        <v>303.49700000000001</v>
      </c>
      <c r="K1099" s="14">
        <v>419.06200000000001</v>
      </c>
      <c r="L1099" s="14">
        <v>1389.8489999999999</v>
      </c>
      <c r="M1099" s="14">
        <v>1274.2840000000001</v>
      </c>
      <c r="N1099" s="14">
        <v>895.99</v>
      </c>
      <c r="O1099" s="14">
        <v>1209.251</v>
      </c>
      <c r="P1099" s="14">
        <v>1026.056</v>
      </c>
      <c r="Q1099" s="14">
        <v>476.928</v>
      </c>
      <c r="R1099" s="14">
        <v>663.62300000000005</v>
      </c>
      <c r="S1099" s="14"/>
      <c r="T1099" s="14"/>
      <c r="U1099" s="14"/>
      <c r="V1099" s="15">
        <f t="shared" si="69"/>
        <v>7658.5399999999991</v>
      </c>
      <c r="W1099" s="13">
        <f t="shared" si="72"/>
        <v>850.94888888888875</v>
      </c>
      <c r="X1099" s="33">
        <f t="shared" si="70"/>
        <v>3.9862649647372581E-4</v>
      </c>
      <c r="Y1099" s="34">
        <f t="shared" si="71"/>
        <v>1193.9946840073101</v>
      </c>
    </row>
    <row r="1100" spans="1:25" x14ac:dyDescent="0.25">
      <c r="A1100" s="9" t="s">
        <v>897</v>
      </c>
      <c r="B1100" s="10" t="s">
        <v>1259</v>
      </c>
      <c r="C1100" s="10"/>
      <c r="D1100" s="10"/>
      <c r="E1100" s="10" t="s">
        <v>94</v>
      </c>
      <c r="F1100" s="10" t="s">
        <v>1260</v>
      </c>
      <c r="G1100" s="11">
        <v>5338759</v>
      </c>
      <c r="H1100" s="31" t="s">
        <v>2361</v>
      </c>
      <c r="I1100" s="12" t="s">
        <v>97</v>
      </c>
      <c r="J1100" s="13">
        <v>541.96100000000001</v>
      </c>
      <c r="K1100" s="14">
        <v>179.52799999999999</v>
      </c>
      <c r="L1100" s="14">
        <v>1448.7850000000001</v>
      </c>
      <c r="M1100" s="14">
        <v>970.78700000000003</v>
      </c>
      <c r="N1100" s="14">
        <v>419.06200000000001</v>
      </c>
      <c r="O1100" s="14">
        <v>179.52799999999999</v>
      </c>
      <c r="P1100" s="14">
        <v>657.52599999999995</v>
      </c>
      <c r="Q1100" s="14">
        <v>598.59</v>
      </c>
      <c r="R1100" s="14">
        <v>484.09500000000003</v>
      </c>
      <c r="S1100" s="14"/>
      <c r="T1100" s="14"/>
      <c r="U1100" s="14"/>
      <c r="V1100" s="15">
        <f t="shared" si="69"/>
        <v>5479.862000000001</v>
      </c>
      <c r="W1100" s="13">
        <f t="shared" si="72"/>
        <v>608.87355555555564</v>
      </c>
      <c r="X1100" s="33">
        <f t="shared" si="70"/>
        <v>2.8522645180667657E-4</v>
      </c>
      <c r="Y1100" s="34">
        <f t="shared" si="71"/>
        <v>854.33073367687166</v>
      </c>
    </row>
    <row r="1101" spans="1:25" x14ac:dyDescent="0.25">
      <c r="A1101" s="9" t="s">
        <v>897</v>
      </c>
      <c r="B1101" s="10" t="s">
        <v>1259</v>
      </c>
      <c r="C1101" s="10"/>
      <c r="D1101" s="10"/>
      <c r="E1101" s="10" t="s">
        <v>94</v>
      </c>
      <c r="F1101" s="10" t="s">
        <v>1260</v>
      </c>
      <c r="G1101" s="11">
        <v>5339457</v>
      </c>
      <c r="H1101" s="31" t="s">
        <v>2362</v>
      </c>
      <c r="I1101" s="12" t="s">
        <v>97</v>
      </c>
      <c r="J1101" s="13">
        <v>1141.6199999999999</v>
      </c>
      <c r="K1101" s="14">
        <v>0</v>
      </c>
      <c r="L1101" s="14">
        <v>1512.748</v>
      </c>
      <c r="M1101" s="14">
        <v>667.29</v>
      </c>
      <c r="N1101" s="14">
        <v>598.59</v>
      </c>
      <c r="O1101" s="14">
        <v>359.05599999999998</v>
      </c>
      <c r="P1101" s="14">
        <v>360.12599999999998</v>
      </c>
      <c r="Q1101" s="14">
        <v>484.09500000000003</v>
      </c>
      <c r="R1101" s="14">
        <v>837.05399999999986</v>
      </c>
      <c r="S1101" s="14"/>
      <c r="T1101" s="14"/>
      <c r="U1101" s="14"/>
      <c r="V1101" s="15">
        <f t="shared" si="69"/>
        <v>5960.5790000000006</v>
      </c>
      <c r="W1101" s="13">
        <f t="shared" si="72"/>
        <v>662.28655555555565</v>
      </c>
      <c r="X1101" s="33">
        <f t="shared" si="70"/>
        <v>3.1024773961157932E-4</v>
      </c>
      <c r="Y1101" s="34">
        <f t="shared" si="71"/>
        <v>929.27629020748225</v>
      </c>
    </row>
    <row r="1102" spans="1:25" x14ac:dyDescent="0.25">
      <c r="A1102" s="9" t="s">
        <v>897</v>
      </c>
      <c r="B1102" s="10" t="s">
        <v>1259</v>
      </c>
      <c r="C1102" s="10"/>
      <c r="D1102" s="10"/>
      <c r="E1102" s="10" t="s">
        <v>94</v>
      </c>
      <c r="F1102" s="10" t="s">
        <v>1260</v>
      </c>
      <c r="G1102" s="11">
        <v>5132944</v>
      </c>
      <c r="H1102" s="31" t="s">
        <v>2363</v>
      </c>
      <c r="I1102" s="12" t="s">
        <v>97</v>
      </c>
      <c r="J1102" s="13">
        <v>483.02499999999998</v>
      </c>
      <c r="K1102" s="14">
        <v>657.52599999999995</v>
      </c>
      <c r="L1102" s="14">
        <v>1749.9739999999999</v>
      </c>
      <c r="M1102" s="14">
        <v>791.25900000000001</v>
      </c>
      <c r="N1102" s="14">
        <v>656.45600000000002</v>
      </c>
      <c r="O1102" s="14">
        <v>179.52799999999999</v>
      </c>
      <c r="P1102" s="14">
        <v>779.18799999999999</v>
      </c>
      <c r="Q1102" s="14">
        <v>959.95299999999997</v>
      </c>
      <c r="R1102" s="14">
        <v>360.12599999999998</v>
      </c>
      <c r="S1102" s="14"/>
      <c r="T1102" s="14"/>
      <c r="U1102" s="14"/>
      <c r="V1102" s="15">
        <f t="shared" si="69"/>
        <v>6617.0349999999999</v>
      </c>
      <c r="W1102" s="13">
        <f t="shared" si="72"/>
        <v>735.22611111111109</v>
      </c>
      <c r="X1102" s="33">
        <f t="shared" si="70"/>
        <v>3.4441623065153683E-4</v>
      </c>
      <c r="Y1102" s="34">
        <f t="shared" si="71"/>
        <v>1031.6202061868598</v>
      </c>
    </row>
    <row r="1103" spans="1:25" x14ac:dyDescent="0.25">
      <c r="A1103" s="9" t="s">
        <v>897</v>
      </c>
      <c r="B1103" s="10" t="s">
        <v>1259</v>
      </c>
      <c r="C1103" s="10"/>
      <c r="D1103" s="10"/>
      <c r="E1103" s="10" t="s">
        <v>94</v>
      </c>
      <c r="F1103" s="10" t="s">
        <v>1260</v>
      </c>
      <c r="G1103" s="11">
        <v>5132065</v>
      </c>
      <c r="H1103" s="31" t="s">
        <v>2364</v>
      </c>
      <c r="I1103" s="12" t="s">
        <v>97</v>
      </c>
      <c r="J1103" s="13">
        <v>780.42499999999995</v>
      </c>
      <c r="K1103" s="14">
        <v>541.96100000000001</v>
      </c>
      <c r="L1103" s="14">
        <v>1151.385</v>
      </c>
      <c r="M1103" s="14">
        <v>791.25900000000001</v>
      </c>
      <c r="N1103" s="14">
        <v>894.92</v>
      </c>
      <c r="O1103" s="14">
        <v>417.99200000000002</v>
      </c>
      <c r="P1103" s="14">
        <v>360.12599999999998</v>
      </c>
      <c r="Q1103" s="14">
        <v>419.06200000000001</v>
      </c>
      <c r="R1103" s="14">
        <v>238.464</v>
      </c>
      <c r="S1103" s="14"/>
      <c r="T1103" s="14"/>
      <c r="U1103" s="14"/>
      <c r="V1103" s="15">
        <f t="shared" si="69"/>
        <v>5595.5940000000001</v>
      </c>
      <c r="W1103" s="13">
        <f t="shared" si="72"/>
        <v>621.73266666666666</v>
      </c>
      <c r="X1103" s="33">
        <f t="shared" si="70"/>
        <v>2.9125029469186055E-4</v>
      </c>
      <c r="Y1103" s="34">
        <f t="shared" si="71"/>
        <v>872.37378010210853</v>
      </c>
    </row>
    <row r="1104" spans="1:25" x14ac:dyDescent="0.25">
      <c r="A1104" s="9" t="s">
        <v>897</v>
      </c>
      <c r="B1104" s="10" t="s">
        <v>1259</v>
      </c>
      <c r="C1104" s="10"/>
      <c r="D1104" s="10"/>
      <c r="E1104" s="10" t="s">
        <v>94</v>
      </c>
      <c r="F1104" s="10" t="s">
        <v>1260</v>
      </c>
      <c r="G1104" s="11">
        <v>5132432</v>
      </c>
      <c r="H1104" s="31" t="s">
        <v>2365</v>
      </c>
      <c r="I1104" s="12" t="s">
        <v>97</v>
      </c>
      <c r="J1104" s="13">
        <v>541.96100000000001</v>
      </c>
      <c r="K1104" s="14">
        <v>961.02300000000002</v>
      </c>
      <c r="L1104" s="14">
        <v>1448.7850000000001</v>
      </c>
      <c r="M1104" s="14">
        <v>2589.335</v>
      </c>
      <c r="N1104" s="14">
        <v>303.49700000000001</v>
      </c>
      <c r="O1104" s="14">
        <v>726.90599999999995</v>
      </c>
      <c r="P1104" s="14">
        <v>1082.6849999999999</v>
      </c>
      <c r="Q1104" s="14">
        <v>1328.4839999999999</v>
      </c>
      <c r="R1104" s="14">
        <v>1081.616</v>
      </c>
      <c r="S1104" s="14"/>
      <c r="T1104" s="14"/>
      <c r="U1104" s="14"/>
      <c r="V1104" s="15">
        <f t="shared" si="69"/>
        <v>10064.292000000001</v>
      </c>
      <c r="W1104" s="13">
        <f t="shared" si="72"/>
        <v>1118.2546666666667</v>
      </c>
      <c r="X1104" s="33">
        <f t="shared" si="70"/>
        <v>5.2384572770378525E-4</v>
      </c>
      <c r="Y1104" s="34">
        <f t="shared" si="71"/>
        <v>1569.0603099673438</v>
      </c>
    </row>
    <row r="1105" spans="1:25" x14ac:dyDescent="0.25">
      <c r="A1105" s="9" t="s">
        <v>897</v>
      </c>
      <c r="B1105" s="10" t="s">
        <v>1259</v>
      </c>
      <c r="C1105" s="10"/>
      <c r="D1105" s="10"/>
      <c r="E1105" s="10" t="s">
        <v>94</v>
      </c>
      <c r="F1105" s="10" t="s">
        <v>1260</v>
      </c>
      <c r="G1105" s="11">
        <v>5129175</v>
      </c>
      <c r="H1105" s="31" t="s">
        <v>2366</v>
      </c>
      <c r="I1105" s="12" t="s">
        <v>97</v>
      </c>
      <c r="J1105" s="13">
        <v>541.96100000000001</v>
      </c>
      <c r="K1105" s="14">
        <v>179.52799999999999</v>
      </c>
      <c r="L1105" s="14">
        <v>1140.5509999999999</v>
      </c>
      <c r="M1105" s="14">
        <v>303.49700000000001</v>
      </c>
      <c r="N1105" s="14">
        <v>179.52799999999999</v>
      </c>
      <c r="O1105" s="14">
        <v>417.99200000000002</v>
      </c>
      <c r="P1105" s="14">
        <v>360.12599999999998</v>
      </c>
      <c r="Q1105" s="14">
        <v>541.96100000000001</v>
      </c>
      <c r="R1105" s="14">
        <v>902.08699999999999</v>
      </c>
      <c r="S1105" s="14"/>
      <c r="T1105" s="14"/>
      <c r="U1105" s="14"/>
      <c r="V1105" s="15">
        <f t="shared" si="69"/>
        <v>4567.2309999999998</v>
      </c>
      <c r="W1105" s="13">
        <f t="shared" si="72"/>
        <v>507.47011111111107</v>
      </c>
      <c r="X1105" s="33">
        <f t="shared" si="70"/>
        <v>2.3772406909361202E-4</v>
      </c>
      <c r="Y1105" s="34">
        <f t="shared" si="71"/>
        <v>712.04818864083654</v>
      </c>
    </row>
    <row r="1106" spans="1:25" x14ac:dyDescent="0.25">
      <c r="A1106" s="9" t="s">
        <v>897</v>
      </c>
      <c r="B1106" s="10" t="s">
        <v>1259</v>
      </c>
      <c r="C1106" s="10"/>
      <c r="D1106" s="10"/>
      <c r="E1106" s="10" t="s">
        <v>94</v>
      </c>
      <c r="F1106" s="10" t="s">
        <v>1260</v>
      </c>
      <c r="G1106" s="11">
        <v>5131976</v>
      </c>
      <c r="H1106" s="31" t="s">
        <v>2367</v>
      </c>
      <c r="I1106" s="12" t="s">
        <v>97</v>
      </c>
      <c r="J1106" s="13">
        <v>961.02300000000002</v>
      </c>
      <c r="K1106" s="14">
        <v>179.52799999999999</v>
      </c>
      <c r="L1106" s="14">
        <v>1866.777</v>
      </c>
      <c r="M1106" s="14">
        <v>1512.748</v>
      </c>
      <c r="N1106" s="14">
        <v>419.06200000000001</v>
      </c>
      <c r="O1106" s="14">
        <v>846.81799999999998</v>
      </c>
      <c r="P1106" s="14">
        <v>1449.4649999999999</v>
      </c>
      <c r="Q1106" s="14">
        <v>625.28899999999999</v>
      </c>
      <c r="R1106" s="14">
        <v>1388.779</v>
      </c>
      <c r="S1106" s="14"/>
      <c r="T1106" s="14"/>
      <c r="U1106" s="14"/>
      <c r="V1106" s="15">
        <f t="shared" si="69"/>
        <v>9249.4889999999996</v>
      </c>
      <c r="W1106" s="13">
        <f t="shared" si="72"/>
        <v>1027.721</v>
      </c>
      <c r="X1106" s="33">
        <f t="shared" si="70"/>
        <v>4.8143528586940416E-4</v>
      </c>
      <c r="Y1106" s="34">
        <f t="shared" si="71"/>
        <v>1442.0295116019624</v>
      </c>
    </row>
    <row r="1107" spans="1:25" x14ac:dyDescent="0.25">
      <c r="A1107" s="9" t="s">
        <v>897</v>
      </c>
      <c r="B1107" s="10" t="s">
        <v>1259</v>
      </c>
      <c r="C1107" s="10"/>
      <c r="D1107" s="10"/>
      <c r="E1107" s="10" t="s">
        <v>94</v>
      </c>
      <c r="F1107" s="10" t="s">
        <v>1260</v>
      </c>
      <c r="G1107" s="11">
        <v>5133310</v>
      </c>
      <c r="H1107" s="31" t="s">
        <v>2368</v>
      </c>
      <c r="I1107" s="12" t="s">
        <v>97</v>
      </c>
      <c r="J1107" s="13">
        <v>902.08699999999999</v>
      </c>
      <c r="K1107" s="14">
        <v>597.52</v>
      </c>
      <c r="L1107" s="14">
        <v>1390.9179999999999</v>
      </c>
      <c r="M1107" s="14">
        <v>1274.2840000000001</v>
      </c>
      <c r="N1107" s="14">
        <v>180.59800000000001</v>
      </c>
      <c r="O1107" s="14">
        <v>1140.5509999999999</v>
      </c>
      <c r="P1107" s="14">
        <v>663.62300000000005</v>
      </c>
      <c r="Q1107" s="14">
        <v>902.08699999999999</v>
      </c>
      <c r="R1107" s="14">
        <v>303.49700000000001</v>
      </c>
      <c r="S1107" s="14"/>
      <c r="T1107" s="14"/>
      <c r="U1107" s="14"/>
      <c r="V1107" s="15">
        <f t="shared" si="69"/>
        <v>7355.1649999999981</v>
      </c>
      <c r="W1107" s="13">
        <f t="shared" si="72"/>
        <v>817.24055555555537</v>
      </c>
      <c r="X1107" s="33">
        <f t="shared" si="70"/>
        <v>3.828358479470201E-4</v>
      </c>
      <c r="Y1107" s="34">
        <f t="shared" si="71"/>
        <v>1146.6974005484892</v>
      </c>
    </row>
    <row r="1108" spans="1:25" x14ac:dyDescent="0.25">
      <c r="A1108" s="9" t="s">
        <v>897</v>
      </c>
      <c r="B1108" s="10" t="s">
        <v>1259</v>
      </c>
      <c r="C1108" s="10"/>
      <c r="D1108" s="10"/>
      <c r="E1108" s="10" t="s">
        <v>94</v>
      </c>
      <c r="F1108" s="10" t="s">
        <v>1260</v>
      </c>
      <c r="G1108" s="11">
        <v>5300244</v>
      </c>
      <c r="H1108" s="31" t="s">
        <v>2369</v>
      </c>
      <c r="I1108" s="12" t="s">
        <v>97</v>
      </c>
      <c r="J1108" s="13">
        <v>303.49700000000001</v>
      </c>
      <c r="K1108" s="14">
        <v>484.09500000000003</v>
      </c>
      <c r="L1108" s="14">
        <v>1321.1486</v>
      </c>
      <c r="M1108" s="14">
        <v>1333.2203999999999</v>
      </c>
      <c r="N1108" s="14">
        <v>837.05399999999997</v>
      </c>
      <c r="O1108" s="14">
        <v>721.48900000000003</v>
      </c>
      <c r="P1108" s="14">
        <v>483.02499999999998</v>
      </c>
      <c r="Q1108" s="14">
        <v>902.08699999999999</v>
      </c>
      <c r="R1108" s="14">
        <v>360.12599999999998</v>
      </c>
      <c r="S1108" s="14"/>
      <c r="T1108" s="14"/>
      <c r="U1108" s="14"/>
      <c r="V1108" s="15">
        <f t="shared" si="69"/>
        <v>6745.7420000000002</v>
      </c>
      <c r="W1108" s="13">
        <f t="shared" si="72"/>
        <v>749.52688888888895</v>
      </c>
      <c r="X1108" s="33">
        <f t="shared" si="70"/>
        <v>3.5111542142179383E-4</v>
      </c>
      <c r="Y1108" s="34">
        <f t="shared" si="71"/>
        <v>1051.686103054217</v>
      </c>
    </row>
    <row r="1109" spans="1:25" x14ac:dyDescent="0.25">
      <c r="A1109" s="9" t="s">
        <v>897</v>
      </c>
      <c r="B1109" s="10" t="s">
        <v>1259</v>
      </c>
      <c r="C1109" s="10"/>
      <c r="D1109" s="10"/>
      <c r="E1109" s="10" t="s">
        <v>94</v>
      </c>
      <c r="F1109" s="10" t="s">
        <v>1260</v>
      </c>
      <c r="G1109" s="11">
        <v>5334597</v>
      </c>
      <c r="H1109" s="31" t="s">
        <v>2370</v>
      </c>
      <c r="I1109" s="12" t="s">
        <v>97</v>
      </c>
      <c r="J1109" s="13">
        <v>541.96100000000001</v>
      </c>
      <c r="K1109" s="14">
        <v>0</v>
      </c>
      <c r="L1109" s="14">
        <v>483.02499999999998</v>
      </c>
      <c r="M1109" s="14">
        <v>1026.056</v>
      </c>
      <c r="N1109" s="14">
        <v>0</v>
      </c>
      <c r="O1109" s="14">
        <v>417.99200000000002</v>
      </c>
      <c r="P1109" s="14">
        <v>180.59800000000001</v>
      </c>
      <c r="Q1109" s="14">
        <v>598.59</v>
      </c>
      <c r="R1109" s="14">
        <v>179.52799999999999</v>
      </c>
      <c r="S1109" s="14"/>
      <c r="T1109" s="14"/>
      <c r="U1109" s="14"/>
      <c r="V1109" s="15">
        <f t="shared" si="69"/>
        <v>3427.75</v>
      </c>
      <c r="W1109" s="13">
        <f t="shared" si="72"/>
        <v>380.86111111111109</v>
      </c>
      <c r="X1109" s="33">
        <f t="shared" si="70"/>
        <v>1.7841415900260544E-4</v>
      </c>
      <c r="Y1109" s="34">
        <f t="shared" si="71"/>
        <v>534.39889040287812</v>
      </c>
    </row>
    <row r="1110" spans="1:25" x14ac:dyDescent="0.25">
      <c r="A1110" s="9" t="s">
        <v>897</v>
      </c>
      <c r="B1110" s="10" t="s">
        <v>1259</v>
      </c>
      <c r="C1110" s="10"/>
      <c r="D1110" s="10"/>
      <c r="E1110" s="10" t="s">
        <v>94</v>
      </c>
      <c r="F1110" s="10" t="s">
        <v>1260</v>
      </c>
      <c r="G1110" s="11">
        <v>5132425</v>
      </c>
      <c r="H1110" s="31" t="s">
        <v>2371</v>
      </c>
      <c r="I1110" s="12" t="s">
        <v>97</v>
      </c>
      <c r="J1110" s="13">
        <v>484.09500000000003</v>
      </c>
      <c r="K1110" s="14">
        <v>0</v>
      </c>
      <c r="L1110" s="14">
        <v>1209.251</v>
      </c>
      <c r="M1110" s="14">
        <v>1209.251</v>
      </c>
      <c r="N1110" s="14">
        <v>419.06200000000001</v>
      </c>
      <c r="O1110" s="14">
        <v>0</v>
      </c>
      <c r="P1110" s="14">
        <v>663.62300000000005</v>
      </c>
      <c r="Q1110" s="14">
        <v>0</v>
      </c>
      <c r="R1110" s="14">
        <v>0</v>
      </c>
      <c r="S1110" s="14"/>
      <c r="T1110" s="14"/>
      <c r="U1110" s="14"/>
      <c r="V1110" s="15">
        <f t="shared" si="69"/>
        <v>3985.2819999999997</v>
      </c>
      <c r="W1110" s="13">
        <f t="shared" si="72"/>
        <v>442.80911111111106</v>
      </c>
      <c r="X1110" s="33">
        <f t="shared" si="70"/>
        <v>2.0743366243694008E-4</v>
      </c>
      <c r="Y1110" s="34">
        <f t="shared" si="71"/>
        <v>621.32018926192484</v>
      </c>
    </row>
    <row r="1111" spans="1:25" x14ac:dyDescent="0.25">
      <c r="A1111" s="9" t="s">
        <v>897</v>
      </c>
      <c r="B1111" s="10" t="s">
        <v>1567</v>
      </c>
      <c r="C1111" s="10"/>
      <c r="D1111" s="10"/>
      <c r="E1111" s="10" t="s">
        <v>94</v>
      </c>
      <c r="F1111" s="10"/>
      <c r="G1111" s="11">
        <v>5120745</v>
      </c>
      <c r="H1111" s="31" t="s">
        <v>2372</v>
      </c>
      <c r="I1111" s="12" t="s">
        <v>97</v>
      </c>
      <c r="J1111" s="13">
        <v>475.08699999999999</v>
      </c>
      <c r="K1111" s="14">
        <v>3873.971</v>
      </c>
      <c r="L1111" s="14">
        <v>2666.1550000000002</v>
      </c>
      <c r="M1111" s="14">
        <v>2901.3090000000002</v>
      </c>
      <c r="N1111" s="14">
        <v>4388.125</v>
      </c>
      <c r="O1111" s="14">
        <v>643.17200000000003</v>
      </c>
      <c r="P1111" s="14">
        <v>2166.3620000000001</v>
      </c>
      <c r="Q1111" s="14">
        <v>5959.5330000000004</v>
      </c>
      <c r="R1111" s="14">
        <v>4487.7629999999999</v>
      </c>
      <c r="S1111" s="14"/>
      <c r="T1111" s="14"/>
      <c r="U1111" s="14"/>
      <c r="V1111" s="15">
        <f t="shared" si="69"/>
        <v>27561.476999999999</v>
      </c>
      <c r="W1111" s="13">
        <f t="shared" si="72"/>
        <v>3062.3863333333334</v>
      </c>
      <c r="X1111" s="33">
        <f t="shared" si="70"/>
        <v>1.4345730405731611E-3</v>
      </c>
      <c r="Y1111" s="34">
        <f t="shared" si="71"/>
        <v>4296.9361028851135</v>
      </c>
    </row>
    <row r="1112" spans="1:25" x14ac:dyDescent="0.25">
      <c r="A1112" s="9" t="s">
        <v>897</v>
      </c>
      <c r="B1112" s="10" t="s">
        <v>1567</v>
      </c>
      <c r="C1112" s="10"/>
      <c r="D1112" s="10"/>
      <c r="E1112" s="10" t="s">
        <v>94</v>
      </c>
      <c r="F1112" s="10"/>
      <c r="G1112" s="11">
        <v>5129054</v>
      </c>
      <c r="H1112" s="31" t="s">
        <v>2373</v>
      </c>
      <c r="I1112" s="12" t="s">
        <v>97</v>
      </c>
      <c r="J1112" s="13">
        <v>780.42499999999995</v>
      </c>
      <c r="K1112" s="14">
        <v>2935.116</v>
      </c>
      <c r="L1112" s="14">
        <v>2771.002</v>
      </c>
      <c r="M1112" s="14">
        <v>1325.885</v>
      </c>
      <c r="N1112" s="14">
        <v>1826.4010000000001</v>
      </c>
      <c r="O1112" s="14">
        <v>3586.9760000000001</v>
      </c>
      <c r="P1112" s="14">
        <v>2871.0729999999999</v>
      </c>
      <c r="Q1112" s="14">
        <v>3990.1880000000001</v>
      </c>
      <c r="R1112" s="14">
        <v>838.12400000000002</v>
      </c>
      <c r="S1112" s="14"/>
      <c r="T1112" s="14"/>
      <c r="U1112" s="14"/>
      <c r="V1112" s="15">
        <f t="shared" si="69"/>
        <v>20925.189999999999</v>
      </c>
      <c r="W1112" s="13">
        <f t="shared" si="72"/>
        <v>2325.0211111111112</v>
      </c>
      <c r="X1112" s="33">
        <f t="shared" si="70"/>
        <v>1.0891547446049827E-3</v>
      </c>
      <c r="Y1112" s="34">
        <f t="shared" si="71"/>
        <v>3262.3144387628622</v>
      </c>
    </row>
    <row r="1113" spans="1:25" x14ac:dyDescent="0.25">
      <c r="A1113" s="9" t="s">
        <v>897</v>
      </c>
      <c r="B1113" s="10" t="s">
        <v>1259</v>
      </c>
      <c r="C1113" s="10"/>
      <c r="D1113" s="10"/>
      <c r="E1113" s="10" t="s">
        <v>171</v>
      </c>
      <c r="F1113" s="10" t="s">
        <v>1260</v>
      </c>
      <c r="G1113" s="11">
        <v>5270514</v>
      </c>
      <c r="H1113" s="31" t="s">
        <v>2374</v>
      </c>
      <c r="I1113" s="12" t="s">
        <v>180</v>
      </c>
      <c r="J1113" s="13">
        <v>351.11799999999999</v>
      </c>
      <c r="K1113" s="14">
        <v>0</v>
      </c>
      <c r="L1113" s="14">
        <v>713.38300000000004</v>
      </c>
      <c r="M1113" s="14">
        <v>179.52799999999999</v>
      </c>
      <c r="N1113" s="14">
        <v>530.64599999999996</v>
      </c>
      <c r="O1113" s="14">
        <v>351.11799999999999</v>
      </c>
      <c r="P1113" s="14">
        <v>0</v>
      </c>
      <c r="Q1113" s="14">
        <v>598.59</v>
      </c>
      <c r="R1113" s="14">
        <v>180.59800000000001</v>
      </c>
      <c r="S1113" s="14"/>
      <c r="T1113" s="14"/>
      <c r="U1113" s="14"/>
      <c r="V1113" s="15">
        <f t="shared" si="69"/>
        <v>2904.9810000000002</v>
      </c>
      <c r="W1113" s="13">
        <f t="shared" si="72"/>
        <v>322.77566666666667</v>
      </c>
      <c r="X1113" s="33">
        <f t="shared" si="70"/>
        <v>1.512040674009329E-4</v>
      </c>
      <c r="Y1113" s="34">
        <f t="shared" si="71"/>
        <v>452.89727169176376</v>
      </c>
    </row>
    <row r="1114" spans="1:25" x14ac:dyDescent="0.25">
      <c r="A1114" s="9" t="s">
        <v>897</v>
      </c>
      <c r="B1114" s="10" t="s">
        <v>1259</v>
      </c>
      <c r="C1114" s="10"/>
      <c r="D1114" s="10"/>
      <c r="E1114" s="10" t="s">
        <v>171</v>
      </c>
      <c r="F1114" s="10" t="s">
        <v>1260</v>
      </c>
      <c r="G1114" s="11">
        <v>5335572</v>
      </c>
      <c r="H1114" s="31" t="s">
        <v>2375</v>
      </c>
      <c r="I1114" s="12" t="s">
        <v>197</v>
      </c>
      <c r="J1114" s="13">
        <v>541.96100000000001</v>
      </c>
      <c r="K1114" s="14">
        <v>0</v>
      </c>
      <c r="L1114" s="14">
        <v>1569.377</v>
      </c>
      <c r="M1114" s="14">
        <v>1094.7560000000001</v>
      </c>
      <c r="N1114" s="14">
        <v>1197.18</v>
      </c>
      <c r="O1114" s="14">
        <v>785.84199999999998</v>
      </c>
      <c r="P1114" s="14">
        <v>721.48900000000003</v>
      </c>
      <c r="Q1114" s="14">
        <v>965.37</v>
      </c>
      <c r="R1114" s="14">
        <v>842.471</v>
      </c>
      <c r="S1114" s="14"/>
      <c r="T1114" s="14"/>
      <c r="U1114" s="14"/>
      <c r="V1114" s="15">
        <f t="shared" si="69"/>
        <v>7718.4459999999999</v>
      </c>
      <c r="W1114" s="13">
        <f t="shared" si="72"/>
        <v>857.60511111111111</v>
      </c>
      <c r="X1114" s="33">
        <f t="shared" si="70"/>
        <v>4.0174459978032935E-4</v>
      </c>
      <c r="Y1114" s="34">
        <f t="shared" si="71"/>
        <v>1203.3342507576494</v>
      </c>
    </row>
    <row r="1115" spans="1:25" x14ac:dyDescent="0.25">
      <c r="A1115" s="9" t="s">
        <v>897</v>
      </c>
      <c r="B1115" s="10" t="s">
        <v>1259</v>
      </c>
      <c r="C1115" s="10"/>
      <c r="D1115" s="10"/>
      <c r="E1115" s="10" t="s">
        <v>171</v>
      </c>
      <c r="F1115" s="10" t="s">
        <v>1260</v>
      </c>
      <c r="G1115" s="11">
        <v>5339336</v>
      </c>
      <c r="H1115" s="31" t="s">
        <v>2376</v>
      </c>
      <c r="I1115" s="12" t="s">
        <v>197</v>
      </c>
      <c r="J1115" s="13">
        <v>238.464</v>
      </c>
      <c r="K1115" s="14">
        <v>0</v>
      </c>
      <c r="L1115" s="14">
        <v>1094.7560000000001</v>
      </c>
      <c r="M1115" s="14">
        <v>1333.22</v>
      </c>
      <c r="N1115" s="14">
        <v>180.59800000000001</v>
      </c>
      <c r="O1115" s="14">
        <v>0</v>
      </c>
      <c r="P1115" s="14">
        <v>419.06200000000001</v>
      </c>
      <c r="Q1115" s="14">
        <v>179.52799999999999</v>
      </c>
      <c r="R1115" s="14">
        <v>360.12599999999998</v>
      </c>
      <c r="S1115" s="14"/>
      <c r="T1115" s="14"/>
      <c r="U1115" s="14"/>
      <c r="V1115" s="15">
        <f t="shared" si="69"/>
        <v>3805.7539999999999</v>
      </c>
      <c r="W1115" s="13">
        <f t="shared" si="72"/>
        <v>422.86155555555553</v>
      </c>
      <c r="X1115" s="33">
        <f t="shared" si="70"/>
        <v>1.9808924200446406E-4</v>
      </c>
      <c r="Y1115" s="34">
        <f t="shared" si="71"/>
        <v>593.33111071295014</v>
      </c>
    </row>
    <row r="1116" spans="1:25" x14ac:dyDescent="0.25">
      <c r="A1116" s="9" t="s">
        <v>897</v>
      </c>
      <c r="B1116" s="10" t="s">
        <v>1259</v>
      </c>
      <c r="C1116" s="10"/>
      <c r="D1116" s="10"/>
      <c r="E1116" s="10" t="s">
        <v>171</v>
      </c>
      <c r="F1116" s="10" t="s">
        <v>1260</v>
      </c>
      <c r="G1116" s="11">
        <v>5338209</v>
      </c>
      <c r="H1116" s="31" t="s">
        <v>2377</v>
      </c>
      <c r="I1116" s="12" t="s">
        <v>197</v>
      </c>
      <c r="J1116" s="13">
        <v>1140.5509999999999</v>
      </c>
      <c r="K1116" s="14">
        <v>351.11799999999999</v>
      </c>
      <c r="L1116" s="14">
        <v>2407.5010000000002</v>
      </c>
      <c r="M1116" s="14">
        <v>1751.212</v>
      </c>
      <c r="N1116" s="14">
        <v>598.59</v>
      </c>
      <c r="O1116" s="14">
        <v>1321.1489999999999</v>
      </c>
      <c r="P1116" s="14">
        <v>844.221</v>
      </c>
      <c r="Q1116" s="14">
        <v>1261.143</v>
      </c>
      <c r="R1116" s="14">
        <v>1384.432</v>
      </c>
      <c r="S1116" s="14"/>
      <c r="T1116" s="14"/>
      <c r="U1116" s="14"/>
      <c r="V1116" s="15">
        <f t="shared" si="69"/>
        <v>11059.916999999999</v>
      </c>
      <c r="W1116" s="13">
        <f t="shared" si="72"/>
        <v>1228.8796666666667</v>
      </c>
      <c r="X1116" s="33">
        <f t="shared" si="70"/>
        <v>5.7566794258438303E-4</v>
      </c>
      <c r="Y1116" s="34">
        <f t="shared" si="71"/>
        <v>1724.2819262629796</v>
      </c>
    </row>
    <row r="1117" spans="1:25" x14ac:dyDescent="0.25">
      <c r="A1117" s="9" t="s">
        <v>897</v>
      </c>
      <c r="B1117" s="10" t="s">
        <v>1259</v>
      </c>
      <c r="C1117" s="10"/>
      <c r="D1117" s="10"/>
      <c r="E1117" s="10" t="s">
        <v>171</v>
      </c>
      <c r="F1117" s="10" t="s">
        <v>1260</v>
      </c>
      <c r="G1117" s="11">
        <v>5139037</v>
      </c>
      <c r="H1117" s="31" t="s">
        <v>2378</v>
      </c>
      <c r="I1117" s="12" t="s">
        <v>174</v>
      </c>
      <c r="J1117" s="13">
        <v>351.11799999999999</v>
      </c>
      <c r="K1117" s="14">
        <v>599.65899999999999</v>
      </c>
      <c r="L1117" s="14">
        <v>1607.2329999999999</v>
      </c>
      <c r="M1117" s="14">
        <v>761.17200000000003</v>
      </c>
      <c r="N1117" s="14">
        <v>589.58199999999999</v>
      </c>
      <c r="O1117" s="14">
        <v>1008.644</v>
      </c>
      <c r="P1117" s="14">
        <v>351.11799999999999</v>
      </c>
      <c r="Q1117" s="14">
        <v>597.52</v>
      </c>
      <c r="R1117" s="14">
        <v>657.52600000000007</v>
      </c>
      <c r="S1117" s="14"/>
      <c r="T1117" s="14"/>
      <c r="U1117" s="14"/>
      <c r="V1117" s="15">
        <f t="shared" si="69"/>
        <v>6523.5720000000001</v>
      </c>
      <c r="W1117" s="13">
        <f t="shared" si="72"/>
        <v>724.8413333333333</v>
      </c>
      <c r="X1117" s="33">
        <f t="shared" si="70"/>
        <v>3.39551487731878E-4</v>
      </c>
      <c r="Y1117" s="34">
        <f t="shared" si="71"/>
        <v>1017.0489791447114</v>
      </c>
    </row>
    <row r="1118" spans="1:25" x14ac:dyDescent="0.25">
      <c r="A1118" s="9" t="s">
        <v>897</v>
      </c>
      <c r="B1118" s="10" t="s">
        <v>1259</v>
      </c>
      <c r="C1118" s="10"/>
      <c r="D1118" s="10"/>
      <c r="E1118" s="10" t="s">
        <v>171</v>
      </c>
      <c r="F1118" s="10" t="s">
        <v>1260</v>
      </c>
      <c r="G1118" s="11">
        <v>5299526</v>
      </c>
      <c r="H1118" s="31" t="s">
        <v>2379</v>
      </c>
      <c r="I1118" s="12" t="s">
        <v>180</v>
      </c>
      <c r="J1118" s="13">
        <v>179.52799999999999</v>
      </c>
      <c r="K1118" s="14">
        <v>0</v>
      </c>
      <c r="L1118" s="14">
        <v>180.59800000000001</v>
      </c>
      <c r="M1118" s="14">
        <v>0</v>
      </c>
      <c r="N1118" s="14">
        <v>0</v>
      </c>
      <c r="O1118" s="14">
        <v>598.59</v>
      </c>
      <c r="P1118" s="14">
        <v>0</v>
      </c>
      <c r="Q1118" s="14">
        <v>417.99200000000002</v>
      </c>
      <c r="R1118" s="14">
        <v>598.58999999999992</v>
      </c>
      <c r="S1118" s="14"/>
      <c r="T1118" s="14"/>
      <c r="U1118" s="14"/>
      <c r="V1118" s="15">
        <f t="shared" si="69"/>
        <v>1975.298</v>
      </c>
      <c r="W1118" s="13">
        <f t="shared" si="72"/>
        <v>219.47755555555557</v>
      </c>
      <c r="X1118" s="33">
        <f t="shared" si="70"/>
        <v>1.0281412922457255E-4</v>
      </c>
      <c r="Y1118" s="34">
        <f t="shared" si="71"/>
        <v>307.95625684925227</v>
      </c>
    </row>
    <row r="1119" spans="1:25" x14ac:dyDescent="0.25">
      <c r="A1119" s="9" t="s">
        <v>897</v>
      </c>
      <c r="B1119" s="10" t="s">
        <v>1259</v>
      </c>
      <c r="C1119" s="10"/>
      <c r="D1119" s="10"/>
      <c r="E1119" s="10" t="s">
        <v>171</v>
      </c>
      <c r="F1119" s="10" t="s">
        <v>1260</v>
      </c>
      <c r="G1119" s="11">
        <v>5295627</v>
      </c>
      <c r="H1119" s="31" t="s">
        <v>2380</v>
      </c>
      <c r="I1119" s="12" t="s">
        <v>180</v>
      </c>
      <c r="J1119" s="13">
        <v>0</v>
      </c>
      <c r="K1119" s="14">
        <v>0</v>
      </c>
      <c r="L1119" s="14">
        <v>352.18799999999999</v>
      </c>
      <c r="M1119" s="14">
        <v>0</v>
      </c>
      <c r="N1119" s="14">
        <v>417.99200000000002</v>
      </c>
      <c r="O1119" s="14">
        <v>419.06200000000001</v>
      </c>
      <c r="P1119" s="14">
        <v>0</v>
      </c>
      <c r="Q1119" s="14">
        <v>179.52799999999999</v>
      </c>
      <c r="R1119" s="14">
        <v>0</v>
      </c>
      <c r="S1119" s="14"/>
      <c r="T1119" s="14"/>
      <c r="U1119" s="14"/>
      <c r="V1119" s="15">
        <f t="shared" si="69"/>
        <v>1368.7700000000002</v>
      </c>
      <c r="W1119" s="13">
        <f t="shared" si="72"/>
        <v>152.08555555555557</v>
      </c>
      <c r="X1119" s="33">
        <f t="shared" si="70"/>
        <v>7.1244387256362419E-5</v>
      </c>
      <c r="Y1119" s="34">
        <f t="shared" si="71"/>
        <v>213.39630055189193</v>
      </c>
    </row>
    <row r="1120" spans="1:25" x14ac:dyDescent="0.25">
      <c r="A1120" s="9" t="s">
        <v>897</v>
      </c>
      <c r="B1120" s="10" t="s">
        <v>1259</v>
      </c>
      <c r="C1120" s="10"/>
      <c r="D1120" s="10"/>
      <c r="E1120" s="10" t="s">
        <v>171</v>
      </c>
      <c r="F1120" s="10" t="s">
        <v>1260</v>
      </c>
      <c r="G1120" s="11">
        <v>5136739</v>
      </c>
      <c r="H1120" s="31" t="s">
        <v>2381</v>
      </c>
      <c r="I1120" s="12" t="s">
        <v>180</v>
      </c>
      <c r="J1120" s="13">
        <v>530.64599999999996</v>
      </c>
      <c r="K1120" s="14">
        <v>0</v>
      </c>
      <c r="L1120" s="14">
        <v>3045.0160000000001</v>
      </c>
      <c r="M1120" s="14">
        <v>351.11799999999999</v>
      </c>
      <c r="N1120" s="14">
        <v>351.11799999999999</v>
      </c>
      <c r="O1120" s="14">
        <v>1241.8910000000001</v>
      </c>
      <c r="P1120" s="14">
        <v>770.18</v>
      </c>
      <c r="Q1120" s="14">
        <v>957.64599999999996</v>
      </c>
      <c r="R1120" s="14">
        <v>778.11799999999994</v>
      </c>
      <c r="S1120" s="14"/>
      <c r="T1120" s="14"/>
      <c r="U1120" s="14"/>
      <c r="V1120" s="15">
        <f t="shared" si="69"/>
        <v>8025.7330000000002</v>
      </c>
      <c r="W1120" s="13">
        <f t="shared" si="72"/>
        <v>891.74811111111114</v>
      </c>
      <c r="X1120" s="33">
        <f t="shared" si="70"/>
        <v>4.1773886764625705E-4</v>
      </c>
      <c r="Y1120" s="34">
        <f t="shared" si="71"/>
        <v>1251.2414294711582</v>
      </c>
    </row>
    <row r="1121" spans="1:25" x14ac:dyDescent="0.25">
      <c r="A1121" s="9" t="s">
        <v>897</v>
      </c>
      <c r="B1121" s="10" t="s">
        <v>1259</v>
      </c>
      <c r="C1121" s="10"/>
      <c r="D1121" s="10"/>
      <c r="E1121" s="10" t="s">
        <v>171</v>
      </c>
      <c r="F1121" s="10" t="s">
        <v>1260</v>
      </c>
      <c r="G1121" s="11">
        <v>5139068</v>
      </c>
      <c r="H1121" s="31" t="s">
        <v>2382</v>
      </c>
      <c r="I1121" s="12" t="s">
        <v>197</v>
      </c>
      <c r="J1121" s="13">
        <v>721.48900000000003</v>
      </c>
      <c r="K1121" s="14">
        <v>598.59</v>
      </c>
      <c r="L1121" s="14">
        <v>1872.874</v>
      </c>
      <c r="M1121" s="14">
        <v>1693.346</v>
      </c>
      <c r="N1121" s="14">
        <v>538.58399999999995</v>
      </c>
      <c r="O1121" s="14">
        <v>842.471</v>
      </c>
      <c r="P1121" s="14">
        <v>179.52799999999999</v>
      </c>
      <c r="Q1121" s="14">
        <v>1383.194</v>
      </c>
      <c r="R1121" s="14">
        <v>780.42499999999995</v>
      </c>
      <c r="S1121" s="14"/>
      <c r="T1121" s="14"/>
      <c r="U1121" s="14"/>
      <c r="V1121" s="15">
        <f t="shared" si="69"/>
        <v>8610.5010000000002</v>
      </c>
      <c r="W1121" s="13">
        <f t="shared" si="72"/>
        <v>956.72233333333338</v>
      </c>
      <c r="X1121" s="33">
        <f t="shared" si="70"/>
        <v>4.4817600306501151E-4</v>
      </c>
      <c r="Y1121" s="34">
        <f t="shared" si="71"/>
        <v>1342.4089213661653</v>
      </c>
    </row>
    <row r="1122" spans="1:25" x14ac:dyDescent="0.25">
      <c r="A1122" s="9" t="s">
        <v>897</v>
      </c>
      <c r="B1122" s="10" t="s">
        <v>1259</v>
      </c>
      <c r="C1122" s="10"/>
      <c r="D1122" s="10"/>
      <c r="E1122" s="10" t="s">
        <v>171</v>
      </c>
      <c r="F1122" s="10" t="s">
        <v>1260</v>
      </c>
      <c r="G1122" s="11">
        <v>5139020</v>
      </c>
      <c r="H1122" s="31" t="s">
        <v>2383</v>
      </c>
      <c r="I1122" s="12" t="s">
        <v>174</v>
      </c>
      <c r="J1122" s="13">
        <v>532.78499999999997</v>
      </c>
      <c r="K1122" s="14">
        <v>476.928</v>
      </c>
      <c r="L1122" s="14">
        <v>2206.8919999999998</v>
      </c>
      <c r="M1122" s="14">
        <v>702.23800000000006</v>
      </c>
      <c r="N1122" s="14">
        <v>648.51800000000003</v>
      </c>
      <c r="O1122" s="14">
        <v>838.12400000000002</v>
      </c>
      <c r="P1122" s="14">
        <v>351.11799999999999</v>
      </c>
      <c r="Q1122" s="14">
        <v>1494.579</v>
      </c>
      <c r="R1122" s="14">
        <v>360.12599999999998</v>
      </c>
      <c r="S1122" s="14"/>
      <c r="T1122" s="14"/>
      <c r="U1122" s="14"/>
      <c r="V1122" s="15">
        <f t="shared" si="69"/>
        <v>7611.308</v>
      </c>
      <c r="W1122" s="13">
        <f t="shared" si="72"/>
        <v>845.70088888888893</v>
      </c>
      <c r="X1122" s="33">
        <f t="shared" si="70"/>
        <v>3.9616807402226035E-4</v>
      </c>
      <c r="Y1122" s="34">
        <f t="shared" si="71"/>
        <v>1186.6310406869081</v>
      </c>
    </row>
    <row r="1123" spans="1:25" x14ac:dyDescent="0.25">
      <c r="A1123" s="9" t="s">
        <v>897</v>
      </c>
      <c r="B1123" s="10" t="s">
        <v>1259</v>
      </c>
      <c r="C1123" s="10"/>
      <c r="D1123" s="10"/>
      <c r="E1123" s="10" t="s">
        <v>171</v>
      </c>
      <c r="F1123" s="10" t="s">
        <v>1260</v>
      </c>
      <c r="G1123" s="11">
        <v>5299692</v>
      </c>
      <c r="H1123" s="31" t="s">
        <v>2384</v>
      </c>
      <c r="I1123" s="12" t="s">
        <v>197</v>
      </c>
      <c r="J1123" s="13">
        <v>303.49700000000001</v>
      </c>
      <c r="K1123" s="14">
        <v>238.464</v>
      </c>
      <c r="L1123" s="14">
        <v>1448.7850000000001</v>
      </c>
      <c r="M1123" s="14">
        <v>1094.7560000000001</v>
      </c>
      <c r="N1123" s="14">
        <v>180.59800000000001</v>
      </c>
      <c r="O1123" s="14">
        <v>243.881</v>
      </c>
      <c r="P1123" s="14">
        <v>180.59800000000001</v>
      </c>
      <c r="Q1123" s="14">
        <v>179.52799999999999</v>
      </c>
      <c r="R1123" s="14">
        <v>238.464</v>
      </c>
      <c r="S1123" s="14"/>
      <c r="T1123" s="14"/>
      <c r="U1123" s="14"/>
      <c r="V1123" s="15">
        <f t="shared" si="69"/>
        <v>4108.5709999999999</v>
      </c>
      <c r="W1123" s="13">
        <f t="shared" si="72"/>
        <v>456.50788888888889</v>
      </c>
      <c r="X1123" s="33">
        <f t="shared" si="70"/>
        <v>2.1385084666836662E-4</v>
      </c>
      <c r="Y1123" s="34">
        <f t="shared" si="71"/>
        <v>640.54139990998283</v>
      </c>
    </row>
    <row r="1124" spans="1:25" x14ac:dyDescent="0.25">
      <c r="A1124" s="9" t="s">
        <v>897</v>
      </c>
      <c r="B1124" s="10" t="s">
        <v>1259</v>
      </c>
      <c r="C1124" s="10"/>
      <c r="D1124" s="10"/>
      <c r="E1124" s="10" t="s">
        <v>171</v>
      </c>
      <c r="F1124" s="10" t="s">
        <v>1260</v>
      </c>
      <c r="G1124" s="11">
        <v>5290923</v>
      </c>
      <c r="H1124" s="31" t="s">
        <v>2385</v>
      </c>
      <c r="I1124" s="12" t="s">
        <v>180</v>
      </c>
      <c r="J1124" s="13">
        <v>1241.8920000000001</v>
      </c>
      <c r="K1124" s="14">
        <v>0</v>
      </c>
      <c r="L1124" s="14">
        <v>2677.5360000000001</v>
      </c>
      <c r="M1124" s="14">
        <v>0</v>
      </c>
      <c r="N1124" s="14">
        <v>0</v>
      </c>
      <c r="O1124" s="14">
        <v>352.18799999999999</v>
      </c>
      <c r="P1124" s="14">
        <v>958.71600000000001</v>
      </c>
      <c r="Q1124" s="14">
        <v>656.45600000000002</v>
      </c>
      <c r="R1124" s="14">
        <v>1494.58</v>
      </c>
      <c r="S1124" s="14"/>
      <c r="T1124" s="14"/>
      <c r="U1124" s="14"/>
      <c r="V1124" s="15">
        <f t="shared" si="69"/>
        <v>7381.3680000000004</v>
      </c>
      <c r="W1124" s="13">
        <f t="shared" si="72"/>
        <v>820.15200000000004</v>
      </c>
      <c r="X1124" s="33">
        <f t="shared" si="70"/>
        <v>3.8419971235030087E-4</v>
      </c>
      <c r="Y1124" s="34">
        <f t="shared" si="71"/>
        <v>1150.782545067555</v>
      </c>
    </row>
    <row r="1125" spans="1:25" x14ac:dyDescent="0.25">
      <c r="A1125" s="9" t="s">
        <v>897</v>
      </c>
      <c r="B1125" s="10" t="s">
        <v>1259</v>
      </c>
      <c r="C1125" s="10"/>
      <c r="D1125" s="10"/>
      <c r="E1125" s="10" t="s">
        <v>171</v>
      </c>
      <c r="F1125" s="10" t="s">
        <v>1260</v>
      </c>
      <c r="G1125" s="11">
        <v>5270697</v>
      </c>
      <c r="H1125" s="31" t="s">
        <v>2386</v>
      </c>
      <c r="I1125" s="12" t="s">
        <v>180</v>
      </c>
      <c r="J1125" s="13">
        <v>179.52799999999999</v>
      </c>
      <c r="K1125" s="14">
        <v>351.11799999999999</v>
      </c>
      <c r="L1125" s="14">
        <v>1255.046</v>
      </c>
      <c r="M1125" s="14">
        <v>351.11799999999999</v>
      </c>
      <c r="N1125" s="14">
        <v>769.11</v>
      </c>
      <c r="O1125" s="14">
        <v>1129.2360000000001</v>
      </c>
      <c r="P1125" s="14">
        <v>835.98400000000004</v>
      </c>
      <c r="Q1125" s="14">
        <v>1255.046</v>
      </c>
      <c r="R1125" s="14">
        <v>179.52799999999999</v>
      </c>
      <c r="S1125" s="14"/>
      <c r="T1125" s="14"/>
      <c r="U1125" s="14"/>
      <c r="V1125" s="15">
        <f t="shared" si="69"/>
        <v>6305.7140000000009</v>
      </c>
      <c r="W1125" s="13">
        <f t="shared" si="72"/>
        <v>700.63488888888901</v>
      </c>
      <c r="X1125" s="33">
        <f t="shared" si="70"/>
        <v>3.2821199335451986E-4</v>
      </c>
      <c r="Y1125" s="34">
        <f t="shared" si="71"/>
        <v>983.08411196787836</v>
      </c>
    </row>
    <row r="1126" spans="1:25" x14ac:dyDescent="0.25">
      <c r="A1126" s="9" t="s">
        <v>897</v>
      </c>
      <c r="B1126" s="10" t="s">
        <v>1259</v>
      </c>
      <c r="C1126" s="10"/>
      <c r="D1126" s="10"/>
      <c r="E1126" s="10" t="s">
        <v>171</v>
      </c>
      <c r="F1126" s="10" t="s">
        <v>1260</v>
      </c>
      <c r="G1126" s="11">
        <v>5270666</v>
      </c>
      <c r="H1126" s="31" t="s">
        <v>2387</v>
      </c>
      <c r="I1126" s="12" t="s">
        <v>180</v>
      </c>
      <c r="J1126" s="13">
        <v>180.59800000000001</v>
      </c>
      <c r="K1126" s="14">
        <v>0</v>
      </c>
      <c r="L1126" s="14">
        <v>238.464</v>
      </c>
      <c r="M1126" s="14">
        <v>180.59800000000001</v>
      </c>
      <c r="N1126" s="14">
        <v>351.11799999999999</v>
      </c>
      <c r="O1126" s="14">
        <v>410.05399999999997</v>
      </c>
      <c r="P1126" s="14">
        <v>179.52799999999999</v>
      </c>
      <c r="Q1126" s="14">
        <v>837.05399999999997</v>
      </c>
      <c r="R1126" s="14">
        <v>179.52799999999999</v>
      </c>
      <c r="S1126" s="14"/>
      <c r="T1126" s="14"/>
      <c r="U1126" s="14"/>
      <c r="V1126" s="15">
        <f t="shared" si="69"/>
        <v>2556.9419999999996</v>
      </c>
      <c r="W1126" s="13">
        <f t="shared" si="72"/>
        <v>284.10466666666662</v>
      </c>
      <c r="X1126" s="33">
        <f t="shared" si="70"/>
        <v>1.3308866065157607E-4</v>
      </c>
      <c r="Y1126" s="34">
        <f t="shared" si="71"/>
        <v>398.63670560120073</v>
      </c>
    </row>
    <row r="1127" spans="1:25" x14ac:dyDescent="0.25">
      <c r="A1127" s="9" t="s">
        <v>897</v>
      </c>
      <c r="B1127" s="10" t="s">
        <v>1259</v>
      </c>
      <c r="C1127" s="10"/>
      <c r="D1127" s="10"/>
      <c r="E1127" s="10" t="s">
        <v>166</v>
      </c>
      <c r="F1127" s="10" t="s">
        <v>1260</v>
      </c>
      <c r="G1127" s="11">
        <v>5133334</v>
      </c>
      <c r="H1127" s="31" t="s">
        <v>2388</v>
      </c>
      <c r="I1127" s="12" t="s">
        <v>5173</v>
      </c>
      <c r="J1127" s="13">
        <v>541.96100000000001</v>
      </c>
      <c r="K1127" s="14">
        <v>360.12599999999998</v>
      </c>
      <c r="L1127" s="14">
        <v>1628.3130000000001</v>
      </c>
      <c r="M1127" s="14">
        <v>1152.4549999999999</v>
      </c>
      <c r="N1127" s="14">
        <v>238.464</v>
      </c>
      <c r="O1127" s="14">
        <v>837.05399999999997</v>
      </c>
      <c r="P1127" s="14">
        <v>598.59</v>
      </c>
      <c r="Q1127" s="14">
        <v>959.95299999999997</v>
      </c>
      <c r="R1127" s="14">
        <v>902.08699999999999</v>
      </c>
      <c r="S1127" s="14"/>
      <c r="T1127" s="14"/>
      <c r="U1127" s="14"/>
      <c r="V1127" s="15">
        <f t="shared" si="69"/>
        <v>7219.0029999999988</v>
      </c>
      <c r="W1127" s="13">
        <f t="shared" si="72"/>
        <v>802.11144444444426</v>
      </c>
      <c r="X1127" s="33">
        <f t="shared" si="70"/>
        <v>3.7574862492372125E-4</v>
      </c>
      <c r="Y1127" s="34">
        <f t="shared" si="71"/>
        <v>1125.4692416351975</v>
      </c>
    </row>
    <row r="1128" spans="1:25" x14ac:dyDescent="0.25">
      <c r="A1128" s="9" t="s">
        <v>897</v>
      </c>
      <c r="B1128" s="10" t="s">
        <v>1259</v>
      </c>
      <c r="C1128" s="10"/>
      <c r="D1128" s="10"/>
      <c r="E1128" s="10" t="s">
        <v>171</v>
      </c>
      <c r="F1128" s="10" t="s">
        <v>1260</v>
      </c>
      <c r="G1128" s="11">
        <v>5272664</v>
      </c>
      <c r="H1128" s="31" t="s">
        <v>2389</v>
      </c>
      <c r="I1128" s="12" t="s">
        <v>180</v>
      </c>
      <c r="J1128" s="13">
        <v>351.11799999999999</v>
      </c>
      <c r="K1128" s="14">
        <v>0</v>
      </c>
      <c r="L1128" s="14">
        <v>1367.7</v>
      </c>
      <c r="M1128" s="14">
        <v>0</v>
      </c>
      <c r="N1128" s="14">
        <v>351.11799999999999</v>
      </c>
      <c r="O1128" s="14">
        <v>597.52</v>
      </c>
      <c r="P1128" s="14">
        <v>0</v>
      </c>
      <c r="Q1128" s="14">
        <v>419.06200000000001</v>
      </c>
      <c r="R1128" s="14">
        <v>0</v>
      </c>
      <c r="S1128" s="14"/>
      <c r="T1128" s="14"/>
      <c r="U1128" s="14"/>
      <c r="V1128" s="15">
        <f t="shared" si="69"/>
        <v>3086.518</v>
      </c>
      <c r="W1128" s="13">
        <f t="shared" si="72"/>
        <v>342.94644444444447</v>
      </c>
      <c r="X1128" s="33">
        <f t="shared" si="70"/>
        <v>1.6065305614948691E-4</v>
      </c>
      <c r="Y1128" s="34">
        <f t="shared" si="71"/>
        <v>481.19956076391526</v>
      </c>
    </row>
    <row r="1129" spans="1:25" x14ac:dyDescent="0.25">
      <c r="A1129" s="9" t="s">
        <v>897</v>
      </c>
      <c r="B1129" s="10" t="s">
        <v>1259</v>
      </c>
      <c r="C1129" s="10"/>
      <c r="D1129" s="10"/>
      <c r="E1129" s="10" t="s">
        <v>171</v>
      </c>
      <c r="F1129" s="10" t="s">
        <v>1260</v>
      </c>
      <c r="G1129" s="11">
        <v>5136708</v>
      </c>
      <c r="H1129" s="31" t="s">
        <v>2390</v>
      </c>
      <c r="I1129" s="12" t="s">
        <v>180</v>
      </c>
      <c r="J1129" s="13">
        <v>0</v>
      </c>
      <c r="K1129" s="14">
        <v>171.59</v>
      </c>
      <c r="L1129" s="14">
        <v>893.98</v>
      </c>
      <c r="M1129" s="14">
        <v>648.51800000000003</v>
      </c>
      <c r="N1129" s="14">
        <v>1425.567</v>
      </c>
      <c r="O1129" s="14">
        <v>1180.2339999999999</v>
      </c>
      <c r="P1129" s="14">
        <v>417.99200000000002</v>
      </c>
      <c r="Q1129" s="14">
        <v>720.25300000000004</v>
      </c>
      <c r="R1129" s="14">
        <v>657.52600000000007</v>
      </c>
      <c r="S1129" s="14"/>
      <c r="T1129" s="14"/>
      <c r="U1129" s="14"/>
      <c r="V1129" s="15">
        <f t="shared" si="69"/>
        <v>6115.6599999999989</v>
      </c>
      <c r="W1129" s="13">
        <f t="shared" si="72"/>
        <v>679.51777777777761</v>
      </c>
      <c r="X1129" s="33">
        <f t="shared" si="70"/>
        <v>3.1831969532371783E-4</v>
      </c>
      <c r="Y1129" s="34">
        <f t="shared" si="71"/>
        <v>953.45399112574285</v>
      </c>
    </row>
    <row r="1130" spans="1:25" x14ac:dyDescent="0.25">
      <c r="A1130" s="9" t="s">
        <v>897</v>
      </c>
      <c r="B1130" s="10" t="s">
        <v>1259</v>
      </c>
      <c r="C1130" s="10"/>
      <c r="D1130" s="10"/>
      <c r="E1130" s="10" t="s">
        <v>171</v>
      </c>
      <c r="F1130" s="10" t="s">
        <v>1260</v>
      </c>
      <c r="G1130" s="11">
        <v>5139006</v>
      </c>
      <c r="H1130" s="31" t="s">
        <v>2391</v>
      </c>
      <c r="I1130" s="12" t="s">
        <v>174</v>
      </c>
      <c r="J1130" s="13">
        <v>530.64599999999996</v>
      </c>
      <c r="K1130" s="14">
        <v>656.45600000000002</v>
      </c>
      <c r="L1130" s="14">
        <v>1788.9</v>
      </c>
      <c r="M1130" s="14">
        <v>351.11799999999999</v>
      </c>
      <c r="N1130" s="14">
        <v>1463.4090000000001</v>
      </c>
      <c r="O1130" s="14">
        <v>1436.7139999999999</v>
      </c>
      <c r="P1130" s="14">
        <v>1188.172</v>
      </c>
      <c r="Q1130" s="14">
        <v>1197.18</v>
      </c>
      <c r="R1130" s="14">
        <v>1492.441</v>
      </c>
      <c r="S1130" s="14"/>
      <c r="T1130" s="14"/>
      <c r="U1130" s="14"/>
      <c r="V1130" s="15">
        <f t="shared" si="69"/>
        <v>10105.036000000002</v>
      </c>
      <c r="W1130" s="13">
        <f t="shared" si="72"/>
        <v>1122.781777777778</v>
      </c>
      <c r="X1130" s="33">
        <f t="shared" si="70"/>
        <v>5.2596645018774776E-4</v>
      </c>
      <c r="Y1130" s="34">
        <f t="shared" si="71"/>
        <v>1575.4124501148387</v>
      </c>
    </row>
    <row r="1131" spans="1:25" x14ac:dyDescent="0.25">
      <c r="A1131" s="9" t="s">
        <v>897</v>
      </c>
      <c r="B1131" s="10" t="s">
        <v>1259</v>
      </c>
      <c r="C1131" s="10"/>
      <c r="D1131" s="10"/>
      <c r="E1131" s="10" t="s">
        <v>171</v>
      </c>
      <c r="F1131" s="10" t="s">
        <v>1260</v>
      </c>
      <c r="G1131" s="11">
        <v>5279913</v>
      </c>
      <c r="H1131" s="31" t="s">
        <v>2392</v>
      </c>
      <c r="I1131" s="12" t="s">
        <v>197</v>
      </c>
      <c r="J1131" s="13">
        <v>419.06200000000001</v>
      </c>
      <c r="K1131" s="14">
        <v>0</v>
      </c>
      <c r="L1131" s="14">
        <v>1094.7560000000001</v>
      </c>
      <c r="M1131" s="14">
        <v>1094.7560000000001</v>
      </c>
      <c r="N1131" s="14">
        <v>361.19600000000003</v>
      </c>
      <c r="O1131" s="14">
        <v>238.464</v>
      </c>
      <c r="P1131" s="14">
        <v>0</v>
      </c>
      <c r="Q1131" s="14">
        <v>179.52799999999999</v>
      </c>
      <c r="R1131" s="14">
        <v>179.52799999999999</v>
      </c>
      <c r="S1131" s="14"/>
      <c r="T1131" s="14"/>
      <c r="U1131" s="14"/>
      <c r="V1131" s="15">
        <f t="shared" si="69"/>
        <v>3567.29</v>
      </c>
      <c r="W1131" s="13">
        <f t="shared" si="72"/>
        <v>396.36555555555555</v>
      </c>
      <c r="X1131" s="33">
        <f t="shared" si="70"/>
        <v>1.8567720670072333E-4</v>
      </c>
      <c r="Y1131" s="34">
        <f t="shared" si="71"/>
        <v>556.15369199774875</v>
      </c>
    </row>
    <row r="1132" spans="1:25" x14ac:dyDescent="0.25">
      <c r="A1132" s="9" t="s">
        <v>897</v>
      </c>
      <c r="B1132" s="10" t="s">
        <v>1259</v>
      </c>
      <c r="C1132" s="10"/>
      <c r="D1132" s="10"/>
      <c r="E1132" s="10" t="s">
        <v>171</v>
      </c>
      <c r="F1132" s="10" t="s">
        <v>1260</v>
      </c>
      <c r="G1132" s="11">
        <v>5298828</v>
      </c>
      <c r="H1132" s="31" t="s">
        <v>2393</v>
      </c>
      <c r="I1132" s="12" t="s">
        <v>197</v>
      </c>
      <c r="J1132" s="13">
        <v>483.02499999999998</v>
      </c>
      <c r="K1132" s="14">
        <v>0</v>
      </c>
      <c r="L1132" s="14">
        <v>1029.723</v>
      </c>
      <c r="M1132" s="14">
        <v>970.78700000000003</v>
      </c>
      <c r="N1132" s="14">
        <v>180.59800000000001</v>
      </c>
      <c r="O1132" s="14">
        <v>0</v>
      </c>
      <c r="P1132" s="14">
        <v>419.06200000000001</v>
      </c>
      <c r="Q1132" s="14">
        <v>179.52799999999999</v>
      </c>
      <c r="R1132" s="14">
        <v>0</v>
      </c>
      <c r="S1132" s="14"/>
      <c r="T1132" s="14"/>
      <c r="U1132" s="14"/>
      <c r="V1132" s="15">
        <f t="shared" si="69"/>
        <v>3262.7229999999995</v>
      </c>
      <c r="W1132" s="13">
        <f t="shared" si="72"/>
        <v>362.52477777777773</v>
      </c>
      <c r="X1132" s="33">
        <f t="shared" si="70"/>
        <v>1.6982451465347758E-4</v>
      </c>
      <c r="Y1132" s="34">
        <f t="shared" si="71"/>
        <v>508.6705713345342</v>
      </c>
    </row>
    <row r="1133" spans="1:25" x14ac:dyDescent="0.25">
      <c r="A1133" s="9" t="s">
        <v>897</v>
      </c>
      <c r="B1133" s="10" t="s">
        <v>1259</v>
      </c>
      <c r="C1133" s="10"/>
      <c r="D1133" s="10"/>
      <c r="E1133" s="10" t="s">
        <v>171</v>
      </c>
      <c r="F1133" s="10" t="s">
        <v>1260</v>
      </c>
      <c r="G1133" s="11">
        <v>5134959</v>
      </c>
      <c r="H1133" s="31" t="s">
        <v>2394</v>
      </c>
      <c r="I1133" s="12" t="s">
        <v>197</v>
      </c>
      <c r="J1133" s="13">
        <v>902.08699999999999</v>
      </c>
      <c r="K1133" s="14">
        <v>179.52799999999999</v>
      </c>
      <c r="L1133" s="14">
        <v>1983.702</v>
      </c>
      <c r="M1133" s="14">
        <v>786.52200000000005</v>
      </c>
      <c r="N1133" s="14">
        <v>1624.646</v>
      </c>
      <c r="O1133" s="14">
        <v>1081.615</v>
      </c>
      <c r="P1133" s="14">
        <v>1081.615</v>
      </c>
      <c r="Q1133" s="14">
        <v>1798.076</v>
      </c>
      <c r="R1133" s="14">
        <v>2101.5740000000001</v>
      </c>
      <c r="S1133" s="14"/>
      <c r="T1133" s="14"/>
      <c r="U1133" s="14"/>
      <c r="V1133" s="15">
        <f t="shared" si="69"/>
        <v>11539.365</v>
      </c>
      <c r="W1133" s="13">
        <f t="shared" si="72"/>
        <v>1282.1516666666666</v>
      </c>
      <c r="X1133" s="33">
        <f t="shared" si="70"/>
        <v>6.0062317902387873E-4</v>
      </c>
      <c r="Y1133" s="34">
        <f t="shared" si="71"/>
        <v>1799.0296410046847</v>
      </c>
    </row>
    <row r="1134" spans="1:25" x14ac:dyDescent="0.25">
      <c r="A1134" s="9" t="s">
        <v>897</v>
      </c>
      <c r="B1134" s="10" t="s">
        <v>1259</v>
      </c>
      <c r="C1134" s="10"/>
      <c r="D1134" s="10"/>
      <c r="E1134" s="10" t="s">
        <v>171</v>
      </c>
      <c r="F1134" s="10" t="s">
        <v>1260</v>
      </c>
      <c r="G1134" s="11">
        <v>5136061</v>
      </c>
      <c r="H1134" s="31" t="s">
        <v>2395</v>
      </c>
      <c r="I1134" s="12" t="s">
        <v>197</v>
      </c>
      <c r="J1134" s="13">
        <v>484.09500000000003</v>
      </c>
      <c r="K1134" s="14">
        <v>0</v>
      </c>
      <c r="L1134" s="14">
        <v>970.78700000000003</v>
      </c>
      <c r="M1134" s="14">
        <v>1275.354</v>
      </c>
      <c r="N1134" s="14">
        <v>0</v>
      </c>
      <c r="O1134" s="14">
        <v>238.464</v>
      </c>
      <c r="P1134" s="14">
        <v>598.59</v>
      </c>
      <c r="Q1134" s="14">
        <v>540.72400000000005</v>
      </c>
      <c r="R1134" s="14">
        <v>238.464</v>
      </c>
      <c r="S1134" s="14"/>
      <c r="T1134" s="14"/>
      <c r="U1134" s="14"/>
      <c r="V1134" s="15">
        <f t="shared" si="69"/>
        <v>4346.4780000000001</v>
      </c>
      <c r="W1134" s="13">
        <f t="shared" si="72"/>
        <v>482.94200000000001</v>
      </c>
      <c r="X1134" s="33">
        <f t="shared" si="70"/>
        <v>2.2623389015923755E-4</v>
      </c>
      <c r="Y1134" s="34">
        <f t="shared" si="71"/>
        <v>677.63198026709097</v>
      </c>
    </row>
    <row r="1135" spans="1:25" x14ac:dyDescent="0.25">
      <c r="A1135" s="9" t="s">
        <v>897</v>
      </c>
      <c r="B1135" s="10" t="s">
        <v>1259</v>
      </c>
      <c r="C1135" s="10"/>
      <c r="D1135" s="10"/>
      <c r="E1135" s="10" t="s">
        <v>171</v>
      </c>
      <c r="F1135" s="10" t="s">
        <v>1260</v>
      </c>
      <c r="G1135" s="11">
        <v>5279089</v>
      </c>
      <c r="H1135" s="31" t="s">
        <v>2396</v>
      </c>
      <c r="I1135" s="12" t="s">
        <v>197</v>
      </c>
      <c r="J1135" s="13">
        <v>541.96100000000001</v>
      </c>
      <c r="K1135" s="14">
        <v>0</v>
      </c>
      <c r="L1135" s="14">
        <v>1151.385</v>
      </c>
      <c r="M1135" s="14">
        <v>1094.7560000000001</v>
      </c>
      <c r="N1135" s="14">
        <v>419.06200000000001</v>
      </c>
      <c r="O1135" s="14">
        <v>179.52799999999999</v>
      </c>
      <c r="P1135" s="14">
        <v>238.464</v>
      </c>
      <c r="Q1135" s="14">
        <v>663.62300000000005</v>
      </c>
      <c r="R1135" s="14">
        <v>179.52799999999999</v>
      </c>
      <c r="S1135" s="14"/>
      <c r="T1135" s="14"/>
      <c r="U1135" s="14"/>
      <c r="V1135" s="15">
        <f t="shared" si="69"/>
        <v>4468.3069999999998</v>
      </c>
      <c r="W1135" s="13">
        <f t="shared" si="72"/>
        <v>496.47855555555554</v>
      </c>
      <c r="X1135" s="33">
        <f t="shared" si="70"/>
        <v>2.3257508148798918E-4</v>
      </c>
      <c r="Y1135" s="34">
        <f t="shared" si="71"/>
        <v>696.62557152050567</v>
      </c>
    </row>
    <row r="1136" spans="1:25" x14ac:dyDescent="0.25">
      <c r="A1136" s="9" t="s">
        <v>897</v>
      </c>
      <c r="B1136" s="10" t="s">
        <v>1259</v>
      </c>
      <c r="C1136" s="10"/>
      <c r="D1136" s="10"/>
      <c r="E1136" s="10" t="s">
        <v>171</v>
      </c>
      <c r="F1136" s="10" t="s">
        <v>1260</v>
      </c>
      <c r="G1136" s="11">
        <v>5279906</v>
      </c>
      <c r="H1136" s="31" t="s">
        <v>2397</v>
      </c>
      <c r="I1136" s="12" t="s">
        <v>197</v>
      </c>
      <c r="J1136" s="13">
        <v>902.08699999999999</v>
      </c>
      <c r="K1136" s="14">
        <v>0</v>
      </c>
      <c r="L1136" s="14">
        <v>970.78700000000003</v>
      </c>
      <c r="M1136" s="14">
        <v>1094.7560000000001</v>
      </c>
      <c r="N1136" s="14">
        <v>0</v>
      </c>
      <c r="O1136" s="14">
        <v>180.59800000000001</v>
      </c>
      <c r="P1136" s="14">
        <v>179.52799999999999</v>
      </c>
      <c r="Q1136" s="14">
        <v>0</v>
      </c>
      <c r="R1136" s="14">
        <v>0</v>
      </c>
      <c r="S1136" s="14"/>
      <c r="T1136" s="14"/>
      <c r="U1136" s="14"/>
      <c r="V1136" s="15">
        <f t="shared" si="69"/>
        <v>3327.7559999999999</v>
      </c>
      <c r="W1136" s="13">
        <f t="shared" si="72"/>
        <v>369.75066666666663</v>
      </c>
      <c r="X1136" s="33">
        <f t="shared" si="70"/>
        <v>1.7320947796830988E-4</v>
      </c>
      <c r="Y1136" s="34">
        <f t="shared" si="71"/>
        <v>518.80945632893872</v>
      </c>
    </row>
    <row r="1137" spans="1:25" x14ac:dyDescent="0.25">
      <c r="A1137" s="9" t="s">
        <v>897</v>
      </c>
      <c r="B1137" s="10" t="s">
        <v>1259</v>
      </c>
      <c r="C1137" s="10"/>
      <c r="D1137" s="10"/>
      <c r="E1137" s="10" t="s">
        <v>166</v>
      </c>
      <c r="F1137" s="10" t="s">
        <v>1260</v>
      </c>
      <c r="G1137" s="11">
        <v>5133220</v>
      </c>
      <c r="H1137" s="31" t="s">
        <v>2398</v>
      </c>
      <c r="I1137" s="12" t="s">
        <v>5173</v>
      </c>
      <c r="J1137" s="13">
        <v>1196.577</v>
      </c>
      <c r="K1137" s="14">
        <v>238.464</v>
      </c>
      <c r="L1137" s="14">
        <v>1979.431</v>
      </c>
      <c r="M1137" s="14">
        <v>598.59</v>
      </c>
      <c r="N1137" s="14">
        <v>663.62300000000005</v>
      </c>
      <c r="O1137" s="14">
        <v>483.02499999999998</v>
      </c>
      <c r="P1137" s="14">
        <v>2163.23</v>
      </c>
      <c r="Q1137" s="14">
        <v>902.08699999999999</v>
      </c>
      <c r="R1137" s="14">
        <v>721.48900000000003</v>
      </c>
      <c r="S1137" s="14"/>
      <c r="T1137" s="14"/>
      <c r="U1137" s="14"/>
      <c r="V1137" s="15">
        <f t="shared" si="69"/>
        <v>8946.5159999999978</v>
      </c>
      <c r="W1137" s="13">
        <f t="shared" si="72"/>
        <v>994.05733333333308</v>
      </c>
      <c r="X1137" s="33">
        <f t="shared" si="70"/>
        <v>4.6566556141590057E-4</v>
      </c>
      <c r="Y1137" s="34">
        <f t="shared" si="71"/>
        <v>1394.7949014285155</v>
      </c>
    </row>
    <row r="1138" spans="1:25" x14ac:dyDescent="0.25">
      <c r="A1138" s="9" t="s">
        <v>897</v>
      </c>
      <c r="B1138" s="10" t="s">
        <v>1259</v>
      </c>
      <c r="C1138" s="10"/>
      <c r="D1138" s="10"/>
      <c r="E1138" s="10" t="s">
        <v>171</v>
      </c>
      <c r="F1138" s="10" t="s">
        <v>1260</v>
      </c>
      <c r="G1138" s="11">
        <v>5133462</v>
      </c>
      <c r="H1138" s="31" t="s">
        <v>2399</v>
      </c>
      <c r="I1138" s="12" t="s">
        <v>197</v>
      </c>
      <c r="J1138" s="13">
        <v>1380.085</v>
      </c>
      <c r="K1138" s="14">
        <v>1017.651</v>
      </c>
      <c r="L1138" s="14">
        <v>1275.354</v>
      </c>
      <c r="M1138" s="14">
        <v>1571.684</v>
      </c>
      <c r="N1138" s="14">
        <v>726.226</v>
      </c>
      <c r="O1138" s="14">
        <v>1086.3520000000001</v>
      </c>
      <c r="P1138" s="14">
        <v>727.976</v>
      </c>
      <c r="Q1138" s="14">
        <v>540.72400000000005</v>
      </c>
      <c r="R1138" s="14">
        <v>359.05599999999998</v>
      </c>
      <c r="S1138" s="14"/>
      <c r="T1138" s="14"/>
      <c r="U1138" s="14"/>
      <c r="V1138" s="15">
        <f t="shared" si="69"/>
        <v>8685.1080000000002</v>
      </c>
      <c r="W1138" s="13">
        <f t="shared" si="72"/>
        <v>965.01200000000006</v>
      </c>
      <c r="X1138" s="33">
        <f t="shared" si="70"/>
        <v>4.5205929244163101E-4</v>
      </c>
      <c r="Y1138" s="34">
        <f t="shared" si="71"/>
        <v>1354.0404283361274</v>
      </c>
    </row>
    <row r="1139" spans="1:25" x14ac:dyDescent="0.25">
      <c r="A1139" s="9" t="s">
        <v>897</v>
      </c>
      <c r="B1139" s="10" t="s">
        <v>1259</v>
      </c>
      <c r="C1139" s="10"/>
      <c r="D1139" s="10"/>
      <c r="E1139" s="10" t="s">
        <v>171</v>
      </c>
      <c r="F1139" s="10" t="s">
        <v>1260</v>
      </c>
      <c r="G1139" s="11">
        <v>5133486</v>
      </c>
      <c r="H1139" s="31" t="s">
        <v>2400</v>
      </c>
      <c r="I1139" s="12" t="s">
        <v>197</v>
      </c>
      <c r="J1139" s="13">
        <v>541.96100000000001</v>
      </c>
      <c r="K1139" s="14">
        <v>359.05700000000002</v>
      </c>
      <c r="L1139" s="14">
        <v>1209.251</v>
      </c>
      <c r="M1139" s="14">
        <v>1275.354</v>
      </c>
      <c r="N1139" s="14">
        <v>238.464</v>
      </c>
      <c r="O1139" s="14">
        <v>243.881</v>
      </c>
      <c r="P1139" s="14">
        <v>180.59800000000001</v>
      </c>
      <c r="Q1139" s="14">
        <v>303.49700000000001</v>
      </c>
      <c r="R1139" s="14">
        <v>656.4559999999999</v>
      </c>
      <c r="S1139" s="14"/>
      <c r="T1139" s="14"/>
      <c r="U1139" s="14"/>
      <c r="V1139" s="15">
        <f t="shared" si="69"/>
        <v>5008.5190000000002</v>
      </c>
      <c r="W1139" s="13">
        <f t="shared" si="72"/>
        <v>556.50211111111116</v>
      </c>
      <c r="X1139" s="33">
        <f t="shared" si="70"/>
        <v>2.6069308007689313E-4</v>
      </c>
      <c r="Y1139" s="34">
        <f t="shared" si="71"/>
        <v>780.84661838282625</v>
      </c>
    </row>
    <row r="1140" spans="1:25" x14ac:dyDescent="0.25">
      <c r="A1140" s="9" t="s">
        <v>897</v>
      </c>
      <c r="B1140" s="10" t="s">
        <v>1259</v>
      </c>
      <c r="C1140" s="10"/>
      <c r="D1140" s="10"/>
      <c r="E1140" s="10" t="s">
        <v>171</v>
      </c>
      <c r="F1140" s="10" t="s">
        <v>1260</v>
      </c>
      <c r="G1140" s="11">
        <v>5290691</v>
      </c>
      <c r="H1140" s="31" t="s">
        <v>2401</v>
      </c>
      <c r="I1140" s="12" t="s">
        <v>197</v>
      </c>
      <c r="J1140" s="13">
        <v>483.02499999999998</v>
      </c>
      <c r="K1140" s="14">
        <v>0</v>
      </c>
      <c r="L1140" s="14">
        <v>970.78700000000003</v>
      </c>
      <c r="M1140" s="14">
        <v>791.25900000000001</v>
      </c>
      <c r="N1140" s="14">
        <v>179.52799999999999</v>
      </c>
      <c r="O1140" s="14">
        <v>0</v>
      </c>
      <c r="P1140" s="14">
        <v>837.05399999999997</v>
      </c>
      <c r="Q1140" s="14">
        <v>303.49700000000001</v>
      </c>
      <c r="R1140" s="14">
        <v>179.52799999999999</v>
      </c>
      <c r="S1140" s="14"/>
      <c r="T1140" s="14"/>
      <c r="U1140" s="14"/>
      <c r="V1140" s="15">
        <f t="shared" si="69"/>
        <v>3744.6779999999994</v>
      </c>
      <c r="W1140" s="13">
        <f t="shared" si="72"/>
        <v>416.07533333333328</v>
      </c>
      <c r="X1140" s="33">
        <f t="shared" si="70"/>
        <v>1.9491024027585397E-4</v>
      </c>
      <c r="Y1140" s="34">
        <f t="shared" si="71"/>
        <v>583.80913663950651</v>
      </c>
    </row>
    <row r="1141" spans="1:25" x14ac:dyDescent="0.25">
      <c r="A1141" s="9" t="s">
        <v>897</v>
      </c>
      <c r="B1141" s="10" t="s">
        <v>1259</v>
      </c>
      <c r="C1141" s="10"/>
      <c r="D1141" s="10"/>
      <c r="E1141" s="10" t="s">
        <v>171</v>
      </c>
      <c r="F1141" s="10" t="s">
        <v>1260</v>
      </c>
      <c r="G1141" s="11">
        <v>5291759</v>
      </c>
      <c r="H1141" s="31" t="s">
        <v>2402</v>
      </c>
      <c r="I1141" s="12" t="s">
        <v>197</v>
      </c>
      <c r="J1141" s="13">
        <v>0</v>
      </c>
      <c r="K1141" s="14">
        <v>351.11799999999999</v>
      </c>
      <c r="L1141" s="14">
        <v>417.99200000000002</v>
      </c>
      <c r="M1141" s="14">
        <v>171.59</v>
      </c>
      <c r="N1141" s="14">
        <v>606.99400000000003</v>
      </c>
      <c r="O1141" s="14">
        <v>417.99200000000002</v>
      </c>
      <c r="P1141" s="14">
        <v>179.52799999999999</v>
      </c>
      <c r="Q1141" s="14">
        <v>0</v>
      </c>
      <c r="R1141" s="14">
        <v>360.12599999999998</v>
      </c>
      <c r="S1141" s="14"/>
      <c r="T1141" s="14"/>
      <c r="U1141" s="14"/>
      <c r="V1141" s="15">
        <f t="shared" si="69"/>
        <v>2505.34</v>
      </c>
      <c r="W1141" s="13">
        <f t="shared" si="72"/>
        <v>278.37111111111113</v>
      </c>
      <c r="X1141" s="33">
        <f t="shared" si="70"/>
        <v>1.3040277999141933E-4</v>
      </c>
      <c r="Y1141" s="34">
        <f t="shared" si="71"/>
        <v>390.59176313381869</v>
      </c>
    </row>
    <row r="1142" spans="1:25" x14ac:dyDescent="0.25">
      <c r="A1142" s="9" t="s">
        <v>897</v>
      </c>
      <c r="B1142" s="10" t="s">
        <v>1259</v>
      </c>
      <c r="C1142" s="10"/>
      <c r="D1142" s="10"/>
      <c r="E1142" s="10" t="s">
        <v>171</v>
      </c>
      <c r="F1142" s="10" t="s">
        <v>1260</v>
      </c>
      <c r="G1142" s="11">
        <v>5295779</v>
      </c>
      <c r="H1142" s="31" t="s">
        <v>2403</v>
      </c>
      <c r="I1142" s="12" t="s">
        <v>197</v>
      </c>
      <c r="J1142" s="13">
        <v>0</v>
      </c>
      <c r="K1142" s="14">
        <v>0</v>
      </c>
      <c r="L1142" s="14">
        <v>891.84199999999998</v>
      </c>
      <c r="M1142" s="14">
        <v>0</v>
      </c>
      <c r="N1142" s="14">
        <v>958.11199999999997</v>
      </c>
      <c r="O1142" s="14">
        <v>419.06200000000001</v>
      </c>
      <c r="P1142" s="14">
        <v>238.464</v>
      </c>
      <c r="Q1142" s="14">
        <v>721.48900000000003</v>
      </c>
      <c r="R1142" s="14">
        <v>360.12599999999998</v>
      </c>
      <c r="S1142" s="14"/>
      <c r="T1142" s="14"/>
      <c r="U1142" s="14"/>
      <c r="V1142" s="15">
        <f t="shared" si="69"/>
        <v>3589.0950000000003</v>
      </c>
      <c r="W1142" s="13">
        <f t="shared" si="72"/>
        <v>398.78833333333336</v>
      </c>
      <c r="X1142" s="33">
        <f t="shared" si="70"/>
        <v>1.8681215549717927E-4</v>
      </c>
      <c r="Y1142" s="34">
        <f t="shared" si="71"/>
        <v>559.5531720663754</v>
      </c>
    </row>
    <row r="1143" spans="1:25" x14ac:dyDescent="0.25">
      <c r="A1143" s="9" t="s">
        <v>897</v>
      </c>
      <c r="B1143" s="10" t="s">
        <v>1259</v>
      </c>
      <c r="C1143" s="10"/>
      <c r="D1143" s="10"/>
      <c r="E1143" s="10" t="s">
        <v>171</v>
      </c>
      <c r="F1143" s="10" t="s">
        <v>1260</v>
      </c>
      <c r="G1143" s="11">
        <v>5298932</v>
      </c>
      <c r="H1143" s="31" t="s">
        <v>2404</v>
      </c>
      <c r="I1143" s="12" t="s">
        <v>197</v>
      </c>
      <c r="J1143" s="13">
        <v>484.09500000000003</v>
      </c>
      <c r="K1143" s="14">
        <v>238.464</v>
      </c>
      <c r="L1143" s="14">
        <v>791.25900000000001</v>
      </c>
      <c r="M1143" s="14">
        <v>1094.7560000000001</v>
      </c>
      <c r="N1143" s="14">
        <v>238.464</v>
      </c>
      <c r="O1143" s="14">
        <v>598.59</v>
      </c>
      <c r="P1143" s="14">
        <v>0</v>
      </c>
      <c r="Q1143" s="14">
        <v>417.99200000000002</v>
      </c>
      <c r="R1143" s="14">
        <v>303.49700000000001</v>
      </c>
      <c r="S1143" s="14"/>
      <c r="T1143" s="14"/>
      <c r="U1143" s="14"/>
      <c r="V1143" s="15">
        <f t="shared" si="69"/>
        <v>4167.1170000000002</v>
      </c>
      <c r="W1143" s="13">
        <f t="shared" si="72"/>
        <v>463.01300000000003</v>
      </c>
      <c r="X1143" s="33">
        <f t="shared" si="70"/>
        <v>2.1689816206562913E-4</v>
      </c>
      <c r="Y1143" s="34">
        <f t="shared" si="71"/>
        <v>649.66893763517476</v>
      </c>
    </row>
    <row r="1144" spans="1:25" x14ac:dyDescent="0.25">
      <c r="A1144" s="9" t="s">
        <v>897</v>
      </c>
      <c r="B1144" s="10" t="s">
        <v>1259</v>
      </c>
      <c r="C1144" s="10"/>
      <c r="D1144" s="10"/>
      <c r="E1144" s="10" t="s">
        <v>171</v>
      </c>
      <c r="F1144" s="10" t="s">
        <v>1260</v>
      </c>
      <c r="G1144" s="11">
        <v>5331071</v>
      </c>
      <c r="H1144" s="31" t="s">
        <v>2405</v>
      </c>
      <c r="I1144" s="12" t="s">
        <v>197</v>
      </c>
      <c r="J1144" s="13">
        <v>484.09500000000003</v>
      </c>
      <c r="K1144" s="14">
        <v>0</v>
      </c>
      <c r="L1144" s="14">
        <v>1389.8489999999999</v>
      </c>
      <c r="M1144" s="14">
        <v>1094.7560000000001</v>
      </c>
      <c r="N1144" s="14">
        <v>0</v>
      </c>
      <c r="O1144" s="14">
        <v>0</v>
      </c>
      <c r="P1144" s="14">
        <v>598.59</v>
      </c>
      <c r="Q1144" s="14">
        <v>417.99200000000002</v>
      </c>
      <c r="R1144" s="14">
        <v>179.52799999999999</v>
      </c>
      <c r="S1144" s="14"/>
      <c r="T1144" s="14"/>
      <c r="U1144" s="14"/>
      <c r="V1144" s="15">
        <f t="shared" si="69"/>
        <v>4164.8100000000004</v>
      </c>
      <c r="W1144" s="13">
        <f t="shared" si="72"/>
        <v>462.75666666666672</v>
      </c>
      <c r="X1144" s="33">
        <f t="shared" si="70"/>
        <v>2.1677808286941615E-4</v>
      </c>
      <c r="Y1144" s="34">
        <f t="shared" si="71"/>
        <v>649.30926781089954</v>
      </c>
    </row>
    <row r="1145" spans="1:25" x14ac:dyDescent="0.25">
      <c r="A1145" s="9" t="s">
        <v>897</v>
      </c>
      <c r="B1145" s="10" t="s">
        <v>1259</v>
      </c>
      <c r="C1145" s="10"/>
      <c r="D1145" s="10"/>
      <c r="E1145" s="10" t="s">
        <v>171</v>
      </c>
      <c r="F1145" s="10" t="s">
        <v>1260</v>
      </c>
      <c r="G1145" s="11">
        <v>5336038</v>
      </c>
      <c r="H1145" s="31" t="s">
        <v>2406</v>
      </c>
      <c r="I1145" s="12" t="s">
        <v>197</v>
      </c>
      <c r="J1145" s="13">
        <v>834.14300000000003</v>
      </c>
      <c r="K1145" s="14">
        <v>179.52799999999999</v>
      </c>
      <c r="L1145" s="14">
        <v>2961.5329999999999</v>
      </c>
      <c r="M1145" s="14">
        <v>656.45600000000002</v>
      </c>
      <c r="N1145" s="14">
        <v>656.45600000000002</v>
      </c>
      <c r="O1145" s="14">
        <v>1867.4570000000001</v>
      </c>
      <c r="P1145" s="14">
        <v>1327.2449999999999</v>
      </c>
      <c r="Q1145" s="14">
        <v>661.87300000000005</v>
      </c>
      <c r="R1145" s="14">
        <v>1507.3309999999999</v>
      </c>
      <c r="S1145" s="14"/>
      <c r="T1145" s="14"/>
      <c r="U1145" s="14"/>
      <c r="V1145" s="15">
        <f t="shared" si="69"/>
        <v>10652.021999999999</v>
      </c>
      <c r="W1145" s="13">
        <f t="shared" si="72"/>
        <v>1183.558</v>
      </c>
      <c r="X1145" s="33">
        <f t="shared" si="70"/>
        <v>5.5443703502508967E-4</v>
      </c>
      <c r="Y1145" s="34">
        <f t="shared" si="71"/>
        <v>1660.6895886068255</v>
      </c>
    </row>
    <row r="1146" spans="1:25" x14ac:dyDescent="0.25">
      <c r="A1146" s="9" t="s">
        <v>897</v>
      </c>
      <c r="B1146" s="10" t="s">
        <v>1259</v>
      </c>
      <c r="C1146" s="10"/>
      <c r="D1146" s="10"/>
      <c r="E1146" s="10" t="s">
        <v>171</v>
      </c>
      <c r="F1146" s="10" t="s">
        <v>1260</v>
      </c>
      <c r="G1146" s="11">
        <v>5339879</v>
      </c>
      <c r="H1146" s="31" t="s">
        <v>2407</v>
      </c>
      <c r="I1146" s="12" t="s">
        <v>197</v>
      </c>
      <c r="J1146" s="13">
        <v>303.49700000000001</v>
      </c>
      <c r="K1146" s="14">
        <v>0</v>
      </c>
      <c r="L1146" s="14">
        <v>1388.779</v>
      </c>
      <c r="M1146" s="14">
        <v>1094.7560000000001</v>
      </c>
      <c r="N1146" s="14">
        <v>656.45600000000002</v>
      </c>
      <c r="O1146" s="14">
        <v>360.12599999999998</v>
      </c>
      <c r="P1146" s="14">
        <v>721.48900000000003</v>
      </c>
      <c r="Q1146" s="14">
        <v>417.99200000000002</v>
      </c>
      <c r="R1146" s="14">
        <v>722.55899999999997</v>
      </c>
      <c r="S1146" s="14"/>
      <c r="T1146" s="14"/>
      <c r="U1146" s="14"/>
      <c r="V1146" s="15">
        <f t="shared" si="69"/>
        <v>5665.6540000000014</v>
      </c>
      <c r="W1146" s="13">
        <f t="shared" si="72"/>
        <v>629.51711111111126</v>
      </c>
      <c r="X1146" s="33">
        <f t="shared" si="70"/>
        <v>2.9489691302158786E-4</v>
      </c>
      <c r="Y1146" s="34">
        <f t="shared" si="71"/>
        <v>883.2963929710827</v>
      </c>
    </row>
    <row r="1147" spans="1:25" x14ac:dyDescent="0.25">
      <c r="A1147" s="9" t="s">
        <v>897</v>
      </c>
      <c r="B1147" s="10" t="s">
        <v>1259</v>
      </c>
      <c r="C1147" s="10"/>
      <c r="D1147" s="10"/>
      <c r="E1147" s="10" t="s">
        <v>171</v>
      </c>
      <c r="F1147" s="10" t="s">
        <v>1260</v>
      </c>
      <c r="G1147" s="11">
        <v>9184402</v>
      </c>
      <c r="H1147" s="31" t="s">
        <v>2408</v>
      </c>
      <c r="I1147" s="12" t="s">
        <v>197</v>
      </c>
      <c r="J1147" s="13">
        <v>180.59800000000001</v>
      </c>
      <c r="K1147" s="14">
        <v>238.464</v>
      </c>
      <c r="L1147" s="14">
        <v>1873.944</v>
      </c>
      <c r="M1147" s="14">
        <v>791.25900000000001</v>
      </c>
      <c r="N1147" s="14">
        <v>1075.518</v>
      </c>
      <c r="O1147" s="14">
        <v>243.881</v>
      </c>
      <c r="P1147" s="14">
        <v>179.52799999999999</v>
      </c>
      <c r="Q1147" s="14">
        <v>180.59800000000001</v>
      </c>
      <c r="R1147" s="14">
        <v>905.75399999999991</v>
      </c>
      <c r="S1147" s="14"/>
      <c r="T1147" s="14"/>
      <c r="U1147" s="14"/>
      <c r="V1147" s="15">
        <f t="shared" si="69"/>
        <v>5669.5439999999999</v>
      </c>
      <c r="W1147" s="13">
        <f t="shared" si="72"/>
        <v>629.94933333333336</v>
      </c>
      <c r="X1147" s="33">
        <f t="shared" si="70"/>
        <v>2.9509938726227634E-4</v>
      </c>
      <c r="Y1147" s="34">
        <f t="shared" si="71"/>
        <v>883.90285834448116</v>
      </c>
    </row>
    <row r="1148" spans="1:25" x14ac:dyDescent="0.25">
      <c r="A1148" s="9" t="s">
        <v>897</v>
      </c>
      <c r="B1148" s="10" t="s">
        <v>1259</v>
      </c>
      <c r="C1148" s="10"/>
      <c r="D1148" s="10"/>
      <c r="E1148" s="10" t="s">
        <v>166</v>
      </c>
      <c r="F1148" s="10" t="s">
        <v>1260</v>
      </c>
      <c r="G1148" s="11">
        <v>5132034</v>
      </c>
      <c r="H1148" s="31" t="s">
        <v>2409</v>
      </c>
      <c r="I1148" s="12" t="s">
        <v>5173</v>
      </c>
      <c r="J1148" s="13">
        <v>483.02499999999998</v>
      </c>
      <c r="K1148" s="14">
        <v>417.99200000000002</v>
      </c>
      <c r="L1148" s="14">
        <v>1029.723</v>
      </c>
      <c r="M1148" s="14">
        <v>1872.874</v>
      </c>
      <c r="N1148" s="14">
        <v>837.05399999999997</v>
      </c>
      <c r="O1148" s="14">
        <v>0</v>
      </c>
      <c r="P1148" s="14">
        <v>1197.181</v>
      </c>
      <c r="Q1148" s="14">
        <v>910.49099999999999</v>
      </c>
      <c r="R1148" s="14">
        <v>598.59</v>
      </c>
      <c r="S1148" s="14"/>
      <c r="T1148" s="14"/>
      <c r="U1148" s="14"/>
      <c r="V1148" s="15">
        <f t="shared" si="69"/>
        <v>7346.93</v>
      </c>
      <c r="W1148" s="13">
        <f t="shared" si="72"/>
        <v>816.32555555555564</v>
      </c>
      <c r="X1148" s="33">
        <f t="shared" si="70"/>
        <v>3.8240721674597395E-4</v>
      </c>
      <c r="Y1148" s="34">
        <f t="shared" si="71"/>
        <v>1145.4135336204852</v>
      </c>
    </row>
    <row r="1149" spans="1:25" x14ac:dyDescent="0.25">
      <c r="A1149" s="9" t="s">
        <v>897</v>
      </c>
      <c r="B1149" s="10" t="s">
        <v>1259</v>
      </c>
      <c r="C1149" s="10"/>
      <c r="D1149" s="10"/>
      <c r="E1149" s="10" t="s">
        <v>171</v>
      </c>
      <c r="F1149" s="10" t="s">
        <v>1260</v>
      </c>
      <c r="G1149" s="11">
        <v>5139013</v>
      </c>
      <c r="H1149" s="31" t="s">
        <v>2410</v>
      </c>
      <c r="I1149" s="12" t="s">
        <v>174</v>
      </c>
      <c r="J1149" s="13">
        <v>0</v>
      </c>
      <c r="K1149" s="14">
        <v>0</v>
      </c>
      <c r="L1149" s="14">
        <v>180.59800000000001</v>
      </c>
      <c r="M1149" s="14">
        <v>0</v>
      </c>
      <c r="N1149" s="14">
        <v>648.51800000000003</v>
      </c>
      <c r="O1149" s="14">
        <v>599.66</v>
      </c>
      <c r="P1149" s="14">
        <v>0</v>
      </c>
      <c r="Q1149" s="14">
        <v>179.52799999999999</v>
      </c>
      <c r="R1149" s="14">
        <v>0</v>
      </c>
      <c r="S1149" s="14"/>
      <c r="T1149" s="14"/>
      <c r="U1149" s="14"/>
      <c r="V1149" s="15">
        <f t="shared" si="69"/>
        <v>1608.3039999999999</v>
      </c>
      <c r="W1149" s="13">
        <f t="shared" si="72"/>
        <v>178.70044444444443</v>
      </c>
      <c r="X1149" s="33">
        <f t="shared" si="70"/>
        <v>8.3712115988775822E-5</v>
      </c>
      <c r="Y1149" s="34">
        <f t="shared" si="71"/>
        <v>250.74053622070176</v>
      </c>
    </row>
    <row r="1150" spans="1:25" x14ac:dyDescent="0.25">
      <c r="A1150" s="9" t="s">
        <v>897</v>
      </c>
      <c r="B1150" s="10" t="s">
        <v>1259</v>
      </c>
      <c r="C1150" s="10"/>
      <c r="D1150" s="10"/>
      <c r="E1150" s="10" t="s">
        <v>171</v>
      </c>
      <c r="F1150" s="10" t="s">
        <v>1260</v>
      </c>
      <c r="G1150" s="11">
        <v>5139044</v>
      </c>
      <c r="H1150" s="31" t="s">
        <v>2411</v>
      </c>
      <c r="I1150" s="12" t="s">
        <v>174</v>
      </c>
      <c r="J1150" s="13">
        <v>0</v>
      </c>
      <c r="K1150" s="14">
        <v>171.59</v>
      </c>
      <c r="L1150" s="14">
        <v>238.464</v>
      </c>
      <c r="M1150" s="14">
        <v>179.52799999999999</v>
      </c>
      <c r="N1150" s="14">
        <v>702.23599999999999</v>
      </c>
      <c r="O1150" s="14">
        <v>238.464</v>
      </c>
      <c r="P1150" s="14">
        <v>360.12599999999998</v>
      </c>
      <c r="Q1150" s="14">
        <v>597.52</v>
      </c>
      <c r="R1150" s="14">
        <v>0</v>
      </c>
      <c r="S1150" s="14"/>
      <c r="T1150" s="14"/>
      <c r="U1150" s="14"/>
      <c r="V1150" s="15">
        <f t="shared" si="69"/>
        <v>2487.9279999999999</v>
      </c>
      <c r="W1150" s="13">
        <f t="shared" si="72"/>
        <v>276.43644444444442</v>
      </c>
      <c r="X1150" s="33">
        <f t="shared" si="70"/>
        <v>1.294964865521214E-4</v>
      </c>
      <c r="Y1150" s="34">
        <f t="shared" si="71"/>
        <v>387.87716799715605</v>
      </c>
    </row>
    <row r="1151" spans="1:25" x14ac:dyDescent="0.25">
      <c r="A1151" s="9" t="s">
        <v>897</v>
      </c>
      <c r="B1151" s="10" t="s">
        <v>1259</v>
      </c>
      <c r="C1151" s="10"/>
      <c r="D1151" s="10"/>
      <c r="E1151" s="10" t="s">
        <v>171</v>
      </c>
      <c r="F1151" s="10" t="s">
        <v>1260</v>
      </c>
      <c r="G1151" s="11">
        <v>5271319</v>
      </c>
      <c r="H1151" s="31" t="s">
        <v>2412</v>
      </c>
      <c r="I1151" s="12" t="s">
        <v>174</v>
      </c>
      <c r="J1151" s="13">
        <v>360.12599999999998</v>
      </c>
      <c r="K1151" s="14">
        <v>0</v>
      </c>
      <c r="L1151" s="14">
        <v>531.71600000000001</v>
      </c>
      <c r="M1151" s="14">
        <v>238.464</v>
      </c>
      <c r="N1151" s="14">
        <v>769.11</v>
      </c>
      <c r="O1151" s="14">
        <v>419.06200000000001</v>
      </c>
      <c r="P1151" s="14">
        <v>656.45600000000002</v>
      </c>
      <c r="Q1151" s="14">
        <v>360.12599999999998</v>
      </c>
      <c r="R1151" s="14">
        <v>417.99199999999996</v>
      </c>
      <c r="S1151" s="14"/>
      <c r="T1151" s="14"/>
      <c r="U1151" s="14"/>
      <c r="V1151" s="15">
        <f t="shared" si="69"/>
        <v>3753.0520000000006</v>
      </c>
      <c r="W1151" s="13">
        <f t="shared" si="72"/>
        <v>417.00577777777784</v>
      </c>
      <c r="X1151" s="33">
        <f t="shared" si="70"/>
        <v>1.9534610641763444E-4</v>
      </c>
      <c r="Y1151" s="34">
        <f t="shared" si="71"/>
        <v>585.1146741811109</v>
      </c>
    </row>
    <row r="1152" spans="1:25" x14ac:dyDescent="0.25">
      <c r="A1152" s="9" t="s">
        <v>897</v>
      </c>
      <c r="B1152" s="10" t="s">
        <v>1259</v>
      </c>
      <c r="C1152" s="10"/>
      <c r="D1152" s="10"/>
      <c r="E1152" s="10" t="s">
        <v>171</v>
      </c>
      <c r="F1152" s="10" t="s">
        <v>1260</v>
      </c>
      <c r="G1152" s="11">
        <v>5271845</v>
      </c>
      <c r="H1152" s="31" t="s">
        <v>2413</v>
      </c>
      <c r="I1152" s="12" t="s">
        <v>174</v>
      </c>
      <c r="J1152" s="13">
        <v>0</v>
      </c>
      <c r="K1152" s="14">
        <v>589.58199999999999</v>
      </c>
      <c r="L1152" s="14">
        <v>1189.241</v>
      </c>
      <c r="M1152" s="14">
        <v>0</v>
      </c>
      <c r="N1152" s="14">
        <v>179.52799999999999</v>
      </c>
      <c r="O1152" s="14">
        <v>361.19499999999999</v>
      </c>
      <c r="P1152" s="14">
        <v>360.12599999999998</v>
      </c>
      <c r="Q1152" s="14">
        <v>179.52799999999999</v>
      </c>
      <c r="R1152" s="14">
        <v>180.59800000000001</v>
      </c>
      <c r="S1152" s="14"/>
      <c r="T1152" s="14"/>
      <c r="U1152" s="14"/>
      <c r="V1152" s="15">
        <f t="shared" si="69"/>
        <v>3039.7979999999993</v>
      </c>
      <c r="W1152" s="13">
        <f t="shared" si="72"/>
        <v>337.75533333333328</v>
      </c>
      <c r="X1152" s="33">
        <f t="shared" si="70"/>
        <v>1.5822128326389086E-4</v>
      </c>
      <c r="Y1152" s="34">
        <f t="shared" si="71"/>
        <v>473.91574013533301</v>
      </c>
    </row>
    <row r="1153" spans="1:25" x14ac:dyDescent="0.25">
      <c r="A1153" s="9" t="s">
        <v>897</v>
      </c>
      <c r="B1153" s="10" t="s">
        <v>1259</v>
      </c>
      <c r="C1153" s="10"/>
      <c r="D1153" s="10"/>
      <c r="E1153" s="10" t="s">
        <v>171</v>
      </c>
      <c r="F1153" s="10" t="s">
        <v>1260</v>
      </c>
      <c r="G1153" s="11">
        <v>5272529</v>
      </c>
      <c r="H1153" s="31" t="s">
        <v>2414</v>
      </c>
      <c r="I1153" s="12" t="s">
        <v>174</v>
      </c>
      <c r="J1153" s="13">
        <v>360.12599999999998</v>
      </c>
      <c r="K1153" s="14">
        <v>180.59800000000001</v>
      </c>
      <c r="L1153" s="14">
        <v>598.59</v>
      </c>
      <c r="M1153" s="14">
        <v>410.05399999999997</v>
      </c>
      <c r="N1153" s="14">
        <v>238.464</v>
      </c>
      <c r="O1153" s="14">
        <v>598.59</v>
      </c>
      <c r="P1153" s="14">
        <v>238.464</v>
      </c>
      <c r="Q1153" s="14">
        <v>598.59</v>
      </c>
      <c r="R1153" s="14">
        <v>0</v>
      </c>
      <c r="S1153" s="14"/>
      <c r="T1153" s="14"/>
      <c r="U1153" s="14"/>
      <c r="V1153" s="15">
        <f t="shared" si="69"/>
        <v>3223.4760000000001</v>
      </c>
      <c r="W1153" s="13">
        <f t="shared" si="72"/>
        <v>358.16399999999999</v>
      </c>
      <c r="X1153" s="33">
        <f t="shared" si="70"/>
        <v>1.677817109197236E-4</v>
      </c>
      <c r="Y1153" s="34">
        <f t="shared" si="71"/>
        <v>502.55181901839632</v>
      </c>
    </row>
    <row r="1154" spans="1:25" x14ac:dyDescent="0.25">
      <c r="A1154" s="9" t="s">
        <v>897</v>
      </c>
      <c r="B1154" s="10" t="s">
        <v>1259</v>
      </c>
      <c r="C1154" s="10"/>
      <c r="D1154" s="10"/>
      <c r="E1154" s="10" t="s">
        <v>171</v>
      </c>
      <c r="F1154" s="10" t="s">
        <v>1260</v>
      </c>
      <c r="G1154" s="11">
        <v>5290660</v>
      </c>
      <c r="H1154" s="31" t="s">
        <v>2415</v>
      </c>
      <c r="I1154" s="12" t="s">
        <v>174</v>
      </c>
      <c r="J1154" s="13">
        <v>0</v>
      </c>
      <c r="K1154" s="14">
        <v>0</v>
      </c>
      <c r="L1154" s="14">
        <v>171.59</v>
      </c>
      <c r="M1154" s="14">
        <v>180.59800000000001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/>
      <c r="T1154" s="14"/>
      <c r="U1154" s="14"/>
      <c r="V1154" s="15">
        <f t="shared" si="69"/>
        <v>352.18799999999999</v>
      </c>
      <c r="W1154" s="13">
        <f t="shared" si="72"/>
        <v>39.131999999999998</v>
      </c>
      <c r="X1154" s="33">
        <f t="shared" si="70"/>
        <v>1.8331361922780134E-5</v>
      </c>
      <c r="Y1154" s="34">
        <f t="shared" si="71"/>
        <v>54.90741052095656</v>
      </c>
    </row>
    <row r="1155" spans="1:25" x14ac:dyDescent="0.25">
      <c r="A1155" s="9" t="s">
        <v>897</v>
      </c>
      <c r="B1155" s="10" t="s">
        <v>1259</v>
      </c>
      <c r="C1155" s="10"/>
      <c r="D1155" s="10"/>
      <c r="E1155" s="10" t="s">
        <v>171</v>
      </c>
      <c r="F1155" s="10" t="s">
        <v>1260</v>
      </c>
      <c r="G1155" s="11">
        <v>5290916</v>
      </c>
      <c r="H1155" s="31" t="s">
        <v>2416</v>
      </c>
      <c r="I1155" s="12" t="s">
        <v>174</v>
      </c>
      <c r="J1155" s="13">
        <v>179.52799999999999</v>
      </c>
      <c r="K1155" s="14">
        <v>171.59</v>
      </c>
      <c r="L1155" s="14">
        <v>0</v>
      </c>
      <c r="M1155" s="14">
        <v>171.59</v>
      </c>
      <c r="N1155" s="14">
        <v>179.52799999999999</v>
      </c>
      <c r="O1155" s="14">
        <v>895.99</v>
      </c>
      <c r="P1155" s="14">
        <v>0</v>
      </c>
      <c r="Q1155" s="14">
        <v>179.52799999999999</v>
      </c>
      <c r="R1155" s="14">
        <v>179.52799999999999</v>
      </c>
      <c r="S1155" s="14"/>
      <c r="T1155" s="14"/>
      <c r="U1155" s="14"/>
      <c r="V1155" s="15">
        <f t="shared" ref="V1155:V1218" si="73">SUM(J1155:U1155)</f>
        <v>1957.2820000000002</v>
      </c>
      <c r="W1155" s="13">
        <f t="shared" si="72"/>
        <v>217.47577777777781</v>
      </c>
      <c r="X1155" s="33">
        <f t="shared" ref="X1155:X1218" si="74">+W1155/$W$3768</f>
        <v>1.0187639762553794E-4</v>
      </c>
      <c r="Y1155" s="34">
        <f t="shared" ref="Y1155:Y1218" si="75">+IFERROR($X1155*$Y$3768,0)</f>
        <v>305.14749588083328</v>
      </c>
    </row>
    <row r="1156" spans="1:25" x14ac:dyDescent="0.25">
      <c r="A1156" s="9" t="s">
        <v>897</v>
      </c>
      <c r="B1156" s="10" t="s">
        <v>1259</v>
      </c>
      <c r="C1156" s="10"/>
      <c r="D1156" s="10"/>
      <c r="E1156" s="10" t="s">
        <v>171</v>
      </c>
      <c r="F1156" s="10" t="s">
        <v>1260</v>
      </c>
      <c r="G1156" s="11">
        <v>5291832</v>
      </c>
      <c r="H1156" s="31" t="s">
        <v>2417</v>
      </c>
      <c r="I1156" s="12" t="s">
        <v>174</v>
      </c>
      <c r="J1156" s="13">
        <v>352.18799999999999</v>
      </c>
      <c r="K1156" s="14">
        <v>0</v>
      </c>
      <c r="L1156" s="14">
        <v>179.52799999999999</v>
      </c>
      <c r="M1156" s="14">
        <v>180.59800000000001</v>
      </c>
      <c r="N1156" s="14">
        <v>238.464</v>
      </c>
      <c r="O1156" s="14">
        <v>950.77800000000002</v>
      </c>
      <c r="P1156" s="14">
        <v>179.52799999999999</v>
      </c>
      <c r="Q1156" s="14">
        <v>361.19600000000003</v>
      </c>
      <c r="R1156" s="14">
        <v>238.464</v>
      </c>
      <c r="S1156" s="14"/>
      <c r="T1156" s="14"/>
      <c r="U1156" s="14"/>
      <c r="V1156" s="15">
        <f t="shared" si="73"/>
        <v>2680.7439999999997</v>
      </c>
      <c r="W1156" s="13">
        <f t="shared" ref="W1156:W1219" si="76">+AVERAGE(J1156:R1156)</f>
        <v>297.8604444444444</v>
      </c>
      <c r="X1156" s="33">
        <f t="shared" si="74"/>
        <v>1.3953254649880548E-4</v>
      </c>
      <c r="Y1156" s="34">
        <f t="shared" si="75"/>
        <v>417.93789484477367</v>
      </c>
    </row>
    <row r="1157" spans="1:25" x14ac:dyDescent="0.25">
      <c r="A1157" s="9" t="s">
        <v>897</v>
      </c>
      <c r="B1157" s="10" t="s">
        <v>1259</v>
      </c>
      <c r="C1157" s="10"/>
      <c r="D1157" s="10"/>
      <c r="E1157" s="10" t="s">
        <v>171</v>
      </c>
      <c r="F1157" s="10" t="s">
        <v>1260</v>
      </c>
      <c r="G1157" s="11">
        <v>5296062</v>
      </c>
      <c r="H1157" s="31" t="s">
        <v>2418</v>
      </c>
      <c r="I1157" s="12" t="s">
        <v>177</v>
      </c>
      <c r="J1157" s="13">
        <v>0</v>
      </c>
      <c r="K1157" s="14">
        <v>0</v>
      </c>
      <c r="L1157" s="14">
        <v>171.59</v>
      </c>
      <c r="M1157" s="14">
        <v>0</v>
      </c>
      <c r="N1157" s="14">
        <v>0</v>
      </c>
      <c r="O1157" s="14">
        <v>838.12400000000002</v>
      </c>
      <c r="P1157" s="14">
        <v>179.52799999999999</v>
      </c>
      <c r="Q1157" s="14">
        <v>0</v>
      </c>
      <c r="R1157" s="14">
        <v>0</v>
      </c>
      <c r="S1157" s="14"/>
      <c r="T1157" s="14"/>
      <c r="U1157" s="14"/>
      <c r="V1157" s="15">
        <f t="shared" si="73"/>
        <v>1189.242</v>
      </c>
      <c r="W1157" s="13">
        <f t="shared" si="76"/>
        <v>132.13800000000001</v>
      </c>
      <c r="X1157" s="33">
        <f t="shared" si="74"/>
        <v>6.189996682388637E-5</v>
      </c>
      <c r="Y1157" s="34">
        <f t="shared" si="75"/>
        <v>185.40722200291725</v>
      </c>
    </row>
    <row r="1158" spans="1:25" x14ac:dyDescent="0.25">
      <c r="A1158" s="9" t="s">
        <v>897</v>
      </c>
      <c r="B1158" s="10" t="s">
        <v>1259</v>
      </c>
      <c r="C1158" s="10"/>
      <c r="D1158" s="10"/>
      <c r="E1158" s="10" t="s">
        <v>171</v>
      </c>
      <c r="F1158" s="10" t="s">
        <v>1260</v>
      </c>
      <c r="G1158" s="11">
        <v>5296079</v>
      </c>
      <c r="H1158" s="31" t="s">
        <v>2419</v>
      </c>
      <c r="I1158" s="12" t="s">
        <v>177</v>
      </c>
      <c r="J1158" s="13">
        <v>0</v>
      </c>
      <c r="K1158" s="14">
        <v>238.464</v>
      </c>
      <c r="L1158" s="14">
        <v>419.06200000000001</v>
      </c>
      <c r="M1158" s="14">
        <v>180.59800000000001</v>
      </c>
      <c r="N1158" s="14">
        <v>238.464</v>
      </c>
      <c r="O1158" s="14">
        <v>419.06200000000001</v>
      </c>
      <c r="P1158" s="14">
        <v>361.19499999999999</v>
      </c>
      <c r="Q1158" s="14">
        <v>0</v>
      </c>
      <c r="R1158" s="14">
        <v>179.52799999999999</v>
      </c>
      <c r="S1158" s="14"/>
      <c r="T1158" s="14"/>
      <c r="U1158" s="14"/>
      <c r="V1158" s="15">
        <f t="shared" si="73"/>
        <v>2036.373</v>
      </c>
      <c r="W1158" s="13">
        <f t="shared" si="76"/>
        <v>226.26366666666667</v>
      </c>
      <c r="X1158" s="33">
        <f t="shared" si="74"/>
        <v>1.0599307890324926E-4</v>
      </c>
      <c r="Y1158" s="34">
        <f t="shared" si="75"/>
        <v>317.47807501900087</v>
      </c>
    </row>
    <row r="1159" spans="1:25" x14ac:dyDescent="0.25">
      <c r="A1159" s="9" t="s">
        <v>897</v>
      </c>
      <c r="B1159" s="10" t="s">
        <v>1259</v>
      </c>
      <c r="C1159" s="10"/>
      <c r="D1159" s="10"/>
      <c r="E1159" s="10" t="s">
        <v>171</v>
      </c>
      <c r="F1159" s="10" t="s">
        <v>1260</v>
      </c>
      <c r="G1159" s="11">
        <v>5296086</v>
      </c>
      <c r="H1159" s="31" t="s">
        <v>2420</v>
      </c>
      <c r="I1159" s="12" t="s">
        <v>177</v>
      </c>
      <c r="J1159" s="13">
        <v>359.05599999999998</v>
      </c>
      <c r="K1159" s="14">
        <v>0</v>
      </c>
      <c r="L1159" s="14">
        <v>171.59</v>
      </c>
      <c r="M1159" s="14">
        <v>360.12599999999998</v>
      </c>
      <c r="N1159" s="14">
        <v>0</v>
      </c>
      <c r="O1159" s="14">
        <v>598.59</v>
      </c>
      <c r="P1159" s="14">
        <v>351.11799999999999</v>
      </c>
      <c r="Q1159" s="14">
        <v>598.59</v>
      </c>
      <c r="R1159" s="14">
        <v>539.654</v>
      </c>
      <c r="S1159" s="14"/>
      <c r="T1159" s="14"/>
      <c r="U1159" s="14"/>
      <c r="V1159" s="15">
        <f t="shared" si="73"/>
        <v>2978.7240000000002</v>
      </c>
      <c r="W1159" s="13">
        <f t="shared" si="76"/>
        <v>330.96933333333334</v>
      </c>
      <c r="X1159" s="33">
        <f t="shared" si="74"/>
        <v>1.5504238563514752E-4</v>
      </c>
      <c r="Y1159" s="34">
        <f t="shared" si="75"/>
        <v>464.3940778692795</v>
      </c>
    </row>
    <row r="1160" spans="1:25" x14ac:dyDescent="0.25">
      <c r="A1160" s="9" t="s">
        <v>897</v>
      </c>
      <c r="B1160" s="10" t="s">
        <v>1259</v>
      </c>
      <c r="C1160" s="10"/>
      <c r="D1160" s="10"/>
      <c r="E1160" s="10" t="s">
        <v>171</v>
      </c>
      <c r="F1160" s="10" t="s">
        <v>1260</v>
      </c>
      <c r="G1160" s="11">
        <v>5296138</v>
      </c>
      <c r="H1160" s="31" t="s">
        <v>2421</v>
      </c>
      <c r="I1160" s="12" t="s">
        <v>174</v>
      </c>
      <c r="J1160" s="13">
        <v>180.59800000000001</v>
      </c>
      <c r="K1160" s="14">
        <v>0</v>
      </c>
      <c r="L1160" s="14">
        <v>657.52599999999995</v>
      </c>
      <c r="M1160" s="14">
        <v>0</v>
      </c>
      <c r="N1160" s="14">
        <v>351.11799999999999</v>
      </c>
      <c r="O1160" s="14">
        <v>419.06200000000001</v>
      </c>
      <c r="P1160" s="14">
        <v>656.45600000000002</v>
      </c>
      <c r="Q1160" s="14">
        <v>180.59800000000001</v>
      </c>
      <c r="R1160" s="14">
        <v>179.52799999999999</v>
      </c>
      <c r="S1160" s="14"/>
      <c r="T1160" s="14"/>
      <c r="U1160" s="14"/>
      <c r="V1160" s="15">
        <f t="shared" si="73"/>
        <v>2624.886</v>
      </c>
      <c r="W1160" s="13">
        <f t="shared" si="76"/>
        <v>291.654</v>
      </c>
      <c r="X1160" s="33">
        <f t="shared" si="74"/>
        <v>1.3662514132235811E-4</v>
      </c>
      <c r="Y1160" s="34">
        <f t="shared" si="75"/>
        <v>409.22942625163716</v>
      </c>
    </row>
    <row r="1161" spans="1:25" x14ac:dyDescent="0.25">
      <c r="A1161" s="9" t="s">
        <v>897</v>
      </c>
      <c r="B1161" s="10" t="s">
        <v>1567</v>
      </c>
      <c r="C1161" s="10"/>
      <c r="D1161" s="10"/>
      <c r="E1161" s="10" t="s">
        <v>171</v>
      </c>
      <c r="F1161" s="10"/>
      <c r="G1161" s="11">
        <v>5128730</v>
      </c>
      <c r="H1161" s="31" t="s">
        <v>2422</v>
      </c>
      <c r="I1161" s="12" t="s">
        <v>177</v>
      </c>
      <c r="J1161" s="13">
        <v>778.58500000000004</v>
      </c>
      <c r="K1161" s="14">
        <v>0</v>
      </c>
      <c r="L1161" s="14">
        <v>962.84900000000005</v>
      </c>
      <c r="M1161" s="14">
        <v>917.61099999999999</v>
      </c>
      <c r="N1161" s="14">
        <v>238.92699999999999</v>
      </c>
      <c r="O1161" s="14">
        <v>1216.153</v>
      </c>
      <c r="P1161" s="14">
        <v>978.09400000000005</v>
      </c>
      <c r="Q1161" s="14">
        <v>1564.6410000000001</v>
      </c>
      <c r="R1161" s="14">
        <v>587.06200000000001</v>
      </c>
      <c r="S1161" s="14"/>
      <c r="T1161" s="14"/>
      <c r="U1161" s="14"/>
      <c r="V1161" s="15">
        <f t="shared" si="73"/>
        <v>7243.9220000000005</v>
      </c>
      <c r="W1161" s="13">
        <f t="shared" si="76"/>
        <v>804.8802222222223</v>
      </c>
      <c r="X1161" s="33">
        <f t="shared" si="74"/>
        <v>3.7704565721259479E-4</v>
      </c>
      <c r="Y1161" s="34">
        <f t="shared" si="75"/>
        <v>1129.3542058099331</v>
      </c>
    </row>
    <row r="1162" spans="1:25" x14ac:dyDescent="0.25">
      <c r="A1162" s="9" t="s">
        <v>897</v>
      </c>
      <c r="B1162" s="10" t="s">
        <v>1567</v>
      </c>
      <c r="C1162" s="10"/>
      <c r="D1162" s="10"/>
      <c r="E1162" s="10" t="s">
        <v>171</v>
      </c>
      <c r="F1162" s="10"/>
      <c r="G1162" s="11">
        <v>5129715</v>
      </c>
      <c r="H1162" s="31" t="s">
        <v>2423</v>
      </c>
      <c r="I1162" s="12" t="s">
        <v>200</v>
      </c>
      <c r="J1162" s="13">
        <v>2730.5430000000001</v>
      </c>
      <c r="K1162" s="14">
        <v>2861.5419999999999</v>
      </c>
      <c r="L1162" s="14">
        <v>3656.27</v>
      </c>
      <c r="M1162" s="14">
        <v>476.928</v>
      </c>
      <c r="N1162" s="14">
        <v>4252.2860000000001</v>
      </c>
      <c r="O1162" s="14">
        <v>3119.3490000000002</v>
      </c>
      <c r="P1162" s="14">
        <v>1997.797</v>
      </c>
      <c r="Q1162" s="14">
        <v>8974.9680000000008</v>
      </c>
      <c r="R1162" s="14">
        <v>1869.0450000000001</v>
      </c>
      <c r="S1162" s="14"/>
      <c r="T1162" s="14"/>
      <c r="U1162" s="14"/>
      <c r="V1162" s="15">
        <f t="shared" si="73"/>
        <v>29938.727999999996</v>
      </c>
      <c r="W1162" s="13">
        <f t="shared" si="76"/>
        <v>3326.525333333333</v>
      </c>
      <c r="X1162" s="33">
        <f t="shared" si="74"/>
        <v>1.5583087966531267E-3</v>
      </c>
      <c r="Y1162" s="34">
        <f t="shared" si="75"/>
        <v>4667.5583176350601</v>
      </c>
    </row>
    <row r="1163" spans="1:25" x14ac:dyDescent="0.25">
      <c r="A1163" s="9" t="s">
        <v>897</v>
      </c>
      <c r="B1163" s="10" t="s">
        <v>1567</v>
      </c>
      <c r="C1163" s="10"/>
      <c r="D1163" s="10"/>
      <c r="E1163" s="10" t="s">
        <v>5165</v>
      </c>
      <c r="F1163" s="10"/>
      <c r="G1163" s="11">
        <v>5170124</v>
      </c>
      <c r="H1163" s="31" t="s">
        <v>2424</v>
      </c>
      <c r="I1163" s="12" t="s">
        <v>5174</v>
      </c>
      <c r="J1163" s="13">
        <v>2575.0610000000001</v>
      </c>
      <c r="K1163" s="14">
        <v>1035.1410000000001</v>
      </c>
      <c r="L1163" s="14">
        <v>2633.1289999999999</v>
      </c>
      <c r="M1163" s="14">
        <v>179.52799999999999</v>
      </c>
      <c r="N1163" s="14">
        <v>2542.136</v>
      </c>
      <c r="O1163" s="14">
        <v>1429.694</v>
      </c>
      <c r="P1163" s="14">
        <v>417.99200000000002</v>
      </c>
      <c r="Q1163" s="14">
        <v>1589.7439999999999</v>
      </c>
      <c r="R1163" s="14">
        <v>3558.1610000000001</v>
      </c>
      <c r="S1163" s="14"/>
      <c r="T1163" s="14"/>
      <c r="U1163" s="14"/>
      <c r="V1163" s="15">
        <f t="shared" si="73"/>
        <v>15960.586000000001</v>
      </c>
      <c r="W1163" s="13">
        <f t="shared" si="76"/>
        <v>1773.3984444444445</v>
      </c>
      <c r="X1163" s="33">
        <f t="shared" si="74"/>
        <v>8.3074743735066985E-4</v>
      </c>
      <c r="Y1163" s="34">
        <f t="shared" si="75"/>
        <v>2488.3143311442523</v>
      </c>
    </row>
    <row r="1164" spans="1:25" x14ac:dyDescent="0.25">
      <c r="A1164" s="9" t="s">
        <v>897</v>
      </c>
      <c r="B1164" s="10" t="s">
        <v>1567</v>
      </c>
      <c r="C1164" s="10"/>
      <c r="D1164" s="10"/>
      <c r="E1164" s="10" t="s">
        <v>171</v>
      </c>
      <c r="F1164" s="10"/>
      <c r="G1164" s="11">
        <v>5270846</v>
      </c>
      <c r="H1164" s="31" t="s">
        <v>2425</v>
      </c>
      <c r="I1164" s="12" t="s">
        <v>180</v>
      </c>
      <c r="J1164" s="13">
        <v>828.04600000000005</v>
      </c>
      <c r="K1164" s="14">
        <v>2361.5390000000002</v>
      </c>
      <c r="L1164" s="14">
        <v>4677.0730000000003</v>
      </c>
      <c r="M1164" s="14">
        <v>3258.7660000000001</v>
      </c>
      <c r="N1164" s="14">
        <v>3011.261</v>
      </c>
      <c r="O1164" s="14">
        <v>171.59</v>
      </c>
      <c r="P1164" s="14">
        <v>4245.741</v>
      </c>
      <c r="Q1164" s="14">
        <v>2394.5279999999998</v>
      </c>
      <c r="R1164" s="14">
        <v>780.42499999999995</v>
      </c>
      <c r="S1164" s="14"/>
      <c r="T1164" s="14"/>
      <c r="U1164" s="14"/>
      <c r="V1164" s="15">
        <f t="shared" si="73"/>
        <v>21728.969000000001</v>
      </c>
      <c r="W1164" s="13">
        <f t="shared" si="76"/>
        <v>2414.3298888888889</v>
      </c>
      <c r="X1164" s="33">
        <f t="shared" si="74"/>
        <v>1.1309913879742352E-3</v>
      </c>
      <c r="Y1164" s="34">
        <f t="shared" si="75"/>
        <v>3387.6265547949929</v>
      </c>
    </row>
    <row r="1165" spans="1:25" x14ac:dyDescent="0.25">
      <c r="A1165" s="9" t="s">
        <v>897</v>
      </c>
      <c r="B1165" s="10" t="s">
        <v>1567</v>
      </c>
      <c r="C1165" s="10"/>
      <c r="D1165" s="10"/>
      <c r="E1165" s="10" t="s">
        <v>171</v>
      </c>
      <c r="F1165" s="10"/>
      <c r="G1165" s="11">
        <v>5292035</v>
      </c>
      <c r="H1165" s="31" t="s">
        <v>2426</v>
      </c>
      <c r="I1165" s="12" t="s">
        <v>177</v>
      </c>
      <c r="J1165" s="13">
        <v>606.995</v>
      </c>
      <c r="K1165" s="14">
        <v>3827.596</v>
      </c>
      <c r="L1165" s="14">
        <v>1764.0830000000001</v>
      </c>
      <c r="M1165" s="14">
        <v>351.11799999999999</v>
      </c>
      <c r="N1165" s="14">
        <v>3972.4830000000002</v>
      </c>
      <c r="O1165" s="14">
        <v>2449.5360000000001</v>
      </c>
      <c r="P1165" s="14">
        <v>4882.8860000000004</v>
      </c>
      <c r="Q1165" s="14">
        <v>5583.8149999999996</v>
      </c>
      <c r="R1165" s="14">
        <v>606.99400000000003</v>
      </c>
      <c r="S1165" s="14"/>
      <c r="T1165" s="14"/>
      <c r="U1165" s="14"/>
      <c r="V1165" s="15">
        <f t="shared" si="73"/>
        <v>24045.505999999998</v>
      </c>
      <c r="W1165" s="13">
        <f t="shared" si="76"/>
        <v>2671.7228888888885</v>
      </c>
      <c r="X1165" s="33">
        <f t="shared" si="74"/>
        <v>1.2515669844014594E-3</v>
      </c>
      <c r="Y1165" s="34">
        <f t="shared" si="75"/>
        <v>3748.783232609072</v>
      </c>
    </row>
    <row r="1166" spans="1:25" x14ac:dyDescent="0.25">
      <c r="A1166" s="9" t="s">
        <v>897</v>
      </c>
      <c r="B1166" s="10" t="s">
        <v>1567</v>
      </c>
      <c r="C1166" s="10"/>
      <c r="D1166" s="10"/>
      <c r="E1166" s="10" t="s">
        <v>171</v>
      </c>
      <c r="F1166" s="10"/>
      <c r="G1166" s="11">
        <v>5338441</v>
      </c>
      <c r="H1166" s="31" t="s">
        <v>2427</v>
      </c>
      <c r="I1166" s="12" t="s">
        <v>174</v>
      </c>
      <c r="J1166" s="13">
        <v>606.995</v>
      </c>
      <c r="K1166" s="14">
        <v>1766.7850000000001</v>
      </c>
      <c r="L1166" s="14">
        <v>0</v>
      </c>
      <c r="M1166" s="14">
        <v>0</v>
      </c>
      <c r="N1166" s="14">
        <v>1271.298</v>
      </c>
      <c r="O1166" s="14">
        <v>1138.579</v>
      </c>
      <c r="P1166" s="14">
        <v>1611.1179999999999</v>
      </c>
      <c r="Q1166" s="14">
        <v>2220.1239999999998</v>
      </c>
      <c r="R1166" s="14">
        <v>1154.8920000000001</v>
      </c>
      <c r="S1166" s="14"/>
      <c r="T1166" s="14"/>
      <c r="U1166" s="14"/>
      <c r="V1166" s="15">
        <f t="shared" si="73"/>
        <v>9769.7909999999993</v>
      </c>
      <c r="W1166" s="13">
        <f t="shared" si="76"/>
        <v>1085.5323333333333</v>
      </c>
      <c r="X1166" s="33">
        <f t="shared" si="74"/>
        <v>5.0851697028552942E-4</v>
      </c>
      <c r="Y1166" s="34">
        <f t="shared" si="75"/>
        <v>1523.1465158976077</v>
      </c>
    </row>
    <row r="1167" spans="1:25" x14ac:dyDescent="0.25">
      <c r="A1167" s="9" t="s">
        <v>897</v>
      </c>
      <c r="B1167" s="10" t="s">
        <v>1567</v>
      </c>
      <c r="C1167" s="10"/>
      <c r="D1167" s="10"/>
      <c r="E1167" s="10" t="s">
        <v>171</v>
      </c>
      <c r="F1167" s="10"/>
      <c r="G1167" s="11">
        <v>5170027</v>
      </c>
      <c r="H1167" s="31" t="s">
        <v>2428</v>
      </c>
      <c r="I1167" s="12" t="s">
        <v>177</v>
      </c>
      <c r="J1167" s="13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227.70099999999999</v>
      </c>
      <c r="P1167" s="14">
        <v>0</v>
      </c>
      <c r="Q1167" s="14">
        <v>0</v>
      </c>
      <c r="R1167" s="14">
        <v>0</v>
      </c>
      <c r="S1167" s="14"/>
      <c r="T1167" s="14"/>
      <c r="U1167" s="14"/>
      <c r="V1167" s="15">
        <f t="shared" si="73"/>
        <v>227.70099999999999</v>
      </c>
      <c r="W1167" s="13">
        <f t="shared" si="76"/>
        <v>25.300111111111111</v>
      </c>
      <c r="X1167" s="33">
        <f t="shared" si="74"/>
        <v>1.1851821871213554E-5</v>
      </c>
      <c r="Y1167" s="34">
        <f t="shared" si="75"/>
        <v>35.49942724633528</v>
      </c>
    </row>
    <row r="1168" spans="1:25" x14ac:dyDescent="0.25">
      <c r="A1168" s="9" t="s">
        <v>897</v>
      </c>
      <c r="B1168" s="10" t="s">
        <v>1259</v>
      </c>
      <c r="C1168" s="10"/>
      <c r="D1168" s="10"/>
      <c r="E1168" s="10" t="s">
        <v>106</v>
      </c>
      <c r="F1168" s="10" t="s">
        <v>1260</v>
      </c>
      <c r="G1168" s="11">
        <v>5336052</v>
      </c>
      <c r="H1168" s="31" t="s">
        <v>2429</v>
      </c>
      <c r="I1168" s="12" t="s">
        <v>109</v>
      </c>
      <c r="J1168" s="13">
        <v>1140.5509999999999</v>
      </c>
      <c r="K1168" s="14">
        <v>179.52799999999999</v>
      </c>
      <c r="L1168" s="14">
        <v>1150.3150000000001</v>
      </c>
      <c r="M1168" s="14">
        <v>1635.479</v>
      </c>
      <c r="N1168" s="14">
        <v>1209.251</v>
      </c>
      <c r="O1168" s="14">
        <v>1150.3150000000001</v>
      </c>
      <c r="P1168" s="14">
        <v>1453.8119999999999</v>
      </c>
      <c r="Q1168" s="14">
        <v>1872.874</v>
      </c>
      <c r="R1168" s="14">
        <v>662.553</v>
      </c>
      <c r="S1168" s="14"/>
      <c r="T1168" s="14"/>
      <c r="U1168" s="14"/>
      <c r="V1168" s="15">
        <f t="shared" si="73"/>
        <v>10454.678</v>
      </c>
      <c r="W1168" s="13">
        <f t="shared" si="76"/>
        <v>1161.6308888888889</v>
      </c>
      <c r="X1168" s="33">
        <f t="shared" si="74"/>
        <v>5.4416529298024683E-4</v>
      </c>
      <c r="Y1168" s="34">
        <f t="shared" si="75"/>
        <v>1629.9229298284242</v>
      </c>
    </row>
    <row r="1169" spans="1:25" x14ac:dyDescent="0.25">
      <c r="A1169" s="9" t="s">
        <v>897</v>
      </c>
      <c r="B1169" s="10" t="s">
        <v>1259</v>
      </c>
      <c r="C1169" s="10"/>
      <c r="D1169" s="10"/>
      <c r="E1169" s="10" t="s">
        <v>106</v>
      </c>
      <c r="F1169" s="10" t="s">
        <v>1260</v>
      </c>
      <c r="G1169" s="11">
        <v>5332869</v>
      </c>
      <c r="H1169" s="31" t="s">
        <v>2430</v>
      </c>
      <c r="I1169" s="12" t="s">
        <v>109</v>
      </c>
      <c r="J1169" s="13">
        <v>483.02499999999998</v>
      </c>
      <c r="K1169" s="14">
        <v>0</v>
      </c>
      <c r="L1169" s="14">
        <v>726.226</v>
      </c>
      <c r="M1169" s="14">
        <v>1274.2840000000001</v>
      </c>
      <c r="N1169" s="14">
        <v>179.52799999999999</v>
      </c>
      <c r="O1169" s="14">
        <v>238.464</v>
      </c>
      <c r="P1169" s="14">
        <v>484.09500000000003</v>
      </c>
      <c r="Q1169" s="14">
        <v>721.48900000000003</v>
      </c>
      <c r="R1169" s="14">
        <v>1262.213</v>
      </c>
      <c r="S1169" s="14"/>
      <c r="T1169" s="14"/>
      <c r="U1169" s="14"/>
      <c r="V1169" s="15">
        <f t="shared" si="73"/>
        <v>5369.3239999999987</v>
      </c>
      <c r="W1169" s="13">
        <f t="shared" si="76"/>
        <v>596.59155555555537</v>
      </c>
      <c r="X1169" s="33">
        <f t="shared" si="74"/>
        <v>2.7947295627525496E-4</v>
      </c>
      <c r="Y1169" s="34">
        <f t="shared" si="75"/>
        <v>837.09745104326225</v>
      </c>
    </row>
    <row r="1170" spans="1:25" x14ac:dyDescent="0.25">
      <c r="A1170" s="9" t="s">
        <v>897</v>
      </c>
      <c r="B1170" s="10" t="s">
        <v>1259</v>
      </c>
      <c r="C1170" s="10"/>
      <c r="D1170" s="10"/>
      <c r="E1170" s="10" t="s">
        <v>106</v>
      </c>
      <c r="F1170" s="10" t="s">
        <v>1260</v>
      </c>
      <c r="G1170" s="11">
        <v>5298811</v>
      </c>
      <c r="H1170" s="31" t="s">
        <v>2431</v>
      </c>
      <c r="I1170" s="12" t="s">
        <v>109</v>
      </c>
      <c r="J1170" s="13">
        <v>722.55899999999997</v>
      </c>
      <c r="K1170" s="14">
        <v>0</v>
      </c>
      <c r="L1170" s="14">
        <v>487.762</v>
      </c>
      <c r="M1170" s="14">
        <v>1094.7560000000001</v>
      </c>
      <c r="N1170" s="14">
        <v>238.464</v>
      </c>
      <c r="O1170" s="14">
        <v>180.59800000000001</v>
      </c>
      <c r="P1170" s="14">
        <v>0</v>
      </c>
      <c r="Q1170" s="14">
        <v>721.48900000000003</v>
      </c>
      <c r="R1170" s="14">
        <v>484.09500000000003</v>
      </c>
      <c r="S1170" s="14"/>
      <c r="T1170" s="14"/>
      <c r="U1170" s="14"/>
      <c r="V1170" s="15">
        <f t="shared" si="73"/>
        <v>3929.723</v>
      </c>
      <c r="W1170" s="13">
        <f t="shared" si="76"/>
        <v>436.63588888888887</v>
      </c>
      <c r="X1170" s="33">
        <f t="shared" si="74"/>
        <v>2.0454182019056106E-4</v>
      </c>
      <c r="Y1170" s="34">
        <f t="shared" si="75"/>
        <v>612.65833587358168</v>
      </c>
    </row>
    <row r="1171" spans="1:25" x14ac:dyDescent="0.25">
      <c r="A1171" s="9" t="s">
        <v>897</v>
      </c>
      <c r="B1171" s="10" t="s">
        <v>1259</v>
      </c>
      <c r="C1171" s="10"/>
      <c r="D1171" s="10"/>
      <c r="E1171" s="10" t="s">
        <v>106</v>
      </c>
      <c r="F1171" s="10" t="s">
        <v>1260</v>
      </c>
      <c r="G1171" s="11">
        <v>5132418</v>
      </c>
      <c r="H1171" s="31" t="s">
        <v>2432</v>
      </c>
      <c r="I1171" s="12" t="s">
        <v>109</v>
      </c>
      <c r="J1171" s="13">
        <v>780.42499999999995</v>
      </c>
      <c r="K1171" s="14">
        <v>179.52799999999999</v>
      </c>
      <c r="L1171" s="14">
        <v>847.88800000000003</v>
      </c>
      <c r="M1171" s="14">
        <v>1333.22</v>
      </c>
      <c r="N1171" s="14">
        <v>179.52799999999999</v>
      </c>
      <c r="O1171" s="14">
        <v>780.42499999999995</v>
      </c>
      <c r="P1171" s="14">
        <v>1086.3520000000001</v>
      </c>
      <c r="Q1171" s="14">
        <v>417.99200000000002</v>
      </c>
      <c r="R1171" s="14">
        <v>1140.5509999999999</v>
      </c>
      <c r="S1171" s="14"/>
      <c r="T1171" s="14"/>
      <c r="U1171" s="14"/>
      <c r="V1171" s="15">
        <f t="shared" si="73"/>
        <v>6745.9089999999997</v>
      </c>
      <c r="W1171" s="13">
        <f t="shared" si="76"/>
        <v>749.54544444444446</v>
      </c>
      <c r="X1171" s="33">
        <f t="shared" si="74"/>
        <v>3.5112411376066139E-4</v>
      </c>
      <c r="Y1171" s="34">
        <f t="shared" si="75"/>
        <v>1051.7121389712754</v>
      </c>
    </row>
    <row r="1172" spans="1:25" x14ac:dyDescent="0.25">
      <c r="A1172" s="9" t="s">
        <v>897</v>
      </c>
      <c r="B1172" s="10" t="s">
        <v>1259</v>
      </c>
      <c r="C1172" s="10"/>
      <c r="D1172" s="10"/>
      <c r="E1172" s="10" t="s">
        <v>106</v>
      </c>
      <c r="F1172" s="10" t="s">
        <v>1260</v>
      </c>
      <c r="G1172" s="11">
        <v>5133244</v>
      </c>
      <c r="H1172" s="31" t="s">
        <v>2433</v>
      </c>
      <c r="I1172" s="12" t="s">
        <v>109</v>
      </c>
      <c r="J1172" s="13">
        <v>541.96100000000001</v>
      </c>
      <c r="K1172" s="14">
        <v>0</v>
      </c>
      <c r="L1172" s="14">
        <v>1086.3520000000001</v>
      </c>
      <c r="M1172" s="14">
        <v>1333.22</v>
      </c>
      <c r="N1172" s="14">
        <v>0</v>
      </c>
      <c r="O1172" s="14">
        <v>598.59</v>
      </c>
      <c r="P1172" s="14">
        <v>484.09500000000003</v>
      </c>
      <c r="Q1172" s="14">
        <v>598.59</v>
      </c>
      <c r="R1172" s="14">
        <v>721.48900000000003</v>
      </c>
      <c r="S1172" s="14"/>
      <c r="T1172" s="14"/>
      <c r="U1172" s="14"/>
      <c r="V1172" s="15">
        <f t="shared" si="73"/>
        <v>5364.2970000000005</v>
      </c>
      <c r="W1172" s="13">
        <f t="shared" si="76"/>
        <v>596.03300000000002</v>
      </c>
      <c r="X1172" s="33">
        <f t="shared" si="74"/>
        <v>2.792113012603601E-4</v>
      </c>
      <c r="Y1172" s="34">
        <f t="shared" si="75"/>
        <v>836.31372316869306</v>
      </c>
    </row>
    <row r="1173" spans="1:25" x14ac:dyDescent="0.25">
      <c r="A1173" s="9" t="s">
        <v>897</v>
      </c>
      <c r="B1173" s="10" t="s">
        <v>1259</v>
      </c>
      <c r="C1173" s="10"/>
      <c r="D1173" s="10"/>
      <c r="E1173" s="10" t="s">
        <v>106</v>
      </c>
      <c r="F1173" s="10" t="s">
        <v>1260</v>
      </c>
      <c r="G1173" s="11">
        <v>5331424</v>
      </c>
      <c r="H1173" s="31" t="s">
        <v>2434</v>
      </c>
      <c r="I1173" s="12" t="s">
        <v>109</v>
      </c>
      <c r="J1173" s="13">
        <v>663.62300000000005</v>
      </c>
      <c r="K1173" s="14">
        <v>0</v>
      </c>
      <c r="L1173" s="14">
        <v>1151.385</v>
      </c>
      <c r="M1173" s="14">
        <v>1274.2840000000001</v>
      </c>
      <c r="N1173" s="14">
        <v>1738.46</v>
      </c>
      <c r="O1173" s="14">
        <v>484.09500000000003</v>
      </c>
      <c r="P1173" s="14">
        <v>1261.5329999999999</v>
      </c>
      <c r="Q1173" s="14">
        <v>1693.346</v>
      </c>
      <c r="R1173" s="14">
        <v>1384.432</v>
      </c>
      <c r="S1173" s="14"/>
      <c r="T1173" s="14"/>
      <c r="U1173" s="14"/>
      <c r="V1173" s="15">
        <f t="shared" si="73"/>
        <v>9651.1580000000013</v>
      </c>
      <c r="W1173" s="13">
        <f t="shared" si="76"/>
        <v>1072.3508888888891</v>
      </c>
      <c r="X1173" s="33">
        <f t="shared" si="74"/>
        <v>5.0234213054372928E-4</v>
      </c>
      <c r="Y1173" s="34">
        <f t="shared" si="75"/>
        <v>1504.6511928532891</v>
      </c>
    </row>
    <row r="1174" spans="1:25" x14ac:dyDescent="0.25">
      <c r="A1174" s="9" t="s">
        <v>897</v>
      </c>
      <c r="B1174" s="10" t="s">
        <v>1259</v>
      </c>
      <c r="C1174" s="10"/>
      <c r="D1174" s="10"/>
      <c r="E1174" s="10" t="s">
        <v>106</v>
      </c>
      <c r="F1174" s="10" t="s">
        <v>1260</v>
      </c>
      <c r="G1174" s="11">
        <v>5298617</v>
      </c>
      <c r="H1174" s="31" t="s">
        <v>2435</v>
      </c>
      <c r="I1174" s="12" t="s">
        <v>109</v>
      </c>
      <c r="J1174" s="13">
        <v>780.42499999999995</v>
      </c>
      <c r="K1174" s="14">
        <v>0</v>
      </c>
      <c r="L1174" s="14">
        <v>663.62300000000005</v>
      </c>
      <c r="M1174" s="14">
        <v>786.52200000000005</v>
      </c>
      <c r="N1174" s="14">
        <v>483.02499999999998</v>
      </c>
      <c r="O1174" s="14">
        <v>541.96100000000001</v>
      </c>
      <c r="P1174" s="14">
        <v>598.59</v>
      </c>
      <c r="Q1174" s="14">
        <v>1205.5840000000001</v>
      </c>
      <c r="R1174" s="14">
        <v>959.95299999999997</v>
      </c>
      <c r="S1174" s="14"/>
      <c r="T1174" s="14"/>
      <c r="U1174" s="14"/>
      <c r="V1174" s="15">
        <f t="shared" si="73"/>
        <v>6019.6830000000009</v>
      </c>
      <c r="W1174" s="13">
        <f t="shared" si="76"/>
        <v>668.85366666666675</v>
      </c>
      <c r="X1174" s="33">
        <f t="shared" si="74"/>
        <v>3.13324098871645E-4</v>
      </c>
      <c r="Y1174" s="34">
        <f t="shared" si="75"/>
        <v>938.49082219446257</v>
      </c>
    </row>
    <row r="1175" spans="1:25" x14ac:dyDescent="0.25">
      <c r="A1175" s="9" t="s">
        <v>897</v>
      </c>
      <c r="B1175" s="10" t="s">
        <v>1259</v>
      </c>
      <c r="C1175" s="10"/>
      <c r="D1175" s="10"/>
      <c r="E1175" s="10" t="s">
        <v>106</v>
      </c>
      <c r="F1175" s="10" t="s">
        <v>1260</v>
      </c>
      <c r="G1175" s="11">
        <v>5298925</v>
      </c>
      <c r="H1175" s="31" t="s">
        <v>2436</v>
      </c>
      <c r="I1175" s="12" t="s">
        <v>109</v>
      </c>
      <c r="J1175" s="13">
        <v>721.48900000000003</v>
      </c>
      <c r="K1175" s="14">
        <v>179.52799999999999</v>
      </c>
      <c r="L1175" s="14">
        <v>905.75400000000002</v>
      </c>
      <c r="M1175" s="14">
        <v>1455.952</v>
      </c>
      <c r="N1175" s="14">
        <v>845.45799999999997</v>
      </c>
      <c r="O1175" s="14">
        <v>179.52799999999999</v>
      </c>
      <c r="P1175" s="14">
        <v>417.99200000000002</v>
      </c>
      <c r="Q1175" s="14">
        <v>598.59</v>
      </c>
      <c r="R1175" s="14">
        <v>1083.922</v>
      </c>
      <c r="S1175" s="14"/>
      <c r="T1175" s="14"/>
      <c r="U1175" s="14"/>
      <c r="V1175" s="15">
        <f t="shared" si="73"/>
        <v>6388.2129999999997</v>
      </c>
      <c r="W1175" s="13">
        <f t="shared" si="76"/>
        <v>709.80144444444443</v>
      </c>
      <c r="X1175" s="33">
        <f t="shared" si="74"/>
        <v>3.3250606080505028E-4</v>
      </c>
      <c r="Y1175" s="34">
        <f t="shared" si="75"/>
        <v>995.94601089847311</v>
      </c>
    </row>
    <row r="1176" spans="1:25" x14ac:dyDescent="0.25">
      <c r="A1176" s="9" t="s">
        <v>897</v>
      </c>
      <c r="B1176" s="10" t="s">
        <v>1259</v>
      </c>
      <c r="C1176" s="10"/>
      <c r="D1176" s="10"/>
      <c r="E1176" s="10" t="s">
        <v>106</v>
      </c>
      <c r="F1176" s="10" t="s">
        <v>1260</v>
      </c>
      <c r="G1176" s="11">
        <v>5290798</v>
      </c>
      <c r="H1176" s="31" t="s">
        <v>2437</v>
      </c>
      <c r="I1176" s="12" t="s">
        <v>109</v>
      </c>
      <c r="J1176" s="13">
        <v>483.02499999999998</v>
      </c>
      <c r="K1176" s="14">
        <v>0</v>
      </c>
      <c r="L1176" s="14">
        <v>1323.7460000000001</v>
      </c>
      <c r="M1176" s="14">
        <v>1455.952</v>
      </c>
      <c r="N1176" s="14">
        <v>179.52799999999999</v>
      </c>
      <c r="O1176" s="14">
        <v>0</v>
      </c>
      <c r="P1176" s="14">
        <v>598.59</v>
      </c>
      <c r="Q1176" s="14">
        <v>902.08699999999999</v>
      </c>
      <c r="R1176" s="14">
        <v>959.95299999999997</v>
      </c>
      <c r="S1176" s="14"/>
      <c r="T1176" s="14"/>
      <c r="U1176" s="14"/>
      <c r="V1176" s="15">
        <f t="shared" si="73"/>
        <v>5902.8809999999994</v>
      </c>
      <c r="W1176" s="13">
        <f t="shared" si="76"/>
        <v>655.87566666666658</v>
      </c>
      <c r="X1176" s="33">
        <f t="shared" si="74"/>
        <v>3.072445625577882E-4</v>
      </c>
      <c r="Y1176" s="34">
        <f t="shared" si="75"/>
        <v>920.28095881561705</v>
      </c>
    </row>
    <row r="1177" spans="1:25" x14ac:dyDescent="0.25">
      <c r="A1177" s="9" t="s">
        <v>897</v>
      </c>
      <c r="B1177" s="10" t="s">
        <v>1259</v>
      </c>
      <c r="C1177" s="10"/>
      <c r="D1177" s="10"/>
      <c r="E1177" s="10" t="s">
        <v>106</v>
      </c>
      <c r="F1177" s="10" t="s">
        <v>1260</v>
      </c>
      <c r="G1177" s="11">
        <v>5330304</v>
      </c>
      <c r="H1177" s="31" t="s">
        <v>2438</v>
      </c>
      <c r="I1177" s="12" t="s">
        <v>109</v>
      </c>
      <c r="J1177" s="13">
        <v>303.49700000000001</v>
      </c>
      <c r="K1177" s="14">
        <v>238.464</v>
      </c>
      <c r="L1177" s="14">
        <v>1325.885</v>
      </c>
      <c r="M1177" s="14">
        <v>1338.6369999999999</v>
      </c>
      <c r="N1177" s="14">
        <v>476.928</v>
      </c>
      <c r="O1177" s="14">
        <v>238.464</v>
      </c>
      <c r="P1177" s="14">
        <v>902.08699999999999</v>
      </c>
      <c r="Q1177" s="14">
        <v>967.12</v>
      </c>
      <c r="R1177" s="14">
        <v>180.59800000000001</v>
      </c>
      <c r="S1177" s="14"/>
      <c r="T1177" s="14"/>
      <c r="U1177" s="14"/>
      <c r="V1177" s="15">
        <f t="shared" si="73"/>
        <v>5971.6799999999994</v>
      </c>
      <c r="W1177" s="13">
        <f t="shared" si="76"/>
        <v>663.52</v>
      </c>
      <c r="X1177" s="33">
        <f t="shared" si="74"/>
        <v>3.1082554592157502E-4</v>
      </c>
      <c r="Y1177" s="34">
        <f t="shared" si="75"/>
        <v>931.00697712524504</v>
      </c>
    </row>
    <row r="1178" spans="1:25" x14ac:dyDescent="0.25">
      <c r="A1178" s="9" t="s">
        <v>897</v>
      </c>
      <c r="B1178" s="10" t="s">
        <v>1259</v>
      </c>
      <c r="C1178" s="10"/>
      <c r="D1178" s="10"/>
      <c r="E1178" s="10" t="s">
        <v>106</v>
      </c>
      <c r="F1178" s="10" t="s">
        <v>1260</v>
      </c>
      <c r="G1178" s="11">
        <v>5291863</v>
      </c>
      <c r="H1178" s="31" t="s">
        <v>2439</v>
      </c>
      <c r="I1178" s="12" t="s">
        <v>109</v>
      </c>
      <c r="J1178" s="13">
        <v>483.02499999999998</v>
      </c>
      <c r="K1178" s="14">
        <v>0</v>
      </c>
      <c r="L1178" s="14">
        <v>487.762</v>
      </c>
      <c r="M1178" s="14">
        <v>1094.7560000000001</v>
      </c>
      <c r="N1178" s="14">
        <v>179.52799999999999</v>
      </c>
      <c r="O1178" s="14">
        <v>1086.3520000000001</v>
      </c>
      <c r="P1178" s="14">
        <v>727.976</v>
      </c>
      <c r="Q1178" s="14">
        <v>902.08699999999999</v>
      </c>
      <c r="R1178" s="14">
        <v>837.05400000000009</v>
      </c>
      <c r="S1178" s="14"/>
      <c r="T1178" s="14"/>
      <c r="U1178" s="14"/>
      <c r="V1178" s="15">
        <f t="shared" si="73"/>
        <v>5798.54</v>
      </c>
      <c r="W1178" s="13">
        <f t="shared" si="76"/>
        <v>644.28222222222223</v>
      </c>
      <c r="X1178" s="33">
        <f t="shared" si="74"/>
        <v>3.0181362046326828E-4</v>
      </c>
      <c r="Y1178" s="34">
        <f t="shared" si="75"/>
        <v>904.01381137968201</v>
      </c>
    </row>
    <row r="1179" spans="1:25" x14ac:dyDescent="0.25">
      <c r="A1179" s="9" t="s">
        <v>897</v>
      </c>
      <c r="B1179" s="10" t="s">
        <v>1259</v>
      </c>
      <c r="C1179" s="10"/>
      <c r="D1179" s="10"/>
      <c r="E1179" s="10" t="s">
        <v>106</v>
      </c>
      <c r="F1179" s="10" t="s">
        <v>1260</v>
      </c>
      <c r="G1179" s="11">
        <v>5139480</v>
      </c>
      <c r="H1179" s="31" t="s">
        <v>2440</v>
      </c>
      <c r="I1179" s="12" t="s">
        <v>125</v>
      </c>
      <c r="J1179" s="13">
        <v>180.59800000000001</v>
      </c>
      <c r="K1179" s="14">
        <v>179.52799999999999</v>
      </c>
      <c r="L1179" s="14">
        <v>590.65200000000004</v>
      </c>
      <c r="M1179" s="14">
        <v>0</v>
      </c>
      <c r="N1179" s="14">
        <v>0</v>
      </c>
      <c r="O1179" s="14">
        <v>589.58199999999999</v>
      </c>
      <c r="P1179" s="14">
        <v>180.59800000000001</v>
      </c>
      <c r="Q1179" s="14">
        <v>597.52</v>
      </c>
      <c r="R1179" s="14">
        <v>838.12400000000002</v>
      </c>
      <c r="S1179" s="14"/>
      <c r="T1179" s="14"/>
      <c r="U1179" s="14"/>
      <c r="V1179" s="15">
        <f t="shared" si="73"/>
        <v>3156.6019999999999</v>
      </c>
      <c r="W1179" s="13">
        <f t="shared" si="76"/>
        <v>350.73355555555554</v>
      </c>
      <c r="X1179" s="33">
        <f t="shared" si="74"/>
        <v>1.6430092367761428E-4</v>
      </c>
      <c r="Y1179" s="34">
        <f t="shared" si="75"/>
        <v>492.12591532156836</v>
      </c>
    </row>
    <row r="1180" spans="1:25" x14ac:dyDescent="0.25">
      <c r="A1180" s="9" t="s">
        <v>897</v>
      </c>
      <c r="B1180" s="10" t="s">
        <v>1259</v>
      </c>
      <c r="C1180" s="10"/>
      <c r="D1180" s="10"/>
      <c r="E1180" s="10" t="s">
        <v>106</v>
      </c>
      <c r="F1180" s="10" t="s">
        <v>1260</v>
      </c>
      <c r="G1180" s="11">
        <v>5139466</v>
      </c>
      <c r="H1180" s="31" t="s">
        <v>2441</v>
      </c>
      <c r="I1180" s="12" t="s">
        <v>125</v>
      </c>
      <c r="J1180" s="13">
        <v>540.72299999999996</v>
      </c>
      <c r="K1180" s="14">
        <v>476.928</v>
      </c>
      <c r="L1180" s="14">
        <v>171.59</v>
      </c>
      <c r="M1180" s="14">
        <v>0</v>
      </c>
      <c r="N1180" s="14">
        <v>0</v>
      </c>
      <c r="O1180" s="14">
        <v>351.11799999999999</v>
      </c>
      <c r="P1180" s="14">
        <v>599.66</v>
      </c>
      <c r="Q1180" s="14">
        <v>179.52799999999999</v>
      </c>
      <c r="R1180" s="14">
        <v>0</v>
      </c>
      <c r="S1180" s="14"/>
      <c r="T1180" s="14"/>
      <c r="U1180" s="14"/>
      <c r="V1180" s="15">
        <f t="shared" si="73"/>
        <v>2319.5469999999996</v>
      </c>
      <c r="W1180" s="13">
        <f t="shared" si="76"/>
        <v>257.72744444444442</v>
      </c>
      <c r="X1180" s="33">
        <f t="shared" si="74"/>
        <v>1.2073226672657469E-4</v>
      </c>
      <c r="Y1180" s="34">
        <f t="shared" si="75"/>
        <v>361.62594793591262</v>
      </c>
    </row>
    <row r="1181" spans="1:25" x14ac:dyDescent="0.25">
      <c r="A1181" s="9" t="s">
        <v>897</v>
      </c>
      <c r="B1181" s="10" t="s">
        <v>1259</v>
      </c>
      <c r="C1181" s="10"/>
      <c r="D1181" s="10"/>
      <c r="E1181" s="10" t="s">
        <v>106</v>
      </c>
      <c r="F1181" s="10" t="s">
        <v>1260</v>
      </c>
      <c r="G1181" s="11">
        <v>5272626</v>
      </c>
      <c r="H1181" s="31" t="s">
        <v>2442</v>
      </c>
      <c r="I1181" s="12" t="s">
        <v>125</v>
      </c>
      <c r="J1181" s="13">
        <v>712.31299999999999</v>
      </c>
      <c r="K1181" s="14">
        <v>417.99200000000002</v>
      </c>
      <c r="L1181" s="14">
        <v>590.65200000000004</v>
      </c>
      <c r="M1181" s="14">
        <v>359.05700000000002</v>
      </c>
      <c r="N1181" s="14">
        <v>1008.644</v>
      </c>
      <c r="O1181" s="14">
        <v>171.59</v>
      </c>
      <c r="P1181" s="14">
        <v>0</v>
      </c>
      <c r="Q1181" s="14">
        <v>598.59</v>
      </c>
      <c r="R1181" s="14">
        <v>360.12599999999998</v>
      </c>
      <c r="S1181" s="14"/>
      <c r="T1181" s="14"/>
      <c r="U1181" s="14"/>
      <c r="V1181" s="15">
        <f t="shared" si="73"/>
        <v>4218.9640000000009</v>
      </c>
      <c r="W1181" s="13">
        <f t="shared" si="76"/>
        <v>468.77377777777787</v>
      </c>
      <c r="X1181" s="33">
        <f t="shared" si="74"/>
        <v>2.1959679495945399E-4</v>
      </c>
      <c r="Y1181" s="34">
        <f t="shared" si="75"/>
        <v>657.75207650782261</v>
      </c>
    </row>
    <row r="1182" spans="1:25" x14ac:dyDescent="0.25">
      <c r="A1182" s="9" t="s">
        <v>897</v>
      </c>
      <c r="B1182" s="10" t="s">
        <v>1259</v>
      </c>
      <c r="C1182" s="10"/>
      <c r="D1182" s="10"/>
      <c r="E1182" s="10" t="s">
        <v>106</v>
      </c>
      <c r="F1182" s="10" t="s">
        <v>1260</v>
      </c>
      <c r="G1182" s="11">
        <v>5271326</v>
      </c>
      <c r="H1182" s="31" t="s">
        <v>2443</v>
      </c>
      <c r="I1182" s="12" t="s">
        <v>125</v>
      </c>
      <c r="J1182" s="13">
        <v>352.18799999999999</v>
      </c>
      <c r="K1182" s="14">
        <v>0</v>
      </c>
      <c r="L1182" s="14">
        <v>1017.652</v>
      </c>
      <c r="M1182" s="14">
        <v>0</v>
      </c>
      <c r="N1182" s="14">
        <v>0</v>
      </c>
      <c r="O1182" s="14">
        <v>761.173</v>
      </c>
      <c r="P1182" s="14">
        <v>0</v>
      </c>
      <c r="Q1182" s="14">
        <v>598.59</v>
      </c>
      <c r="R1182" s="14">
        <v>238.464</v>
      </c>
      <c r="S1182" s="14"/>
      <c r="T1182" s="14"/>
      <c r="U1182" s="14"/>
      <c r="V1182" s="15">
        <f t="shared" si="73"/>
        <v>2968.067</v>
      </c>
      <c r="W1182" s="13">
        <f t="shared" si="76"/>
        <v>329.78522222222222</v>
      </c>
      <c r="X1182" s="33">
        <f t="shared" si="74"/>
        <v>1.5448768949555427E-4</v>
      </c>
      <c r="Y1182" s="34">
        <f t="shared" si="75"/>
        <v>462.73261219207916</v>
      </c>
    </row>
    <row r="1183" spans="1:25" x14ac:dyDescent="0.25">
      <c r="A1183" s="9" t="s">
        <v>897</v>
      </c>
      <c r="B1183" s="10" t="s">
        <v>1259</v>
      </c>
      <c r="C1183" s="10"/>
      <c r="D1183" s="10"/>
      <c r="E1183" s="10" t="s">
        <v>106</v>
      </c>
      <c r="F1183" s="10" t="s">
        <v>1260</v>
      </c>
      <c r="G1183" s="11">
        <v>5139473</v>
      </c>
      <c r="H1183" s="31" t="s">
        <v>2444</v>
      </c>
      <c r="I1183" s="12" t="s">
        <v>125</v>
      </c>
      <c r="J1183" s="13">
        <v>171.59</v>
      </c>
      <c r="K1183" s="14">
        <v>476.928</v>
      </c>
      <c r="L1183" s="14">
        <v>531.71600000000001</v>
      </c>
      <c r="M1183" s="14">
        <v>0</v>
      </c>
      <c r="N1183" s="14">
        <v>180.59800000000001</v>
      </c>
      <c r="O1183" s="14">
        <v>351.11799999999999</v>
      </c>
      <c r="P1183" s="14">
        <v>419.06200000000001</v>
      </c>
      <c r="Q1183" s="14">
        <v>238.464</v>
      </c>
      <c r="R1183" s="14">
        <v>598.58999999999992</v>
      </c>
      <c r="S1183" s="14"/>
      <c r="T1183" s="14"/>
      <c r="U1183" s="14"/>
      <c r="V1183" s="15">
        <f t="shared" si="73"/>
        <v>2968.0659999999998</v>
      </c>
      <c r="W1183" s="13">
        <f t="shared" si="76"/>
        <v>329.78511111111106</v>
      </c>
      <c r="X1183" s="33">
        <f t="shared" si="74"/>
        <v>1.5448763744562089E-4</v>
      </c>
      <c r="Y1183" s="34">
        <f t="shared" si="75"/>
        <v>462.73245628838407</v>
      </c>
    </row>
    <row r="1184" spans="1:25" x14ac:dyDescent="0.25">
      <c r="A1184" s="9" t="s">
        <v>897</v>
      </c>
      <c r="B1184" s="10" t="s">
        <v>1259</v>
      </c>
      <c r="C1184" s="10"/>
      <c r="D1184" s="10"/>
      <c r="E1184" s="10" t="s">
        <v>106</v>
      </c>
      <c r="F1184" s="10" t="s">
        <v>1260</v>
      </c>
      <c r="G1184" s="11">
        <v>5138111</v>
      </c>
      <c r="H1184" s="31" t="s">
        <v>2445</v>
      </c>
      <c r="I1184" s="12" t="s">
        <v>109</v>
      </c>
      <c r="J1184" s="13">
        <v>541.96100000000001</v>
      </c>
      <c r="K1184" s="14">
        <v>0</v>
      </c>
      <c r="L1184" s="14">
        <v>1390.9179999999999</v>
      </c>
      <c r="M1184" s="14">
        <v>791.25900000000001</v>
      </c>
      <c r="N1184" s="14">
        <v>657.52599999999995</v>
      </c>
      <c r="O1184" s="14">
        <v>727.976</v>
      </c>
      <c r="P1184" s="14">
        <v>1080.9349999999999</v>
      </c>
      <c r="Q1184" s="14">
        <v>1024.9860000000001</v>
      </c>
      <c r="R1184" s="14">
        <v>361.19600000000003</v>
      </c>
      <c r="S1184" s="14"/>
      <c r="T1184" s="14"/>
      <c r="U1184" s="14"/>
      <c r="V1184" s="15">
        <f t="shared" si="73"/>
        <v>6576.7569999999987</v>
      </c>
      <c r="W1184" s="13">
        <f t="shared" si="76"/>
        <v>730.75077777777767</v>
      </c>
      <c r="X1184" s="33">
        <f t="shared" si="74"/>
        <v>3.423197634365103E-4</v>
      </c>
      <c r="Y1184" s="34">
        <f t="shared" si="75"/>
        <v>1025.3407171612168</v>
      </c>
    </row>
    <row r="1185" spans="1:25" x14ac:dyDescent="0.25">
      <c r="A1185" s="9" t="s">
        <v>897</v>
      </c>
      <c r="B1185" s="10" t="s">
        <v>1259</v>
      </c>
      <c r="C1185" s="10"/>
      <c r="D1185" s="10"/>
      <c r="E1185" s="10" t="s">
        <v>106</v>
      </c>
      <c r="F1185" s="10" t="s">
        <v>1260</v>
      </c>
      <c r="G1185" s="11">
        <v>5139497</v>
      </c>
      <c r="H1185" s="31" t="s">
        <v>2446</v>
      </c>
      <c r="I1185" s="12" t="s">
        <v>125</v>
      </c>
      <c r="J1185" s="13">
        <v>891.84199999999998</v>
      </c>
      <c r="K1185" s="14">
        <v>0</v>
      </c>
      <c r="L1185" s="14">
        <v>1066.51</v>
      </c>
      <c r="M1185" s="14">
        <v>0</v>
      </c>
      <c r="N1185" s="14">
        <v>598.59</v>
      </c>
      <c r="O1185" s="14">
        <v>589.58199999999999</v>
      </c>
      <c r="P1185" s="14">
        <v>656.45600000000002</v>
      </c>
      <c r="Q1185" s="14">
        <v>835.98500000000001</v>
      </c>
      <c r="R1185" s="14">
        <v>779.18700000000001</v>
      </c>
      <c r="S1185" s="14"/>
      <c r="T1185" s="14"/>
      <c r="U1185" s="14"/>
      <c r="V1185" s="15">
        <f t="shared" si="73"/>
        <v>5418.152</v>
      </c>
      <c r="W1185" s="13">
        <f t="shared" si="76"/>
        <v>602.01688888888884</v>
      </c>
      <c r="X1185" s="33">
        <f t="shared" si="74"/>
        <v>2.8201445042032953E-4</v>
      </c>
      <c r="Y1185" s="34">
        <f t="shared" si="75"/>
        <v>844.70991666082261</v>
      </c>
    </row>
    <row r="1186" spans="1:25" x14ac:dyDescent="0.25">
      <c r="A1186" s="9" t="s">
        <v>897</v>
      </c>
      <c r="B1186" s="10" t="s">
        <v>1259</v>
      </c>
      <c r="C1186" s="10"/>
      <c r="D1186" s="10"/>
      <c r="E1186" s="10" t="s">
        <v>106</v>
      </c>
      <c r="F1186" s="10" t="s">
        <v>1260</v>
      </c>
      <c r="G1186" s="11">
        <v>5270268</v>
      </c>
      <c r="H1186" s="31" t="s">
        <v>2447</v>
      </c>
      <c r="I1186" s="12" t="s">
        <v>125</v>
      </c>
      <c r="J1186" s="13">
        <v>532.78499999999997</v>
      </c>
      <c r="K1186" s="14">
        <v>0</v>
      </c>
      <c r="L1186" s="14">
        <v>417.99200000000002</v>
      </c>
      <c r="M1186" s="14">
        <v>0</v>
      </c>
      <c r="N1186" s="14">
        <v>171.59</v>
      </c>
      <c r="O1186" s="14">
        <v>351.11799999999999</v>
      </c>
      <c r="P1186" s="14">
        <v>419.06200000000001</v>
      </c>
      <c r="Q1186" s="14">
        <v>0</v>
      </c>
      <c r="R1186" s="14">
        <v>0</v>
      </c>
      <c r="S1186" s="14"/>
      <c r="T1186" s="14"/>
      <c r="U1186" s="14"/>
      <c r="V1186" s="15">
        <f t="shared" si="73"/>
        <v>1892.547</v>
      </c>
      <c r="W1186" s="13">
        <f t="shared" si="76"/>
        <v>210.28300000000002</v>
      </c>
      <c r="X1186" s="33">
        <f t="shared" si="74"/>
        <v>9.850694519084063E-5</v>
      </c>
      <c r="Y1186" s="34">
        <f t="shared" si="75"/>
        <v>295.05507018752706</v>
      </c>
    </row>
    <row r="1187" spans="1:25" x14ac:dyDescent="0.25">
      <c r="A1187" s="9" t="s">
        <v>897</v>
      </c>
      <c r="B1187" s="10" t="s">
        <v>1259</v>
      </c>
      <c r="C1187" s="10"/>
      <c r="D1187" s="10"/>
      <c r="E1187" s="10" t="s">
        <v>106</v>
      </c>
      <c r="F1187" s="10" t="s">
        <v>1260</v>
      </c>
      <c r="G1187" s="11">
        <v>5270275</v>
      </c>
      <c r="H1187" s="31" t="s">
        <v>2448</v>
      </c>
      <c r="I1187" s="12" t="s">
        <v>125</v>
      </c>
      <c r="J1187" s="13">
        <v>179.52799999999999</v>
      </c>
      <c r="K1187" s="14">
        <v>648.51800000000003</v>
      </c>
      <c r="L1187" s="14">
        <v>598.59</v>
      </c>
      <c r="M1187" s="14">
        <v>0</v>
      </c>
      <c r="N1187" s="14">
        <v>352.18799999999999</v>
      </c>
      <c r="O1187" s="14">
        <v>417.99200000000002</v>
      </c>
      <c r="P1187" s="14">
        <v>770.18</v>
      </c>
      <c r="Q1187" s="14">
        <v>0</v>
      </c>
      <c r="R1187" s="14">
        <v>180.59800000000001</v>
      </c>
      <c r="S1187" s="14"/>
      <c r="T1187" s="14"/>
      <c r="U1187" s="14"/>
      <c r="V1187" s="15">
        <f t="shared" si="73"/>
        <v>3147.5940000000001</v>
      </c>
      <c r="W1187" s="13">
        <f t="shared" si="76"/>
        <v>349.73266666666666</v>
      </c>
      <c r="X1187" s="33">
        <f t="shared" si="74"/>
        <v>1.6383205787809697E-4</v>
      </c>
      <c r="Y1187" s="34">
        <f t="shared" si="75"/>
        <v>490.72153483735883</v>
      </c>
    </row>
    <row r="1188" spans="1:25" x14ac:dyDescent="0.25">
      <c r="A1188" s="9" t="s">
        <v>897</v>
      </c>
      <c r="B1188" s="10" t="s">
        <v>1259</v>
      </c>
      <c r="C1188" s="10"/>
      <c r="D1188" s="10"/>
      <c r="E1188" s="10" t="s">
        <v>106</v>
      </c>
      <c r="F1188" s="10" t="s">
        <v>1260</v>
      </c>
      <c r="G1188" s="11">
        <v>5271333</v>
      </c>
      <c r="H1188" s="31" t="s">
        <v>2449</v>
      </c>
      <c r="I1188" s="12" t="s">
        <v>125</v>
      </c>
      <c r="J1188" s="13">
        <v>0</v>
      </c>
      <c r="K1188" s="14">
        <v>0</v>
      </c>
      <c r="L1188" s="14">
        <v>476.928</v>
      </c>
      <c r="M1188" s="14">
        <v>180.59800000000001</v>
      </c>
      <c r="N1188" s="14">
        <v>0</v>
      </c>
      <c r="O1188" s="14">
        <v>770.18</v>
      </c>
      <c r="P1188" s="14">
        <v>419.06200000000001</v>
      </c>
      <c r="Q1188" s="14">
        <v>180.59800000000001</v>
      </c>
      <c r="R1188" s="14">
        <v>360.12599999999998</v>
      </c>
      <c r="S1188" s="14"/>
      <c r="T1188" s="14"/>
      <c r="U1188" s="14"/>
      <c r="V1188" s="15">
        <f t="shared" si="73"/>
        <v>2387.4920000000002</v>
      </c>
      <c r="W1188" s="13">
        <f t="shared" si="76"/>
        <v>265.27688888888889</v>
      </c>
      <c r="X1188" s="33">
        <f t="shared" si="74"/>
        <v>1.2426879944729005E-4</v>
      </c>
      <c r="Y1188" s="34">
        <f t="shared" si="75"/>
        <v>372.21882449004397</v>
      </c>
    </row>
    <row r="1189" spans="1:25" x14ac:dyDescent="0.25">
      <c r="A1189" s="9" t="s">
        <v>897</v>
      </c>
      <c r="B1189" s="10" t="s">
        <v>1259</v>
      </c>
      <c r="C1189" s="10"/>
      <c r="D1189" s="10"/>
      <c r="E1189" s="10" t="s">
        <v>106</v>
      </c>
      <c r="F1189" s="10" t="s">
        <v>1260</v>
      </c>
      <c r="G1189" s="11">
        <v>5271461</v>
      </c>
      <c r="H1189" s="31" t="s">
        <v>2450</v>
      </c>
      <c r="I1189" s="12" t="s">
        <v>125</v>
      </c>
      <c r="J1189" s="13">
        <v>1263.1130000000001</v>
      </c>
      <c r="K1189" s="14">
        <v>820.10900000000004</v>
      </c>
      <c r="L1189" s="14">
        <v>0</v>
      </c>
      <c r="M1189" s="14">
        <v>359.05599999999998</v>
      </c>
      <c r="N1189" s="14">
        <v>238.464</v>
      </c>
      <c r="O1189" s="14">
        <v>1247.1079999999999</v>
      </c>
      <c r="P1189" s="14">
        <v>179.52799999999999</v>
      </c>
      <c r="Q1189" s="14">
        <v>835.98400000000004</v>
      </c>
      <c r="R1189" s="14">
        <v>838.12400000000002</v>
      </c>
      <c r="S1189" s="14"/>
      <c r="T1189" s="14"/>
      <c r="U1189" s="14"/>
      <c r="V1189" s="15">
        <f t="shared" si="73"/>
        <v>5781.4860000000008</v>
      </c>
      <c r="W1189" s="13">
        <f t="shared" si="76"/>
        <v>642.38733333333346</v>
      </c>
      <c r="X1189" s="33">
        <f t="shared" si="74"/>
        <v>3.0092596090010575E-4</v>
      </c>
      <c r="Y1189" s="34">
        <f t="shared" si="75"/>
        <v>901.35502976581563</v>
      </c>
    </row>
    <row r="1190" spans="1:25" x14ac:dyDescent="0.25">
      <c r="A1190" s="9" t="s">
        <v>897</v>
      </c>
      <c r="B1190" s="10" t="s">
        <v>1259</v>
      </c>
      <c r="C1190" s="10"/>
      <c r="D1190" s="10"/>
      <c r="E1190" s="10" t="s">
        <v>106</v>
      </c>
      <c r="F1190" s="10" t="s">
        <v>1260</v>
      </c>
      <c r="G1190" s="11">
        <v>5274233</v>
      </c>
      <c r="H1190" s="31" t="s">
        <v>2451</v>
      </c>
      <c r="I1190" s="12" t="s">
        <v>109</v>
      </c>
      <c r="J1190" s="13">
        <v>722.55899999999997</v>
      </c>
      <c r="K1190" s="14">
        <v>179.52799999999999</v>
      </c>
      <c r="L1190" s="14">
        <v>961.02300000000002</v>
      </c>
      <c r="M1190" s="14">
        <v>662.553</v>
      </c>
      <c r="N1190" s="14">
        <v>238.464</v>
      </c>
      <c r="O1190" s="14">
        <v>180.59800000000001</v>
      </c>
      <c r="P1190" s="14">
        <v>902.08699999999999</v>
      </c>
      <c r="Q1190" s="14">
        <v>0</v>
      </c>
      <c r="R1190" s="14">
        <v>599.66000000000008</v>
      </c>
      <c r="S1190" s="14"/>
      <c r="T1190" s="14"/>
      <c r="U1190" s="14"/>
      <c r="V1190" s="15">
        <f t="shared" si="73"/>
        <v>4446.4719999999998</v>
      </c>
      <c r="W1190" s="13">
        <f t="shared" si="76"/>
        <v>494.0524444444444</v>
      </c>
      <c r="X1190" s="33">
        <f t="shared" si="74"/>
        <v>2.3143857119353305E-4</v>
      </c>
      <c r="Y1190" s="34">
        <f t="shared" si="75"/>
        <v>693.22141434103014</v>
      </c>
    </row>
    <row r="1191" spans="1:25" x14ac:dyDescent="0.25">
      <c r="A1191" s="9" t="s">
        <v>897</v>
      </c>
      <c r="B1191" s="10" t="s">
        <v>1259</v>
      </c>
      <c r="C1191" s="10"/>
      <c r="D1191" s="10"/>
      <c r="E1191" s="10" t="s">
        <v>106</v>
      </c>
      <c r="F1191" s="10" t="s">
        <v>1260</v>
      </c>
      <c r="G1191" s="11">
        <v>5278125</v>
      </c>
      <c r="H1191" s="31" t="s">
        <v>2452</v>
      </c>
      <c r="I1191" s="12" t="s">
        <v>109</v>
      </c>
      <c r="J1191" s="13">
        <v>1140.5509999999999</v>
      </c>
      <c r="K1191" s="14">
        <v>0</v>
      </c>
      <c r="L1191" s="14">
        <v>780.42499999999995</v>
      </c>
      <c r="M1191" s="14">
        <v>968.19</v>
      </c>
      <c r="N1191" s="14">
        <v>894.92</v>
      </c>
      <c r="O1191" s="14">
        <v>360.12599999999998</v>
      </c>
      <c r="P1191" s="14">
        <v>1199.4870000000001</v>
      </c>
      <c r="Q1191" s="14">
        <v>657.52599999999995</v>
      </c>
      <c r="R1191" s="14">
        <v>360.12599999999998</v>
      </c>
      <c r="S1191" s="14"/>
      <c r="T1191" s="14"/>
      <c r="U1191" s="14"/>
      <c r="V1191" s="15">
        <f t="shared" si="73"/>
        <v>6361.3510000000006</v>
      </c>
      <c r="W1191" s="13">
        <f t="shared" si="76"/>
        <v>706.81677777777782</v>
      </c>
      <c r="X1191" s="33">
        <f t="shared" si="74"/>
        <v>3.3110789549569927E-4</v>
      </c>
      <c r="Y1191" s="34">
        <f t="shared" si="75"/>
        <v>991.75812584442838</v>
      </c>
    </row>
    <row r="1192" spans="1:25" x14ac:dyDescent="0.25">
      <c r="A1192" s="9" t="s">
        <v>897</v>
      </c>
      <c r="B1192" s="10" t="s">
        <v>1259</v>
      </c>
      <c r="C1192" s="10"/>
      <c r="D1192" s="10"/>
      <c r="E1192" s="10" t="s">
        <v>106</v>
      </c>
      <c r="F1192" s="10" t="s">
        <v>1260</v>
      </c>
      <c r="G1192" s="11">
        <v>5294147</v>
      </c>
      <c r="H1192" s="31" t="s">
        <v>2453</v>
      </c>
      <c r="I1192" s="12" t="s">
        <v>109</v>
      </c>
      <c r="J1192" s="13">
        <v>663.62300000000005</v>
      </c>
      <c r="K1192" s="14">
        <v>179.52799999999999</v>
      </c>
      <c r="L1192" s="14">
        <v>906.82399999999996</v>
      </c>
      <c r="M1192" s="14">
        <v>1445.874</v>
      </c>
      <c r="N1192" s="14">
        <v>419.06200000000001</v>
      </c>
      <c r="O1192" s="14">
        <v>1495.336</v>
      </c>
      <c r="P1192" s="14">
        <v>835.21299999999997</v>
      </c>
      <c r="Q1192" s="14">
        <v>1205.5840000000001</v>
      </c>
      <c r="R1192" s="14">
        <v>0</v>
      </c>
      <c r="S1192" s="14"/>
      <c r="T1192" s="14"/>
      <c r="U1192" s="14"/>
      <c r="V1192" s="15">
        <f t="shared" si="73"/>
        <v>7151.0439999999999</v>
      </c>
      <c r="W1192" s="13">
        <f t="shared" si="76"/>
        <v>794.56044444444444</v>
      </c>
      <c r="X1192" s="33">
        <f t="shared" si="74"/>
        <v>3.7221136350393919E-4</v>
      </c>
      <c r="Y1192" s="34">
        <f t="shared" si="75"/>
        <v>1114.8741824293368</v>
      </c>
    </row>
    <row r="1193" spans="1:25" x14ac:dyDescent="0.25">
      <c r="A1193" s="9" t="s">
        <v>897</v>
      </c>
      <c r="B1193" s="10" t="s">
        <v>1259</v>
      </c>
      <c r="C1193" s="10"/>
      <c r="D1193" s="10"/>
      <c r="E1193" s="10" t="s">
        <v>106</v>
      </c>
      <c r="F1193" s="10" t="s">
        <v>1260</v>
      </c>
      <c r="G1193" s="11">
        <v>5295641</v>
      </c>
      <c r="H1193" s="31" t="s">
        <v>2454</v>
      </c>
      <c r="I1193" s="12" t="s">
        <v>109</v>
      </c>
      <c r="J1193" s="13">
        <v>303.49700000000001</v>
      </c>
      <c r="K1193" s="14">
        <v>351.11799999999999</v>
      </c>
      <c r="L1193" s="14">
        <v>1010.47</v>
      </c>
      <c r="M1193" s="14">
        <v>2519.5509999999999</v>
      </c>
      <c r="N1193" s="14">
        <v>1489.1479999999999</v>
      </c>
      <c r="O1193" s="14">
        <v>0</v>
      </c>
      <c r="P1193" s="14">
        <v>594.99900000000002</v>
      </c>
      <c r="Q1193" s="14">
        <v>1024.9860000000001</v>
      </c>
      <c r="R1193" s="14">
        <v>663.62300000000005</v>
      </c>
      <c r="S1193" s="14"/>
      <c r="T1193" s="14"/>
      <c r="U1193" s="14"/>
      <c r="V1193" s="15">
        <f t="shared" si="73"/>
        <v>7957.3919999999998</v>
      </c>
      <c r="W1193" s="13">
        <f t="shared" si="76"/>
        <v>884.15466666666669</v>
      </c>
      <c r="X1193" s="33">
        <f t="shared" si="74"/>
        <v>4.1418172315193949E-4</v>
      </c>
      <c r="Y1193" s="34">
        <f t="shared" si="75"/>
        <v>1240.5868150538222</v>
      </c>
    </row>
    <row r="1194" spans="1:25" x14ac:dyDescent="0.25">
      <c r="A1194" s="9" t="s">
        <v>897</v>
      </c>
      <c r="B1194" s="10" t="s">
        <v>1259</v>
      </c>
      <c r="C1194" s="10"/>
      <c r="D1194" s="10"/>
      <c r="E1194" s="10" t="s">
        <v>106</v>
      </c>
      <c r="F1194" s="10" t="s">
        <v>1260</v>
      </c>
      <c r="G1194" s="11">
        <v>5295658</v>
      </c>
      <c r="H1194" s="31" t="s">
        <v>2455</v>
      </c>
      <c r="I1194" s="12" t="s">
        <v>109</v>
      </c>
      <c r="J1194" s="13">
        <v>541.96100000000001</v>
      </c>
      <c r="K1194" s="14">
        <v>0</v>
      </c>
      <c r="L1194" s="14">
        <v>1086.3520000000001</v>
      </c>
      <c r="M1194" s="14">
        <v>1094.7560000000001</v>
      </c>
      <c r="N1194" s="14">
        <v>0</v>
      </c>
      <c r="O1194" s="14">
        <v>0</v>
      </c>
      <c r="P1194" s="14">
        <v>482.34500000000003</v>
      </c>
      <c r="Q1194" s="14">
        <v>360.12599999999998</v>
      </c>
      <c r="R1194" s="14">
        <v>303.49700000000001</v>
      </c>
      <c r="S1194" s="14"/>
      <c r="T1194" s="14"/>
      <c r="U1194" s="14"/>
      <c r="V1194" s="15">
        <f t="shared" si="73"/>
        <v>3869.0370000000007</v>
      </c>
      <c r="W1194" s="13">
        <f t="shared" si="76"/>
        <v>429.89300000000009</v>
      </c>
      <c r="X1194" s="33">
        <f t="shared" si="74"/>
        <v>2.0138311793595323E-4</v>
      </c>
      <c r="Y1194" s="34">
        <f t="shared" si="75"/>
        <v>603.19716424117303</v>
      </c>
    </row>
    <row r="1195" spans="1:25" x14ac:dyDescent="0.25">
      <c r="A1195" s="9" t="s">
        <v>897</v>
      </c>
      <c r="B1195" s="10" t="s">
        <v>1259</v>
      </c>
      <c r="C1195" s="10"/>
      <c r="D1195" s="10"/>
      <c r="E1195" s="10" t="s">
        <v>106</v>
      </c>
      <c r="F1195" s="10" t="s">
        <v>1260</v>
      </c>
      <c r="G1195" s="11">
        <v>5298783</v>
      </c>
      <c r="H1195" s="31" t="s">
        <v>2456</v>
      </c>
      <c r="I1195" s="12" t="s">
        <v>109</v>
      </c>
      <c r="J1195" s="13">
        <v>0</v>
      </c>
      <c r="K1195" s="14">
        <v>180.59800000000001</v>
      </c>
      <c r="L1195" s="14">
        <v>351.11799999999999</v>
      </c>
      <c r="M1195" s="14">
        <v>0</v>
      </c>
      <c r="N1195" s="14">
        <v>0</v>
      </c>
      <c r="O1195" s="14">
        <v>180.59800000000001</v>
      </c>
      <c r="P1195" s="14">
        <v>417.99200000000002</v>
      </c>
      <c r="Q1195" s="14">
        <v>419.06200000000001</v>
      </c>
      <c r="R1195" s="14">
        <v>0</v>
      </c>
      <c r="S1195" s="14"/>
      <c r="T1195" s="14"/>
      <c r="U1195" s="14"/>
      <c r="V1195" s="15">
        <f t="shared" si="73"/>
        <v>1549.3679999999999</v>
      </c>
      <c r="W1195" s="13">
        <f t="shared" si="76"/>
        <v>172.15199999999999</v>
      </c>
      <c r="X1195" s="33">
        <f t="shared" si="74"/>
        <v>8.064450111751113E-5</v>
      </c>
      <c r="Y1195" s="34">
        <f t="shared" si="75"/>
        <v>241.55219605447493</v>
      </c>
    </row>
    <row r="1196" spans="1:25" x14ac:dyDescent="0.25">
      <c r="A1196" s="9" t="s">
        <v>897</v>
      </c>
      <c r="B1196" s="10" t="s">
        <v>1259</v>
      </c>
      <c r="C1196" s="10"/>
      <c r="D1196" s="10"/>
      <c r="E1196" s="10" t="s">
        <v>106</v>
      </c>
      <c r="F1196" s="10" t="s">
        <v>1260</v>
      </c>
      <c r="G1196" s="11">
        <v>5298835</v>
      </c>
      <c r="H1196" s="31" t="s">
        <v>2457</v>
      </c>
      <c r="I1196" s="12" t="s">
        <v>109</v>
      </c>
      <c r="J1196" s="13">
        <v>180.59800000000001</v>
      </c>
      <c r="K1196" s="14">
        <v>0</v>
      </c>
      <c r="L1196" s="14">
        <v>238.464</v>
      </c>
      <c r="M1196" s="14">
        <v>180.59800000000001</v>
      </c>
      <c r="N1196" s="14">
        <v>238.464</v>
      </c>
      <c r="O1196" s="14">
        <v>0</v>
      </c>
      <c r="P1196" s="14">
        <v>589.58199999999999</v>
      </c>
      <c r="Q1196" s="14">
        <v>598.59</v>
      </c>
      <c r="R1196" s="14">
        <v>0</v>
      </c>
      <c r="S1196" s="14"/>
      <c r="T1196" s="14"/>
      <c r="U1196" s="14"/>
      <c r="V1196" s="15">
        <f t="shared" si="73"/>
        <v>2026.2960000000003</v>
      </c>
      <c r="W1196" s="13">
        <f t="shared" si="76"/>
        <v>225.14400000000003</v>
      </c>
      <c r="X1196" s="33">
        <f t="shared" si="74"/>
        <v>1.0546857172499263E-4</v>
      </c>
      <c r="Y1196" s="34">
        <f t="shared" si="75"/>
        <v>315.90703348487801</v>
      </c>
    </row>
    <row r="1197" spans="1:25" x14ac:dyDescent="0.25">
      <c r="A1197" s="9" t="s">
        <v>897</v>
      </c>
      <c r="B1197" s="10" t="s">
        <v>1259</v>
      </c>
      <c r="C1197" s="10"/>
      <c r="D1197" s="10"/>
      <c r="E1197" s="10" t="s">
        <v>106</v>
      </c>
      <c r="F1197" s="10" t="s">
        <v>1260</v>
      </c>
      <c r="G1197" s="11">
        <v>5299564</v>
      </c>
      <c r="H1197" s="31" t="s">
        <v>2458</v>
      </c>
      <c r="I1197" s="12" t="s">
        <v>109</v>
      </c>
      <c r="J1197" s="13">
        <v>0</v>
      </c>
      <c r="K1197" s="14">
        <v>179.52799999999999</v>
      </c>
      <c r="L1197" s="14">
        <v>0</v>
      </c>
      <c r="M1197" s="14">
        <v>0</v>
      </c>
      <c r="N1197" s="14">
        <v>180.59800000000001</v>
      </c>
      <c r="O1197" s="14">
        <v>0</v>
      </c>
      <c r="P1197" s="14">
        <v>0</v>
      </c>
      <c r="Q1197" s="14">
        <v>598.59</v>
      </c>
      <c r="R1197" s="14">
        <v>0</v>
      </c>
      <c r="S1197" s="14"/>
      <c r="T1197" s="14"/>
      <c r="U1197" s="14"/>
      <c r="V1197" s="15">
        <f t="shared" si="73"/>
        <v>958.71600000000001</v>
      </c>
      <c r="W1197" s="13">
        <f t="shared" si="76"/>
        <v>106.524</v>
      </c>
      <c r="X1197" s="33">
        <f t="shared" si="74"/>
        <v>4.9901103890990268E-5</v>
      </c>
      <c r="Y1197" s="34">
        <f t="shared" si="75"/>
        <v>149.46736681831689</v>
      </c>
    </row>
    <row r="1198" spans="1:25" x14ac:dyDescent="0.25">
      <c r="A1198" s="9" t="s">
        <v>897</v>
      </c>
      <c r="B1198" s="10" t="s">
        <v>1259</v>
      </c>
      <c r="C1198" s="10"/>
      <c r="D1198" s="10"/>
      <c r="E1198" s="10" t="s">
        <v>106</v>
      </c>
      <c r="F1198" s="10" t="s">
        <v>1260</v>
      </c>
      <c r="G1198" s="11">
        <v>5330425</v>
      </c>
      <c r="H1198" s="31" t="s">
        <v>2459</v>
      </c>
      <c r="I1198" s="12" t="s">
        <v>109</v>
      </c>
      <c r="J1198" s="13">
        <v>1500.6769999999999</v>
      </c>
      <c r="K1198" s="14">
        <v>179.52799999999999</v>
      </c>
      <c r="L1198" s="14">
        <v>1324.816</v>
      </c>
      <c r="M1198" s="14">
        <v>1094.7560000000001</v>
      </c>
      <c r="N1198" s="14">
        <v>604.00699999999995</v>
      </c>
      <c r="O1198" s="14">
        <v>1204.904</v>
      </c>
      <c r="P1198" s="14">
        <v>726.226</v>
      </c>
      <c r="Q1198" s="14">
        <v>1566.9469999999999</v>
      </c>
      <c r="R1198" s="14">
        <v>361.19499999999999</v>
      </c>
      <c r="S1198" s="14"/>
      <c r="T1198" s="14"/>
      <c r="U1198" s="14"/>
      <c r="V1198" s="15">
        <f t="shared" si="73"/>
        <v>8563.0559999999987</v>
      </c>
      <c r="W1198" s="13">
        <f t="shared" si="76"/>
        <v>951.45066666666651</v>
      </c>
      <c r="X1198" s="33">
        <f t="shared" si="74"/>
        <v>4.457064939777447E-4</v>
      </c>
      <c r="Y1198" s="34">
        <f t="shared" si="75"/>
        <v>1335.012070558736</v>
      </c>
    </row>
    <row r="1199" spans="1:25" x14ac:dyDescent="0.25">
      <c r="A1199" s="9" t="s">
        <v>897</v>
      </c>
      <c r="B1199" s="10" t="s">
        <v>1259</v>
      </c>
      <c r="C1199" s="10"/>
      <c r="D1199" s="10"/>
      <c r="E1199" s="10" t="s">
        <v>106</v>
      </c>
      <c r="F1199" s="10" t="s">
        <v>1260</v>
      </c>
      <c r="G1199" s="11">
        <v>5332935</v>
      </c>
      <c r="H1199" s="31" t="s">
        <v>2460</v>
      </c>
      <c r="I1199" s="12" t="s">
        <v>109</v>
      </c>
      <c r="J1199" s="13">
        <v>721.48900000000003</v>
      </c>
      <c r="K1199" s="14">
        <v>359.05599999999998</v>
      </c>
      <c r="L1199" s="14">
        <v>1155.0519999999999</v>
      </c>
      <c r="M1199" s="14">
        <v>1386.182</v>
      </c>
      <c r="N1199" s="14">
        <v>835.98400000000004</v>
      </c>
      <c r="O1199" s="14">
        <v>417.99200000000002</v>
      </c>
      <c r="P1199" s="14">
        <v>1210.3209999999999</v>
      </c>
      <c r="Q1199" s="14">
        <v>417.99200000000002</v>
      </c>
      <c r="R1199" s="14">
        <v>787.5920000000001</v>
      </c>
      <c r="S1199" s="14"/>
      <c r="T1199" s="14"/>
      <c r="U1199" s="14"/>
      <c r="V1199" s="15">
        <f t="shared" si="73"/>
        <v>7291.66</v>
      </c>
      <c r="W1199" s="13">
        <f t="shared" si="76"/>
        <v>810.18444444444447</v>
      </c>
      <c r="X1199" s="33">
        <f t="shared" si="74"/>
        <v>3.7953041693032983E-4</v>
      </c>
      <c r="Y1199" s="34">
        <f t="shared" si="75"/>
        <v>1136.7967363999855</v>
      </c>
    </row>
    <row r="1200" spans="1:25" x14ac:dyDescent="0.25">
      <c r="A1200" s="9" t="s">
        <v>897</v>
      </c>
      <c r="B1200" s="10" t="s">
        <v>1259</v>
      </c>
      <c r="C1200" s="10"/>
      <c r="D1200" s="10"/>
      <c r="E1200" s="10" t="s">
        <v>106</v>
      </c>
      <c r="F1200" s="10" t="s">
        <v>1260</v>
      </c>
      <c r="G1200" s="11">
        <v>5334438</v>
      </c>
      <c r="H1200" s="31" t="s">
        <v>2461</v>
      </c>
      <c r="I1200" s="12" t="s">
        <v>109</v>
      </c>
      <c r="J1200" s="13">
        <v>721.48900000000003</v>
      </c>
      <c r="K1200" s="14">
        <v>0</v>
      </c>
      <c r="L1200" s="14">
        <v>905.75400000000002</v>
      </c>
      <c r="M1200" s="14">
        <v>1693.346</v>
      </c>
      <c r="N1200" s="14">
        <v>1140.5509999999999</v>
      </c>
      <c r="O1200" s="14">
        <v>179.52799999999999</v>
      </c>
      <c r="P1200" s="14">
        <v>1210.3209999999999</v>
      </c>
      <c r="Q1200" s="14">
        <v>541.96100000000001</v>
      </c>
      <c r="R1200" s="14">
        <v>663.62300000000005</v>
      </c>
      <c r="S1200" s="14"/>
      <c r="T1200" s="14"/>
      <c r="U1200" s="14"/>
      <c r="V1200" s="15">
        <f t="shared" si="73"/>
        <v>7056.5730000000003</v>
      </c>
      <c r="W1200" s="13">
        <f t="shared" si="76"/>
        <v>784.06366666666668</v>
      </c>
      <c r="X1200" s="33">
        <f t="shared" si="74"/>
        <v>3.6729415425147471E-4</v>
      </c>
      <c r="Y1200" s="34">
        <f t="shared" si="75"/>
        <v>1100.1458044626675</v>
      </c>
    </row>
    <row r="1201" spans="1:25" x14ac:dyDescent="0.25">
      <c r="A1201" s="9" t="s">
        <v>897</v>
      </c>
      <c r="B1201" s="10" t="s">
        <v>1259</v>
      </c>
      <c r="C1201" s="10"/>
      <c r="D1201" s="10"/>
      <c r="E1201" s="10" t="s">
        <v>106</v>
      </c>
      <c r="F1201" s="10" t="s">
        <v>1260</v>
      </c>
      <c r="G1201" s="11">
        <v>5338991</v>
      </c>
      <c r="H1201" s="31" t="s">
        <v>2462</v>
      </c>
      <c r="I1201" s="12" t="s">
        <v>109</v>
      </c>
      <c r="J1201" s="13">
        <v>541.96100000000001</v>
      </c>
      <c r="K1201" s="14">
        <v>179.52799999999999</v>
      </c>
      <c r="L1201" s="14">
        <v>847.88800000000003</v>
      </c>
      <c r="M1201" s="14">
        <v>1635.48</v>
      </c>
      <c r="N1201" s="14">
        <v>179.52799999999999</v>
      </c>
      <c r="O1201" s="14">
        <v>598.59</v>
      </c>
      <c r="P1201" s="14">
        <v>1029.723</v>
      </c>
      <c r="Q1201" s="14">
        <v>598.59</v>
      </c>
      <c r="R1201" s="14">
        <v>179.52799999999999</v>
      </c>
      <c r="S1201" s="14"/>
      <c r="T1201" s="14"/>
      <c r="U1201" s="14"/>
      <c r="V1201" s="15">
        <f t="shared" si="73"/>
        <v>5790.8160000000007</v>
      </c>
      <c r="W1201" s="13">
        <f t="shared" si="76"/>
        <v>643.42400000000009</v>
      </c>
      <c r="X1201" s="33">
        <f t="shared" si="74"/>
        <v>3.014115867781582E-4</v>
      </c>
      <c r="Y1201" s="34">
        <f t="shared" si="75"/>
        <v>902.80961123980262</v>
      </c>
    </row>
    <row r="1202" spans="1:25" x14ac:dyDescent="0.25">
      <c r="A1202" s="9" t="s">
        <v>897</v>
      </c>
      <c r="B1202" s="10" t="s">
        <v>1259</v>
      </c>
      <c r="C1202" s="10"/>
      <c r="D1202" s="10"/>
      <c r="E1202" s="10" t="s">
        <v>106</v>
      </c>
      <c r="F1202" s="10" t="s">
        <v>1260</v>
      </c>
      <c r="G1202" s="11">
        <v>5339004</v>
      </c>
      <c r="H1202" s="31" t="s">
        <v>2463</v>
      </c>
      <c r="I1202" s="12" t="s">
        <v>109</v>
      </c>
      <c r="J1202" s="13">
        <v>961.02300000000002</v>
      </c>
      <c r="K1202" s="14">
        <v>360.12599999999998</v>
      </c>
      <c r="L1202" s="14">
        <v>1086.3520000000001</v>
      </c>
      <c r="M1202" s="14">
        <v>1333.22</v>
      </c>
      <c r="N1202" s="14">
        <v>1507.164</v>
      </c>
      <c r="O1202" s="14">
        <v>905.75400000000002</v>
      </c>
      <c r="P1202" s="14">
        <v>1151.385</v>
      </c>
      <c r="Q1202" s="14">
        <v>902.08699999999999</v>
      </c>
      <c r="R1202" s="14">
        <v>722.55899999999997</v>
      </c>
      <c r="S1202" s="14"/>
      <c r="T1202" s="14"/>
      <c r="U1202" s="14"/>
      <c r="V1202" s="15">
        <f t="shared" si="73"/>
        <v>8929.67</v>
      </c>
      <c r="W1202" s="13">
        <f t="shared" si="76"/>
        <v>992.18555555555554</v>
      </c>
      <c r="X1202" s="33">
        <f t="shared" si="74"/>
        <v>4.6478872823887263E-4</v>
      </c>
      <c r="Y1202" s="34">
        <f t="shared" si="75"/>
        <v>1392.1685477832013</v>
      </c>
    </row>
    <row r="1203" spans="1:25" x14ac:dyDescent="0.25">
      <c r="A1203" s="9" t="s">
        <v>897</v>
      </c>
      <c r="B1203" s="10" t="s">
        <v>1259</v>
      </c>
      <c r="C1203" s="10"/>
      <c r="D1203" s="10"/>
      <c r="E1203" s="10" t="s">
        <v>106</v>
      </c>
      <c r="F1203" s="10" t="s">
        <v>1260</v>
      </c>
      <c r="G1203" s="11">
        <v>9184561</v>
      </c>
      <c r="H1203" s="31" t="s">
        <v>2464</v>
      </c>
      <c r="I1203" s="12" t="s">
        <v>109</v>
      </c>
      <c r="J1203" s="13">
        <v>722.55899999999997</v>
      </c>
      <c r="K1203" s="14">
        <v>0</v>
      </c>
      <c r="L1203" s="14">
        <v>905.75400000000002</v>
      </c>
      <c r="M1203" s="14">
        <v>1455.952</v>
      </c>
      <c r="N1203" s="14">
        <v>238.464</v>
      </c>
      <c r="O1203" s="14">
        <v>0</v>
      </c>
      <c r="P1203" s="14">
        <v>541.96100000000001</v>
      </c>
      <c r="Q1203" s="14">
        <v>902.08699999999999</v>
      </c>
      <c r="R1203" s="14">
        <v>303.49700000000001</v>
      </c>
      <c r="S1203" s="14"/>
      <c r="T1203" s="14"/>
      <c r="U1203" s="14"/>
      <c r="V1203" s="15">
        <f t="shared" si="73"/>
        <v>5070.2740000000003</v>
      </c>
      <c r="W1203" s="13">
        <f t="shared" si="76"/>
        <v>563.36377777777784</v>
      </c>
      <c r="X1203" s="33">
        <f t="shared" si="74"/>
        <v>2.6390742371024036E-4</v>
      </c>
      <c r="Y1203" s="34">
        <f t="shared" si="75"/>
        <v>790.47445106514851</v>
      </c>
    </row>
    <row r="1204" spans="1:25" x14ac:dyDescent="0.25">
      <c r="A1204" s="9" t="s">
        <v>897</v>
      </c>
      <c r="B1204" s="10" t="s">
        <v>1293</v>
      </c>
      <c r="C1204" s="10"/>
      <c r="D1204" s="10"/>
      <c r="E1204" s="10" t="s">
        <v>106</v>
      </c>
      <c r="F1204" s="10" t="s">
        <v>1260</v>
      </c>
      <c r="G1204" s="11">
        <v>5300040</v>
      </c>
      <c r="H1204" s="31" t="s">
        <v>2465</v>
      </c>
      <c r="I1204" s="12" t="s">
        <v>125</v>
      </c>
      <c r="J1204" s="13">
        <v>531.71600000000001</v>
      </c>
      <c r="K1204" s="14">
        <v>837.05399999999997</v>
      </c>
      <c r="L1204" s="14">
        <v>530.64599999999996</v>
      </c>
      <c r="M1204" s="14">
        <v>180.59800000000001</v>
      </c>
      <c r="N1204" s="14">
        <v>589.58199999999999</v>
      </c>
      <c r="O1204" s="14">
        <v>531.71600000000001</v>
      </c>
      <c r="P1204" s="14">
        <v>476.928</v>
      </c>
      <c r="Q1204" s="14">
        <v>1017.651</v>
      </c>
      <c r="R1204" s="14">
        <v>1196.1109999999999</v>
      </c>
      <c r="S1204" s="14"/>
      <c r="T1204" s="14"/>
      <c r="U1204" s="14"/>
      <c r="V1204" s="15">
        <f t="shared" si="73"/>
        <v>5892.0019999999995</v>
      </c>
      <c r="W1204" s="13">
        <f t="shared" si="76"/>
        <v>654.66688888888882</v>
      </c>
      <c r="X1204" s="33">
        <f t="shared" si="74"/>
        <v>3.0667831133299368E-4</v>
      </c>
      <c r="Y1204" s="34">
        <f t="shared" si="75"/>
        <v>918.58488251813526</v>
      </c>
    </row>
    <row r="1205" spans="1:25" x14ac:dyDescent="0.25">
      <c r="A1205" s="9" t="s">
        <v>897</v>
      </c>
      <c r="B1205" s="10" t="s">
        <v>1259</v>
      </c>
      <c r="C1205" s="10"/>
      <c r="D1205" s="10"/>
      <c r="E1205" s="10" t="s">
        <v>106</v>
      </c>
      <c r="F1205" s="10" t="s">
        <v>1260</v>
      </c>
      <c r="G1205" s="11">
        <v>5129528</v>
      </c>
      <c r="H1205" s="31" t="s">
        <v>2466</v>
      </c>
      <c r="I1205" s="12" t="s">
        <v>109</v>
      </c>
      <c r="J1205" s="13">
        <v>303.49700000000001</v>
      </c>
      <c r="K1205" s="14">
        <v>179.52799999999999</v>
      </c>
      <c r="L1205" s="14">
        <v>721.48900000000003</v>
      </c>
      <c r="M1205" s="14">
        <v>606.99400000000003</v>
      </c>
      <c r="N1205" s="14">
        <v>417.99200000000002</v>
      </c>
      <c r="O1205" s="14">
        <v>419.06200000000001</v>
      </c>
      <c r="P1205" s="14">
        <v>417.99200000000002</v>
      </c>
      <c r="Q1205" s="14">
        <v>0</v>
      </c>
      <c r="R1205" s="14">
        <v>598.59</v>
      </c>
      <c r="S1205" s="14"/>
      <c r="T1205" s="14"/>
      <c r="U1205" s="14"/>
      <c r="V1205" s="15">
        <f t="shared" si="73"/>
        <v>3665.1440000000007</v>
      </c>
      <c r="W1205" s="13">
        <f t="shared" si="76"/>
        <v>407.2382222222223</v>
      </c>
      <c r="X1205" s="33">
        <f t="shared" si="74"/>
        <v>1.9077050087767353E-4</v>
      </c>
      <c r="Y1205" s="34">
        <f t="shared" si="75"/>
        <v>571.40949216447132</v>
      </c>
    </row>
    <row r="1206" spans="1:25" x14ac:dyDescent="0.25">
      <c r="A1206" s="9" t="s">
        <v>897</v>
      </c>
      <c r="B1206" s="10" t="s">
        <v>1259</v>
      </c>
      <c r="C1206" s="10"/>
      <c r="D1206" s="10"/>
      <c r="E1206" s="10" t="s">
        <v>106</v>
      </c>
      <c r="F1206" s="10" t="s">
        <v>1260</v>
      </c>
      <c r="G1206" s="11">
        <v>5301634</v>
      </c>
      <c r="H1206" s="31" t="s">
        <v>2467</v>
      </c>
      <c r="I1206" s="12" t="s">
        <v>109</v>
      </c>
      <c r="J1206" s="13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770.18</v>
      </c>
      <c r="Q1206" s="14">
        <v>0</v>
      </c>
      <c r="R1206" s="14">
        <v>0</v>
      </c>
      <c r="S1206" s="14"/>
      <c r="T1206" s="14"/>
      <c r="U1206" s="14"/>
      <c r="V1206" s="15">
        <f t="shared" si="73"/>
        <v>770.18</v>
      </c>
      <c r="W1206" s="13">
        <f t="shared" si="76"/>
        <v>85.575555555555553</v>
      </c>
      <c r="X1206" s="33">
        <f t="shared" si="74"/>
        <v>4.0087817658996911E-5</v>
      </c>
      <c r="Y1206" s="34">
        <f t="shared" si="75"/>
        <v>120.07390778513272</v>
      </c>
    </row>
    <row r="1207" spans="1:25" x14ac:dyDescent="0.25">
      <c r="A1207" s="9" t="s">
        <v>897</v>
      </c>
      <c r="B1207" s="10" t="s">
        <v>1293</v>
      </c>
      <c r="C1207" s="10"/>
      <c r="D1207" s="10"/>
      <c r="E1207" s="10" t="s">
        <v>106</v>
      </c>
      <c r="F1207" s="10" t="s">
        <v>1260</v>
      </c>
      <c r="G1207" s="11">
        <v>5301904</v>
      </c>
      <c r="H1207" s="31" t="s">
        <v>2468</v>
      </c>
      <c r="I1207" s="12" t="s">
        <v>125</v>
      </c>
      <c r="J1207" s="13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238.464</v>
      </c>
      <c r="R1207" s="14">
        <v>180.59800000000001</v>
      </c>
      <c r="S1207" s="14"/>
      <c r="T1207" s="14"/>
      <c r="U1207" s="14"/>
      <c r="V1207" s="15">
        <f t="shared" si="73"/>
        <v>419.06200000000001</v>
      </c>
      <c r="W1207" s="13">
        <f t="shared" si="76"/>
        <v>46.562444444444445</v>
      </c>
      <c r="X1207" s="33">
        <f t="shared" si="74"/>
        <v>2.1812149164889459E-5</v>
      </c>
      <c r="Y1207" s="34">
        <f t="shared" si="75"/>
        <v>65.333314217784533</v>
      </c>
    </row>
    <row r="1208" spans="1:25" x14ac:dyDescent="0.25">
      <c r="A1208" s="9" t="s">
        <v>897</v>
      </c>
      <c r="B1208" s="10" t="s">
        <v>1567</v>
      </c>
      <c r="C1208" s="10"/>
      <c r="D1208" s="10"/>
      <c r="E1208" s="10" t="s">
        <v>106</v>
      </c>
      <c r="F1208" s="10"/>
      <c r="G1208" s="11">
        <v>5100042</v>
      </c>
      <c r="H1208" s="31" t="s">
        <v>2469</v>
      </c>
      <c r="I1208" s="12" t="s">
        <v>109</v>
      </c>
      <c r="J1208" s="13">
        <v>303.49700000000001</v>
      </c>
      <c r="K1208" s="14">
        <v>1057.5029999999999</v>
      </c>
      <c r="L1208" s="14">
        <v>1215.7380000000001</v>
      </c>
      <c r="M1208" s="14">
        <v>599.65899999999999</v>
      </c>
      <c r="N1208" s="14">
        <v>634.45699999999999</v>
      </c>
      <c r="O1208" s="14">
        <v>475.08699999999999</v>
      </c>
      <c r="P1208" s="14">
        <v>360.12599999999998</v>
      </c>
      <c r="Q1208" s="14">
        <v>0</v>
      </c>
      <c r="R1208" s="14">
        <v>1133.384</v>
      </c>
      <c r="S1208" s="14"/>
      <c r="T1208" s="14"/>
      <c r="U1208" s="14"/>
      <c r="V1208" s="15">
        <f t="shared" si="73"/>
        <v>5779.4510000000009</v>
      </c>
      <c r="W1208" s="13">
        <f t="shared" si="76"/>
        <v>642.16122222222236</v>
      </c>
      <c r="X1208" s="33">
        <f t="shared" si="74"/>
        <v>3.0082003928576099E-4</v>
      </c>
      <c r="Y1208" s="34">
        <f t="shared" si="75"/>
        <v>901.0377657465699</v>
      </c>
    </row>
    <row r="1209" spans="1:25" x14ac:dyDescent="0.25">
      <c r="A1209" s="9" t="s">
        <v>897</v>
      </c>
      <c r="B1209" s="10" t="s">
        <v>1567</v>
      </c>
      <c r="C1209" s="10"/>
      <c r="D1209" s="10"/>
      <c r="E1209" s="10" t="s">
        <v>106</v>
      </c>
      <c r="F1209" s="10"/>
      <c r="G1209" s="11">
        <v>5100073</v>
      </c>
      <c r="H1209" s="31" t="s">
        <v>2470</v>
      </c>
      <c r="I1209" s="12" t="s">
        <v>125</v>
      </c>
      <c r="J1209" s="13">
        <v>5147.4449999999997</v>
      </c>
      <c r="K1209" s="14">
        <v>4431.835</v>
      </c>
      <c r="L1209" s="14">
        <v>7887.2039999999997</v>
      </c>
      <c r="M1209" s="14">
        <v>12598.513000000001</v>
      </c>
      <c r="N1209" s="14">
        <v>4606.9049999999997</v>
      </c>
      <c r="O1209" s="14">
        <v>4833.7749999999996</v>
      </c>
      <c r="P1209" s="14">
        <v>4143.0780000000004</v>
      </c>
      <c r="Q1209" s="14">
        <v>12410.725</v>
      </c>
      <c r="R1209" s="14">
        <v>4118.9340000000002</v>
      </c>
      <c r="S1209" s="14"/>
      <c r="T1209" s="14"/>
      <c r="U1209" s="14"/>
      <c r="V1209" s="15">
        <f t="shared" si="73"/>
        <v>60178.413999999997</v>
      </c>
      <c r="W1209" s="13">
        <f t="shared" si="76"/>
        <v>6686.4904444444437</v>
      </c>
      <c r="X1209" s="33">
        <f t="shared" si="74"/>
        <v>3.1322824371440789E-3</v>
      </c>
      <c r="Y1209" s="34">
        <f t="shared" si="75"/>
        <v>9382.0370994982204</v>
      </c>
    </row>
    <row r="1210" spans="1:25" x14ac:dyDescent="0.25">
      <c r="A1210" s="9" t="s">
        <v>897</v>
      </c>
      <c r="B1210" s="10" t="s">
        <v>1567</v>
      </c>
      <c r="C1210" s="10"/>
      <c r="D1210" s="10"/>
      <c r="E1210" s="10" t="s">
        <v>106</v>
      </c>
      <c r="F1210" s="10"/>
      <c r="G1210" s="11">
        <v>5270732</v>
      </c>
      <c r="H1210" s="31" t="s">
        <v>2471</v>
      </c>
      <c r="I1210" s="12" t="s">
        <v>109</v>
      </c>
      <c r="J1210" s="13">
        <v>5539.5320000000002</v>
      </c>
      <c r="K1210" s="14">
        <v>1941.578</v>
      </c>
      <c r="L1210" s="14">
        <v>2733.5619999999999</v>
      </c>
      <c r="M1210" s="14">
        <v>575.52099999999996</v>
      </c>
      <c r="N1210" s="14">
        <v>5991.2780000000002</v>
      </c>
      <c r="O1210" s="14">
        <v>926.27599999999995</v>
      </c>
      <c r="P1210" s="14">
        <v>2481.741</v>
      </c>
      <c r="Q1210" s="14">
        <v>3883.152</v>
      </c>
      <c r="R1210" s="14">
        <v>2856.5</v>
      </c>
      <c r="S1210" s="14"/>
      <c r="T1210" s="14"/>
      <c r="U1210" s="14"/>
      <c r="V1210" s="15">
        <f t="shared" si="73"/>
        <v>26929.140000000007</v>
      </c>
      <c r="W1210" s="13">
        <f t="shared" si="76"/>
        <v>2992.1266666666675</v>
      </c>
      <c r="X1210" s="33">
        <f t="shared" si="74"/>
        <v>1.4016599418754062E-3</v>
      </c>
      <c r="Y1210" s="34">
        <f t="shared" si="75"/>
        <v>4198.3524281245027</v>
      </c>
    </row>
    <row r="1211" spans="1:25" x14ac:dyDescent="0.25">
      <c r="A1211" s="9" t="s">
        <v>897</v>
      </c>
      <c r="B1211" s="10" t="s">
        <v>1259</v>
      </c>
      <c r="C1211" s="10"/>
      <c r="D1211" s="10"/>
      <c r="E1211" s="10" t="s">
        <v>161</v>
      </c>
      <c r="F1211" s="10" t="s">
        <v>1260</v>
      </c>
      <c r="G1211" s="11">
        <v>5294192</v>
      </c>
      <c r="H1211" s="31" t="s">
        <v>2472</v>
      </c>
      <c r="I1211" s="12" t="s">
        <v>164</v>
      </c>
      <c r="J1211" s="13">
        <v>483.02499999999998</v>
      </c>
      <c r="K1211" s="14">
        <v>0</v>
      </c>
      <c r="L1211" s="14">
        <v>1886.0150000000001</v>
      </c>
      <c r="M1211" s="14">
        <v>0</v>
      </c>
      <c r="N1211" s="14">
        <v>410.05399999999997</v>
      </c>
      <c r="O1211" s="14">
        <v>0</v>
      </c>
      <c r="P1211" s="14">
        <v>419.06200000000001</v>
      </c>
      <c r="Q1211" s="14">
        <v>179.52799999999999</v>
      </c>
      <c r="R1211" s="14">
        <v>0</v>
      </c>
      <c r="S1211" s="14"/>
      <c r="T1211" s="14"/>
      <c r="U1211" s="14"/>
      <c r="V1211" s="15">
        <f t="shared" si="73"/>
        <v>3377.6839999999997</v>
      </c>
      <c r="W1211" s="13">
        <f t="shared" si="76"/>
        <v>375.29822222222219</v>
      </c>
      <c r="X1211" s="33">
        <f t="shared" si="74"/>
        <v>1.7580822704005728E-4</v>
      </c>
      <c r="Y1211" s="34">
        <f t="shared" si="75"/>
        <v>526.59341601095616</v>
      </c>
    </row>
    <row r="1212" spans="1:25" x14ac:dyDescent="0.25">
      <c r="A1212" s="9" t="s">
        <v>897</v>
      </c>
      <c r="B1212" s="10" t="s">
        <v>1259</v>
      </c>
      <c r="C1212" s="10"/>
      <c r="D1212" s="10"/>
      <c r="E1212" s="10" t="s">
        <v>161</v>
      </c>
      <c r="F1212" s="10" t="s">
        <v>1260</v>
      </c>
      <c r="G1212" s="11">
        <v>5134748</v>
      </c>
      <c r="H1212" s="31" t="s">
        <v>2473</v>
      </c>
      <c r="I1212" s="12" t="s">
        <v>164</v>
      </c>
      <c r="J1212" s="13">
        <v>483.02499999999998</v>
      </c>
      <c r="K1212" s="14">
        <v>0</v>
      </c>
      <c r="L1212" s="14">
        <v>2124.4789999999998</v>
      </c>
      <c r="M1212" s="14">
        <v>657.52599999999995</v>
      </c>
      <c r="N1212" s="14">
        <v>598.59</v>
      </c>
      <c r="O1212" s="14">
        <v>180.59800000000001</v>
      </c>
      <c r="P1212" s="14">
        <v>905.75400000000002</v>
      </c>
      <c r="Q1212" s="14">
        <v>599.66</v>
      </c>
      <c r="R1212" s="14">
        <v>1320.079</v>
      </c>
      <c r="S1212" s="14"/>
      <c r="T1212" s="14"/>
      <c r="U1212" s="14"/>
      <c r="V1212" s="15">
        <f t="shared" si="73"/>
        <v>6869.7109999999993</v>
      </c>
      <c r="W1212" s="13">
        <f t="shared" si="76"/>
        <v>763.30122222222212</v>
      </c>
      <c r="X1212" s="33">
        <f t="shared" si="74"/>
        <v>3.5756799960789075E-4</v>
      </c>
      <c r="Y1212" s="34">
        <f t="shared" si="75"/>
        <v>1071.0133282148481</v>
      </c>
    </row>
    <row r="1213" spans="1:25" x14ac:dyDescent="0.25">
      <c r="A1213" s="9" t="s">
        <v>897</v>
      </c>
      <c r="B1213" s="10" t="s">
        <v>1293</v>
      </c>
      <c r="C1213" s="10"/>
      <c r="D1213" s="10"/>
      <c r="E1213" s="10" t="s">
        <v>161</v>
      </c>
      <c r="F1213" s="10" t="s">
        <v>1260</v>
      </c>
      <c r="G1213" s="11">
        <v>5290684</v>
      </c>
      <c r="H1213" s="31" t="s">
        <v>2474</v>
      </c>
      <c r="I1213" s="12" t="s">
        <v>194</v>
      </c>
      <c r="J1213" s="13">
        <v>351.11799999999999</v>
      </c>
      <c r="K1213" s="14">
        <v>0</v>
      </c>
      <c r="L1213" s="14">
        <v>589.58199999999999</v>
      </c>
      <c r="M1213" s="14">
        <v>0</v>
      </c>
      <c r="N1213" s="14">
        <v>770.18</v>
      </c>
      <c r="O1213" s="14">
        <v>598.59</v>
      </c>
      <c r="P1213" s="14">
        <v>0</v>
      </c>
      <c r="Q1213" s="14">
        <v>958.71600000000001</v>
      </c>
      <c r="R1213" s="14">
        <v>0</v>
      </c>
      <c r="S1213" s="14"/>
      <c r="T1213" s="14"/>
      <c r="U1213" s="14"/>
      <c r="V1213" s="15">
        <f t="shared" si="73"/>
        <v>3268.1860000000001</v>
      </c>
      <c r="W1213" s="13">
        <f t="shared" si="76"/>
        <v>363.13177777777781</v>
      </c>
      <c r="X1213" s="33">
        <f t="shared" si="74"/>
        <v>1.7010886343930834E-4</v>
      </c>
      <c r="Y1213" s="34">
        <f t="shared" si="75"/>
        <v>509.52227322010674</v>
      </c>
    </row>
    <row r="1214" spans="1:25" x14ac:dyDescent="0.25">
      <c r="A1214" s="9" t="s">
        <v>897</v>
      </c>
      <c r="B1214" s="10" t="s">
        <v>1259</v>
      </c>
      <c r="C1214" s="10"/>
      <c r="D1214" s="10"/>
      <c r="E1214" s="10" t="s">
        <v>161</v>
      </c>
      <c r="F1214" s="10" t="s">
        <v>1260</v>
      </c>
      <c r="G1214" s="11">
        <v>5138685</v>
      </c>
      <c r="H1214" s="31" t="s">
        <v>2475</v>
      </c>
      <c r="I1214" s="12" t="s">
        <v>185</v>
      </c>
      <c r="J1214" s="13">
        <v>530.64599999999996</v>
      </c>
      <c r="K1214" s="14">
        <v>171.59</v>
      </c>
      <c r="L1214" s="14">
        <v>1130.306</v>
      </c>
      <c r="M1214" s="14">
        <v>238.464</v>
      </c>
      <c r="N1214" s="14">
        <v>1247.1079999999999</v>
      </c>
      <c r="O1214" s="14">
        <v>1008.644</v>
      </c>
      <c r="P1214" s="14">
        <v>419.06200000000001</v>
      </c>
      <c r="Q1214" s="14">
        <v>538.58399999999995</v>
      </c>
      <c r="R1214" s="14">
        <v>1017.652</v>
      </c>
      <c r="S1214" s="14"/>
      <c r="T1214" s="14"/>
      <c r="U1214" s="14"/>
      <c r="V1214" s="15">
        <f t="shared" si="73"/>
        <v>6302.0559999999996</v>
      </c>
      <c r="W1214" s="13">
        <f t="shared" si="76"/>
        <v>700.22844444444445</v>
      </c>
      <c r="X1214" s="33">
        <f t="shared" si="74"/>
        <v>3.2802159469836587E-4</v>
      </c>
      <c r="Y1214" s="34">
        <f t="shared" si="75"/>
        <v>982.51381625171041</v>
      </c>
    </row>
    <row r="1215" spans="1:25" x14ac:dyDescent="0.25">
      <c r="A1215" s="9" t="s">
        <v>897</v>
      </c>
      <c r="B1215" s="10" t="s">
        <v>1259</v>
      </c>
      <c r="C1215" s="10"/>
      <c r="D1215" s="10"/>
      <c r="E1215" s="10" t="s">
        <v>161</v>
      </c>
      <c r="F1215" s="10" t="s">
        <v>1260</v>
      </c>
      <c r="G1215" s="11">
        <v>5134755</v>
      </c>
      <c r="H1215" s="31" t="s">
        <v>2476</v>
      </c>
      <c r="I1215" s="12" t="s">
        <v>164</v>
      </c>
      <c r="J1215" s="13">
        <v>483.02499999999998</v>
      </c>
      <c r="K1215" s="14">
        <v>0</v>
      </c>
      <c r="L1215" s="14">
        <v>1148.9549999999999</v>
      </c>
      <c r="M1215" s="14">
        <v>0</v>
      </c>
      <c r="N1215" s="14">
        <v>598.59</v>
      </c>
      <c r="O1215" s="14">
        <v>0</v>
      </c>
      <c r="P1215" s="14">
        <v>0</v>
      </c>
      <c r="Q1215" s="14">
        <v>0</v>
      </c>
      <c r="R1215" s="14">
        <v>360.12599999999998</v>
      </c>
      <c r="S1215" s="14"/>
      <c r="T1215" s="14"/>
      <c r="U1215" s="14"/>
      <c r="V1215" s="15">
        <f t="shared" si="73"/>
        <v>2590.6959999999999</v>
      </c>
      <c r="W1215" s="13">
        <f t="shared" si="76"/>
        <v>287.85511111111111</v>
      </c>
      <c r="X1215" s="33">
        <f t="shared" si="74"/>
        <v>1.3484555410149922E-4</v>
      </c>
      <c r="Y1215" s="34">
        <f t="shared" si="75"/>
        <v>403.89907892091747</v>
      </c>
    </row>
    <row r="1216" spans="1:25" x14ac:dyDescent="0.25">
      <c r="A1216" s="9" t="s">
        <v>897</v>
      </c>
      <c r="B1216" s="10" t="s">
        <v>1259</v>
      </c>
      <c r="C1216" s="10"/>
      <c r="D1216" s="10"/>
      <c r="E1216" s="10" t="s">
        <v>161</v>
      </c>
      <c r="F1216" s="10" t="s">
        <v>1260</v>
      </c>
      <c r="G1216" s="11">
        <v>5134821</v>
      </c>
      <c r="H1216" s="31" t="s">
        <v>2477</v>
      </c>
      <c r="I1216" s="12" t="s">
        <v>194</v>
      </c>
      <c r="J1216" s="13">
        <v>303.49700000000001</v>
      </c>
      <c r="K1216" s="14">
        <v>656.45600000000002</v>
      </c>
      <c r="L1216" s="14">
        <v>2426.7379999999998</v>
      </c>
      <c r="M1216" s="14">
        <v>179.52799999999999</v>
      </c>
      <c r="N1216" s="14">
        <v>598.59</v>
      </c>
      <c r="O1216" s="14">
        <v>1086.3520000000001</v>
      </c>
      <c r="P1216" s="14">
        <v>0</v>
      </c>
      <c r="Q1216" s="14">
        <v>238.464</v>
      </c>
      <c r="R1216" s="14">
        <v>902.08699999999999</v>
      </c>
      <c r="S1216" s="14"/>
      <c r="T1216" s="14"/>
      <c r="U1216" s="14"/>
      <c r="V1216" s="15">
        <f t="shared" si="73"/>
        <v>6391.7119999999995</v>
      </c>
      <c r="W1216" s="13">
        <f t="shared" si="76"/>
        <v>710.19022222222213</v>
      </c>
      <c r="X1216" s="33">
        <f t="shared" si="74"/>
        <v>3.3268818352180326E-4</v>
      </c>
      <c r="Y1216" s="34">
        <f t="shared" si="75"/>
        <v>996.4915179271419</v>
      </c>
    </row>
    <row r="1217" spans="1:25" x14ac:dyDescent="0.25">
      <c r="A1217" s="9" t="s">
        <v>897</v>
      </c>
      <c r="B1217" s="10" t="s">
        <v>1259</v>
      </c>
      <c r="C1217" s="10"/>
      <c r="D1217" s="10"/>
      <c r="E1217" s="10" t="s">
        <v>161</v>
      </c>
      <c r="F1217" s="10" t="s">
        <v>1260</v>
      </c>
      <c r="G1217" s="11">
        <v>5136777</v>
      </c>
      <c r="H1217" s="31" t="s">
        <v>2478</v>
      </c>
      <c r="I1217" s="12" t="s">
        <v>164</v>
      </c>
      <c r="J1217" s="13">
        <v>484.09500000000003</v>
      </c>
      <c r="K1217" s="14">
        <v>417.99200000000002</v>
      </c>
      <c r="L1217" s="14">
        <v>2845.8</v>
      </c>
      <c r="M1217" s="14">
        <v>417.99200000000002</v>
      </c>
      <c r="N1217" s="14">
        <v>1318.33</v>
      </c>
      <c r="O1217" s="14">
        <v>1087.422</v>
      </c>
      <c r="P1217" s="14">
        <v>721.48900000000003</v>
      </c>
      <c r="Q1217" s="14">
        <v>360.12599999999998</v>
      </c>
      <c r="R1217" s="14">
        <v>1380.0849999999998</v>
      </c>
      <c r="S1217" s="14"/>
      <c r="T1217" s="14"/>
      <c r="U1217" s="14"/>
      <c r="V1217" s="15">
        <f t="shared" si="73"/>
        <v>9033.3309999999983</v>
      </c>
      <c r="W1217" s="13">
        <f t="shared" si="76"/>
        <v>1003.7034444444442</v>
      </c>
      <c r="X1217" s="33">
        <f t="shared" si="74"/>
        <v>4.7018427637872206E-4</v>
      </c>
      <c r="Y1217" s="34">
        <f t="shared" si="75"/>
        <v>1408.3296807065628</v>
      </c>
    </row>
    <row r="1218" spans="1:25" x14ac:dyDescent="0.25">
      <c r="A1218" s="9" t="s">
        <v>897</v>
      </c>
      <c r="B1218" s="10" t="s">
        <v>1259</v>
      </c>
      <c r="C1218" s="10"/>
      <c r="D1218" s="10"/>
      <c r="E1218" s="10" t="s">
        <v>161</v>
      </c>
      <c r="F1218" s="10" t="s">
        <v>1260</v>
      </c>
      <c r="G1218" s="11">
        <v>5138692</v>
      </c>
      <c r="H1218" s="31" t="s">
        <v>2479</v>
      </c>
      <c r="I1218" s="12" t="s">
        <v>185</v>
      </c>
      <c r="J1218" s="13">
        <v>179.52799999999999</v>
      </c>
      <c r="K1218" s="14">
        <v>179.52799999999999</v>
      </c>
      <c r="L1218" s="14">
        <v>711.24400000000003</v>
      </c>
      <c r="M1218" s="14">
        <v>359.05599999999998</v>
      </c>
      <c r="N1218" s="14">
        <v>779.18799999999999</v>
      </c>
      <c r="O1218" s="14">
        <v>417.99200000000002</v>
      </c>
      <c r="P1218" s="14">
        <v>1016.582</v>
      </c>
      <c r="Q1218" s="14">
        <v>837.05399999999997</v>
      </c>
      <c r="R1218" s="14">
        <v>359.05599999999998</v>
      </c>
      <c r="S1218" s="14"/>
      <c r="T1218" s="14"/>
      <c r="U1218" s="14"/>
      <c r="V1218" s="15">
        <f t="shared" si="73"/>
        <v>4839.2279999999992</v>
      </c>
      <c r="W1218" s="13">
        <f t="shared" si="76"/>
        <v>537.69199999999989</v>
      </c>
      <c r="X1218" s="33">
        <f t="shared" si="74"/>
        <v>2.5188149481200791E-4</v>
      </c>
      <c r="Y1218" s="34">
        <f t="shared" si="75"/>
        <v>754.45352595916813</v>
      </c>
    </row>
    <row r="1219" spans="1:25" x14ac:dyDescent="0.25">
      <c r="A1219" s="9" t="s">
        <v>897</v>
      </c>
      <c r="B1219" s="10" t="s">
        <v>1259</v>
      </c>
      <c r="C1219" s="10"/>
      <c r="D1219" s="10"/>
      <c r="E1219" s="10" t="s">
        <v>161</v>
      </c>
      <c r="F1219" s="10" t="s">
        <v>1260</v>
      </c>
      <c r="G1219" s="11">
        <v>5138858</v>
      </c>
      <c r="H1219" s="31" t="s">
        <v>2480</v>
      </c>
      <c r="I1219" s="12" t="s">
        <v>185</v>
      </c>
      <c r="J1219" s="13">
        <v>352.18799999999999</v>
      </c>
      <c r="K1219" s="14">
        <v>179.52799999999999</v>
      </c>
      <c r="L1219" s="14">
        <v>352.18799999999999</v>
      </c>
      <c r="M1219" s="14">
        <v>0</v>
      </c>
      <c r="N1219" s="14">
        <v>179.52799999999999</v>
      </c>
      <c r="O1219" s="14">
        <v>238.464</v>
      </c>
      <c r="P1219" s="14">
        <v>238.464</v>
      </c>
      <c r="Q1219" s="14">
        <v>598.59</v>
      </c>
      <c r="R1219" s="14">
        <v>0</v>
      </c>
      <c r="S1219" s="14"/>
      <c r="T1219" s="14"/>
      <c r="U1219" s="14"/>
      <c r="V1219" s="15">
        <f t="shared" ref="V1219:V1282" si="77">SUM(J1219:U1219)</f>
        <v>2138.9499999999998</v>
      </c>
      <c r="W1219" s="13">
        <f t="shared" si="76"/>
        <v>237.6611111111111</v>
      </c>
      <c r="X1219" s="33">
        <f t="shared" ref="X1219:X1282" si="78">+W1219/$W$3768</f>
        <v>1.1133220491535931E-4</v>
      </c>
      <c r="Y1219" s="34">
        <f t="shared" ref="Y1219:Y1282" si="79">+IFERROR($X1219*$Y$3768,0)</f>
        <v>333.47020833702459</v>
      </c>
    </row>
    <row r="1220" spans="1:25" x14ac:dyDescent="0.25">
      <c r="A1220" s="9" t="s">
        <v>897</v>
      </c>
      <c r="B1220" s="10" t="s">
        <v>1259</v>
      </c>
      <c r="C1220" s="10"/>
      <c r="D1220" s="10"/>
      <c r="E1220" s="10" t="s">
        <v>161</v>
      </c>
      <c r="F1220" s="10" t="s">
        <v>1260</v>
      </c>
      <c r="G1220" s="11">
        <v>5139248</v>
      </c>
      <c r="H1220" s="31" t="s">
        <v>2481</v>
      </c>
      <c r="I1220" s="12" t="s">
        <v>185</v>
      </c>
      <c r="J1220" s="13">
        <v>0</v>
      </c>
      <c r="K1220" s="14">
        <v>0</v>
      </c>
      <c r="L1220" s="14">
        <v>360.12599999999998</v>
      </c>
      <c r="M1220" s="14">
        <v>171.59</v>
      </c>
      <c r="N1220" s="14">
        <v>238.464</v>
      </c>
      <c r="O1220" s="14">
        <v>179.52799999999999</v>
      </c>
      <c r="P1220" s="14">
        <v>0</v>
      </c>
      <c r="Q1220" s="14">
        <v>238.464</v>
      </c>
      <c r="R1220" s="14">
        <v>360.12599999999998</v>
      </c>
      <c r="S1220" s="14"/>
      <c r="T1220" s="14"/>
      <c r="U1220" s="14"/>
      <c r="V1220" s="15">
        <f t="shared" si="77"/>
        <v>1548.298</v>
      </c>
      <c r="W1220" s="13">
        <f t="shared" ref="W1220:W1283" si="80">+AVERAGE(J1220:R1220)</f>
        <v>172.03311111111111</v>
      </c>
      <c r="X1220" s="33">
        <f t="shared" si="78"/>
        <v>8.0588807688838454E-5</v>
      </c>
      <c r="Y1220" s="34">
        <f t="shared" si="79"/>
        <v>241.38537910086657</v>
      </c>
    </row>
    <row r="1221" spans="1:25" x14ac:dyDescent="0.25">
      <c r="A1221" s="9" t="s">
        <v>897</v>
      </c>
      <c r="B1221" s="10" t="s">
        <v>1259</v>
      </c>
      <c r="C1221" s="10"/>
      <c r="D1221" s="10"/>
      <c r="E1221" s="10" t="s">
        <v>161</v>
      </c>
      <c r="F1221" s="10" t="s">
        <v>1260</v>
      </c>
      <c r="G1221" s="11">
        <v>5270389</v>
      </c>
      <c r="H1221" s="31" t="s">
        <v>2482</v>
      </c>
      <c r="I1221" s="12" t="s">
        <v>185</v>
      </c>
      <c r="J1221" s="13">
        <v>0</v>
      </c>
      <c r="K1221" s="14">
        <v>0</v>
      </c>
      <c r="L1221" s="14">
        <v>598.59</v>
      </c>
      <c r="M1221" s="14">
        <v>0</v>
      </c>
      <c r="N1221" s="14">
        <v>238.464</v>
      </c>
      <c r="O1221" s="14">
        <v>770.18</v>
      </c>
      <c r="P1221" s="14">
        <v>238.464</v>
      </c>
      <c r="Q1221" s="14">
        <v>598.59</v>
      </c>
      <c r="R1221" s="14">
        <v>0</v>
      </c>
      <c r="S1221" s="14"/>
      <c r="T1221" s="14"/>
      <c r="U1221" s="14"/>
      <c r="V1221" s="15">
        <f t="shared" si="77"/>
        <v>2444.288</v>
      </c>
      <c r="W1221" s="13">
        <f t="shared" si="80"/>
        <v>271.58755555555558</v>
      </c>
      <c r="X1221" s="33">
        <f t="shared" si="78"/>
        <v>1.272250274612094E-4</v>
      </c>
      <c r="Y1221" s="34">
        <f t="shared" si="79"/>
        <v>381.07353074905416</v>
      </c>
    </row>
    <row r="1222" spans="1:25" x14ac:dyDescent="0.25">
      <c r="A1222" s="9" t="s">
        <v>897</v>
      </c>
      <c r="B1222" s="10" t="s">
        <v>1259</v>
      </c>
      <c r="C1222" s="10"/>
      <c r="D1222" s="10"/>
      <c r="E1222" s="10" t="s">
        <v>161</v>
      </c>
      <c r="F1222" s="10" t="s">
        <v>1260</v>
      </c>
      <c r="G1222" s="11">
        <v>5270396</v>
      </c>
      <c r="H1222" s="31" t="s">
        <v>2483</v>
      </c>
      <c r="I1222" s="12" t="s">
        <v>185</v>
      </c>
      <c r="J1222" s="13">
        <v>0</v>
      </c>
      <c r="K1222" s="14">
        <v>171.59</v>
      </c>
      <c r="L1222" s="14">
        <v>656.45600000000002</v>
      </c>
      <c r="M1222" s="14">
        <v>0</v>
      </c>
      <c r="N1222" s="14">
        <v>589.58199999999999</v>
      </c>
      <c r="O1222" s="14">
        <v>180.59800000000001</v>
      </c>
      <c r="P1222" s="14">
        <v>238.464</v>
      </c>
      <c r="Q1222" s="14">
        <v>360.12599999999998</v>
      </c>
      <c r="R1222" s="14">
        <v>0</v>
      </c>
      <c r="S1222" s="14"/>
      <c r="T1222" s="14"/>
      <c r="U1222" s="14"/>
      <c r="V1222" s="15">
        <f t="shared" si="77"/>
        <v>2196.8159999999998</v>
      </c>
      <c r="W1222" s="13">
        <f t="shared" si="80"/>
        <v>244.09066666666664</v>
      </c>
      <c r="X1222" s="33">
        <f t="shared" si="78"/>
        <v>1.1434412635795131E-4</v>
      </c>
      <c r="Y1222" s="34">
        <f t="shared" si="79"/>
        <v>342.49173154964302</v>
      </c>
    </row>
    <row r="1223" spans="1:25" x14ac:dyDescent="0.25">
      <c r="A1223" s="9" t="s">
        <v>897</v>
      </c>
      <c r="B1223" s="10" t="s">
        <v>1259</v>
      </c>
      <c r="C1223" s="10"/>
      <c r="D1223" s="10"/>
      <c r="E1223" s="10" t="s">
        <v>161</v>
      </c>
      <c r="F1223" s="10" t="s">
        <v>1260</v>
      </c>
      <c r="G1223" s="11">
        <v>5270538</v>
      </c>
      <c r="H1223" s="31" t="s">
        <v>2484</v>
      </c>
      <c r="I1223" s="12" t="s">
        <v>185</v>
      </c>
      <c r="J1223" s="13">
        <v>0</v>
      </c>
      <c r="K1223" s="14">
        <v>0</v>
      </c>
      <c r="L1223" s="14">
        <v>531.71600000000001</v>
      </c>
      <c r="M1223" s="14">
        <v>171.59</v>
      </c>
      <c r="N1223" s="14">
        <v>419.06200000000001</v>
      </c>
      <c r="O1223" s="14">
        <v>1017.652</v>
      </c>
      <c r="P1223" s="14">
        <v>0</v>
      </c>
      <c r="Q1223" s="14">
        <v>417.99200000000002</v>
      </c>
      <c r="R1223" s="14">
        <v>179.52799999999999</v>
      </c>
      <c r="S1223" s="14"/>
      <c r="T1223" s="14"/>
      <c r="U1223" s="14"/>
      <c r="V1223" s="15">
        <f t="shared" si="77"/>
        <v>2737.54</v>
      </c>
      <c r="W1223" s="13">
        <f t="shared" si="80"/>
        <v>304.17111111111109</v>
      </c>
      <c r="X1223" s="33">
        <f t="shared" si="78"/>
        <v>1.4248877451272481E-4</v>
      </c>
      <c r="Y1223" s="34">
        <f t="shared" si="79"/>
        <v>426.7926011037838</v>
      </c>
    </row>
    <row r="1224" spans="1:25" x14ac:dyDescent="0.25">
      <c r="A1224" s="9" t="s">
        <v>897</v>
      </c>
      <c r="B1224" s="10" t="s">
        <v>1259</v>
      </c>
      <c r="C1224" s="10"/>
      <c r="D1224" s="10"/>
      <c r="E1224" s="10" t="s">
        <v>161</v>
      </c>
      <c r="F1224" s="10" t="s">
        <v>1260</v>
      </c>
      <c r="G1224" s="11">
        <v>5272543</v>
      </c>
      <c r="H1224" s="31" t="s">
        <v>2485</v>
      </c>
      <c r="I1224" s="12" t="s">
        <v>164</v>
      </c>
      <c r="J1224" s="13">
        <v>483.02499999999998</v>
      </c>
      <c r="K1224" s="14">
        <v>0</v>
      </c>
      <c r="L1224" s="14">
        <v>1886.0150000000001</v>
      </c>
      <c r="M1224" s="14">
        <v>417.99200000000002</v>
      </c>
      <c r="N1224" s="14">
        <v>0</v>
      </c>
      <c r="O1224" s="14">
        <v>180.59800000000001</v>
      </c>
      <c r="P1224" s="14">
        <v>598.59</v>
      </c>
      <c r="Q1224" s="14">
        <v>179.52799999999999</v>
      </c>
      <c r="R1224" s="14">
        <v>0</v>
      </c>
      <c r="S1224" s="14"/>
      <c r="T1224" s="14"/>
      <c r="U1224" s="14"/>
      <c r="V1224" s="15">
        <f t="shared" si="77"/>
        <v>3745.748</v>
      </c>
      <c r="W1224" s="13">
        <f t="shared" si="80"/>
        <v>416.19422222222221</v>
      </c>
      <c r="X1224" s="33">
        <f t="shared" si="78"/>
        <v>1.9496593370452669E-4</v>
      </c>
      <c r="Y1224" s="34">
        <f t="shared" si="79"/>
        <v>583.97595359311504</v>
      </c>
    </row>
    <row r="1225" spans="1:25" x14ac:dyDescent="0.25">
      <c r="A1225" s="9" t="s">
        <v>897</v>
      </c>
      <c r="B1225" s="10" t="s">
        <v>1259</v>
      </c>
      <c r="C1225" s="10"/>
      <c r="D1225" s="10"/>
      <c r="E1225" s="10" t="s">
        <v>161</v>
      </c>
      <c r="F1225" s="10" t="s">
        <v>1260</v>
      </c>
      <c r="G1225" s="11">
        <v>5278097</v>
      </c>
      <c r="H1225" s="31" t="s">
        <v>2486</v>
      </c>
      <c r="I1225" s="12" t="s">
        <v>164</v>
      </c>
      <c r="J1225" s="13">
        <v>303.49700000000001</v>
      </c>
      <c r="K1225" s="14">
        <v>0</v>
      </c>
      <c r="L1225" s="14">
        <v>2000.51</v>
      </c>
      <c r="M1225" s="14">
        <v>0</v>
      </c>
      <c r="N1225" s="14">
        <v>419.06200000000001</v>
      </c>
      <c r="O1225" s="14">
        <v>0</v>
      </c>
      <c r="P1225" s="14">
        <v>180.59800000000001</v>
      </c>
      <c r="Q1225" s="14">
        <v>0</v>
      </c>
      <c r="R1225" s="14">
        <v>179.52799999999999</v>
      </c>
      <c r="S1225" s="14"/>
      <c r="T1225" s="14"/>
      <c r="U1225" s="14"/>
      <c r="V1225" s="15">
        <f t="shared" si="77"/>
        <v>3083.1949999999997</v>
      </c>
      <c r="W1225" s="13">
        <f t="shared" si="80"/>
        <v>342.57722222222219</v>
      </c>
      <c r="X1225" s="33">
        <f t="shared" si="78"/>
        <v>1.6048009422100153E-4</v>
      </c>
      <c r="Y1225" s="34">
        <f t="shared" si="79"/>
        <v>480.6814927855595</v>
      </c>
    </row>
    <row r="1226" spans="1:25" x14ac:dyDescent="0.25">
      <c r="A1226" s="9" t="s">
        <v>897</v>
      </c>
      <c r="B1226" s="10" t="s">
        <v>1259</v>
      </c>
      <c r="C1226" s="10"/>
      <c r="D1226" s="10"/>
      <c r="E1226" s="10" t="s">
        <v>161</v>
      </c>
      <c r="F1226" s="10" t="s">
        <v>1260</v>
      </c>
      <c r="G1226" s="11">
        <v>5278101</v>
      </c>
      <c r="H1226" s="31" t="s">
        <v>2487</v>
      </c>
      <c r="I1226" s="12" t="s">
        <v>164</v>
      </c>
      <c r="J1226" s="13">
        <v>303.49700000000001</v>
      </c>
      <c r="K1226" s="14">
        <v>0</v>
      </c>
      <c r="L1226" s="14">
        <v>2065.5430000000001</v>
      </c>
      <c r="M1226" s="14">
        <v>179.52799999999999</v>
      </c>
      <c r="N1226" s="14">
        <v>539.65499999999997</v>
      </c>
      <c r="O1226" s="14">
        <v>238.464</v>
      </c>
      <c r="P1226" s="14">
        <v>419.06200000000001</v>
      </c>
      <c r="Q1226" s="14">
        <v>179.52799999999999</v>
      </c>
      <c r="R1226" s="14">
        <v>541.96100000000001</v>
      </c>
      <c r="S1226" s="14"/>
      <c r="T1226" s="14"/>
      <c r="U1226" s="14"/>
      <c r="V1226" s="15">
        <f t="shared" si="77"/>
        <v>4467.2379999999994</v>
      </c>
      <c r="W1226" s="13">
        <f t="shared" si="80"/>
        <v>496.35977777777771</v>
      </c>
      <c r="X1226" s="33">
        <f t="shared" si="78"/>
        <v>2.3251944010924981E-4</v>
      </c>
      <c r="Y1226" s="34">
        <f t="shared" si="79"/>
        <v>696.45891047059217</v>
      </c>
    </row>
    <row r="1227" spans="1:25" x14ac:dyDescent="0.25">
      <c r="A1227" s="9" t="s">
        <v>897</v>
      </c>
      <c r="B1227" s="10" t="s">
        <v>1259</v>
      </c>
      <c r="C1227" s="10"/>
      <c r="D1227" s="10"/>
      <c r="E1227" s="10" t="s">
        <v>161</v>
      </c>
      <c r="F1227" s="10" t="s">
        <v>1260</v>
      </c>
      <c r="G1227" s="11">
        <v>5279214</v>
      </c>
      <c r="H1227" s="31" t="s">
        <v>2488</v>
      </c>
      <c r="I1227" s="12" t="s">
        <v>164</v>
      </c>
      <c r="J1227" s="13">
        <v>303.49700000000001</v>
      </c>
      <c r="K1227" s="14">
        <v>0</v>
      </c>
      <c r="L1227" s="14">
        <v>1762.046</v>
      </c>
      <c r="M1227" s="14">
        <v>0</v>
      </c>
      <c r="N1227" s="14">
        <v>0</v>
      </c>
      <c r="O1227" s="14">
        <v>0</v>
      </c>
      <c r="P1227" s="14">
        <v>598.59</v>
      </c>
      <c r="Q1227" s="14">
        <v>0</v>
      </c>
      <c r="R1227" s="14">
        <v>360.12599999999998</v>
      </c>
      <c r="S1227" s="14"/>
      <c r="T1227" s="14"/>
      <c r="U1227" s="14"/>
      <c r="V1227" s="15">
        <f t="shared" si="77"/>
        <v>3024.259</v>
      </c>
      <c r="W1227" s="13">
        <f t="shared" si="80"/>
        <v>336.0287777777778</v>
      </c>
      <c r="X1227" s="33">
        <f t="shared" si="78"/>
        <v>1.5741247934973688E-4</v>
      </c>
      <c r="Y1227" s="34">
        <f t="shared" si="79"/>
        <v>471.49315261933282</v>
      </c>
    </row>
    <row r="1228" spans="1:25" x14ac:dyDescent="0.25">
      <c r="A1228" s="9" t="s">
        <v>897</v>
      </c>
      <c r="B1228" s="10" t="s">
        <v>1259</v>
      </c>
      <c r="C1228" s="10"/>
      <c r="D1228" s="10"/>
      <c r="E1228" s="10" t="s">
        <v>161</v>
      </c>
      <c r="F1228" s="10" t="s">
        <v>1260</v>
      </c>
      <c r="G1228" s="11">
        <v>5294178</v>
      </c>
      <c r="H1228" s="31" t="s">
        <v>2489</v>
      </c>
      <c r="I1228" s="12" t="s">
        <v>194</v>
      </c>
      <c r="J1228" s="13">
        <v>303.49700000000001</v>
      </c>
      <c r="K1228" s="14">
        <v>238.464</v>
      </c>
      <c r="L1228" s="14">
        <v>1638.077</v>
      </c>
      <c r="M1228" s="14">
        <v>179.52799999999999</v>
      </c>
      <c r="N1228" s="14">
        <v>599.66</v>
      </c>
      <c r="O1228" s="14">
        <v>0</v>
      </c>
      <c r="P1228" s="14">
        <v>238.464</v>
      </c>
      <c r="Q1228" s="14">
        <v>179.52799999999999</v>
      </c>
      <c r="R1228" s="14">
        <v>0</v>
      </c>
      <c r="S1228" s="14"/>
      <c r="T1228" s="14"/>
      <c r="U1228" s="14"/>
      <c r="V1228" s="15">
        <f t="shared" si="77"/>
        <v>3377.2179999999994</v>
      </c>
      <c r="W1228" s="13">
        <f t="shared" si="80"/>
        <v>375.24644444444436</v>
      </c>
      <c r="X1228" s="33">
        <f t="shared" si="78"/>
        <v>1.757839717711213E-4</v>
      </c>
      <c r="Y1228" s="34">
        <f t="shared" si="79"/>
        <v>526.52076488910416</v>
      </c>
    </row>
    <row r="1229" spans="1:25" x14ac:dyDescent="0.25">
      <c r="A1229" s="9" t="s">
        <v>897</v>
      </c>
      <c r="B1229" s="10" t="s">
        <v>1259</v>
      </c>
      <c r="C1229" s="10"/>
      <c r="D1229" s="10"/>
      <c r="E1229" s="10" t="s">
        <v>161</v>
      </c>
      <c r="F1229" s="10" t="s">
        <v>1260</v>
      </c>
      <c r="G1229" s="11">
        <v>5294725</v>
      </c>
      <c r="H1229" s="31" t="s">
        <v>2490</v>
      </c>
      <c r="I1229" s="12" t="s">
        <v>194</v>
      </c>
      <c r="J1229" s="13">
        <v>179.52799999999999</v>
      </c>
      <c r="K1229" s="14">
        <v>303.49700000000001</v>
      </c>
      <c r="L1229" s="14">
        <v>1886.0150000000001</v>
      </c>
      <c r="M1229" s="14">
        <v>0</v>
      </c>
      <c r="N1229" s="14">
        <v>0</v>
      </c>
      <c r="O1229" s="14">
        <v>238.464</v>
      </c>
      <c r="P1229" s="14">
        <v>180.59800000000001</v>
      </c>
      <c r="Q1229" s="14">
        <v>483.02499999999998</v>
      </c>
      <c r="R1229" s="14">
        <v>0</v>
      </c>
      <c r="S1229" s="14"/>
      <c r="T1229" s="14"/>
      <c r="U1229" s="14"/>
      <c r="V1229" s="15">
        <f t="shared" si="77"/>
        <v>3271.127</v>
      </c>
      <c r="W1229" s="13">
        <f t="shared" si="80"/>
        <v>363.45855555555556</v>
      </c>
      <c r="X1229" s="33">
        <f t="shared" si="78"/>
        <v>1.7026194229325818E-4</v>
      </c>
      <c r="Y1229" s="34">
        <f t="shared" si="79"/>
        <v>509.98078598698726</v>
      </c>
    </row>
    <row r="1230" spans="1:25" x14ac:dyDescent="0.25">
      <c r="A1230" s="9" t="s">
        <v>897</v>
      </c>
      <c r="B1230" s="10" t="s">
        <v>1259</v>
      </c>
      <c r="C1230" s="10"/>
      <c r="D1230" s="10"/>
      <c r="E1230" s="10" t="s">
        <v>161</v>
      </c>
      <c r="F1230" s="10" t="s">
        <v>1260</v>
      </c>
      <c r="G1230" s="11">
        <v>5294749</v>
      </c>
      <c r="H1230" s="31" t="s">
        <v>2491</v>
      </c>
      <c r="I1230" s="12" t="s">
        <v>164</v>
      </c>
      <c r="J1230" s="13">
        <v>663.62300000000005</v>
      </c>
      <c r="K1230" s="14">
        <v>238.464</v>
      </c>
      <c r="L1230" s="14">
        <v>2304.0070000000001</v>
      </c>
      <c r="M1230" s="14">
        <v>0</v>
      </c>
      <c r="N1230" s="14">
        <v>0</v>
      </c>
      <c r="O1230" s="14">
        <v>0</v>
      </c>
      <c r="P1230" s="14">
        <v>419.06200000000001</v>
      </c>
      <c r="Q1230" s="14">
        <v>179.52799999999999</v>
      </c>
      <c r="R1230" s="14">
        <v>0</v>
      </c>
      <c r="S1230" s="14"/>
      <c r="T1230" s="14"/>
      <c r="U1230" s="14"/>
      <c r="V1230" s="15">
        <f t="shared" si="77"/>
        <v>3804.6839999999997</v>
      </c>
      <c r="W1230" s="13">
        <f t="shared" si="80"/>
        <v>422.74266666666665</v>
      </c>
      <c r="X1230" s="33">
        <f t="shared" si="78"/>
        <v>1.9803354857579137E-4</v>
      </c>
      <c r="Y1230" s="34">
        <f t="shared" si="79"/>
        <v>593.16429375934183</v>
      </c>
    </row>
    <row r="1231" spans="1:25" x14ac:dyDescent="0.25">
      <c r="A1231" s="9" t="s">
        <v>897</v>
      </c>
      <c r="B1231" s="10" t="s">
        <v>1293</v>
      </c>
      <c r="C1231" s="10"/>
      <c r="D1231" s="10"/>
      <c r="E1231" s="10" t="s">
        <v>161</v>
      </c>
      <c r="F1231" s="10" t="s">
        <v>1260</v>
      </c>
      <c r="G1231" s="11">
        <v>5271302</v>
      </c>
      <c r="H1231" s="31" t="s">
        <v>2492</v>
      </c>
      <c r="I1231" s="12" t="s">
        <v>164</v>
      </c>
      <c r="J1231" s="13">
        <v>360.12599999999998</v>
      </c>
      <c r="K1231" s="14">
        <v>476.928</v>
      </c>
      <c r="L1231" s="14">
        <v>531.71600000000001</v>
      </c>
      <c r="M1231" s="14">
        <v>419.06200000000001</v>
      </c>
      <c r="N1231" s="14">
        <v>238.464</v>
      </c>
      <c r="O1231" s="14">
        <v>180.59800000000001</v>
      </c>
      <c r="P1231" s="14">
        <v>589.58199999999999</v>
      </c>
      <c r="Q1231" s="14">
        <v>598.59</v>
      </c>
      <c r="R1231" s="14">
        <v>238.464</v>
      </c>
      <c r="S1231" s="14"/>
      <c r="T1231" s="14"/>
      <c r="U1231" s="14"/>
      <c r="V1231" s="15">
        <f t="shared" si="77"/>
        <v>3633.5299999999997</v>
      </c>
      <c r="W1231" s="13">
        <f t="shared" si="80"/>
        <v>403.7255555555555</v>
      </c>
      <c r="X1231" s="33">
        <f t="shared" si="78"/>
        <v>1.8912499428509573E-4</v>
      </c>
      <c r="Y1231" s="34">
        <f t="shared" si="79"/>
        <v>566.48075275197129</v>
      </c>
    </row>
    <row r="1232" spans="1:25" x14ac:dyDescent="0.25">
      <c r="A1232" s="9" t="s">
        <v>897</v>
      </c>
      <c r="B1232" s="10" t="s">
        <v>1293</v>
      </c>
      <c r="C1232" s="10"/>
      <c r="D1232" s="10"/>
      <c r="E1232" s="10" t="s">
        <v>161</v>
      </c>
      <c r="F1232" s="10" t="s">
        <v>1260</v>
      </c>
      <c r="G1232" s="11">
        <v>5290677</v>
      </c>
      <c r="H1232" s="31" t="s">
        <v>2493</v>
      </c>
      <c r="I1232" s="12" t="s">
        <v>194</v>
      </c>
      <c r="J1232" s="13">
        <v>351.11799999999999</v>
      </c>
      <c r="K1232" s="14">
        <v>0</v>
      </c>
      <c r="L1232" s="14">
        <v>351.11799999999999</v>
      </c>
      <c r="M1232" s="14">
        <v>171.59</v>
      </c>
      <c r="N1232" s="14">
        <v>419.06200000000001</v>
      </c>
      <c r="O1232" s="14">
        <v>0</v>
      </c>
      <c r="P1232" s="14">
        <v>419.06200000000001</v>
      </c>
      <c r="Q1232" s="14">
        <v>0</v>
      </c>
      <c r="R1232" s="14">
        <v>360.12599999999998</v>
      </c>
      <c r="S1232" s="14"/>
      <c r="T1232" s="14"/>
      <c r="U1232" s="14"/>
      <c r="V1232" s="15">
        <f t="shared" si="77"/>
        <v>2072.076</v>
      </c>
      <c r="W1232" s="13">
        <f t="shared" si="80"/>
        <v>230.23066666666668</v>
      </c>
      <c r="X1232" s="33">
        <f t="shared" si="78"/>
        <v>1.0785141767325E-4</v>
      </c>
      <c r="Y1232" s="34">
        <f t="shared" si="79"/>
        <v>323.04430464019669</v>
      </c>
    </row>
    <row r="1233" spans="1:25" x14ac:dyDescent="0.25">
      <c r="A1233" s="9" t="s">
        <v>897</v>
      </c>
      <c r="B1233" s="10" t="s">
        <v>1293</v>
      </c>
      <c r="C1233" s="10"/>
      <c r="D1233" s="10"/>
      <c r="E1233" s="10" t="s">
        <v>161</v>
      </c>
      <c r="F1233" s="10" t="s">
        <v>1260</v>
      </c>
      <c r="G1233" s="11">
        <v>5292945</v>
      </c>
      <c r="H1233" s="31" t="s">
        <v>2494</v>
      </c>
      <c r="I1233" s="12" t="s">
        <v>164</v>
      </c>
      <c r="J1233" s="13">
        <v>0</v>
      </c>
      <c r="K1233" s="14">
        <v>0</v>
      </c>
      <c r="L1233" s="14">
        <v>171.59</v>
      </c>
      <c r="M1233" s="14">
        <v>238.464</v>
      </c>
      <c r="N1233" s="14">
        <v>179.52799999999999</v>
      </c>
      <c r="O1233" s="14">
        <v>238.464</v>
      </c>
      <c r="P1233" s="14">
        <v>0</v>
      </c>
      <c r="Q1233" s="14">
        <v>179.52799999999999</v>
      </c>
      <c r="R1233" s="14">
        <v>476.928</v>
      </c>
      <c r="S1233" s="14"/>
      <c r="T1233" s="14"/>
      <c r="U1233" s="14"/>
      <c r="V1233" s="15">
        <f t="shared" si="77"/>
        <v>1484.502</v>
      </c>
      <c r="W1233" s="13">
        <f t="shared" si="80"/>
        <v>164.94466666666665</v>
      </c>
      <c r="X1233" s="33">
        <f t="shared" si="78"/>
        <v>7.7268230141546424E-5</v>
      </c>
      <c r="Y1233" s="34">
        <f t="shared" si="79"/>
        <v>231.43934697712882</v>
      </c>
    </row>
    <row r="1234" spans="1:25" x14ac:dyDescent="0.25">
      <c r="A1234" s="9" t="s">
        <v>897</v>
      </c>
      <c r="B1234" s="10" t="s">
        <v>1293</v>
      </c>
      <c r="C1234" s="10"/>
      <c r="D1234" s="10"/>
      <c r="E1234" s="10" t="s">
        <v>161</v>
      </c>
      <c r="F1234" s="10" t="s">
        <v>1260</v>
      </c>
      <c r="G1234" s="11">
        <v>5293463</v>
      </c>
      <c r="H1234" s="31" t="s">
        <v>2495</v>
      </c>
      <c r="I1234" s="12" t="s">
        <v>164</v>
      </c>
      <c r="J1234" s="13">
        <v>0</v>
      </c>
      <c r="K1234" s="14">
        <v>238.464</v>
      </c>
      <c r="L1234" s="14">
        <v>589.58199999999999</v>
      </c>
      <c r="M1234" s="14">
        <v>180.59800000000001</v>
      </c>
      <c r="N1234" s="14">
        <v>0</v>
      </c>
      <c r="O1234" s="14">
        <v>0</v>
      </c>
      <c r="P1234" s="14">
        <v>0</v>
      </c>
      <c r="Q1234" s="14">
        <v>598.59</v>
      </c>
      <c r="R1234" s="14">
        <v>0</v>
      </c>
      <c r="S1234" s="14"/>
      <c r="T1234" s="14"/>
      <c r="U1234" s="14"/>
      <c r="V1234" s="15">
        <f t="shared" si="77"/>
        <v>1607.2339999999999</v>
      </c>
      <c r="W1234" s="13">
        <f t="shared" si="80"/>
        <v>178.58155555555555</v>
      </c>
      <c r="X1234" s="33">
        <f t="shared" si="78"/>
        <v>8.3656422560103146E-5</v>
      </c>
      <c r="Y1234" s="34">
        <f t="shared" si="79"/>
        <v>250.5737192670934</v>
      </c>
    </row>
    <row r="1235" spans="1:25" x14ac:dyDescent="0.25">
      <c r="A1235" s="9" t="s">
        <v>897</v>
      </c>
      <c r="B1235" s="10" t="s">
        <v>1293</v>
      </c>
      <c r="C1235" s="10"/>
      <c r="D1235" s="10"/>
      <c r="E1235" s="10" t="s">
        <v>161</v>
      </c>
      <c r="F1235" s="10" t="s">
        <v>1260</v>
      </c>
      <c r="G1235" s="11">
        <v>5293553</v>
      </c>
      <c r="H1235" s="31" t="s">
        <v>2496</v>
      </c>
      <c r="I1235" s="12" t="s">
        <v>194</v>
      </c>
      <c r="J1235" s="13">
        <v>0</v>
      </c>
      <c r="K1235" s="14">
        <v>0</v>
      </c>
      <c r="L1235" s="14">
        <v>352.18799999999999</v>
      </c>
      <c r="M1235" s="14">
        <v>0</v>
      </c>
      <c r="N1235" s="14">
        <v>180.59800000000001</v>
      </c>
      <c r="O1235" s="14">
        <v>238.464</v>
      </c>
      <c r="P1235" s="14">
        <v>238.464</v>
      </c>
      <c r="Q1235" s="14">
        <v>179.52799999999999</v>
      </c>
      <c r="R1235" s="14">
        <v>419.06200000000001</v>
      </c>
      <c r="S1235" s="14"/>
      <c r="T1235" s="14"/>
      <c r="U1235" s="14"/>
      <c r="V1235" s="15">
        <f t="shared" si="77"/>
        <v>1608.3040000000001</v>
      </c>
      <c r="W1235" s="13">
        <f t="shared" si="80"/>
        <v>178.70044444444446</v>
      </c>
      <c r="X1235" s="33">
        <f t="shared" si="78"/>
        <v>8.3712115988775836E-5</v>
      </c>
      <c r="Y1235" s="34">
        <f t="shared" si="79"/>
        <v>250.74053622070178</v>
      </c>
    </row>
    <row r="1236" spans="1:25" x14ac:dyDescent="0.25">
      <c r="A1236" s="9" t="s">
        <v>897</v>
      </c>
      <c r="B1236" s="10" t="s">
        <v>1293</v>
      </c>
      <c r="C1236" s="10"/>
      <c r="D1236" s="10"/>
      <c r="E1236" s="10" t="s">
        <v>161</v>
      </c>
      <c r="F1236" s="10" t="s">
        <v>1260</v>
      </c>
      <c r="G1236" s="11">
        <v>5295603</v>
      </c>
      <c r="H1236" s="31" t="s">
        <v>2497</v>
      </c>
      <c r="I1236" s="12" t="s">
        <v>194</v>
      </c>
      <c r="J1236" s="13">
        <v>180.59800000000001</v>
      </c>
      <c r="K1236" s="14">
        <v>238.464</v>
      </c>
      <c r="L1236" s="14">
        <v>171.59</v>
      </c>
      <c r="M1236" s="14">
        <v>0</v>
      </c>
      <c r="N1236" s="14">
        <v>0</v>
      </c>
      <c r="O1236" s="14">
        <v>419.06200000000001</v>
      </c>
      <c r="P1236" s="14">
        <v>0</v>
      </c>
      <c r="Q1236" s="14">
        <v>0</v>
      </c>
      <c r="R1236" s="14">
        <v>0</v>
      </c>
      <c r="S1236" s="14"/>
      <c r="T1236" s="14"/>
      <c r="U1236" s="14"/>
      <c r="V1236" s="15">
        <f t="shared" si="77"/>
        <v>1009.7140000000001</v>
      </c>
      <c r="W1236" s="13">
        <f t="shared" si="80"/>
        <v>112.19044444444445</v>
      </c>
      <c r="X1236" s="33">
        <f t="shared" si="78"/>
        <v>5.2555546391410335E-5</v>
      </c>
      <c r="Y1236" s="34">
        <f t="shared" si="79"/>
        <v>157.4181434539426</v>
      </c>
    </row>
    <row r="1237" spans="1:25" x14ac:dyDescent="0.25">
      <c r="A1237" s="9" t="s">
        <v>897</v>
      </c>
      <c r="B1237" s="10" t="s">
        <v>1293</v>
      </c>
      <c r="C1237" s="10"/>
      <c r="D1237" s="10"/>
      <c r="E1237" s="10" t="s">
        <v>161</v>
      </c>
      <c r="F1237" s="10" t="s">
        <v>1260</v>
      </c>
      <c r="G1237" s="11">
        <v>5296204</v>
      </c>
      <c r="H1237" s="31" t="s">
        <v>2498</v>
      </c>
      <c r="I1237" s="12" t="s">
        <v>194</v>
      </c>
      <c r="J1237" s="13">
        <v>0</v>
      </c>
      <c r="K1237" s="14">
        <v>0</v>
      </c>
      <c r="L1237" s="14">
        <v>531.71600000000001</v>
      </c>
      <c r="M1237" s="14">
        <v>0</v>
      </c>
      <c r="N1237" s="14">
        <v>0</v>
      </c>
      <c r="O1237" s="14">
        <v>238.464</v>
      </c>
      <c r="P1237" s="14">
        <v>0</v>
      </c>
      <c r="Q1237" s="14">
        <v>179.52799999999999</v>
      </c>
      <c r="R1237" s="14">
        <v>180.59800000000001</v>
      </c>
      <c r="S1237" s="14"/>
      <c r="T1237" s="14"/>
      <c r="U1237" s="14"/>
      <c r="V1237" s="15">
        <f t="shared" si="77"/>
        <v>1130.306</v>
      </c>
      <c r="W1237" s="13">
        <f t="shared" si="80"/>
        <v>125.58955555555556</v>
      </c>
      <c r="X1237" s="33">
        <f t="shared" si="78"/>
        <v>5.8832351952621678E-5</v>
      </c>
      <c r="Y1237" s="34">
        <f t="shared" si="79"/>
        <v>176.21888183669043</v>
      </c>
    </row>
    <row r="1238" spans="1:25" x14ac:dyDescent="0.25">
      <c r="A1238" s="9" t="s">
        <v>897</v>
      </c>
      <c r="B1238" s="10" t="s">
        <v>1293</v>
      </c>
      <c r="C1238" s="10"/>
      <c r="D1238" s="10"/>
      <c r="E1238" s="10" t="s">
        <v>161</v>
      </c>
      <c r="F1238" s="10" t="s">
        <v>1260</v>
      </c>
      <c r="G1238" s="11">
        <v>5296211</v>
      </c>
      <c r="H1238" s="31" t="s">
        <v>2499</v>
      </c>
      <c r="I1238" s="12" t="s">
        <v>194</v>
      </c>
      <c r="J1238" s="13">
        <v>0</v>
      </c>
      <c r="K1238" s="14">
        <v>0</v>
      </c>
      <c r="L1238" s="14">
        <v>238.464</v>
      </c>
      <c r="M1238" s="14">
        <v>0</v>
      </c>
      <c r="N1238" s="14">
        <v>352.18799999999999</v>
      </c>
      <c r="O1238" s="14">
        <v>238.464</v>
      </c>
      <c r="P1238" s="14">
        <v>179.52799999999999</v>
      </c>
      <c r="Q1238" s="14">
        <v>0</v>
      </c>
      <c r="R1238" s="14">
        <v>180.59800000000001</v>
      </c>
      <c r="S1238" s="14"/>
      <c r="T1238" s="14"/>
      <c r="U1238" s="14"/>
      <c r="V1238" s="15">
        <f t="shared" si="77"/>
        <v>1189.242</v>
      </c>
      <c r="W1238" s="13">
        <f t="shared" si="80"/>
        <v>132.13800000000001</v>
      </c>
      <c r="X1238" s="33">
        <f t="shared" si="78"/>
        <v>6.189996682388637E-5</v>
      </c>
      <c r="Y1238" s="34">
        <f t="shared" si="79"/>
        <v>185.40722200291725</v>
      </c>
    </row>
    <row r="1239" spans="1:25" x14ac:dyDescent="0.25">
      <c r="A1239" s="9" t="s">
        <v>897</v>
      </c>
      <c r="B1239" s="10" t="s">
        <v>1259</v>
      </c>
      <c r="C1239" s="10"/>
      <c r="D1239" s="10"/>
      <c r="E1239" s="10" t="s">
        <v>161</v>
      </c>
      <c r="F1239" s="10" t="s">
        <v>1260</v>
      </c>
      <c r="G1239" s="11">
        <v>5271430</v>
      </c>
      <c r="H1239" s="31" t="s">
        <v>2500</v>
      </c>
      <c r="I1239" s="12" t="s">
        <v>194</v>
      </c>
      <c r="J1239" s="13">
        <v>303.49700000000001</v>
      </c>
      <c r="K1239" s="14">
        <v>0</v>
      </c>
      <c r="L1239" s="14">
        <v>2124.4789999999998</v>
      </c>
      <c r="M1239" s="14">
        <v>180.59800000000001</v>
      </c>
      <c r="N1239" s="14">
        <v>656.45600000000002</v>
      </c>
      <c r="O1239" s="14">
        <v>0</v>
      </c>
      <c r="P1239" s="14">
        <v>180.59800000000001</v>
      </c>
      <c r="Q1239" s="14">
        <v>179.52799999999999</v>
      </c>
      <c r="R1239" s="14">
        <v>0</v>
      </c>
      <c r="S1239" s="14"/>
      <c r="T1239" s="14"/>
      <c r="U1239" s="14"/>
      <c r="V1239" s="15">
        <f t="shared" si="77"/>
        <v>3625.1559999999995</v>
      </c>
      <c r="W1239" s="13">
        <f t="shared" si="80"/>
        <v>402.79511111111105</v>
      </c>
      <c r="X1239" s="33">
        <f t="shared" si="78"/>
        <v>1.8868912814331532E-4</v>
      </c>
      <c r="Y1239" s="34">
        <f t="shared" si="79"/>
        <v>565.17521521036713</v>
      </c>
    </row>
    <row r="1240" spans="1:25" x14ac:dyDescent="0.25">
      <c r="A1240" s="9" t="s">
        <v>897</v>
      </c>
      <c r="B1240" s="10" t="s">
        <v>1259</v>
      </c>
      <c r="C1240" s="10"/>
      <c r="D1240" s="10"/>
      <c r="E1240" s="10" t="s">
        <v>161</v>
      </c>
      <c r="F1240" s="10" t="s">
        <v>1260</v>
      </c>
      <c r="G1240" s="11">
        <v>5296882</v>
      </c>
      <c r="H1240" s="31" t="s">
        <v>2501</v>
      </c>
      <c r="I1240" s="12" t="s">
        <v>194</v>
      </c>
      <c r="J1240" s="13">
        <v>303.49700000000001</v>
      </c>
      <c r="K1240" s="14">
        <v>0</v>
      </c>
      <c r="L1240" s="14">
        <v>2124.4789999999998</v>
      </c>
      <c r="M1240" s="14">
        <v>0</v>
      </c>
      <c r="N1240" s="14">
        <v>361.19600000000003</v>
      </c>
      <c r="O1240" s="14">
        <v>0</v>
      </c>
      <c r="P1240" s="14">
        <v>238.464</v>
      </c>
      <c r="Q1240" s="14">
        <v>179.52799999999999</v>
      </c>
      <c r="R1240" s="14">
        <v>0</v>
      </c>
      <c r="S1240" s="14"/>
      <c r="T1240" s="14"/>
      <c r="U1240" s="14"/>
      <c r="V1240" s="15">
        <f t="shared" si="77"/>
        <v>3207.1639999999993</v>
      </c>
      <c r="W1240" s="13">
        <f t="shared" si="80"/>
        <v>356.35155555555548</v>
      </c>
      <c r="X1240" s="33">
        <f t="shared" si="78"/>
        <v>1.6693267240709851E-4</v>
      </c>
      <c r="Y1240" s="34">
        <f t="shared" si="79"/>
        <v>500.00871794619087</v>
      </c>
    </row>
    <row r="1241" spans="1:25" x14ac:dyDescent="0.25">
      <c r="A1241" s="9" t="s">
        <v>897</v>
      </c>
      <c r="B1241" s="10" t="s">
        <v>1259</v>
      </c>
      <c r="C1241" s="10"/>
      <c r="D1241" s="10"/>
      <c r="E1241" s="10" t="s">
        <v>161</v>
      </c>
      <c r="F1241" s="10" t="s">
        <v>1260</v>
      </c>
      <c r="G1241" s="11">
        <v>5134146</v>
      </c>
      <c r="H1241" s="31" t="s">
        <v>2502</v>
      </c>
      <c r="I1241" s="12" t="s">
        <v>194</v>
      </c>
      <c r="J1241" s="13">
        <v>541.96100000000001</v>
      </c>
      <c r="K1241" s="14">
        <v>238.464</v>
      </c>
      <c r="L1241" s="14">
        <v>2665.203</v>
      </c>
      <c r="M1241" s="14">
        <v>179.52799999999999</v>
      </c>
      <c r="N1241" s="14">
        <v>778.11900000000003</v>
      </c>
      <c r="O1241" s="14">
        <v>243.881</v>
      </c>
      <c r="P1241" s="14">
        <v>539.654</v>
      </c>
      <c r="Q1241" s="14">
        <v>417.99200000000002</v>
      </c>
      <c r="R1241" s="14">
        <v>902.08699999999999</v>
      </c>
      <c r="S1241" s="14"/>
      <c r="T1241" s="14"/>
      <c r="U1241" s="14"/>
      <c r="V1241" s="15">
        <f t="shared" si="77"/>
        <v>6506.8889999999992</v>
      </c>
      <c r="W1241" s="13">
        <f t="shared" si="80"/>
        <v>722.98766666666654</v>
      </c>
      <c r="X1241" s="33">
        <f t="shared" si="78"/>
        <v>3.3868313869398414E-4</v>
      </c>
      <c r="Y1241" s="34">
        <f t="shared" si="79"/>
        <v>1014.4480378016754</v>
      </c>
    </row>
    <row r="1242" spans="1:25" x14ac:dyDescent="0.25">
      <c r="A1242" s="9" t="s">
        <v>897</v>
      </c>
      <c r="B1242" s="10" t="s">
        <v>1259</v>
      </c>
      <c r="C1242" s="10"/>
      <c r="D1242" s="10"/>
      <c r="E1242" s="10" t="s">
        <v>161</v>
      </c>
      <c r="F1242" s="10" t="s">
        <v>1260</v>
      </c>
      <c r="G1242" s="11">
        <v>5134793</v>
      </c>
      <c r="H1242" s="31" t="s">
        <v>2503</v>
      </c>
      <c r="I1242" s="12" t="s">
        <v>194</v>
      </c>
      <c r="J1242" s="13">
        <v>902.08699999999999</v>
      </c>
      <c r="K1242" s="14">
        <v>656.45600000000002</v>
      </c>
      <c r="L1242" s="14">
        <v>3026.5659999999998</v>
      </c>
      <c r="M1242" s="14">
        <v>360.12599999999998</v>
      </c>
      <c r="N1242" s="14">
        <v>837.05399999999997</v>
      </c>
      <c r="O1242" s="14">
        <v>842.471</v>
      </c>
      <c r="P1242" s="14">
        <v>901.40700000000004</v>
      </c>
      <c r="Q1242" s="14">
        <v>1741.28</v>
      </c>
      <c r="R1242" s="14">
        <v>1209.251</v>
      </c>
      <c r="S1242" s="14"/>
      <c r="T1242" s="14"/>
      <c r="U1242" s="14"/>
      <c r="V1242" s="15">
        <f t="shared" si="77"/>
        <v>10476.698</v>
      </c>
      <c r="W1242" s="13">
        <f t="shared" si="80"/>
        <v>1164.0775555555556</v>
      </c>
      <c r="X1242" s="33">
        <f t="shared" si="78"/>
        <v>5.4531143251237068E-4</v>
      </c>
      <c r="Y1242" s="34">
        <f t="shared" si="79"/>
        <v>1633.3559291914676</v>
      </c>
    </row>
    <row r="1243" spans="1:25" x14ac:dyDescent="0.25">
      <c r="A1243" s="9" t="s">
        <v>897</v>
      </c>
      <c r="B1243" s="10" t="s">
        <v>1293</v>
      </c>
      <c r="C1243" s="10"/>
      <c r="D1243" s="10"/>
      <c r="E1243" s="10" t="s">
        <v>161</v>
      </c>
      <c r="F1243" s="10" t="s">
        <v>1260</v>
      </c>
      <c r="G1243" s="11">
        <v>5292952</v>
      </c>
      <c r="H1243" s="31" t="s">
        <v>2504</v>
      </c>
      <c r="I1243" s="12" t="s">
        <v>194</v>
      </c>
      <c r="J1243" s="13">
        <v>0</v>
      </c>
      <c r="K1243" s="14">
        <v>360.12599999999998</v>
      </c>
      <c r="L1243" s="14">
        <v>0</v>
      </c>
      <c r="M1243" s="14">
        <v>0</v>
      </c>
      <c r="N1243" s="14">
        <v>598.59</v>
      </c>
      <c r="O1243" s="14">
        <v>238.464</v>
      </c>
      <c r="P1243" s="14">
        <v>179.52799999999999</v>
      </c>
      <c r="Q1243" s="14">
        <v>837.05399999999997</v>
      </c>
      <c r="R1243" s="14">
        <v>179.52799999999999</v>
      </c>
      <c r="S1243" s="14"/>
      <c r="T1243" s="14"/>
      <c r="U1243" s="14"/>
      <c r="V1243" s="15">
        <f t="shared" si="77"/>
        <v>2393.29</v>
      </c>
      <c r="W1243" s="13">
        <f t="shared" si="80"/>
        <v>265.92111111111109</v>
      </c>
      <c r="X1243" s="33">
        <f t="shared" si="78"/>
        <v>1.2457058496078932E-4</v>
      </c>
      <c r="Y1243" s="34">
        <f t="shared" si="79"/>
        <v>373.12275411342841</v>
      </c>
    </row>
    <row r="1244" spans="1:25" x14ac:dyDescent="0.25">
      <c r="A1244" s="9" t="s">
        <v>897</v>
      </c>
      <c r="B1244" s="10" t="s">
        <v>1259</v>
      </c>
      <c r="C1244" s="10"/>
      <c r="D1244" s="10"/>
      <c r="E1244" s="10" t="s">
        <v>161</v>
      </c>
      <c r="F1244" s="10" t="s">
        <v>1260</v>
      </c>
      <c r="G1244" s="11">
        <v>5134160</v>
      </c>
      <c r="H1244" s="31" t="s">
        <v>2505</v>
      </c>
      <c r="I1244" s="12" t="s">
        <v>194</v>
      </c>
      <c r="J1244" s="13">
        <v>483.02499999999998</v>
      </c>
      <c r="K1244" s="14">
        <v>0</v>
      </c>
      <c r="L1244" s="14">
        <v>1762.046</v>
      </c>
      <c r="M1244" s="14">
        <v>476.928</v>
      </c>
      <c r="N1244" s="14">
        <v>417.99200000000002</v>
      </c>
      <c r="O1244" s="14">
        <v>1023.069</v>
      </c>
      <c r="P1244" s="14">
        <v>0</v>
      </c>
      <c r="Q1244" s="14">
        <v>1082.6849999999999</v>
      </c>
      <c r="R1244" s="14">
        <v>417.99199999999996</v>
      </c>
      <c r="S1244" s="14"/>
      <c r="T1244" s="14"/>
      <c r="U1244" s="14"/>
      <c r="V1244" s="15">
        <f t="shared" si="77"/>
        <v>5663.7369999999992</v>
      </c>
      <c r="W1244" s="13">
        <f t="shared" si="80"/>
        <v>629.30411111111107</v>
      </c>
      <c r="X1244" s="33">
        <f t="shared" si="78"/>
        <v>2.9479713329937698E-4</v>
      </c>
      <c r="Y1244" s="34">
        <f t="shared" si="79"/>
        <v>882.99752558784201</v>
      </c>
    </row>
    <row r="1245" spans="1:25" x14ac:dyDescent="0.25">
      <c r="A1245" s="9" t="s">
        <v>897</v>
      </c>
      <c r="B1245" s="10" t="s">
        <v>1567</v>
      </c>
      <c r="C1245" s="10"/>
      <c r="D1245" s="10"/>
      <c r="E1245" s="10" t="s">
        <v>161</v>
      </c>
      <c r="F1245" s="10"/>
      <c r="G1245" s="11">
        <v>5291960</v>
      </c>
      <c r="H1245" s="31" t="s">
        <v>2506</v>
      </c>
      <c r="I1245" s="12" t="s">
        <v>194</v>
      </c>
      <c r="J1245" s="13">
        <v>970.78620000000012</v>
      </c>
      <c r="K1245" s="14">
        <v>755.05</v>
      </c>
      <c r="L1245" s="14">
        <v>1263.45</v>
      </c>
      <c r="M1245" s="14">
        <v>1893.2550000000001</v>
      </c>
      <c r="N1245" s="14">
        <v>1826.4010000000001</v>
      </c>
      <c r="O1245" s="14">
        <v>694.29899999999998</v>
      </c>
      <c r="P1245" s="14">
        <v>541.96100000000001</v>
      </c>
      <c r="Q1245" s="14">
        <v>1996.5</v>
      </c>
      <c r="R1245" s="14">
        <v>1275.51</v>
      </c>
      <c r="S1245" s="14"/>
      <c r="T1245" s="14"/>
      <c r="U1245" s="14"/>
      <c r="V1245" s="15">
        <f t="shared" si="77"/>
        <v>11217.2122</v>
      </c>
      <c r="W1245" s="13">
        <f t="shared" si="80"/>
        <v>1246.356911111111</v>
      </c>
      <c r="X1245" s="33">
        <f t="shared" si="78"/>
        <v>5.8385514725892076E-4</v>
      </c>
      <c r="Y1245" s="34">
        <f t="shared" si="79"/>
        <v>1748.8048291426235</v>
      </c>
    </row>
    <row r="1246" spans="1:25" x14ac:dyDescent="0.25">
      <c r="A1246" s="9" t="s">
        <v>897</v>
      </c>
      <c r="B1246" s="10" t="s">
        <v>1567</v>
      </c>
      <c r="C1246" s="10"/>
      <c r="D1246" s="10"/>
      <c r="E1246" s="10" t="s">
        <v>161</v>
      </c>
      <c r="F1246" s="10"/>
      <c r="G1246" s="11">
        <v>5334137</v>
      </c>
      <c r="H1246" s="31" t="s">
        <v>2507</v>
      </c>
      <c r="I1246" s="12" t="s">
        <v>164</v>
      </c>
      <c r="J1246" s="13">
        <v>1279.0229999999999</v>
      </c>
      <c r="K1246" s="14">
        <v>1459.6210000000001</v>
      </c>
      <c r="L1246" s="14">
        <v>2844.1</v>
      </c>
      <c r="M1246" s="14">
        <v>0</v>
      </c>
      <c r="N1246" s="14">
        <v>0</v>
      </c>
      <c r="O1246" s="14">
        <v>578.81899999999996</v>
      </c>
      <c r="P1246" s="14">
        <v>1215.4880000000001</v>
      </c>
      <c r="Q1246" s="14">
        <v>762.24300000000005</v>
      </c>
      <c r="R1246" s="14">
        <v>667.29</v>
      </c>
      <c r="S1246" s="14"/>
      <c r="T1246" s="14"/>
      <c r="U1246" s="14"/>
      <c r="V1246" s="15">
        <f t="shared" si="77"/>
        <v>8806.5840000000007</v>
      </c>
      <c r="W1246" s="13">
        <f t="shared" si="80"/>
        <v>978.50933333333342</v>
      </c>
      <c r="X1246" s="33">
        <f t="shared" si="78"/>
        <v>4.5838211014391397E-4</v>
      </c>
      <c r="Y1246" s="34">
        <f t="shared" si="79"/>
        <v>1372.9789855852207</v>
      </c>
    </row>
    <row r="1247" spans="1:25" x14ac:dyDescent="0.25">
      <c r="A1247" s="9" t="s">
        <v>897</v>
      </c>
      <c r="B1247" s="10" t="s">
        <v>1567</v>
      </c>
      <c r="C1247" s="10"/>
      <c r="D1247" s="10"/>
      <c r="E1247" s="10" t="s">
        <v>106</v>
      </c>
      <c r="F1247" s="10"/>
      <c r="G1247" s="11">
        <v>5100066</v>
      </c>
      <c r="H1247" s="31" t="s">
        <v>2508</v>
      </c>
      <c r="I1247" s="12" t="s">
        <v>109</v>
      </c>
      <c r="J1247" s="13">
        <v>813.98500000000001</v>
      </c>
      <c r="K1247" s="14">
        <v>2764.1469999999999</v>
      </c>
      <c r="L1247" s="14">
        <v>1592.4010000000001</v>
      </c>
      <c r="M1247" s="14">
        <v>1553.5150000000001</v>
      </c>
      <c r="N1247" s="14">
        <v>243.881</v>
      </c>
      <c r="O1247" s="14">
        <v>179.52799999999999</v>
      </c>
      <c r="P1247" s="14">
        <v>358.27499999999998</v>
      </c>
      <c r="Q1247" s="14">
        <v>761.173</v>
      </c>
      <c r="R1247" s="14">
        <v>910.803</v>
      </c>
      <c r="S1247" s="14"/>
      <c r="T1247" s="14"/>
      <c r="U1247" s="14"/>
      <c r="V1247" s="15">
        <f t="shared" si="77"/>
        <v>9177.7080000000005</v>
      </c>
      <c r="W1247" s="13">
        <f t="shared" si="80"/>
        <v>1019.7453333333334</v>
      </c>
      <c r="X1247" s="33">
        <f t="shared" si="78"/>
        <v>4.7769908960440061E-4</v>
      </c>
      <c r="Y1247" s="34">
        <f t="shared" si="79"/>
        <v>1430.8385884739605</v>
      </c>
    </row>
    <row r="1248" spans="1:25" x14ac:dyDescent="0.25">
      <c r="A1248" s="9" t="s">
        <v>897</v>
      </c>
      <c r="B1248" s="10" t="s">
        <v>1567</v>
      </c>
      <c r="C1248" s="10"/>
      <c r="D1248" s="10"/>
      <c r="E1248" s="10" t="s">
        <v>748</v>
      </c>
      <c r="F1248" s="10"/>
      <c r="G1248" s="11">
        <v>5332298</v>
      </c>
      <c r="H1248" s="31" t="s">
        <v>2509</v>
      </c>
      <c r="I1248" s="12" t="s">
        <v>109</v>
      </c>
      <c r="J1248" s="13">
        <v>8706.3790000000008</v>
      </c>
      <c r="K1248" s="14">
        <v>19795.559000000001</v>
      </c>
      <c r="L1248" s="14">
        <v>7536.3440000000001</v>
      </c>
      <c r="M1248" s="14">
        <v>2555.4850000000001</v>
      </c>
      <c r="N1248" s="14">
        <v>11071.377</v>
      </c>
      <c r="O1248" s="14">
        <v>7127.4369999999999</v>
      </c>
      <c r="P1248" s="14">
        <v>4948.808</v>
      </c>
      <c r="Q1248" s="14">
        <v>4011.857</v>
      </c>
      <c r="R1248" s="14">
        <v>11879.784</v>
      </c>
      <c r="S1248" s="14"/>
      <c r="T1248" s="14"/>
      <c r="U1248" s="14"/>
      <c r="V1248" s="15">
        <f t="shared" si="77"/>
        <v>77633.03</v>
      </c>
      <c r="W1248" s="13">
        <f t="shared" si="80"/>
        <v>8625.8922222222227</v>
      </c>
      <c r="X1248" s="33">
        <f t="shared" si="78"/>
        <v>4.0407940364011489E-3</v>
      </c>
      <c r="Y1248" s="34">
        <f t="shared" si="79"/>
        <v>12103.276228025192</v>
      </c>
    </row>
    <row r="1249" spans="1:25" x14ac:dyDescent="0.25">
      <c r="A1249" s="9" t="s">
        <v>897</v>
      </c>
      <c r="B1249" s="10" t="s">
        <v>1567</v>
      </c>
      <c r="C1249" s="10"/>
      <c r="D1249" s="10"/>
      <c r="E1249" s="10" t="s">
        <v>748</v>
      </c>
      <c r="F1249" s="10"/>
      <c r="G1249" s="11">
        <v>5336173</v>
      </c>
      <c r="H1249" s="31" t="s">
        <v>2510</v>
      </c>
      <c r="I1249" s="12" t="s">
        <v>109</v>
      </c>
      <c r="J1249" s="13">
        <v>6577.7579999999998</v>
      </c>
      <c r="K1249" s="14">
        <v>17229.994999999999</v>
      </c>
      <c r="L1249" s="14">
        <v>11310.173000000001</v>
      </c>
      <c r="M1249" s="14">
        <v>15997.325000000001</v>
      </c>
      <c r="N1249" s="14">
        <v>13759.929</v>
      </c>
      <c r="O1249" s="14">
        <v>22201.258999999998</v>
      </c>
      <c r="P1249" s="14">
        <v>7233.2479999999996</v>
      </c>
      <c r="Q1249" s="14">
        <v>25600.048999999999</v>
      </c>
      <c r="R1249" s="14">
        <v>8985.6990000000005</v>
      </c>
      <c r="S1249" s="14"/>
      <c r="T1249" s="14"/>
      <c r="U1249" s="14"/>
      <c r="V1249" s="15">
        <f t="shared" si="77"/>
        <v>128895.435</v>
      </c>
      <c r="W1249" s="13">
        <f t="shared" si="80"/>
        <v>14321.715</v>
      </c>
      <c r="X1249" s="33">
        <f t="shared" si="78"/>
        <v>6.7089987994456987E-3</v>
      </c>
      <c r="Y1249" s="34">
        <f t="shared" si="79"/>
        <v>20095.274580117075</v>
      </c>
    </row>
    <row r="1250" spans="1:25" x14ac:dyDescent="0.25">
      <c r="A1250" s="9" t="s">
        <v>897</v>
      </c>
      <c r="B1250" s="10" t="s">
        <v>1259</v>
      </c>
      <c r="C1250" s="10"/>
      <c r="D1250" s="10"/>
      <c r="E1250" s="10" t="s">
        <v>148</v>
      </c>
      <c r="F1250" s="10" t="s">
        <v>1260</v>
      </c>
      <c r="G1250" s="11">
        <v>5272550</v>
      </c>
      <c r="H1250" s="31" t="s">
        <v>2511</v>
      </c>
      <c r="I1250" s="12" t="s">
        <v>154</v>
      </c>
      <c r="J1250" s="13">
        <v>0</v>
      </c>
      <c r="K1250" s="14">
        <v>303.49700000000001</v>
      </c>
      <c r="L1250" s="14">
        <v>848.95799999999997</v>
      </c>
      <c r="M1250" s="14">
        <v>1333.22</v>
      </c>
      <c r="N1250" s="14">
        <v>238.464</v>
      </c>
      <c r="O1250" s="14">
        <v>419.06200000000001</v>
      </c>
      <c r="P1250" s="14">
        <v>238.464</v>
      </c>
      <c r="Q1250" s="14">
        <v>902.08699999999999</v>
      </c>
      <c r="R1250" s="14">
        <v>0</v>
      </c>
      <c r="S1250" s="14"/>
      <c r="T1250" s="14"/>
      <c r="U1250" s="14"/>
      <c r="V1250" s="15">
        <f t="shared" si="77"/>
        <v>4283.7520000000004</v>
      </c>
      <c r="W1250" s="13">
        <f t="shared" si="80"/>
        <v>475.97244444444448</v>
      </c>
      <c r="X1250" s="33">
        <f t="shared" si="78"/>
        <v>2.2296900604061823E-4</v>
      </c>
      <c r="Y1250" s="34">
        <f t="shared" si="79"/>
        <v>667.85276509696155</v>
      </c>
    </row>
    <row r="1251" spans="1:25" x14ac:dyDescent="0.25">
      <c r="A1251" s="9" t="s">
        <v>897</v>
      </c>
      <c r="B1251" s="10" t="s">
        <v>1259</v>
      </c>
      <c r="C1251" s="10"/>
      <c r="D1251" s="10"/>
      <c r="E1251" s="10" t="s">
        <v>148</v>
      </c>
      <c r="F1251" s="10" t="s">
        <v>1260</v>
      </c>
      <c r="G1251" s="11">
        <v>5136964</v>
      </c>
      <c r="H1251" s="31" t="s">
        <v>2512</v>
      </c>
      <c r="I1251" s="12" t="s">
        <v>154</v>
      </c>
      <c r="J1251" s="13">
        <v>303.49700000000001</v>
      </c>
      <c r="K1251" s="14">
        <v>0</v>
      </c>
      <c r="L1251" s="14">
        <v>668.36</v>
      </c>
      <c r="M1251" s="14">
        <v>1454.8820000000001</v>
      </c>
      <c r="N1251" s="14">
        <v>0</v>
      </c>
      <c r="O1251" s="14">
        <v>238.464</v>
      </c>
      <c r="P1251" s="14">
        <v>303.49700000000001</v>
      </c>
      <c r="Q1251" s="14">
        <v>179.52799999999999</v>
      </c>
      <c r="R1251" s="14">
        <v>180.59800000000001</v>
      </c>
      <c r="S1251" s="14"/>
      <c r="T1251" s="14"/>
      <c r="U1251" s="14"/>
      <c r="V1251" s="15">
        <f t="shared" si="77"/>
        <v>3328.8259999999996</v>
      </c>
      <c r="W1251" s="13">
        <f t="shared" si="80"/>
        <v>369.86955555555551</v>
      </c>
      <c r="X1251" s="33">
        <f t="shared" si="78"/>
        <v>1.7326517139698257E-4</v>
      </c>
      <c r="Y1251" s="34">
        <f t="shared" si="79"/>
        <v>518.97627328254714</v>
      </c>
    </row>
    <row r="1252" spans="1:25" x14ac:dyDescent="0.25">
      <c r="A1252" s="9" t="s">
        <v>897</v>
      </c>
      <c r="B1252" s="10" t="s">
        <v>1259</v>
      </c>
      <c r="C1252" s="10"/>
      <c r="D1252" s="10"/>
      <c r="E1252" s="10" t="s">
        <v>148</v>
      </c>
      <c r="F1252" s="10" t="s">
        <v>1260</v>
      </c>
      <c r="G1252" s="11">
        <v>5139570</v>
      </c>
      <c r="H1252" s="31" t="s">
        <v>2513</v>
      </c>
      <c r="I1252" s="12" t="s">
        <v>154</v>
      </c>
      <c r="J1252" s="13">
        <v>663.62300000000005</v>
      </c>
      <c r="K1252" s="14">
        <v>0</v>
      </c>
      <c r="L1252" s="14">
        <v>487.762</v>
      </c>
      <c r="M1252" s="14">
        <v>1275.354</v>
      </c>
      <c r="N1252" s="14">
        <v>179.52799999999999</v>
      </c>
      <c r="O1252" s="14">
        <v>303.49700000000001</v>
      </c>
      <c r="P1252" s="14">
        <v>238.464</v>
      </c>
      <c r="Q1252" s="14">
        <v>417.99200000000002</v>
      </c>
      <c r="R1252" s="14">
        <v>967.12000000000012</v>
      </c>
      <c r="S1252" s="14"/>
      <c r="T1252" s="14"/>
      <c r="U1252" s="14"/>
      <c r="V1252" s="15">
        <f t="shared" si="77"/>
        <v>4533.34</v>
      </c>
      <c r="W1252" s="13">
        <f t="shared" si="80"/>
        <v>503.70444444444445</v>
      </c>
      <c r="X1252" s="33">
        <f t="shared" si="78"/>
        <v>2.3596004480282148E-4</v>
      </c>
      <c r="Y1252" s="34">
        <f t="shared" si="79"/>
        <v>706.76445651491019</v>
      </c>
    </row>
    <row r="1253" spans="1:25" x14ac:dyDescent="0.25">
      <c r="A1253" s="9" t="s">
        <v>897</v>
      </c>
      <c r="B1253" s="10" t="s">
        <v>1259</v>
      </c>
      <c r="C1253" s="10"/>
      <c r="D1253" s="10"/>
      <c r="E1253" s="10" t="s">
        <v>148</v>
      </c>
      <c r="F1253" s="10" t="s">
        <v>1260</v>
      </c>
      <c r="G1253" s="11">
        <v>5135017</v>
      </c>
      <c r="H1253" s="31" t="s">
        <v>2514</v>
      </c>
      <c r="I1253" s="12" t="s">
        <v>154</v>
      </c>
      <c r="J1253" s="13">
        <v>0</v>
      </c>
      <c r="K1253" s="14">
        <v>303.49700000000001</v>
      </c>
      <c r="L1253" s="14">
        <v>487.762</v>
      </c>
      <c r="M1253" s="14">
        <v>1275.354</v>
      </c>
      <c r="N1253" s="14">
        <v>0</v>
      </c>
      <c r="O1253" s="14">
        <v>0</v>
      </c>
      <c r="P1253" s="14">
        <v>0</v>
      </c>
      <c r="Q1253" s="14">
        <v>179.52799999999999</v>
      </c>
      <c r="R1253" s="14">
        <v>663.62300000000005</v>
      </c>
      <c r="S1253" s="14"/>
      <c r="T1253" s="14"/>
      <c r="U1253" s="14"/>
      <c r="V1253" s="15">
        <f t="shared" si="77"/>
        <v>2909.7640000000001</v>
      </c>
      <c r="W1253" s="13">
        <f t="shared" si="80"/>
        <v>323.30711111111111</v>
      </c>
      <c r="X1253" s="33">
        <f t="shared" si="78"/>
        <v>1.5145302223209313E-4</v>
      </c>
      <c r="Y1253" s="34">
        <f t="shared" si="79"/>
        <v>453.64295906476269</v>
      </c>
    </row>
    <row r="1254" spans="1:25" x14ac:dyDescent="0.25">
      <c r="A1254" s="9" t="s">
        <v>897</v>
      </c>
      <c r="B1254" s="10" t="s">
        <v>1259</v>
      </c>
      <c r="C1254" s="10"/>
      <c r="D1254" s="10"/>
      <c r="E1254" s="10" t="s">
        <v>148</v>
      </c>
      <c r="F1254" s="10" t="s">
        <v>1260</v>
      </c>
      <c r="G1254" s="11">
        <v>5134997</v>
      </c>
      <c r="H1254" s="31" t="s">
        <v>2515</v>
      </c>
      <c r="I1254" s="12" t="s">
        <v>154</v>
      </c>
      <c r="J1254" s="13">
        <v>663.62300000000005</v>
      </c>
      <c r="K1254" s="14">
        <v>656.45600000000002</v>
      </c>
      <c r="L1254" s="14">
        <v>970.78700000000003</v>
      </c>
      <c r="M1254" s="14">
        <v>1330.913</v>
      </c>
      <c r="N1254" s="14">
        <v>238.464</v>
      </c>
      <c r="O1254" s="14">
        <v>902.08699999999999</v>
      </c>
      <c r="P1254" s="14">
        <v>1202.597</v>
      </c>
      <c r="Q1254" s="14">
        <v>1205.5840000000001</v>
      </c>
      <c r="R1254" s="14">
        <v>901.01700000000005</v>
      </c>
      <c r="S1254" s="14"/>
      <c r="T1254" s="14"/>
      <c r="U1254" s="14"/>
      <c r="V1254" s="15">
        <f t="shared" si="77"/>
        <v>8071.5279999999993</v>
      </c>
      <c r="W1254" s="13">
        <f t="shared" si="80"/>
        <v>896.8364444444444</v>
      </c>
      <c r="X1254" s="33">
        <f t="shared" si="78"/>
        <v>4.2012249434351451E-4</v>
      </c>
      <c r="Y1254" s="34">
        <f t="shared" si="79"/>
        <v>1258.3810391819013</v>
      </c>
    </row>
    <row r="1255" spans="1:25" x14ac:dyDescent="0.25">
      <c r="A1255" s="9" t="s">
        <v>897</v>
      </c>
      <c r="B1255" s="10" t="s">
        <v>1259</v>
      </c>
      <c r="C1255" s="10"/>
      <c r="D1255" s="10"/>
      <c r="E1255" s="10" t="s">
        <v>148</v>
      </c>
      <c r="F1255" s="10" t="s">
        <v>1260</v>
      </c>
      <c r="G1255" s="11">
        <v>5270659</v>
      </c>
      <c r="H1255" s="31" t="s">
        <v>2516</v>
      </c>
      <c r="I1255" s="12" t="s">
        <v>154</v>
      </c>
      <c r="J1255" s="13">
        <v>303.49700000000001</v>
      </c>
      <c r="K1255" s="14">
        <v>0</v>
      </c>
      <c r="L1255" s="14">
        <v>846.81799999999998</v>
      </c>
      <c r="M1255" s="14">
        <v>1094.7560000000001</v>
      </c>
      <c r="N1255" s="14">
        <v>721.48900000000003</v>
      </c>
      <c r="O1255" s="14">
        <v>417.99200000000002</v>
      </c>
      <c r="P1255" s="14">
        <v>727.976</v>
      </c>
      <c r="Q1255" s="14">
        <v>959.95299999999997</v>
      </c>
      <c r="R1255" s="14">
        <v>902.08699999999999</v>
      </c>
      <c r="S1255" s="14"/>
      <c r="T1255" s="14"/>
      <c r="U1255" s="14"/>
      <c r="V1255" s="15">
        <f t="shared" si="77"/>
        <v>5974.5679999999993</v>
      </c>
      <c r="W1255" s="13">
        <f t="shared" si="80"/>
        <v>663.8408888888888</v>
      </c>
      <c r="X1255" s="33">
        <f t="shared" si="78"/>
        <v>3.1097586612905792E-4</v>
      </c>
      <c r="Y1255" s="34">
        <f t="shared" si="79"/>
        <v>931.45722699629277</v>
      </c>
    </row>
    <row r="1256" spans="1:25" x14ac:dyDescent="0.25">
      <c r="A1256" s="9" t="s">
        <v>897</v>
      </c>
      <c r="B1256" s="10" t="s">
        <v>1259</v>
      </c>
      <c r="C1256" s="10"/>
      <c r="D1256" s="10"/>
      <c r="E1256" s="10" t="s">
        <v>148</v>
      </c>
      <c r="F1256" s="10" t="s">
        <v>1260</v>
      </c>
      <c r="G1256" s="11">
        <v>5297694</v>
      </c>
      <c r="H1256" s="31" t="s">
        <v>2517</v>
      </c>
      <c r="I1256" s="12" t="s">
        <v>154</v>
      </c>
      <c r="J1256" s="13">
        <v>532.78499999999997</v>
      </c>
      <c r="K1256" s="14">
        <v>476.928</v>
      </c>
      <c r="L1256" s="14">
        <v>360.12599999999998</v>
      </c>
      <c r="M1256" s="14">
        <v>0</v>
      </c>
      <c r="N1256" s="14">
        <v>171.59</v>
      </c>
      <c r="O1256" s="14">
        <v>238.464</v>
      </c>
      <c r="P1256" s="14">
        <v>360.12599999999998</v>
      </c>
      <c r="Q1256" s="14">
        <v>419.06200000000001</v>
      </c>
      <c r="R1256" s="14">
        <v>179.52799999999999</v>
      </c>
      <c r="S1256" s="14"/>
      <c r="T1256" s="14"/>
      <c r="U1256" s="14"/>
      <c r="V1256" s="15">
        <f t="shared" si="77"/>
        <v>2738.6089999999995</v>
      </c>
      <c r="W1256" s="13">
        <f t="shared" si="80"/>
        <v>304.28988888888881</v>
      </c>
      <c r="X1256" s="33">
        <f t="shared" si="78"/>
        <v>1.4254441589146413E-4</v>
      </c>
      <c r="Y1256" s="34">
        <f t="shared" si="79"/>
        <v>426.95926215369713</v>
      </c>
    </row>
    <row r="1257" spans="1:25" x14ac:dyDescent="0.25">
      <c r="A1257" s="9" t="s">
        <v>897</v>
      </c>
      <c r="B1257" s="10" t="s">
        <v>1259</v>
      </c>
      <c r="C1257" s="10"/>
      <c r="D1257" s="10"/>
      <c r="E1257" s="10" t="s">
        <v>148</v>
      </c>
      <c r="F1257" s="10" t="s">
        <v>1260</v>
      </c>
      <c r="G1257" s="11">
        <v>5134980</v>
      </c>
      <c r="H1257" s="31" t="s">
        <v>2518</v>
      </c>
      <c r="I1257" s="12" t="s">
        <v>154</v>
      </c>
      <c r="J1257" s="13">
        <v>483.02499999999998</v>
      </c>
      <c r="K1257" s="14">
        <v>0</v>
      </c>
      <c r="L1257" s="14">
        <v>905.75400000000002</v>
      </c>
      <c r="M1257" s="14">
        <v>1752.2819999999999</v>
      </c>
      <c r="N1257" s="14">
        <v>360.12599999999998</v>
      </c>
      <c r="O1257" s="14">
        <v>180.59800000000001</v>
      </c>
      <c r="P1257" s="14">
        <v>784.60500000000002</v>
      </c>
      <c r="Q1257" s="14">
        <v>787.59199999999998</v>
      </c>
      <c r="R1257" s="14">
        <v>360.12599999999998</v>
      </c>
      <c r="S1257" s="14"/>
      <c r="T1257" s="14"/>
      <c r="U1257" s="14"/>
      <c r="V1257" s="15">
        <f t="shared" si="77"/>
        <v>5614.1079999999993</v>
      </c>
      <c r="W1257" s="13">
        <f t="shared" si="80"/>
        <v>623.78977777777766</v>
      </c>
      <c r="X1257" s="33">
        <f t="shared" si="78"/>
        <v>2.9221394715769791E-4</v>
      </c>
      <c r="Y1257" s="34">
        <f t="shared" si="79"/>
        <v>875.26018111061796</v>
      </c>
    </row>
    <row r="1258" spans="1:25" x14ac:dyDescent="0.25">
      <c r="A1258" s="9" t="s">
        <v>897</v>
      </c>
      <c r="B1258" s="10" t="s">
        <v>1259</v>
      </c>
      <c r="C1258" s="10"/>
      <c r="D1258" s="10"/>
      <c r="E1258" s="10" t="s">
        <v>148</v>
      </c>
      <c r="F1258" s="10" t="s">
        <v>1260</v>
      </c>
      <c r="G1258" s="11">
        <v>5278651</v>
      </c>
      <c r="H1258" s="31" t="s">
        <v>2519</v>
      </c>
      <c r="I1258" s="12" t="s">
        <v>151</v>
      </c>
      <c r="J1258" s="13">
        <v>483.02499999999998</v>
      </c>
      <c r="K1258" s="14">
        <v>476.928</v>
      </c>
      <c r="L1258" s="14">
        <v>906.82399999999996</v>
      </c>
      <c r="M1258" s="14">
        <v>1449.4649999999999</v>
      </c>
      <c r="N1258" s="14">
        <v>1449.4649999999999</v>
      </c>
      <c r="O1258" s="14">
        <v>661.87300000000005</v>
      </c>
      <c r="P1258" s="14">
        <v>961.02300000000002</v>
      </c>
      <c r="Q1258" s="14">
        <v>1146.6479999999999</v>
      </c>
      <c r="R1258" s="14">
        <v>598.58999999999992</v>
      </c>
      <c r="S1258" s="14"/>
      <c r="T1258" s="14"/>
      <c r="U1258" s="14"/>
      <c r="V1258" s="15">
        <f t="shared" si="77"/>
        <v>8133.8410000000003</v>
      </c>
      <c r="W1258" s="13">
        <f t="shared" si="80"/>
        <v>903.7601111111112</v>
      </c>
      <c r="X1258" s="33">
        <f t="shared" si="78"/>
        <v>4.2336588183966491E-4</v>
      </c>
      <c r="Y1258" s="34">
        <f t="shared" si="79"/>
        <v>1268.0958661260117</v>
      </c>
    </row>
    <row r="1259" spans="1:25" x14ac:dyDescent="0.25">
      <c r="A1259" s="9" t="s">
        <v>897</v>
      </c>
      <c r="B1259" s="10" t="s">
        <v>1259</v>
      </c>
      <c r="C1259" s="10"/>
      <c r="D1259" s="10"/>
      <c r="E1259" s="10" t="s">
        <v>148</v>
      </c>
      <c r="F1259" s="10" t="s">
        <v>1260</v>
      </c>
      <c r="G1259" s="11">
        <v>5293591</v>
      </c>
      <c r="H1259" s="31" t="s">
        <v>2520</v>
      </c>
      <c r="I1259" s="12" t="s">
        <v>151</v>
      </c>
      <c r="J1259" s="13">
        <v>722.55899999999997</v>
      </c>
      <c r="K1259" s="14">
        <v>0</v>
      </c>
      <c r="L1259" s="14">
        <v>487.762</v>
      </c>
      <c r="M1259" s="14">
        <v>728.93499999999995</v>
      </c>
      <c r="N1259" s="14">
        <v>0</v>
      </c>
      <c r="O1259" s="14">
        <v>902.08699999999999</v>
      </c>
      <c r="P1259" s="14">
        <v>243.881</v>
      </c>
      <c r="Q1259" s="14">
        <v>483.02499999999998</v>
      </c>
      <c r="R1259" s="14">
        <v>1026.056</v>
      </c>
      <c r="S1259" s="14"/>
      <c r="T1259" s="14"/>
      <c r="U1259" s="14"/>
      <c r="V1259" s="15">
        <f t="shared" si="77"/>
        <v>4594.3050000000003</v>
      </c>
      <c r="W1259" s="13">
        <f t="shared" si="80"/>
        <v>510.47833333333335</v>
      </c>
      <c r="X1259" s="33">
        <f t="shared" si="78"/>
        <v>2.3913326898883093E-4</v>
      </c>
      <c r="Y1259" s="34">
        <f t="shared" si="79"/>
        <v>716.2691252782131</v>
      </c>
    </row>
    <row r="1260" spans="1:25" x14ac:dyDescent="0.25">
      <c r="A1260" s="9" t="s">
        <v>897</v>
      </c>
      <c r="B1260" s="10" t="s">
        <v>1259</v>
      </c>
      <c r="C1260" s="10"/>
      <c r="D1260" s="10"/>
      <c r="E1260" s="10" t="s">
        <v>148</v>
      </c>
      <c r="F1260" s="10" t="s">
        <v>1260</v>
      </c>
      <c r="G1260" s="11">
        <v>5298347</v>
      </c>
      <c r="H1260" s="31" t="s">
        <v>2521</v>
      </c>
      <c r="I1260" s="12" t="s">
        <v>151</v>
      </c>
      <c r="J1260" s="13">
        <v>303.49700000000001</v>
      </c>
      <c r="K1260" s="14">
        <v>0</v>
      </c>
      <c r="L1260" s="14">
        <v>487.762</v>
      </c>
      <c r="M1260" s="14">
        <v>850.875</v>
      </c>
      <c r="N1260" s="14">
        <v>419.06200000000001</v>
      </c>
      <c r="O1260" s="14">
        <v>243.881</v>
      </c>
      <c r="P1260" s="14">
        <v>238.464</v>
      </c>
      <c r="Q1260" s="14">
        <v>483.02499999999998</v>
      </c>
      <c r="R1260" s="14">
        <v>180.59800000000001</v>
      </c>
      <c r="S1260" s="14"/>
      <c r="T1260" s="14"/>
      <c r="U1260" s="14"/>
      <c r="V1260" s="15">
        <f t="shared" si="77"/>
        <v>3207.1639999999998</v>
      </c>
      <c r="W1260" s="13">
        <f t="shared" si="80"/>
        <v>356.35155555555554</v>
      </c>
      <c r="X1260" s="33">
        <f t="shared" si="78"/>
        <v>1.6693267240709854E-4</v>
      </c>
      <c r="Y1260" s="34">
        <f t="shared" si="79"/>
        <v>500.00871794619093</v>
      </c>
    </row>
    <row r="1261" spans="1:25" x14ac:dyDescent="0.25">
      <c r="A1261" s="9" t="s">
        <v>897</v>
      </c>
      <c r="B1261" s="10" t="s">
        <v>1259</v>
      </c>
      <c r="C1261" s="10"/>
      <c r="D1261" s="10"/>
      <c r="E1261" s="10" t="s">
        <v>148</v>
      </c>
      <c r="F1261" s="10" t="s">
        <v>1260</v>
      </c>
      <c r="G1261" s="11">
        <v>5278945</v>
      </c>
      <c r="H1261" s="31" t="s">
        <v>2522</v>
      </c>
      <c r="I1261" s="12" t="s">
        <v>151</v>
      </c>
      <c r="J1261" s="13">
        <v>303.49700000000001</v>
      </c>
      <c r="K1261" s="14">
        <v>180.59800000000001</v>
      </c>
      <c r="L1261" s="14">
        <v>905.75400000000002</v>
      </c>
      <c r="M1261" s="14">
        <v>1031.473</v>
      </c>
      <c r="N1261" s="14">
        <v>238.464</v>
      </c>
      <c r="O1261" s="14">
        <v>0</v>
      </c>
      <c r="P1261" s="14">
        <v>419.06200000000001</v>
      </c>
      <c r="Q1261" s="14">
        <v>483.02499999999998</v>
      </c>
      <c r="R1261" s="14">
        <v>721.48900000000003</v>
      </c>
      <c r="S1261" s="14"/>
      <c r="T1261" s="14"/>
      <c r="U1261" s="14"/>
      <c r="V1261" s="15">
        <f t="shared" si="77"/>
        <v>4283.3620000000001</v>
      </c>
      <c r="W1261" s="13">
        <f t="shared" si="80"/>
        <v>475.92911111111113</v>
      </c>
      <c r="X1261" s="33">
        <f t="shared" si="78"/>
        <v>2.2294870656661603E-4</v>
      </c>
      <c r="Y1261" s="34">
        <f t="shared" si="79"/>
        <v>667.7919626559268</v>
      </c>
    </row>
    <row r="1262" spans="1:25" x14ac:dyDescent="0.25">
      <c r="A1262" s="9" t="s">
        <v>897</v>
      </c>
      <c r="B1262" s="10" t="s">
        <v>1259</v>
      </c>
      <c r="C1262" s="10"/>
      <c r="D1262" s="10"/>
      <c r="E1262" s="10" t="s">
        <v>148</v>
      </c>
      <c r="F1262" s="10" t="s">
        <v>1260</v>
      </c>
      <c r="G1262" s="11">
        <v>5270486</v>
      </c>
      <c r="H1262" s="31" t="s">
        <v>2523</v>
      </c>
      <c r="I1262" s="12" t="s">
        <v>151</v>
      </c>
      <c r="J1262" s="13">
        <v>303.49700000000001</v>
      </c>
      <c r="K1262" s="14">
        <v>0</v>
      </c>
      <c r="L1262" s="14">
        <v>847.88800000000003</v>
      </c>
      <c r="M1262" s="14">
        <v>850.875</v>
      </c>
      <c r="N1262" s="14">
        <v>0</v>
      </c>
      <c r="O1262" s="14">
        <v>1024.306</v>
      </c>
      <c r="P1262" s="14">
        <v>779.18799999999999</v>
      </c>
      <c r="Q1262" s="14">
        <v>541.96100000000001</v>
      </c>
      <c r="R1262" s="14">
        <v>483.02499999999998</v>
      </c>
      <c r="S1262" s="14"/>
      <c r="T1262" s="14"/>
      <c r="U1262" s="14"/>
      <c r="V1262" s="15">
        <f t="shared" si="77"/>
        <v>4830.74</v>
      </c>
      <c r="W1262" s="13">
        <f t="shared" si="80"/>
        <v>536.74888888888881</v>
      </c>
      <c r="X1262" s="33">
        <f t="shared" si="78"/>
        <v>2.5143969497782686E-4</v>
      </c>
      <c r="Y1262" s="34">
        <f t="shared" si="79"/>
        <v>753.13021539633837</v>
      </c>
    </row>
    <row r="1263" spans="1:25" x14ac:dyDescent="0.25">
      <c r="A1263" s="9" t="s">
        <v>897</v>
      </c>
      <c r="B1263" s="10" t="s">
        <v>1259</v>
      </c>
      <c r="C1263" s="10"/>
      <c r="D1263" s="10"/>
      <c r="E1263" s="10" t="s">
        <v>148</v>
      </c>
      <c r="F1263" s="10" t="s">
        <v>1260</v>
      </c>
      <c r="G1263" s="11">
        <v>5270462</v>
      </c>
      <c r="H1263" s="31" t="s">
        <v>2524</v>
      </c>
      <c r="I1263" s="12" t="s">
        <v>151</v>
      </c>
      <c r="J1263" s="13">
        <v>1262.213</v>
      </c>
      <c r="K1263" s="14">
        <v>179.52799999999999</v>
      </c>
      <c r="L1263" s="14">
        <v>1808.9110000000001</v>
      </c>
      <c r="M1263" s="14">
        <v>1507.3309999999999</v>
      </c>
      <c r="N1263" s="14">
        <v>359.05599999999998</v>
      </c>
      <c r="O1263" s="14">
        <v>1088.1020000000001</v>
      </c>
      <c r="P1263" s="14">
        <v>1385.1120000000001</v>
      </c>
      <c r="Q1263" s="14">
        <v>1022.68</v>
      </c>
      <c r="R1263" s="14">
        <v>179.52799999999999</v>
      </c>
      <c r="S1263" s="14"/>
      <c r="T1263" s="14"/>
      <c r="U1263" s="14"/>
      <c r="V1263" s="15">
        <f t="shared" si="77"/>
        <v>8792.4609999999993</v>
      </c>
      <c r="W1263" s="13">
        <f t="shared" si="80"/>
        <v>976.94011111111104</v>
      </c>
      <c r="X1263" s="33">
        <f t="shared" si="78"/>
        <v>4.5764700893536784E-4</v>
      </c>
      <c r="Y1263" s="34">
        <f t="shared" si="79"/>
        <v>1370.777157701285</v>
      </c>
    </row>
    <row r="1264" spans="1:25" x14ac:dyDescent="0.25">
      <c r="A1264" s="9" t="s">
        <v>897</v>
      </c>
      <c r="B1264" s="10" t="s">
        <v>1259</v>
      </c>
      <c r="C1264" s="10"/>
      <c r="D1264" s="10"/>
      <c r="E1264" s="10" t="s">
        <v>148</v>
      </c>
      <c r="F1264" s="10" t="s">
        <v>1260</v>
      </c>
      <c r="G1264" s="11">
        <v>5270479</v>
      </c>
      <c r="H1264" s="31" t="s">
        <v>2525</v>
      </c>
      <c r="I1264" s="12" t="s">
        <v>151</v>
      </c>
      <c r="J1264" s="13">
        <v>1501.7460000000001</v>
      </c>
      <c r="K1264" s="14">
        <v>1017.651</v>
      </c>
      <c r="L1264" s="14">
        <v>2235.3069999999998</v>
      </c>
      <c r="M1264" s="14">
        <v>1151.385</v>
      </c>
      <c r="N1264" s="14">
        <v>2589.3359999999998</v>
      </c>
      <c r="O1264" s="14">
        <v>778.11800000000005</v>
      </c>
      <c r="P1264" s="14">
        <v>1993.857</v>
      </c>
      <c r="Q1264" s="14">
        <v>1082.0039999999999</v>
      </c>
      <c r="R1264" s="14">
        <v>1508.4010000000001</v>
      </c>
      <c r="S1264" s="14"/>
      <c r="T1264" s="14"/>
      <c r="U1264" s="14"/>
      <c r="V1264" s="15">
        <f t="shared" si="77"/>
        <v>13857.804999999998</v>
      </c>
      <c r="W1264" s="13">
        <f t="shared" si="80"/>
        <v>1539.7561111111108</v>
      </c>
      <c r="X1264" s="33">
        <f t="shared" si="78"/>
        <v>7.2129782647424709E-4</v>
      </c>
      <c r="Y1264" s="34">
        <f t="shared" si="79"/>
        <v>2160.483003550275</v>
      </c>
    </row>
    <row r="1265" spans="1:25" x14ac:dyDescent="0.25">
      <c r="A1265" s="9" t="s">
        <v>897</v>
      </c>
      <c r="B1265" s="10" t="s">
        <v>1259</v>
      </c>
      <c r="C1265" s="10"/>
      <c r="D1265" s="10"/>
      <c r="E1265" s="10" t="s">
        <v>148</v>
      </c>
      <c r="F1265" s="10" t="s">
        <v>1260</v>
      </c>
      <c r="G1265" s="11">
        <v>5293605</v>
      </c>
      <c r="H1265" s="31" t="s">
        <v>2526</v>
      </c>
      <c r="I1265" s="12" t="s">
        <v>151</v>
      </c>
      <c r="J1265" s="13">
        <v>959.95299999999997</v>
      </c>
      <c r="K1265" s="14">
        <v>417.99200000000002</v>
      </c>
      <c r="L1265" s="14">
        <v>663.62300000000005</v>
      </c>
      <c r="M1265" s="14">
        <v>844.22</v>
      </c>
      <c r="N1265" s="14">
        <v>959.95299999999997</v>
      </c>
      <c r="O1265" s="14">
        <v>360.12599999999998</v>
      </c>
      <c r="P1265" s="14">
        <v>1386.182</v>
      </c>
      <c r="Q1265" s="14">
        <v>1146.6479999999999</v>
      </c>
      <c r="R1265" s="14">
        <v>484.09500000000003</v>
      </c>
      <c r="S1265" s="14"/>
      <c r="T1265" s="14"/>
      <c r="U1265" s="14"/>
      <c r="V1265" s="15">
        <f t="shared" si="77"/>
        <v>7222.7920000000004</v>
      </c>
      <c r="W1265" s="13">
        <f t="shared" si="80"/>
        <v>802.53244444444454</v>
      </c>
      <c r="X1265" s="33">
        <f t="shared" si="78"/>
        <v>3.7594584212114266E-4</v>
      </c>
      <c r="Y1265" s="34">
        <f t="shared" si="79"/>
        <v>1126.0599607354052</v>
      </c>
    </row>
    <row r="1266" spans="1:25" x14ac:dyDescent="0.25">
      <c r="A1266" s="9" t="s">
        <v>897</v>
      </c>
      <c r="B1266" s="10" t="s">
        <v>1259</v>
      </c>
      <c r="C1266" s="10"/>
      <c r="D1266" s="10"/>
      <c r="E1266" s="10" t="s">
        <v>148</v>
      </c>
      <c r="F1266" s="10" t="s">
        <v>1260</v>
      </c>
      <c r="G1266" s="11">
        <v>5134973</v>
      </c>
      <c r="H1266" s="31" t="s">
        <v>2527</v>
      </c>
      <c r="I1266" s="12" t="s">
        <v>154</v>
      </c>
      <c r="J1266" s="13">
        <v>303.49700000000001</v>
      </c>
      <c r="K1266" s="14">
        <v>179.52799999999999</v>
      </c>
      <c r="L1266" s="14">
        <v>847.88800000000003</v>
      </c>
      <c r="M1266" s="14">
        <v>1094.7560000000001</v>
      </c>
      <c r="N1266" s="14">
        <v>303.49700000000001</v>
      </c>
      <c r="O1266" s="14">
        <v>360.12599999999998</v>
      </c>
      <c r="P1266" s="14">
        <v>238.464</v>
      </c>
      <c r="Q1266" s="14">
        <v>417.99200000000002</v>
      </c>
      <c r="R1266" s="14">
        <v>787.5920000000001</v>
      </c>
      <c r="S1266" s="14"/>
      <c r="T1266" s="14"/>
      <c r="U1266" s="14"/>
      <c r="V1266" s="15">
        <f t="shared" si="77"/>
        <v>4533.34</v>
      </c>
      <c r="W1266" s="13">
        <f t="shared" si="80"/>
        <v>503.70444444444445</v>
      </c>
      <c r="X1266" s="33">
        <f t="shared" si="78"/>
        <v>2.3596004480282148E-4</v>
      </c>
      <c r="Y1266" s="34">
        <f t="shared" si="79"/>
        <v>706.76445651491019</v>
      </c>
    </row>
    <row r="1267" spans="1:25" x14ac:dyDescent="0.25">
      <c r="A1267" s="9" t="s">
        <v>897</v>
      </c>
      <c r="B1267" s="10" t="s">
        <v>1259</v>
      </c>
      <c r="C1267" s="10"/>
      <c r="D1267" s="10"/>
      <c r="E1267" s="10" t="s">
        <v>148</v>
      </c>
      <c r="F1267" s="10" t="s">
        <v>1260</v>
      </c>
      <c r="G1267" s="11">
        <v>5136988</v>
      </c>
      <c r="H1267" s="31" t="s">
        <v>2528</v>
      </c>
      <c r="I1267" s="12" t="s">
        <v>154</v>
      </c>
      <c r="J1267" s="13">
        <v>484.09500000000003</v>
      </c>
      <c r="K1267" s="14">
        <v>0</v>
      </c>
      <c r="L1267" s="14">
        <v>847.88800000000003</v>
      </c>
      <c r="M1267" s="14">
        <v>1094.7560000000001</v>
      </c>
      <c r="N1267" s="14">
        <v>238.464</v>
      </c>
      <c r="O1267" s="14">
        <v>0</v>
      </c>
      <c r="P1267" s="14">
        <v>419.06200000000001</v>
      </c>
      <c r="Q1267" s="14">
        <v>598.59</v>
      </c>
      <c r="R1267" s="14">
        <v>238.464</v>
      </c>
      <c r="S1267" s="14"/>
      <c r="T1267" s="14"/>
      <c r="U1267" s="14"/>
      <c r="V1267" s="15">
        <f t="shared" si="77"/>
        <v>3921.3190000000004</v>
      </c>
      <c r="W1267" s="13">
        <f t="shared" si="80"/>
        <v>435.70211111111115</v>
      </c>
      <c r="X1267" s="33">
        <f t="shared" si="78"/>
        <v>2.0410439255078049E-4</v>
      </c>
      <c r="Y1267" s="34">
        <f t="shared" si="79"/>
        <v>611.34812122112862</v>
      </c>
    </row>
    <row r="1268" spans="1:25" x14ac:dyDescent="0.25">
      <c r="A1268" s="9" t="s">
        <v>897</v>
      </c>
      <c r="B1268" s="10" t="s">
        <v>1259</v>
      </c>
      <c r="C1268" s="10"/>
      <c r="D1268" s="10"/>
      <c r="E1268" s="10" t="s">
        <v>148</v>
      </c>
      <c r="F1268" s="10" t="s">
        <v>1260</v>
      </c>
      <c r="G1268" s="11">
        <v>5291915</v>
      </c>
      <c r="H1268" s="31" t="s">
        <v>2529</v>
      </c>
      <c r="I1268" s="12" t="s">
        <v>154</v>
      </c>
      <c r="J1268" s="13">
        <v>303.49700000000001</v>
      </c>
      <c r="K1268" s="14">
        <v>179.52799999999999</v>
      </c>
      <c r="L1268" s="14">
        <v>667.29</v>
      </c>
      <c r="M1268" s="14">
        <v>1513.818</v>
      </c>
      <c r="N1268" s="14">
        <v>179.52799999999999</v>
      </c>
      <c r="O1268" s="14">
        <v>180.59800000000001</v>
      </c>
      <c r="P1268" s="14">
        <v>902.08699999999999</v>
      </c>
      <c r="Q1268" s="14">
        <v>179.52799999999999</v>
      </c>
      <c r="R1268" s="14">
        <v>1444.048</v>
      </c>
      <c r="S1268" s="14"/>
      <c r="T1268" s="14"/>
      <c r="U1268" s="14"/>
      <c r="V1268" s="15">
        <f t="shared" si="77"/>
        <v>5549.9219999999996</v>
      </c>
      <c r="W1268" s="13">
        <f t="shared" si="80"/>
        <v>616.6579999999999</v>
      </c>
      <c r="X1268" s="33">
        <f t="shared" si="78"/>
        <v>2.8887307013640372E-4</v>
      </c>
      <c r="Y1268" s="34">
        <f t="shared" si="79"/>
        <v>865.25334654584549</v>
      </c>
    </row>
    <row r="1269" spans="1:25" x14ac:dyDescent="0.25">
      <c r="A1269" s="9" t="s">
        <v>897</v>
      </c>
      <c r="B1269" s="10" t="s">
        <v>1259</v>
      </c>
      <c r="C1269" s="10"/>
      <c r="D1269" s="10"/>
      <c r="E1269" s="10" t="s">
        <v>148</v>
      </c>
      <c r="F1269" s="10" t="s">
        <v>1260</v>
      </c>
      <c r="G1269" s="11">
        <v>5294860</v>
      </c>
      <c r="H1269" s="31" t="s">
        <v>2530</v>
      </c>
      <c r="I1269" s="12" t="s">
        <v>154</v>
      </c>
      <c r="J1269" s="13">
        <v>303.49700000000001</v>
      </c>
      <c r="K1269" s="14">
        <v>0</v>
      </c>
      <c r="L1269" s="14">
        <v>487.762</v>
      </c>
      <c r="M1269" s="14">
        <v>1513.818</v>
      </c>
      <c r="N1269" s="14">
        <v>0</v>
      </c>
      <c r="O1269" s="14">
        <v>238.464</v>
      </c>
      <c r="P1269" s="14">
        <v>180.59800000000001</v>
      </c>
      <c r="Q1269" s="14">
        <v>417.99200000000002</v>
      </c>
      <c r="R1269" s="14">
        <v>179.52799999999999</v>
      </c>
      <c r="S1269" s="14"/>
      <c r="T1269" s="14"/>
      <c r="U1269" s="14"/>
      <c r="V1269" s="15">
        <f t="shared" si="77"/>
        <v>3321.6590000000001</v>
      </c>
      <c r="W1269" s="13">
        <f t="shared" si="80"/>
        <v>369.07322222222223</v>
      </c>
      <c r="X1269" s="33">
        <f t="shared" si="78"/>
        <v>1.7289212952474229E-4</v>
      </c>
      <c r="Y1269" s="34">
        <f t="shared" si="79"/>
        <v>517.858911500761</v>
      </c>
    </row>
    <row r="1270" spans="1:25" x14ac:dyDescent="0.25">
      <c r="A1270" s="9" t="s">
        <v>897</v>
      </c>
      <c r="B1270" s="10" t="s">
        <v>1259</v>
      </c>
      <c r="C1270" s="10"/>
      <c r="D1270" s="10"/>
      <c r="E1270" s="10" t="s">
        <v>148</v>
      </c>
      <c r="F1270" s="10" t="s">
        <v>1260</v>
      </c>
      <c r="G1270" s="11">
        <v>5295665</v>
      </c>
      <c r="H1270" s="31" t="s">
        <v>2531</v>
      </c>
      <c r="I1270" s="12" t="s">
        <v>154</v>
      </c>
      <c r="J1270" s="13">
        <v>180.59800000000001</v>
      </c>
      <c r="K1270" s="14">
        <v>303.49700000000001</v>
      </c>
      <c r="L1270" s="14">
        <v>975.524</v>
      </c>
      <c r="M1270" s="14">
        <v>606.99400000000003</v>
      </c>
      <c r="N1270" s="14">
        <v>179.52799999999999</v>
      </c>
      <c r="O1270" s="14">
        <v>180.59800000000001</v>
      </c>
      <c r="P1270" s="14">
        <v>238.464</v>
      </c>
      <c r="Q1270" s="14">
        <v>483.02499999999998</v>
      </c>
      <c r="R1270" s="14">
        <v>0</v>
      </c>
      <c r="S1270" s="14"/>
      <c r="T1270" s="14"/>
      <c r="U1270" s="14"/>
      <c r="V1270" s="15">
        <f t="shared" si="77"/>
        <v>3148.2280000000001</v>
      </c>
      <c r="W1270" s="13">
        <f t="shared" si="80"/>
        <v>349.80311111111109</v>
      </c>
      <c r="X1270" s="33">
        <f t="shared" si="78"/>
        <v>1.6386505753583386E-4</v>
      </c>
      <c r="Y1270" s="34">
        <f t="shared" si="79"/>
        <v>490.82037777996419</v>
      </c>
    </row>
    <row r="1271" spans="1:25" x14ac:dyDescent="0.25">
      <c r="A1271" s="9" t="s">
        <v>897</v>
      </c>
      <c r="B1271" s="10" t="s">
        <v>1259</v>
      </c>
      <c r="C1271" s="10"/>
      <c r="D1271" s="10"/>
      <c r="E1271" s="10" t="s">
        <v>148</v>
      </c>
      <c r="F1271" s="10" t="s">
        <v>1260</v>
      </c>
      <c r="G1271" s="11">
        <v>5270545</v>
      </c>
      <c r="H1271" s="31" t="s">
        <v>2532</v>
      </c>
      <c r="I1271" s="12" t="s">
        <v>151</v>
      </c>
      <c r="J1271" s="13">
        <v>722.55899999999997</v>
      </c>
      <c r="K1271" s="14">
        <v>2034.2339999999999</v>
      </c>
      <c r="L1271" s="14">
        <v>1513.818</v>
      </c>
      <c r="M1271" s="14">
        <v>785.84199999999998</v>
      </c>
      <c r="N1271" s="14">
        <v>2588.2669999999998</v>
      </c>
      <c r="O1271" s="14">
        <v>965.37</v>
      </c>
      <c r="P1271" s="14">
        <v>1749.9749999999999</v>
      </c>
      <c r="Q1271" s="14">
        <v>1021.999</v>
      </c>
      <c r="R1271" s="14">
        <v>1087.0319999999999</v>
      </c>
      <c r="S1271" s="14"/>
      <c r="T1271" s="14"/>
      <c r="U1271" s="14"/>
      <c r="V1271" s="15">
        <f t="shared" si="77"/>
        <v>12469.096</v>
      </c>
      <c r="W1271" s="13">
        <f t="shared" si="80"/>
        <v>1385.4551111111111</v>
      </c>
      <c r="X1271" s="33">
        <f t="shared" si="78"/>
        <v>6.4901561559703935E-4</v>
      </c>
      <c r="Y1271" s="34">
        <f t="shared" si="79"/>
        <v>1943.9781392245543</v>
      </c>
    </row>
    <row r="1272" spans="1:25" x14ac:dyDescent="0.25">
      <c r="A1272" s="9" t="s">
        <v>897</v>
      </c>
      <c r="B1272" s="10" t="s">
        <v>1259</v>
      </c>
      <c r="C1272" s="10"/>
      <c r="D1272" s="10"/>
      <c r="E1272" s="10" t="s">
        <v>148</v>
      </c>
      <c r="F1272" s="10" t="s">
        <v>1260</v>
      </c>
      <c r="G1272" s="11">
        <v>5278118</v>
      </c>
      <c r="H1272" s="31" t="s">
        <v>2533</v>
      </c>
      <c r="I1272" s="12" t="s">
        <v>151</v>
      </c>
      <c r="J1272" s="13">
        <v>722.55899999999997</v>
      </c>
      <c r="K1272" s="14">
        <v>0</v>
      </c>
      <c r="L1272" s="14">
        <v>668.36</v>
      </c>
      <c r="M1272" s="14">
        <v>1089.3389999999999</v>
      </c>
      <c r="N1272" s="14">
        <v>484.09500000000003</v>
      </c>
      <c r="O1272" s="14">
        <v>961.02300000000002</v>
      </c>
      <c r="P1272" s="14">
        <v>726.90599999999995</v>
      </c>
      <c r="Q1272" s="14">
        <v>721.48900000000003</v>
      </c>
      <c r="R1272" s="14">
        <v>484.09500000000003</v>
      </c>
      <c r="S1272" s="14"/>
      <c r="T1272" s="14"/>
      <c r="U1272" s="14"/>
      <c r="V1272" s="15">
        <f t="shared" si="77"/>
        <v>5857.8660000000009</v>
      </c>
      <c r="W1272" s="13">
        <f t="shared" si="80"/>
        <v>650.87400000000014</v>
      </c>
      <c r="X1272" s="33">
        <f t="shared" si="78"/>
        <v>3.0490153480853519E-4</v>
      </c>
      <c r="Y1272" s="34">
        <f t="shared" si="79"/>
        <v>913.26295398694378</v>
      </c>
    </row>
    <row r="1273" spans="1:25" x14ac:dyDescent="0.25">
      <c r="A1273" s="9" t="s">
        <v>897</v>
      </c>
      <c r="B1273" s="10" t="s">
        <v>1259</v>
      </c>
      <c r="C1273" s="10"/>
      <c r="D1273" s="10"/>
      <c r="E1273" s="10" t="s">
        <v>148</v>
      </c>
      <c r="F1273" s="10" t="s">
        <v>1260</v>
      </c>
      <c r="G1273" s="11">
        <v>5292990</v>
      </c>
      <c r="H1273" s="31" t="s">
        <v>2534</v>
      </c>
      <c r="I1273" s="12" t="s">
        <v>151</v>
      </c>
      <c r="J1273" s="13">
        <v>1843.857</v>
      </c>
      <c r="K1273" s="14">
        <v>0</v>
      </c>
      <c r="L1273" s="14">
        <v>786.52200000000005</v>
      </c>
      <c r="M1273" s="14">
        <v>845.45799999999997</v>
      </c>
      <c r="N1273" s="14">
        <v>1140.5509999999999</v>
      </c>
      <c r="O1273" s="14">
        <v>598.59</v>
      </c>
      <c r="P1273" s="14">
        <v>1026.056</v>
      </c>
      <c r="Q1273" s="14">
        <v>721.48900000000003</v>
      </c>
      <c r="R1273" s="14">
        <v>895.99</v>
      </c>
      <c r="S1273" s="14"/>
      <c r="T1273" s="14"/>
      <c r="U1273" s="14"/>
      <c r="V1273" s="15">
        <f t="shared" si="77"/>
        <v>7858.512999999999</v>
      </c>
      <c r="W1273" s="13">
        <f t="shared" si="80"/>
        <v>873.16811111111099</v>
      </c>
      <c r="X1273" s="33">
        <f t="shared" si="78"/>
        <v>4.0903507779331679E-4</v>
      </c>
      <c r="Y1273" s="34">
        <f t="shared" si="79"/>
        <v>1225.1712135997643</v>
      </c>
    </row>
    <row r="1274" spans="1:25" x14ac:dyDescent="0.25">
      <c r="A1274" s="9" t="s">
        <v>897</v>
      </c>
      <c r="B1274" s="10" t="s">
        <v>1259</v>
      </c>
      <c r="C1274" s="10"/>
      <c r="D1274" s="10"/>
      <c r="E1274" s="10" t="s">
        <v>148</v>
      </c>
      <c r="F1274" s="10" t="s">
        <v>1260</v>
      </c>
      <c r="G1274" s="11">
        <v>5294680</v>
      </c>
      <c r="H1274" s="31" t="s">
        <v>2535</v>
      </c>
      <c r="I1274" s="12" t="s">
        <v>151</v>
      </c>
      <c r="J1274" s="13">
        <v>351.11799999999999</v>
      </c>
      <c r="K1274" s="14">
        <v>238.464</v>
      </c>
      <c r="L1274" s="14">
        <v>0</v>
      </c>
      <c r="M1274" s="14">
        <v>0</v>
      </c>
      <c r="N1274" s="14">
        <v>179.52799999999999</v>
      </c>
      <c r="O1274" s="14">
        <v>180.59800000000001</v>
      </c>
      <c r="P1274" s="14">
        <v>238.464</v>
      </c>
      <c r="Q1274" s="14">
        <v>179.52799999999999</v>
      </c>
      <c r="R1274" s="14">
        <v>419.06200000000001</v>
      </c>
      <c r="S1274" s="14"/>
      <c r="T1274" s="14"/>
      <c r="U1274" s="14"/>
      <c r="V1274" s="15">
        <f t="shared" si="77"/>
        <v>1786.7620000000002</v>
      </c>
      <c r="W1274" s="13">
        <f t="shared" si="80"/>
        <v>198.52911111111112</v>
      </c>
      <c r="X1274" s="33">
        <f t="shared" si="78"/>
        <v>9.3000842992579195E-5</v>
      </c>
      <c r="Y1274" s="34">
        <f t="shared" si="79"/>
        <v>278.5627978160681</v>
      </c>
    </row>
    <row r="1275" spans="1:25" x14ac:dyDescent="0.25">
      <c r="A1275" s="9" t="s">
        <v>897</v>
      </c>
      <c r="B1275" s="10" t="s">
        <v>1259</v>
      </c>
      <c r="C1275" s="10"/>
      <c r="D1275" s="10"/>
      <c r="E1275" s="10" t="s">
        <v>148</v>
      </c>
      <c r="F1275" s="10" t="s">
        <v>1260</v>
      </c>
      <c r="G1275" s="11">
        <v>5294697</v>
      </c>
      <c r="H1275" s="31" t="s">
        <v>2536</v>
      </c>
      <c r="I1275" s="12" t="s">
        <v>151</v>
      </c>
      <c r="J1275" s="13">
        <v>352.18799999999999</v>
      </c>
      <c r="K1275" s="14">
        <v>656.45600000000002</v>
      </c>
      <c r="L1275" s="14">
        <v>0</v>
      </c>
      <c r="M1275" s="14">
        <v>171.59</v>
      </c>
      <c r="N1275" s="14">
        <v>360.12599999999998</v>
      </c>
      <c r="O1275" s="14">
        <v>171.59</v>
      </c>
      <c r="P1275" s="14">
        <v>238.464</v>
      </c>
      <c r="Q1275" s="14">
        <v>360.12599999999998</v>
      </c>
      <c r="R1275" s="14">
        <v>837.05399999999986</v>
      </c>
      <c r="S1275" s="14"/>
      <c r="T1275" s="14"/>
      <c r="U1275" s="14"/>
      <c r="V1275" s="15">
        <f t="shared" si="77"/>
        <v>3147.5940000000001</v>
      </c>
      <c r="W1275" s="13">
        <f t="shared" si="80"/>
        <v>349.73266666666666</v>
      </c>
      <c r="X1275" s="33">
        <f t="shared" si="78"/>
        <v>1.6383205787809697E-4</v>
      </c>
      <c r="Y1275" s="34">
        <f t="shared" si="79"/>
        <v>490.72153483735883</v>
      </c>
    </row>
    <row r="1276" spans="1:25" x14ac:dyDescent="0.25">
      <c r="A1276" s="9" t="s">
        <v>897</v>
      </c>
      <c r="B1276" s="10" t="s">
        <v>1259</v>
      </c>
      <c r="C1276" s="10"/>
      <c r="D1276" s="10"/>
      <c r="E1276" s="10" t="s">
        <v>148</v>
      </c>
      <c r="F1276" s="10" t="s">
        <v>1260</v>
      </c>
      <c r="G1276" s="11">
        <v>5296190</v>
      </c>
      <c r="H1276" s="31" t="s">
        <v>2537</v>
      </c>
      <c r="I1276" s="12" t="s">
        <v>151</v>
      </c>
      <c r="J1276" s="13">
        <v>171.59</v>
      </c>
      <c r="K1276" s="14">
        <v>417.99200000000002</v>
      </c>
      <c r="L1276" s="14">
        <v>419.06200000000001</v>
      </c>
      <c r="M1276" s="14">
        <v>0</v>
      </c>
      <c r="N1276" s="14">
        <v>351.11799999999999</v>
      </c>
      <c r="O1276" s="14">
        <v>419.06200000000001</v>
      </c>
      <c r="P1276" s="14">
        <v>238.464</v>
      </c>
      <c r="Q1276" s="14">
        <v>417.99200000000002</v>
      </c>
      <c r="R1276" s="14">
        <v>180.59800000000001</v>
      </c>
      <c r="S1276" s="14"/>
      <c r="T1276" s="14"/>
      <c r="U1276" s="14"/>
      <c r="V1276" s="15">
        <f t="shared" si="77"/>
        <v>2615.8780000000002</v>
      </c>
      <c r="W1276" s="13">
        <f t="shared" si="80"/>
        <v>290.65311111111112</v>
      </c>
      <c r="X1276" s="33">
        <f t="shared" si="78"/>
        <v>1.361562755228408E-4</v>
      </c>
      <c r="Y1276" s="34">
        <f t="shared" si="79"/>
        <v>407.82504576742764</v>
      </c>
    </row>
    <row r="1277" spans="1:25" x14ac:dyDescent="0.25">
      <c r="A1277" s="9" t="s">
        <v>897</v>
      </c>
      <c r="B1277" s="10" t="s">
        <v>1567</v>
      </c>
      <c r="C1277" s="10"/>
      <c r="D1277" s="10"/>
      <c r="E1277" s="10" t="s">
        <v>148</v>
      </c>
      <c r="F1277" s="10"/>
      <c r="G1277" s="11">
        <v>5124284</v>
      </c>
      <c r="H1277" s="31" t="s">
        <v>2538</v>
      </c>
      <c r="I1277" s="12" t="s">
        <v>154</v>
      </c>
      <c r="J1277" s="13">
        <v>1793.9290000000001</v>
      </c>
      <c r="K1277" s="14">
        <v>1786.9110000000001</v>
      </c>
      <c r="L1277" s="14">
        <v>3718.721</v>
      </c>
      <c r="M1277" s="14">
        <v>657.52599999999995</v>
      </c>
      <c r="N1277" s="14">
        <v>1446.6010000000001</v>
      </c>
      <c r="O1277" s="14">
        <v>1314.182</v>
      </c>
      <c r="P1277" s="14">
        <v>2205.5830000000001</v>
      </c>
      <c r="Q1277" s="14">
        <v>2206.8220000000001</v>
      </c>
      <c r="R1277" s="14">
        <v>1379.0149999999999</v>
      </c>
      <c r="S1277" s="14"/>
      <c r="T1277" s="14"/>
      <c r="U1277" s="14"/>
      <c r="V1277" s="15">
        <f t="shared" si="77"/>
        <v>16509.29</v>
      </c>
      <c r="W1277" s="13">
        <f t="shared" si="80"/>
        <v>1834.3655555555556</v>
      </c>
      <c r="X1277" s="33">
        <f t="shared" si="78"/>
        <v>8.593074439734882E-4</v>
      </c>
      <c r="Y1277" s="34">
        <f t="shared" si="79"/>
        <v>2573.8593121841827</v>
      </c>
    </row>
    <row r="1278" spans="1:25" x14ac:dyDescent="0.25">
      <c r="A1278" s="9" t="s">
        <v>897</v>
      </c>
      <c r="B1278" s="10" t="s">
        <v>1567</v>
      </c>
      <c r="C1278" s="10"/>
      <c r="D1278" s="10"/>
      <c r="E1278" s="10" t="s">
        <v>148</v>
      </c>
      <c r="F1278" s="10"/>
      <c r="G1278" s="11">
        <v>5296543</v>
      </c>
      <c r="H1278" s="31" t="s">
        <v>2539</v>
      </c>
      <c r="I1278" s="12" t="s">
        <v>151</v>
      </c>
      <c r="J1278" s="13">
        <v>2941.48</v>
      </c>
      <c r="K1278" s="14">
        <v>3988.83</v>
      </c>
      <c r="L1278" s="14">
        <v>2341.2750000000001</v>
      </c>
      <c r="M1278" s="14">
        <v>0</v>
      </c>
      <c r="N1278" s="14">
        <v>2529.116</v>
      </c>
      <c r="O1278" s="14">
        <v>1326.5650000000001</v>
      </c>
      <c r="P1278" s="14">
        <v>1810.1479999999999</v>
      </c>
      <c r="Q1278" s="14">
        <v>2185.4569999999999</v>
      </c>
      <c r="R1278" s="14">
        <v>2285.8380000000002</v>
      </c>
      <c r="S1278" s="14"/>
      <c r="T1278" s="14"/>
      <c r="U1278" s="14"/>
      <c r="V1278" s="15">
        <f t="shared" si="77"/>
        <v>19408.708999999999</v>
      </c>
      <c r="W1278" s="13">
        <f t="shared" si="80"/>
        <v>2156.5232222222221</v>
      </c>
      <c r="X1278" s="33">
        <f t="shared" si="78"/>
        <v>1.0102220096451897E-3</v>
      </c>
      <c r="Y1278" s="34">
        <f t="shared" si="79"/>
        <v>3025.8894475245725</v>
      </c>
    </row>
    <row r="1279" spans="1:25" x14ac:dyDescent="0.25">
      <c r="A1279" s="9" t="s">
        <v>897</v>
      </c>
      <c r="B1279" s="10" t="s">
        <v>1567</v>
      </c>
      <c r="C1279" s="10"/>
      <c r="D1279" s="10"/>
      <c r="E1279" s="10" t="s">
        <v>148</v>
      </c>
      <c r="F1279" s="10"/>
      <c r="G1279" s="11">
        <v>5337712</v>
      </c>
      <c r="H1279" s="31" t="s">
        <v>2540</v>
      </c>
      <c r="I1279" s="12" t="s">
        <v>151</v>
      </c>
      <c r="J1279" s="13">
        <v>361.19499999999999</v>
      </c>
      <c r="K1279" s="14">
        <v>5891.7340000000004</v>
      </c>
      <c r="L1279" s="14">
        <v>4814.5479999999998</v>
      </c>
      <c r="M1279" s="14">
        <v>5167.5069999999996</v>
      </c>
      <c r="N1279" s="14">
        <v>4239.4889999999996</v>
      </c>
      <c r="O1279" s="14">
        <v>3300.6370000000002</v>
      </c>
      <c r="P1279" s="14">
        <v>1387.4190000000001</v>
      </c>
      <c r="Q1279" s="14">
        <v>7318.8549999999996</v>
      </c>
      <c r="R1279" s="14">
        <v>5871.5940000000001</v>
      </c>
      <c r="S1279" s="14"/>
      <c r="T1279" s="14"/>
      <c r="U1279" s="14"/>
      <c r="V1279" s="15">
        <f t="shared" si="77"/>
        <v>38352.977999999996</v>
      </c>
      <c r="W1279" s="13">
        <f t="shared" si="80"/>
        <v>4261.4419999999991</v>
      </c>
      <c r="X1279" s="33">
        <f t="shared" si="78"/>
        <v>1.9962699482504345E-3</v>
      </c>
      <c r="Y1279" s="34">
        <f t="shared" si="79"/>
        <v>5979.3709829614154</v>
      </c>
    </row>
    <row r="1280" spans="1:25" x14ac:dyDescent="0.25">
      <c r="A1280" s="9" t="s">
        <v>897</v>
      </c>
      <c r="B1280" s="10" t="s">
        <v>1259</v>
      </c>
      <c r="C1280" s="10"/>
      <c r="D1280" s="10"/>
      <c r="E1280" s="10" t="s">
        <v>99</v>
      </c>
      <c r="F1280" s="10" t="s">
        <v>1260</v>
      </c>
      <c r="G1280" s="11">
        <v>5336159</v>
      </c>
      <c r="H1280" s="31" t="s">
        <v>2541</v>
      </c>
      <c r="I1280" s="12" t="s">
        <v>5167</v>
      </c>
      <c r="J1280" s="13">
        <v>303.49700000000001</v>
      </c>
      <c r="K1280" s="14">
        <v>179.52799999999999</v>
      </c>
      <c r="L1280" s="14">
        <v>1506.6510000000001</v>
      </c>
      <c r="M1280" s="14">
        <v>1513.818</v>
      </c>
      <c r="N1280" s="14">
        <v>179.52799999999999</v>
      </c>
      <c r="O1280" s="14">
        <v>657.52599999999995</v>
      </c>
      <c r="P1280" s="14">
        <v>180.59800000000001</v>
      </c>
      <c r="Q1280" s="14">
        <v>1082.6849999999999</v>
      </c>
      <c r="R1280" s="14">
        <v>721.48900000000003</v>
      </c>
      <c r="S1280" s="14"/>
      <c r="T1280" s="14"/>
      <c r="U1280" s="14"/>
      <c r="V1280" s="15">
        <f t="shared" si="77"/>
        <v>6325.32</v>
      </c>
      <c r="W1280" s="13">
        <f t="shared" si="80"/>
        <v>702.81333333333328</v>
      </c>
      <c r="X1280" s="33">
        <f t="shared" si="78"/>
        <v>3.292324843475633E-4</v>
      </c>
      <c r="Y1280" s="34">
        <f t="shared" si="79"/>
        <v>986.14075981128508</v>
      </c>
    </row>
    <row r="1281" spans="1:25" x14ac:dyDescent="0.25">
      <c r="A1281" s="9" t="s">
        <v>897</v>
      </c>
      <c r="B1281" s="10" t="s">
        <v>1259</v>
      </c>
      <c r="C1281" s="10"/>
      <c r="D1281" s="10"/>
      <c r="E1281" s="10" t="s">
        <v>99</v>
      </c>
      <c r="F1281" s="10" t="s">
        <v>1260</v>
      </c>
      <c r="G1281" s="11">
        <v>5297348</v>
      </c>
      <c r="H1281" s="31" t="s">
        <v>2542</v>
      </c>
      <c r="I1281" s="12" t="s">
        <v>5167</v>
      </c>
      <c r="J1281" s="13">
        <v>722.55899999999997</v>
      </c>
      <c r="K1281" s="14">
        <v>179.52799999999999</v>
      </c>
      <c r="L1281" s="14">
        <v>903.15700000000004</v>
      </c>
      <c r="M1281" s="14">
        <v>179.52799999999999</v>
      </c>
      <c r="N1281" s="14">
        <v>360.12599999999998</v>
      </c>
      <c r="O1281" s="14">
        <v>1140.5509999999999</v>
      </c>
      <c r="P1281" s="14">
        <v>598.59</v>
      </c>
      <c r="Q1281" s="14">
        <v>1385.1120000000001</v>
      </c>
      <c r="R1281" s="14">
        <v>598.58999999999992</v>
      </c>
      <c r="S1281" s="14"/>
      <c r="T1281" s="14"/>
      <c r="U1281" s="14"/>
      <c r="V1281" s="15">
        <f t="shared" si="77"/>
        <v>6067.741</v>
      </c>
      <c r="W1281" s="13">
        <f t="shared" si="80"/>
        <v>674.19344444444448</v>
      </c>
      <c r="X1281" s="33">
        <f t="shared" si="78"/>
        <v>3.1582551456804848E-4</v>
      </c>
      <c r="Y1281" s="34">
        <f t="shared" si="79"/>
        <v>945.9832419669026</v>
      </c>
    </row>
    <row r="1282" spans="1:25" x14ac:dyDescent="0.25">
      <c r="A1282" s="9" t="s">
        <v>897</v>
      </c>
      <c r="B1282" s="10" t="s">
        <v>1259</v>
      </c>
      <c r="C1282" s="10"/>
      <c r="D1282" s="10"/>
      <c r="E1282" s="10" t="s">
        <v>99</v>
      </c>
      <c r="F1282" s="10" t="s">
        <v>1260</v>
      </c>
      <c r="G1282" s="11">
        <v>5296093</v>
      </c>
      <c r="H1282" s="31" t="s">
        <v>2543</v>
      </c>
      <c r="I1282" s="12" t="s">
        <v>102</v>
      </c>
      <c r="J1282" s="13">
        <v>303.49700000000001</v>
      </c>
      <c r="K1282" s="14">
        <v>179.52799999999999</v>
      </c>
      <c r="L1282" s="14">
        <v>905.75400000000002</v>
      </c>
      <c r="M1282" s="14">
        <v>971.85699999999997</v>
      </c>
      <c r="N1282" s="14">
        <v>483.02499999999998</v>
      </c>
      <c r="O1282" s="14">
        <v>419.06200000000001</v>
      </c>
      <c r="P1282" s="14">
        <v>360.12599999999998</v>
      </c>
      <c r="Q1282" s="14">
        <v>541.96100000000001</v>
      </c>
      <c r="R1282" s="14">
        <v>303.49700000000001</v>
      </c>
      <c r="S1282" s="14"/>
      <c r="T1282" s="14"/>
      <c r="U1282" s="14"/>
      <c r="V1282" s="15">
        <f t="shared" si="77"/>
        <v>4468.3070000000007</v>
      </c>
      <c r="W1282" s="13">
        <f t="shared" si="80"/>
        <v>496.47855555555566</v>
      </c>
      <c r="X1282" s="33">
        <f t="shared" si="78"/>
        <v>2.3257508148798924E-4</v>
      </c>
      <c r="Y1282" s="34">
        <f t="shared" si="79"/>
        <v>696.62557152050579</v>
      </c>
    </row>
    <row r="1283" spans="1:25" x14ac:dyDescent="0.25">
      <c r="A1283" s="9" t="s">
        <v>897</v>
      </c>
      <c r="B1283" s="10" t="s">
        <v>1259</v>
      </c>
      <c r="C1283" s="10"/>
      <c r="D1283" s="10"/>
      <c r="E1283" s="10" t="s">
        <v>99</v>
      </c>
      <c r="F1283" s="10" t="s">
        <v>1260</v>
      </c>
      <c r="G1283" s="11">
        <v>5296107</v>
      </c>
      <c r="H1283" s="31" t="s">
        <v>2544</v>
      </c>
      <c r="I1283" s="12" t="s">
        <v>102</v>
      </c>
      <c r="J1283" s="13">
        <v>171.59</v>
      </c>
      <c r="K1283" s="14">
        <v>541.96100000000001</v>
      </c>
      <c r="L1283" s="14">
        <v>975.52343999999994</v>
      </c>
      <c r="M1283" s="14">
        <v>606.99400000000003</v>
      </c>
      <c r="N1283" s="14">
        <v>0</v>
      </c>
      <c r="O1283" s="14">
        <v>171.59</v>
      </c>
      <c r="P1283" s="14">
        <v>0</v>
      </c>
      <c r="Q1283" s="14">
        <v>837.05399999999997</v>
      </c>
      <c r="R1283" s="14">
        <v>180.59800000000001</v>
      </c>
      <c r="S1283" s="14"/>
      <c r="T1283" s="14"/>
      <c r="U1283" s="14"/>
      <c r="V1283" s="15">
        <f t="shared" ref="V1283:V1346" si="81">SUM(J1283:U1283)</f>
        <v>3485.3104400000002</v>
      </c>
      <c r="W1283" s="13">
        <f t="shared" si="80"/>
        <v>387.25671555555556</v>
      </c>
      <c r="X1283" s="33">
        <f t="shared" ref="X1283:X1346" si="82">+W1283/$W$3768</f>
        <v>1.8141017606756641E-4</v>
      </c>
      <c r="Y1283" s="34">
        <f t="shared" ref="Y1283:Y1346" si="83">+IFERROR($X1283*$Y$3768,0)</f>
        <v>543.37277568246429</v>
      </c>
    </row>
    <row r="1284" spans="1:25" x14ac:dyDescent="0.25">
      <c r="A1284" s="9" t="s">
        <v>897</v>
      </c>
      <c r="B1284" s="10" t="s">
        <v>1259</v>
      </c>
      <c r="C1284" s="10"/>
      <c r="D1284" s="10"/>
      <c r="E1284" s="10" t="s">
        <v>99</v>
      </c>
      <c r="F1284" s="10" t="s">
        <v>1260</v>
      </c>
      <c r="G1284" s="11">
        <v>5337549</v>
      </c>
      <c r="H1284" s="31" t="s">
        <v>2545</v>
      </c>
      <c r="I1284" s="12" t="s">
        <v>5167</v>
      </c>
      <c r="J1284" s="13">
        <v>484.09500000000003</v>
      </c>
      <c r="K1284" s="14">
        <v>0</v>
      </c>
      <c r="L1284" s="14">
        <v>1029.723</v>
      </c>
      <c r="M1284" s="14">
        <v>663.62300000000005</v>
      </c>
      <c r="N1284" s="14">
        <v>663.62300000000005</v>
      </c>
      <c r="O1284" s="14">
        <v>476.928</v>
      </c>
      <c r="P1284" s="14">
        <v>484.09500000000003</v>
      </c>
      <c r="Q1284" s="14">
        <v>721.48900000000003</v>
      </c>
      <c r="R1284" s="14">
        <v>180.59800000000001</v>
      </c>
      <c r="S1284" s="14"/>
      <c r="T1284" s="14"/>
      <c r="U1284" s="14"/>
      <c r="V1284" s="15">
        <f t="shared" si="81"/>
        <v>4704.1739999999991</v>
      </c>
      <c r="W1284" s="13">
        <f t="shared" ref="W1284:W1347" si="84">+AVERAGE(J1284:R1284)</f>
        <v>522.68599999999992</v>
      </c>
      <c r="X1284" s="33">
        <f t="shared" si="82"/>
        <v>2.4485194311484862E-4</v>
      </c>
      <c r="Y1284" s="34">
        <f t="shared" si="83"/>
        <v>733.39810833989304</v>
      </c>
    </row>
    <row r="1285" spans="1:25" x14ac:dyDescent="0.25">
      <c r="A1285" s="9" t="s">
        <v>897</v>
      </c>
      <c r="B1285" s="10" t="s">
        <v>1259</v>
      </c>
      <c r="C1285" s="10"/>
      <c r="D1285" s="10"/>
      <c r="E1285" s="10" t="s">
        <v>99</v>
      </c>
      <c r="F1285" s="10" t="s">
        <v>1260</v>
      </c>
      <c r="G1285" s="11">
        <v>5336405</v>
      </c>
      <c r="H1285" s="31" t="s">
        <v>2546</v>
      </c>
      <c r="I1285" s="12" t="s">
        <v>5167</v>
      </c>
      <c r="J1285" s="13">
        <v>303.49700000000001</v>
      </c>
      <c r="K1285" s="14">
        <v>238.464</v>
      </c>
      <c r="L1285" s="14">
        <v>791.25900000000001</v>
      </c>
      <c r="M1285" s="14">
        <v>663.62300000000005</v>
      </c>
      <c r="N1285" s="14">
        <v>657.52599999999995</v>
      </c>
      <c r="O1285" s="14">
        <v>0</v>
      </c>
      <c r="P1285" s="14">
        <v>179.52799999999999</v>
      </c>
      <c r="Q1285" s="14">
        <v>902.08699999999999</v>
      </c>
      <c r="R1285" s="14">
        <v>417.99199999999996</v>
      </c>
      <c r="S1285" s="14"/>
      <c r="T1285" s="14"/>
      <c r="U1285" s="14"/>
      <c r="V1285" s="15">
        <f t="shared" si="81"/>
        <v>4153.9759999999997</v>
      </c>
      <c r="W1285" s="13">
        <f t="shared" si="84"/>
        <v>461.55288888888884</v>
      </c>
      <c r="X1285" s="33">
        <f t="shared" si="82"/>
        <v>2.1621417389162189E-4</v>
      </c>
      <c r="Y1285" s="34">
        <f t="shared" si="83"/>
        <v>647.62020717969108</v>
      </c>
    </row>
    <row r="1286" spans="1:25" x14ac:dyDescent="0.25">
      <c r="A1286" s="9" t="s">
        <v>897</v>
      </c>
      <c r="B1286" s="10" t="s">
        <v>1259</v>
      </c>
      <c r="C1286" s="10"/>
      <c r="D1286" s="10"/>
      <c r="E1286" s="10" t="s">
        <v>99</v>
      </c>
      <c r="F1286" s="10" t="s">
        <v>1260</v>
      </c>
      <c r="G1286" s="11">
        <v>5336391</v>
      </c>
      <c r="H1286" s="31" t="s">
        <v>2547</v>
      </c>
      <c r="I1286" s="12" t="s">
        <v>5167</v>
      </c>
      <c r="J1286" s="13">
        <v>303.49700000000001</v>
      </c>
      <c r="K1286" s="14">
        <v>417.99200000000002</v>
      </c>
      <c r="L1286" s="14">
        <v>791.25900000000001</v>
      </c>
      <c r="M1286" s="14">
        <v>1094.7560000000001</v>
      </c>
      <c r="N1286" s="14">
        <v>1082.6849999999999</v>
      </c>
      <c r="O1286" s="14">
        <v>482.34500000000003</v>
      </c>
      <c r="P1286" s="14">
        <v>664.69299999999998</v>
      </c>
      <c r="Q1286" s="14">
        <v>959.95299999999997</v>
      </c>
      <c r="R1286" s="14">
        <v>598.58999999999992</v>
      </c>
      <c r="S1286" s="14"/>
      <c r="T1286" s="14"/>
      <c r="U1286" s="14"/>
      <c r="V1286" s="15">
        <f t="shared" si="81"/>
        <v>6395.77</v>
      </c>
      <c r="W1286" s="13">
        <f t="shared" si="84"/>
        <v>710.64111111111117</v>
      </c>
      <c r="X1286" s="33">
        <f t="shared" si="82"/>
        <v>3.3289940215129279E-4</v>
      </c>
      <c r="Y1286" s="34">
        <f t="shared" si="83"/>
        <v>997.12417512129412</v>
      </c>
    </row>
    <row r="1287" spans="1:25" x14ac:dyDescent="0.25">
      <c r="A1287" s="9" t="s">
        <v>897</v>
      </c>
      <c r="B1287" s="10" t="s">
        <v>1259</v>
      </c>
      <c r="C1287" s="10"/>
      <c r="D1287" s="10"/>
      <c r="E1287" s="10" t="s">
        <v>99</v>
      </c>
      <c r="F1287" s="10" t="s">
        <v>1260</v>
      </c>
      <c r="G1287" s="11">
        <v>5130825</v>
      </c>
      <c r="H1287" s="31" t="s">
        <v>2548</v>
      </c>
      <c r="I1287" s="12" t="s">
        <v>5167</v>
      </c>
      <c r="J1287" s="13">
        <v>1673.336</v>
      </c>
      <c r="K1287" s="14">
        <v>238.464</v>
      </c>
      <c r="L1287" s="14">
        <v>1209.251</v>
      </c>
      <c r="M1287" s="14">
        <v>598.59</v>
      </c>
      <c r="N1287" s="14">
        <v>721.48900000000003</v>
      </c>
      <c r="O1287" s="14">
        <v>902.08699999999999</v>
      </c>
      <c r="P1287" s="14">
        <v>837.05399999999997</v>
      </c>
      <c r="Q1287" s="14">
        <v>1263.45</v>
      </c>
      <c r="R1287" s="14">
        <v>598.58999999999992</v>
      </c>
      <c r="S1287" s="14"/>
      <c r="T1287" s="14"/>
      <c r="U1287" s="14"/>
      <c r="V1287" s="15">
        <f t="shared" si="81"/>
        <v>8042.3110000000006</v>
      </c>
      <c r="W1287" s="13">
        <f t="shared" si="84"/>
        <v>893.59011111111113</v>
      </c>
      <c r="X1287" s="33">
        <f t="shared" si="82"/>
        <v>4.1860175144115024E-4</v>
      </c>
      <c r="Y1287" s="34">
        <f t="shared" si="83"/>
        <v>1253.8260009262231</v>
      </c>
    </row>
    <row r="1288" spans="1:25" x14ac:dyDescent="0.25">
      <c r="A1288" s="9" t="s">
        <v>897</v>
      </c>
      <c r="B1288" s="10" t="s">
        <v>1259</v>
      </c>
      <c r="C1288" s="10"/>
      <c r="D1288" s="10"/>
      <c r="E1288" s="10" t="s">
        <v>99</v>
      </c>
      <c r="F1288" s="10" t="s">
        <v>1260</v>
      </c>
      <c r="G1288" s="11">
        <v>5279920</v>
      </c>
      <c r="H1288" s="31" t="s">
        <v>2549</v>
      </c>
      <c r="I1288" s="12" t="s">
        <v>5167</v>
      </c>
      <c r="J1288" s="13">
        <v>303.49700000000001</v>
      </c>
      <c r="K1288" s="14">
        <v>598.59</v>
      </c>
      <c r="L1288" s="14">
        <v>726.226</v>
      </c>
      <c r="M1288" s="14">
        <v>663.62300000000005</v>
      </c>
      <c r="N1288" s="14">
        <v>1140.5509999999999</v>
      </c>
      <c r="O1288" s="14">
        <v>721.48900000000003</v>
      </c>
      <c r="P1288" s="14">
        <v>837.05399999999997</v>
      </c>
      <c r="Q1288" s="14">
        <v>901.01700000000005</v>
      </c>
      <c r="R1288" s="14">
        <v>598.58999999999992</v>
      </c>
      <c r="S1288" s="14"/>
      <c r="T1288" s="14"/>
      <c r="U1288" s="14"/>
      <c r="V1288" s="15">
        <f t="shared" si="81"/>
        <v>6490.6370000000006</v>
      </c>
      <c r="W1288" s="13">
        <f t="shared" si="84"/>
        <v>721.18188888888892</v>
      </c>
      <c r="X1288" s="33">
        <f t="shared" si="82"/>
        <v>3.3783722317735953E-4</v>
      </c>
      <c r="Y1288" s="34">
        <f t="shared" si="83"/>
        <v>1011.914290951168</v>
      </c>
    </row>
    <row r="1289" spans="1:25" x14ac:dyDescent="0.25">
      <c r="A1289" s="9" t="s">
        <v>897</v>
      </c>
      <c r="B1289" s="10" t="s">
        <v>1293</v>
      </c>
      <c r="C1289" s="10"/>
      <c r="D1289" s="10"/>
      <c r="E1289" s="10" t="s">
        <v>99</v>
      </c>
      <c r="F1289" s="10" t="s">
        <v>1260</v>
      </c>
      <c r="G1289" s="11">
        <v>5297331</v>
      </c>
      <c r="H1289" s="31" t="s">
        <v>2550</v>
      </c>
      <c r="I1289" s="12" t="s">
        <v>5168</v>
      </c>
      <c r="J1289" s="13">
        <v>0</v>
      </c>
      <c r="K1289" s="14">
        <v>0</v>
      </c>
      <c r="L1289" s="14">
        <v>598.59</v>
      </c>
      <c r="M1289" s="14">
        <v>476.928</v>
      </c>
      <c r="N1289" s="14">
        <v>589.58199999999999</v>
      </c>
      <c r="O1289" s="14">
        <v>0</v>
      </c>
      <c r="P1289" s="14">
        <v>419.06200000000001</v>
      </c>
      <c r="Q1289" s="14">
        <v>417.99200000000002</v>
      </c>
      <c r="R1289" s="14">
        <v>180.59800000000001</v>
      </c>
      <c r="S1289" s="14"/>
      <c r="T1289" s="14"/>
      <c r="U1289" s="14"/>
      <c r="V1289" s="15">
        <f t="shared" si="81"/>
        <v>2682.752</v>
      </c>
      <c r="W1289" s="13">
        <f t="shared" si="84"/>
        <v>298.08355555555556</v>
      </c>
      <c r="X1289" s="33">
        <f t="shared" si="82"/>
        <v>1.3963706276495013E-4</v>
      </c>
      <c r="Y1289" s="34">
        <f t="shared" si="83"/>
        <v>418.25094946425565</v>
      </c>
    </row>
    <row r="1290" spans="1:25" x14ac:dyDescent="0.25">
      <c r="A1290" s="9" t="s">
        <v>897</v>
      </c>
      <c r="B1290" s="10" t="s">
        <v>1293</v>
      </c>
      <c r="C1290" s="10"/>
      <c r="D1290" s="10"/>
      <c r="E1290" s="10" t="s">
        <v>99</v>
      </c>
      <c r="F1290" s="10" t="s">
        <v>1260</v>
      </c>
      <c r="G1290" s="11">
        <v>5293757</v>
      </c>
      <c r="H1290" s="31" t="s">
        <v>2551</v>
      </c>
      <c r="I1290" s="12" t="s">
        <v>5168</v>
      </c>
      <c r="J1290" s="13">
        <v>0</v>
      </c>
      <c r="K1290" s="14">
        <v>0</v>
      </c>
      <c r="L1290" s="14">
        <v>598.59</v>
      </c>
      <c r="M1290" s="14">
        <v>0</v>
      </c>
      <c r="N1290" s="14">
        <v>171.59</v>
      </c>
      <c r="O1290" s="14">
        <v>419.06200000000001</v>
      </c>
      <c r="P1290" s="14">
        <v>238.464</v>
      </c>
      <c r="Q1290" s="14">
        <v>360.12599999999998</v>
      </c>
      <c r="R1290" s="14">
        <v>179.52799999999999</v>
      </c>
      <c r="S1290" s="14"/>
      <c r="T1290" s="14"/>
      <c r="U1290" s="14"/>
      <c r="V1290" s="15">
        <f t="shared" si="81"/>
        <v>1967.3600000000001</v>
      </c>
      <c r="W1290" s="13">
        <f t="shared" si="84"/>
        <v>218.59555555555556</v>
      </c>
      <c r="X1290" s="33">
        <f t="shared" si="82"/>
        <v>1.0240095685372792E-4</v>
      </c>
      <c r="Y1290" s="34">
        <f t="shared" si="83"/>
        <v>306.71869331865111</v>
      </c>
    </row>
    <row r="1291" spans="1:25" x14ac:dyDescent="0.25">
      <c r="A1291" s="9" t="s">
        <v>897</v>
      </c>
      <c r="B1291" s="10" t="s">
        <v>1293</v>
      </c>
      <c r="C1291" s="10"/>
      <c r="D1291" s="10"/>
      <c r="E1291" s="10" t="s">
        <v>99</v>
      </c>
      <c r="F1291" s="10" t="s">
        <v>1260</v>
      </c>
      <c r="G1291" s="11">
        <v>5278637</v>
      </c>
      <c r="H1291" s="31" t="s">
        <v>2552</v>
      </c>
      <c r="I1291" s="12" t="s">
        <v>5168</v>
      </c>
      <c r="J1291" s="13">
        <v>541.79300000000001</v>
      </c>
      <c r="K1291" s="14">
        <v>238.464</v>
      </c>
      <c r="L1291" s="14">
        <v>179.52799999999999</v>
      </c>
      <c r="M1291" s="14">
        <v>590.65200000000004</v>
      </c>
      <c r="N1291" s="14">
        <v>828.04600000000005</v>
      </c>
      <c r="O1291" s="14">
        <v>657.52599999999995</v>
      </c>
      <c r="P1291" s="14">
        <v>1189.242</v>
      </c>
      <c r="Q1291" s="14">
        <v>1256.115</v>
      </c>
      <c r="R1291" s="14">
        <v>837.05400000000009</v>
      </c>
      <c r="S1291" s="14"/>
      <c r="T1291" s="14"/>
      <c r="U1291" s="14"/>
      <c r="V1291" s="15">
        <f t="shared" si="81"/>
        <v>6318.42</v>
      </c>
      <c r="W1291" s="13">
        <f t="shared" si="84"/>
        <v>702.04666666666662</v>
      </c>
      <c r="X1291" s="33">
        <f t="shared" si="82"/>
        <v>3.2887333980752455E-4</v>
      </c>
      <c r="Y1291" s="34">
        <f t="shared" si="83"/>
        <v>985.06502431605372</v>
      </c>
    </row>
    <row r="1292" spans="1:25" x14ac:dyDescent="0.25">
      <c r="A1292" s="9" t="s">
        <v>897</v>
      </c>
      <c r="B1292" s="10" t="s">
        <v>1259</v>
      </c>
      <c r="C1292" s="10"/>
      <c r="D1292" s="10"/>
      <c r="E1292" s="10" t="s">
        <v>99</v>
      </c>
      <c r="F1292" s="10" t="s">
        <v>1260</v>
      </c>
      <c r="G1292" s="11">
        <v>5290930</v>
      </c>
      <c r="H1292" s="31" t="s">
        <v>2553</v>
      </c>
      <c r="I1292" s="12" t="s">
        <v>5167</v>
      </c>
      <c r="J1292" s="13">
        <v>663.62300000000005</v>
      </c>
      <c r="K1292" s="14">
        <v>0</v>
      </c>
      <c r="L1292" s="14">
        <v>1144.2180000000001</v>
      </c>
      <c r="M1292" s="14">
        <v>180.59800000000001</v>
      </c>
      <c r="N1292" s="14">
        <v>484.09500000000003</v>
      </c>
      <c r="O1292" s="14">
        <v>360.12599999999998</v>
      </c>
      <c r="P1292" s="14">
        <v>180.59800000000001</v>
      </c>
      <c r="Q1292" s="14">
        <v>360.12599999999998</v>
      </c>
      <c r="R1292" s="14">
        <v>0</v>
      </c>
      <c r="S1292" s="14"/>
      <c r="T1292" s="14"/>
      <c r="U1292" s="14"/>
      <c r="V1292" s="15">
        <f t="shared" si="81"/>
        <v>3373.384</v>
      </c>
      <c r="W1292" s="13">
        <f t="shared" si="84"/>
        <v>374.82044444444443</v>
      </c>
      <c r="X1292" s="33">
        <f t="shared" si="82"/>
        <v>1.7558441232669978E-4</v>
      </c>
      <c r="Y1292" s="34">
        <f t="shared" si="83"/>
        <v>525.92303012262346</v>
      </c>
    </row>
    <row r="1293" spans="1:25" x14ac:dyDescent="0.25">
      <c r="A1293" s="9" t="s">
        <v>897</v>
      </c>
      <c r="B1293" s="10" t="s">
        <v>1259</v>
      </c>
      <c r="C1293" s="10"/>
      <c r="D1293" s="10"/>
      <c r="E1293" s="10" t="s">
        <v>99</v>
      </c>
      <c r="F1293" s="10" t="s">
        <v>1260</v>
      </c>
      <c r="G1293" s="11">
        <v>5335271</v>
      </c>
      <c r="H1293" s="31" t="s">
        <v>2554</v>
      </c>
      <c r="I1293" s="12" t="s">
        <v>5167</v>
      </c>
      <c r="J1293" s="13">
        <v>959.95299999999997</v>
      </c>
      <c r="K1293" s="14">
        <v>958.71500000000003</v>
      </c>
      <c r="L1293" s="14">
        <v>1268.1869999999999</v>
      </c>
      <c r="M1293" s="14">
        <v>303.49700000000001</v>
      </c>
      <c r="N1293" s="14">
        <v>0</v>
      </c>
      <c r="O1293" s="14">
        <v>0</v>
      </c>
      <c r="P1293" s="14">
        <v>417.99200000000002</v>
      </c>
      <c r="Q1293" s="14">
        <v>179.52799999999999</v>
      </c>
      <c r="R1293" s="14">
        <v>967.12000000000012</v>
      </c>
      <c r="S1293" s="14"/>
      <c r="T1293" s="14"/>
      <c r="U1293" s="14"/>
      <c r="V1293" s="15">
        <f t="shared" si="81"/>
        <v>5054.9920000000002</v>
      </c>
      <c r="W1293" s="13">
        <f t="shared" si="84"/>
        <v>561.66577777777775</v>
      </c>
      <c r="X1293" s="33">
        <f t="shared" si="82"/>
        <v>2.6311199662895439E-4</v>
      </c>
      <c r="Y1293" s="34">
        <f t="shared" si="83"/>
        <v>788.09193079875297</v>
      </c>
    </row>
    <row r="1294" spans="1:25" x14ac:dyDescent="0.25">
      <c r="A1294" s="9" t="s">
        <v>897</v>
      </c>
      <c r="B1294" s="10" t="s">
        <v>1259</v>
      </c>
      <c r="C1294" s="10"/>
      <c r="D1294" s="10"/>
      <c r="E1294" s="10" t="s">
        <v>99</v>
      </c>
      <c r="F1294" s="10" t="s">
        <v>1260</v>
      </c>
      <c r="G1294" s="11">
        <v>5336377</v>
      </c>
      <c r="H1294" s="31" t="s">
        <v>2555</v>
      </c>
      <c r="I1294" s="12" t="s">
        <v>5167</v>
      </c>
      <c r="J1294" s="13">
        <v>483.02499999999998</v>
      </c>
      <c r="K1294" s="14">
        <v>238.464</v>
      </c>
      <c r="L1294" s="14">
        <v>1151.385</v>
      </c>
      <c r="M1294" s="14">
        <v>1094.7560000000001</v>
      </c>
      <c r="N1294" s="14">
        <v>958.71600000000001</v>
      </c>
      <c r="O1294" s="14">
        <v>902.08699999999999</v>
      </c>
      <c r="P1294" s="14">
        <v>663.62300000000005</v>
      </c>
      <c r="Q1294" s="14">
        <v>721.48900000000003</v>
      </c>
      <c r="R1294" s="14">
        <v>1565.71</v>
      </c>
      <c r="S1294" s="14"/>
      <c r="T1294" s="14"/>
      <c r="U1294" s="14"/>
      <c r="V1294" s="15">
        <f t="shared" si="81"/>
        <v>7779.2550000000001</v>
      </c>
      <c r="W1294" s="13">
        <f t="shared" si="84"/>
        <v>864.36166666666668</v>
      </c>
      <c r="X1294" s="33">
        <f t="shared" si="82"/>
        <v>4.0490970417673793E-4</v>
      </c>
      <c r="Y1294" s="34">
        <f t="shared" si="83"/>
        <v>1212.8145985445385</v>
      </c>
    </row>
    <row r="1295" spans="1:25" x14ac:dyDescent="0.25">
      <c r="A1295" s="9" t="s">
        <v>897</v>
      </c>
      <c r="B1295" s="10" t="s">
        <v>1259</v>
      </c>
      <c r="C1295" s="10"/>
      <c r="D1295" s="10"/>
      <c r="E1295" s="10" t="s">
        <v>99</v>
      </c>
      <c r="F1295" s="10" t="s">
        <v>1260</v>
      </c>
      <c r="G1295" s="11">
        <v>5337200</v>
      </c>
      <c r="H1295" s="31" t="s">
        <v>2556</v>
      </c>
      <c r="I1295" s="12" t="s">
        <v>5168</v>
      </c>
      <c r="J1295" s="13">
        <v>483.02499999999998</v>
      </c>
      <c r="K1295" s="14">
        <v>541.96100000000001</v>
      </c>
      <c r="L1295" s="14">
        <v>1209.251</v>
      </c>
      <c r="M1295" s="14">
        <v>1140.5509999999999</v>
      </c>
      <c r="N1295" s="14">
        <v>484.09500000000003</v>
      </c>
      <c r="O1295" s="14">
        <v>721.48900000000003</v>
      </c>
      <c r="P1295" s="14">
        <v>961.02300000000002</v>
      </c>
      <c r="Q1295" s="14">
        <v>837.05399999999997</v>
      </c>
      <c r="R1295" s="14">
        <v>663.62300000000005</v>
      </c>
      <c r="S1295" s="14"/>
      <c r="T1295" s="14"/>
      <c r="U1295" s="14"/>
      <c r="V1295" s="15">
        <f t="shared" si="81"/>
        <v>7042.0720000000001</v>
      </c>
      <c r="W1295" s="13">
        <f t="shared" si="84"/>
        <v>782.4524444444445</v>
      </c>
      <c r="X1295" s="33">
        <f t="shared" si="82"/>
        <v>3.6653937816812657E-4</v>
      </c>
      <c r="Y1295" s="34">
        <f t="shared" si="83"/>
        <v>1097.885044982037</v>
      </c>
    </row>
    <row r="1296" spans="1:25" x14ac:dyDescent="0.25">
      <c r="A1296" s="9" t="s">
        <v>897</v>
      </c>
      <c r="B1296" s="10" t="s">
        <v>1259</v>
      </c>
      <c r="C1296" s="10"/>
      <c r="D1296" s="10"/>
      <c r="E1296" s="10" t="s">
        <v>99</v>
      </c>
      <c r="F1296" s="10" t="s">
        <v>1260</v>
      </c>
      <c r="G1296" s="11">
        <v>5273739</v>
      </c>
      <c r="H1296" s="31" t="s">
        <v>2557</v>
      </c>
      <c r="I1296" s="12" t="s">
        <v>5168</v>
      </c>
      <c r="J1296" s="13">
        <v>541.96100000000001</v>
      </c>
      <c r="K1296" s="14">
        <v>179.52799999999999</v>
      </c>
      <c r="L1296" s="14">
        <v>903.15700000000004</v>
      </c>
      <c r="M1296" s="14">
        <v>483.02499999999998</v>
      </c>
      <c r="N1296" s="14">
        <v>837.05399999999997</v>
      </c>
      <c r="O1296" s="14">
        <v>843.15200000000004</v>
      </c>
      <c r="P1296" s="14">
        <v>180.59800000000001</v>
      </c>
      <c r="Q1296" s="14">
        <v>721.48900000000003</v>
      </c>
      <c r="R1296" s="14">
        <v>902.08699999999999</v>
      </c>
      <c r="S1296" s="14"/>
      <c r="T1296" s="14"/>
      <c r="U1296" s="14"/>
      <c r="V1296" s="15">
        <f t="shared" si="81"/>
        <v>5592.0509999999995</v>
      </c>
      <c r="W1296" s="13">
        <f t="shared" si="84"/>
        <v>621.33899999999994</v>
      </c>
      <c r="X1296" s="33">
        <f t="shared" si="82"/>
        <v>2.9106588177804058E-4</v>
      </c>
      <c r="Y1296" s="34">
        <f t="shared" si="83"/>
        <v>871.8214133108612</v>
      </c>
    </row>
    <row r="1297" spans="1:25" x14ac:dyDescent="0.25">
      <c r="A1297" s="9" t="s">
        <v>897</v>
      </c>
      <c r="B1297" s="10" t="s">
        <v>1293</v>
      </c>
      <c r="C1297" s="10"/>
      <c r="D1297" s="10"/>
      <c r="E1297" s="10" t="s">
        <v>99</v>
      </c>
      <c r="F1297" s="10" t="s">
        <v>1260</v>
      </c>
      <c r="G1297" s="11">
        <v>5332731</v>
      </c>
      <c r="H1297" s="31" t="s">
        <v>2558</v>
      </c>
      <c r="I1297" s="12" t="s">
        <v>5168</v>
      </c>
      <c r="J1297" s="13">
        <v>0</v>
      </c>
      <c r="K1297" s="14">
        <v>238.464</v>
      </c>
      <c r="L1297" s="14">
        <v>779.18799999999999</v>
      </c>
      <c r="M1297" s="14">
        <v>589.58199999999999</v>
      </c>
      <c r="N1297" s="14">
        <v>656.45600000000002</v>
      </c>
      <c r="O1297" s="14">
        <v>762.24199999999996</v>
      </c>
      <c r="P1297" s="14">
        <v>837.05399999999997</v>
      </c>
      <c r="Q1297" s="14">
        <v>779.18799999999999</v>
      </c>
      <c r="R1297" s="14">
        <v>656.4559999999999</v>
      </c>
      <c r="S1297" s="14"/>
      <c r="T1297" s="14"/>
      <c r="U1297" s="14"/>
      <c r="V1297" s="15">
        <f t="shared" si="81"/>
        <v>5298.63</v>
      </c>
      <c r="W1297" s="13">
        <f t="shared" si="84"/>
        <v>588.73666666666668</v>
      </c>
      <c r="X1297" s="33">
        <f t="shared" si="82"/>
        <v>2.7579333828779093E-4</v>
      </c>
      <c r="Y1297" s="34">
        <f t="shared" si="83"/>
        <v>826.07599523168324</v>
      </c>
    </row>
    <row r="1298" spans="1:25" x14ac:dyDescent="0.25">
      <c r="A1298" s="9" t="s">
        <v>897</v>
      </c>
      <c r="B1298" s="10" t="s">
        <v>1293</v>
      </c>
      <c r="C1298" s="10"/>
      <c r="D1298" s="10"/>
      <c r="E1298" s="10" t="s">
        <v>99</v>
      </c>
      <c r="F1298" s="10" t="s">
        <v>1260</v>
      </c>
      <c r="G1298" s="11">
        <v>5338458</v>
      </c>
      <c r="H1298" s="31" t="s">
        <v>2559</v>
      </c>
      <c r="I1298" s="12" t="s">
        <v>5168</v>
      </c>
      <c r="J1298" s="13">
        <v>179.52799999999999</v>
      </c>
      <c r="K1298" s="14">
        <v>417.99200000000002</v>
      </c>
      <c r="L1298" s="14">
        <v>590.65200000000004</v>
      </c>
      <c r="M1298" s="14">
        <v>419.06200000000001</v>
      </c>
      <c r="N1298" s="14">
        <v>417.99200000000002</v>
      </c>
      <c r="O1298" s="14">
        <v>590.65200000000004</v>
      </c>
      <c r="P1298" s="14">
        <v>179.52799999999999</v>
      </c>
      <c r="Q1298" s="14">
        <v>1075.518</v>
      </c>
      <c r="R1298" s="14">
        <v>476.928</v>
      </c>
      <c r="S1298" s="14"/>
      <c r="T1298" s="14"/>
      <c r="U1298" s="14"/>
      <c r="V1298" s="15">
        <f t="shared" si="81"/>
        <v>4347.8519999999999</v>
      </c>
      <c r="W1298" s="13">
        <f t="shared" si="84"/>
        <v>483.09466666666663</v>
      </c>
      <c r="X1298" s="33">
        <f t="shared" si="82"/>
        <v>2.2630540676764525E-4</v>
      </c>
      <c r="Y1298" s="34">
        <f t="shared" si="83"/>
        <v>677.84619194396737</v>
      </c>
    </row>
    <row r="1299" spans="1:25" x14ac:dyDescent="0.25">
      <c r="A1299" s="9" t="s">
        <v>897</v>
      </c>
      <c r="B1299" s="10" t="s">
        <v>1259</v>
      </c>
      <c r="C1299" s="10"/>
      <c r="D1299" s="10"/>
      <c r="E1299" s="10" t="s">
        <v>99</v>
      </c>
      <c r="F1299" s="10" t="s">
        <v>1260</v>
      </c>
      <c r="G1299" s="11">
        <v>5278080</v>
      </c>
      <c r="H1299" s="31" t="s">
        <v>2560</v>
      </c>
      <c r="I1299" s="12" t="s">
        <v>5167</v>
      </c>
      <c r="J1299" s="13">
        <v>1321.1479999999999</v>
      </c>
      <c r="K1299" s="14">
        <v>0</v>
      </c>
      <c r="L1299" s="14">
        <v>1989.508</v>
      </c>
      <c r="M1299" s="14">
        <v>180.59800000000001</v>
      </c>
      <c r="N1299" s="14">
        <v>1145.9680000000001</v>
      </c>
      <c r="O1299" s="14">
        <v>902.08699999999999</v>
      </c>
      <c r="P1299" s="14">
        <v>837.05399999999997</v>
      </c>
      <c r="Q1299" s="14">
        <v>1445.1179999999999</v>
      </c>
      <c r="R1299" s="14">
        <v>656.4559999999999</v>
      </c>
      <c r="S1299" s="14"/>
      <c r="T1299" s="14"/>
      <c r="U1299" s="14"/>
      <c r="V1299" s="15">
        <f t="shared" si="81"/>
        <v>8477.9369999999999</v>
      </c>
      <c r="W1299" s="13">
        <f t="shared" si="84"/>
        <v>941.99299999999994</v>
      </c>
      <c r="X1299" s="33">
        <f t="shared" si="82"/>
        <v>4.4127605570186613E-4</v>
      </c>
      <c r="Y1299" s="34">
        <f t="shared" si="83"/>
        <v>1321.741703947343</v>
      </c>
    </row>
    <row r="1300" spans="1:25" x14ac:dyDescent="0.25">
      <c r="A1300" s="9" t="s">
        <v>897</v>
      </c>
      <c r="B1300" s="10" t="s">
        <v>1259</v>
      </c>
      <c r="C1300" s="10"/>
      <c r="D1300" s="10"/>
      <c r="E1300" s="10" t="s">
        <v>99</v>
      </c>
      <c r="F1300" s="10" t="s">
        <v>1260</v>
      </c>
      <c r="G1300" s="11">
        <v>5291074</v>
      </c>
      <c r="H1300" s="31" t="s">
        <v>2561</v>
      </c>
      <c r="I1300" s="12" t="s">
        <v>5167</v>
      </c>
      <c r="J1300" s="13">
        <v>541.96100000000001</v>
      </c>
      <c r="K1300" s="14">
        <v>837.05399999999997</v>
      </c>
      <c r="L1300" s="14">
        <v>303.49700000000001</v>
      </c>
      <c r="M1300" s="14">
        <v>1454.8820000000001</v>
      </c>
      <c r="N1300" s="14">
        <v>1256.116</v>
      </c>
      <c r="O1300" s="14">
        <v>541.96100000000001</v>
      </c>
      <c r="P1300" s="14">
        <v>1017.652</v>
      </c>
      <c r="Q1300" s="14">
        <v>1624.646</v>
      </c>
      <c r="R1300" s="14">
        <v>722.55899999999997</v>
      </c>
      <c r="S1300" s="14"/>
      <c r="T1300" s="14"/>
      <c r="U1300" s="14"/>
      <c r="V1300" s="15">
        <f t="shared" si="81"/>
        <v>8300.3279999999995</v>
      </c>
      <c r="W1300" s="13">
        <f t="shared" si="84"/>
        <v>922.25866666666661</v>
      </c>
      <c r="X1300" s="33">
        <f t="shared" si="82"/>
        <v>4.3203151909146755E-4</v>
      </c>
      <c r="Y1300" s="34">
        <f t="shared" si="83"/>
        <v>1294.0518045889987</v>
      </c>
    </row>
    <row r="1301" spans="1:25" x14ac:dyDescent="0.25">
      <c r="A1301" s="9" t="s">
        <v>897</v>
      </c>
      <c r="B1301" s="10" t="s">
        <v>1293</v>
      </c>
      <c r="C1301" s="10"/>
      <c r="D1301" s="10"/>
      <c r="E1301" s="10" t="s">
        <v>99</v>
      </c>
      <c r="F1301" s="10" t="s">
        <v>1260</v>
      </c>
      <c r="G1301" s="11">
        <v>5339831</v>
      </c>
      <c r="H1301" s="31" t="s">
        <v>2562</v>
      </c>
      <c r="I1301" s="12" t="s">
        <v>5167</v>
      </c>
      <c r="J1301" s="13">
        <v>0</v>
      </c>
      <c r="K1301" s="14">
        <v>419.06200000000001</v>
      </c>
      <c r="L1301" s="14">
        <v>476.928</v>
      </c>
      <c r="M1301" s="14">
        <v>0</v>
      </c>
      <c r="N1301" s="14">
        <v>410.05399999999997</v>
      </c>
      <c r="O1301" s="14">
        <v>531.71600000000001</v>
      </c>
      <c r="P1301" s="14">
        <v>360.12599999999998</v>
      </c>
      <c r="Q1301" s="14">
        <v>417.99200000000002</v>
      </c>
      <c r="R1301" s="14">
        <v>656.4559999999999</v>
      </c>
      <c r="S1301" s="14"/>
      <c r="T1301" s="14"/>
      <c r="U1301" s="14"/>
      <c r="V1301" s="15">
        <f t="shared" si="81"/>
        <v>3272.3339999999998</v>
      </c>
      <c r="W1301" s="13">
        <f t="shared" si="84"/>
        <v>363.59266666666667</v>
      </c>
      <c r="X1301" s="33">
        <f t="shared" si="82"/>
        <v>1.7032476656279831E-4</v>
      </c>
      <c r="Y1301" s="34">
        <f t="shared" si="83"/>
        <v>510.16896174680528</v>
      </c>
    </row>
    <row r="1302" spans="1:25" x14ac:dyDescent="0.25">
      <c r="A1302" s="9" t="s">
        <v>897</v>
      </c>
      <c r="B1302" s="10" t="s">
        <v>1293</v>
      </c>
      <c r="C1302" s="10"/>
      <c r="D1302" s="10"/>
      <c r="E1302" s="10" t="s">
        <v>99</v>
      </c>
      <c r="F1302" s="10" t="s">
        <v>1260</v>
      </c>
      <c r="G1302" s="11">
        <v>5338230</v>
      </c>
      <c r="H1302" s="31" t="s">
        <v>2563</v>
      </c>
      <c r="I1302" s="12" t="s">
        <v>5168</v>
      </c>
      <c r="J1302" s="13">
        <v>0</v>
      </c>
      <c r="K1302" s="14">
        <v>419.06200000000001</v>
      </c>
      <c r="L1302" s="14">
        <v>949.70799999999997</v>
      </c>
      <c r="M1302" s="14">
        <v>419.06200000000001</v>
      </c>
      <c r="N1302" s="14">
        <v>351.11799999999999</v>
      </c>
      <c r="O1302" s="14">
        <v>589.58199999999999</v>
      </c>
      <c r="P1302" s="14">
        <v>837.05399999999997</v>
      </c>
      <c r="Q1302" s="14">
        <v>598.59</v>
      </c>
      <c r="R1302" s="14">
        <v>598.58999999999992</v>
      </c>
      <c r="S1302" s="14"/>
      <c r="T1302" s="14"/>
      <c r="U1302" s="14"/>
      <c r="V1302" s="15">
        <f t="shared" si="81"/>
        <v>4762.7659999999996</v>
      </c>
      <c r="W1302" s="13">
        <f t="shared" si="84"/>
        <v>529.19622222222222</v>
      </c>
      <c r="X1302" s="33">
        <f t="shared" si="82"/>
        <v>2.4790165280904475E-4</v>
      </c>
      <c r="Y1302" s="34">
        <f t="shared" si="83"/>
        <v>742.53281763505345</v>
      </c>
    </row>
    <row r="1303" spans="1:25" x14ac:dyDescent="0.25">
      <c r="A1303" s="9" t="s">
        <v>897</v>
      </c>
      <c r="B1303" s="10" t="s">
        <v>1293</v>
      </c>
      <c r="C1303" s="10"/>
      <c r="D1303" s="10"/>
      <c r="E1303" s="10" t="s">
        <v>99</v>
      </c>
      <c r="F1303" s="10" t="s">
        <v>1260</v>
      </c>
      <c r="G1303" s="11">
        <v>5337217</v>
      </c>
      <c r="H1303" s="31" t="s">
        <v>2564</v>
      </c>
      <c r="I1303" s="12" t="s">
        <v>5168</v>
      </c>
      <c r="J1303" s="13">
        <v>0</v>
      </c>
      <c r="K1303" s="14">
        <v>0</v>
      </c>
      <c r="L1303" s="14">
        <v>417.99200000000002</v>
      </c>
      <c r="M1303" s="14">
        <v>180.59800000000001</v>
      </c>
      <c r="N1303" s="14">
        <v>410.05399999999997</v>
      </c>
      <c r="O1303" s="14">
        <v>180.59800000000001</v>
      </c>
      <c r="P1303" s="14">
        <v>238.464</v>
      </c>
      <c r="Q1303" s="14">
        <v>598.59</v>
      </c>
      <c r="R1303" s="14">
        <v>657.52600000000007</v>
      </c>
      <c r="S1303" s="14"/>
      <c r="T1303" s="14"/>
      <c r="U1303" s="14"/>
      <c r="V1303" s="15">
        <f t="shared" si="81"/>
        <v>2683.8220000000001</v>
      </c>
      <c r="W1303" s="13">
        <f t="shared" si="84"/>
        <v>298.20244444444444</v>
      </c>
      <c r="X1303" s="33">
        <f t="shared" si="82"/>
        <v>1.3969275619362279E-4</v>
      </c>
      <c r="Y1303" s="34">
        <f t="shared" si="83"/>
        <v>418.41776641786396</v>
      </c>
    </row>
    <row r="1304" spans="1:25" x14ac:dyDescent="0.25">
      <c r="A1304" s="9" t="s">
        <v>897</v>
      </c>
      <c r="B1304" s="10" t="s">
        <v>1259</v>
      </c>
      <c r="C1304" s="10"/>
      <c r="D1304" s="10"/>
      <c r="E1304" s="10" t="s">
        <v>99</v>
      </c>
      <c r="F1304" s="10" t="s">
        <v>1260</v>
      </c>
      <c r="G1304" s="11">
        <v>5339907</v>
      </c>
      <c r="H1304" s="31" t="s">
        <v>2565</v>
      </c>
      <c r="I1304" s="12" t="s">
        <v>5167</v>
      </c>
      <c r="J1304" s="13">
        <v>484.09500000000003</v>
      </c>
      <c r="K1304" s="14">
        <v>179.52799999999999</v>
      </c>
      <c r="L1304" s="14">
        <v>791.25900000000001</v>
      </c>
      <c r="M1304" s="14">
        <v>1454.8820000000001</v>
      </c>
      <c r="N1304" s="14">
        <v>419.06200000000001</v>
      </c>
      <c r="O1304" s="14">
        <v>424.47899999999998</v>
      </c>
      <c r="P1304" s="14">
        <v>1082.684</v>
      </c>
      <c r="Q1304" s="14">
        <v>1447.7149999999999</v>
      </c>
      <c r="R1304" s="14">
        <v>599.65899999999999</v>
      </c>
      <c r="S1304" s="14"/>
      <c r="T1304" s="14"/>
      <c r="U1304" s="14"/>
      <c r="V1304" s="15">
        <f t="shared" si="81"/>
        <v>6883.3629999999994</v>
      </c>
      <c r="W1304" s="13">
        <f t="shared" si="84"/>
        <v>764.81811111111108</v>
      </c>
      <c r="X1304" s="33">
        <f t="shared" si="82"/>
        <v>3.5827858529783419E-4</v>
      </c>
      <c r="Y1304" s="34">
        <f t="shared" si="83"/>
        <v>1073.1417254584571</v>
      </c>
    </row>
    <row r="1305" spans="1:25" x14ac:dyDescent="0.25">
      <c r="A1305" s="9" t="s">
        <v>897</v>
      </c>
      <c r="B1305" s="10" t="s">
        <v>1259</v>
      </c>
      <c r="C1305" s="10"/>
      <c r="D1305" s="10"/>
      <c r="E1305" s="10" t="s">
        <v>99</v>
      </c>
      <c r="F1305" s="10" t="s">
        <v>1260</v>
      </c>
      <c r="G1305" s="11">
        <v>5278644</v>
      </c>
      <c r="H1305" s="31" t="s">
        <v>2566</v>
      </c>
      <c r="I1305" s="12" t="s">
        <v>5168</v>
      </c>
      <c r="J1305" s="13">
        <v>303.49700000000001</v>
      </c>
      <c r="K1305" s="14">
        <v>0</v>
      </c>
      <c r="L1305" s="14">
        <v>1389.8489999999999</v>
      </c>
      <c r="M1305" s="14">
        <v>791.25900000000001</v>
      </c>
      <c r="N1305" s="14">
        <v>598.59</v>
      </c>
      <c r="O1305" s="14">
        <v>180.59800000000001</v>
      </c>
      <c r="P1305" s="14">
        <v>419.06200000000001</v>
      </c>
      <c r="Q1305" s="14">
        <v>483.02499999999998</v>
      </c>
      <c r="R1305" s="14">
        <v>484.09500000000003</v>
      </c>
      <c r="S1305" s="14"/>
      <c r="T1305" s="14"/>
      <c r="U1305" s="14"/>
      <c r="V1305" s="15">
        <f t="shared" si="81"/>
        <v>4649.9750000000004</v>
      </c>
      <c r="W1305" s="13">
        <f t="shared" si="84"/>
        <v>516.66388888888889</v>
      </c>
      <c r="X1305" s="33">
        <f t="shared" si="82"/>
        <v>2.4203088877781058E-4</v>
      </c>
      <c r="Y1305" s="34">
        <f t="shared" si="83"/>
        <v>724.94828397669698</v>
      </c>
    </row>
    <row r="1306" spans="1:25" x14ac:dyDescent="0.25">
      <c r="A1306" s="9" t="s">
        <v>897</v>
      </c>
      <c r="B1306" s="10" t="s">
        <v>1259</v>
      </c>
      <c r="C1306" s="10"/>
      <c r="D1306" s="10"/>
      <c r="E1306" s="10" t="s">
        <v>99</v>
      </c>
      <c r="F1306" s="10" t="s">
        <v>1260</v>
      </c>
      <c r="G1306" s="11">
        <v>5297687</v>
      </c>
      <c r="H1306" s="31" t="s">
        <v>2567</v>
      </c>
      <c r="I1306" s="12" t="s">
        <v>5167</v>
      </c>
      <c r="J1306" s="13">
        <v>483.02499999999998</v>
      </c>
      <c r="K1306" s="14">
        <v>837.05399999999997</v>
      </c>
      <c r="L1306" s="14">
        <v>791.25900000000001</v>
      </c>
      <c r="M1306" s="14">
        <v>721.48900000000003</v>
      </c>
      <c r="N1306" s="14">
        <v>959.95299999999997</v>
      </c>
      <c r="O1306" s="14">
        <v>598.59</v>
      </c>
      <c r="P1306" s="14">
        <v>657.52599999999995</v>
      </c>
      <c r="Q1306" s="14">
        <v>1082.6849999999999</v>
      </c>
      <c r="R1306" s="14">
        <v>483.02499999999998</v>
      </c>
      <c r="S1306" s="14"/>
      <c r="T1306" s="14"/>
      <c r="U1306" s="14"/>
      <c r="V1306" s="15">
        <f t="shared" si="81"/>
        <v>6614.6059999999998</v>
      </c>
      <c r="W1306" s="13">
        <f t="shared" si="84"/>
        <v>734.95622222222221</v>
      </c>
      <c r="X1306" s="33">
        <f t="shared" si="82"/>
        <v>3.4428980136345651E-4</v>
      </c>
      <c r="Y1306" s="34">
        <f t="shared" si="83"/>
        <v>1031.2415161117995</v>
      </c>
    </row>
    <row r="1307" spans="1:25" x14ac:dyDescent="0.25">
      <c r="A1307" s="9" t="s">
        <v>897</v>
      </c>
      <c r="B1307" s="10" t="s">
        <v>1259</v>
      </c>
      <c r="C1307" s="10"/>
      <c r="D1307" s="10"/>
      <c r="E1307" s="10" t="s">
        <v>99</v>
      </c>
      <c r="F1307" s="10" t="s">
        <v>1260</v>
      </c>
      <c r="G1307" s="11">
        <v>5296619</v>
      </c>
      <c r="H1307" s="31" t="s">
        <v>2568</v>
      </c>
      <c r="I1307" s="12" t="s">
        <v>5167</v>
      </c>
      <c r="J1307" s="13">
        <v>541.96100000000001</v>
      </c>
      <c r="K1307" s="14">
        <v>0</v>
      </c>
      <c r="L1307" s="14">
        <v>487.762</v>
      </c>
      <c r="M1307" s="14">
        <v>1454.8820000000001</v>
      </c>
      <c r="N1307" s="14">
        <v>419.06200000000001</v>
      </c>
      <c r="O1307" s="14">
        <v>0</v>
      </c>
      <c r="P1307" s="14">
        <v>179.52799999999999</v>
      </c>
      <c r="Q1307" s="14">
        <v>180.59800000000001</v>
      </c>
      <c r="R1307" s="14">
        <v>657.52600000000007</v>
      </c>
      <c r="S1307" s="14"/>
      <c r="T1307" s="14"/>
      <c r="U1307" s="14"/>
      <c r="V1307" s="15">
        <f t="shared" si="81"/>
        <v>3921.3189999999995</v>
      </c>
      <c r="W1307" s="13">
        <f t="shared" si="84"/>
        <v>435.70211111111104</v>
      </c>
      <c r="X1307" s="33">
        <f t="shared" si="82"/>
        <v>2.0410439255078044E-4</v>
      </c>
      <c r="Y1307" s="34">
        <f t="shared" si="83"/>
        <v>611.34812122112851</v>
      </c>
    </row>
    <row r="1308" spans="1:25" x14ac:dyDescent="0.25">
      <c r="A1308" s="9" t="s">
        <v>897</v>
      </c>
      <c r="B1308" s="10" t="s">
        <v>1293</v>
      </c>
      <c r="C1308" s="10"/>
      <c r="D1308" s="10"/>
      <c r="E1308" s="10" t="s">
        <v>99</v>
      </c>
      <c r="F1308" s="10" t="s">
        <v>1260</v>
      </c>
      <c r="G1308" s="11">
        <v>5293539</v>
      </c>
      <c r="H1308" s="31" t="s">
        <v>2569</v>
      </c>
      <c r="I1308" s="12" t="s">
        <v>5168</v>
      </c>
      <c r="J1308" s="13">
        <v>0</v>
      </c>
      <c r="K1308" s="14">
        <v>410.05399999999997</v>
      </c>
      <c r="L1308" s="14">
        <v>179.52799999999999</v>
      </c>
      <c r="M1308" s="14">
        <v>0</v>
      </c>
      <c r="N1308" s="14">
        <v>0</v>
      </c>
      <c r="O1308" s="14">
        <v>0</v>
      </c>
      <c r="P1308" s="14">
        <v>656.45600000000002</v>
      </c>
      <c r="Q1308" s="14">
        <v>180.59800000000001</v>
      </c>
      <c r="R1308" s="14">
        <v>417.99199999999996</v>
      </c>
      <c r="S1308" s="14"/>
      <c r="T1308" s="14"/>
      <c r="U1308" s="14"/>
      <c r="V1308" s="15">
        <f t="shared" si="81"/>
        <v>1844.6279999999999</v>
      </c>
      <c r="W1308" s="13">
        <f t="shared" si="84"/>
        <v>204.95866666666666</v>
      </c>
      <c r="X1308" s="33">
        <f t="shared" si="82"/>
        <v>9.6012764435171198E-5</v>
      </c>
      <c r="Y1308" s="34">
        <f t="shared" si="83"/>
        <v>287.58432102868653</v>
      </c>
    </row>
    <row r="1309" spans="1:25" x14ac:dyDescent="0.25">
      <c r="A1309" s="9" t="s">
        <v>897</v>
      </c>
      <c r="B1309" s="10" t="s">
        <v>1293</v>
      </c>
      <c r="C1309" s="10"/>
      <c r="D1309" s="10"/>
      <c r="E1309" s="10" t="s">
        <v>99</v>
      </c>
      <c r="F1309" s="10" t="s">
        <v>1260</v>
      </c>
      <c r="G1309" s="11">
        <v>5335842</v>
      </c>
      <c r="H1309" s="31" t="s">
        <v>2570</v>
      </c>
      <c r="I1309" s="12" t="s">
        <v>5168</v>
      </c>
      <c r="J1309" s="13">
        <v>0</v>
      </c>
      <c r="K1309" s="14">
        <v>238.464</v>
      </c>
      <c r="L1309" s="14">
        <v>351.11799999999999</v>
      </c>
      <c r="M1309" s="14">
        <v>589.58199999999999</v>
      </c>
      <c r="N1309" s="14">
        <v>589.58199999999999</v>
      </c>
      <c r="O1309" s="14">
        <v>531.71600000000001</v>
      </c>
      <c r="P1309" s="14">
        <v>238.464</v>
      </c>
      <c r="Q1309" s="14">
        <v>779.18799999999999</v>
      </c>
      <c r="R1309" s="14">
        <v>835.98500000000001</v>
      </c>
      <c r="S1309" s="14"/>
      <c r="T1309" s="14"/>
      <c r="U1309" s="14"/>
      <c r="V1309" s="15">
        <f t="shared" si="81"/>
        <v>4154.0990000000002</v>
      </c>
      <c r="W1309" s="13">
        <f t="shared" si="84"/>
        <v>461.56655555555557</v>
      </c>
      <c r="X1309" s="33">
        <f t="shared" si="82"/>
        <v>2.1622057603342258E-4</v>
      </c>
      <c r="Y1309" s="34">
        <f t="shared" si="83"/>
        <v>647.63938333417127</v>
      </c>
    </row>
    <row r="1310" spans="1:25" x14ac:dyDescent="0.25">
      <c r="A1310" s="9" t="s">
        <v>897</v>
      </c>
      <c r="B1310" s="10" t="s">
        <v>1259</v>
      </c>
      <c r="C1310" s="10"/>
      <c r="D1310" s="10"/>
      <c r="E1310" s="10" t="s">
        <v>99</v>
      </c>
      <c r="F1310" s="10" t="s">
        <v>1260</v>
      </c>
      <c r="G1310" s="11">
        <v>5138993</v>
      </c>
      <c r="H1310" s="31" t="s">
        <v>2571</v>
      </c>
      <c r="I1310" s="12" t="s">
        <v>5167</v>
      </c>
      <c r="J1310" s="13">
        <v>483.02499999999998</v>
      </c>
      <c r="K1310" s="14">
        <v>179.52799999999999</v>
      </c>
      <c r="L1310" s="14">
        <v>1867.846</v>
      </c>
      <c r="M1310" s="14">
        <v>1512.748</v>
      </c>
      <c r="N1310" s="14">
        <v>598.59</v>
      </c>
      <c r="O1310" s="14">
        <v>598.59</v>
      </c>
      <c r="P1310" s="14">
        <v>1321.1489999999999</v>
      </c>
      <c r="Q1310" s="14">
        <v>598.59</v>
      </c>
      <c r="R1310" s="14">
        <v>180.59800000000001</v>
      </c>
      <c r="S1310" s="14"/>
      <c r="T1310" s="14"/>
      <c r="U1310" s="14"/>
      <c r="V1310" s="15">
        <f t="shared" si="81"/>
        <v>7340.6640000000007</v>
      </c>
      <c r="W1310" s="13">
        <f t="shared" si="84"/>
        <v>815.62933333333342</v>
      </c>
      <c r="X1310" s="33">
        <f t="shared" si="82"/>
        <v>3.8208107186367201E-4</v>
      </c>
      <c r="Y1310" s="34">
        <f t="shared" si="83"/>
        <v>1144.4366410678588</v>
      </c>
    </row>
    <row r="1311" spans="1:25" x14ac:dyDescent="0.25">
      <c r="A1311" s="9" t="s">
        <v>897</v>
      </c>
      <c r="B1311" s="10" t="s">
        <v>1259</v>
      </c>
      <c r="C1311" s="10"/>
      <c r="D1311" s="10"/>
      <c r="E1311" s="10" t="s">
        <v>99</v>
      </c>
      <c r="F1311" s="10" t="s">
        <v>1260</v>
      </c>
      <c r="G1311" s="11">
        <v>5270701</v>
      </c>
      <c r="H1311" s="31" t="s">
        <v>2572</v>
      </c>
      <c r="I1311" s="12" t="s">
        <v>5167</v>
      </c>
      <c r="J1311" s="13">
        <v>959.95299999999997</v>
      </c>
      <c r="K1311" s="14">
        <v>0</v>
      </c>
      <c r="L1311" s="14">
        <v>1945.6579999999999</v>
      </c>
      <c r="M1311" s="14">
        <v>1274.2840000000001</v>
      </c>
      <c r="N1311" s="14">
        <v>598.59</v>
      </c>
      <c r="O1311" s="14">
        <v>970.78700000000003</v>
      </c>
      <c r="P1311" s="14">
        <v>1024.1379999999999</v>
      </c>
      <c r="Q1311" s="14">
        <v>0</v>
      </c>
      <c r="R1311" s="14">
        <v>1017.6510000000001</v>
      </c>
      <c r="S1311" s="14"/>
      <c r="T1311" s="14"/>
      <c r="U1311" s="14"/>
      <c r="V1311" s="15">
        <f t="shared" si="81"/>
        <v>7791.0610000000006</v>
      </c>
      <c r="W1311" s="13">
        <f t="shared" si="84"/>
        <v>865.6734444444445</v>
      </c>
      <c r="X1311" s="33">
        <f t="shared" si="82"/>
        <v>4.0552420568973764E-4</v>
      </c>
      <c r="Y1311" s="34">
        <f t="shared" si="83"/>
        <v>1214.6551975672492</v>
      </c>
    </row>
    <row r="1312" spans="1:25" x14ac:dyDescent="0.25">
      <c r="A1312" s="9" t="s">
        <v>897</v>
      </c>
      <c r="B1312" s="10" t="s">
        <v>1259</v>
      </c>
      <c r="C1312" s="10"/>
      <c r="D1312" s="10"/>
      <c r="E1312" s="10" t="s">
        <v>99</v>
      </c>
      <c r="F1312" s="10" t="s">
        <v>1260</v>
      </c>
      <c r="G1312" s="11">
        <v>5271416</v>
      </c>
      <c r="H1312" s="31" t="s">
        <v>2573</v>
      </c>
      <c r="I1312" s="12" t="s">
        <v>5167</v>
      </c>
      <c r="J1312" s="13">
        <v>721.48900000000003</v>
      </c>
      <c r="K1312" s="14">
        <v>180.59800000000001</v>
      </c>
      <c r="L1312" s="14">
        <v>791.25900000000001</v>
      </c>
      <c r="M1312" s="14">
        <v>1512.748</v>
      </c>
      <c r="N1312" s="14">
        <v>484.09500000000003</v>
      </c>
      <c r="O1312" s="14">
        <v>598.59</v>
      </c>
      <c r="P1312" s="14">
        <v>721.48900000000003</v>
      </c>
      <c r="Q1312" s="14">
        <v>360.12599999999998</v>
      </c>
      <c r="R1312" s="14">
        <v>656.4559999999999</v>
      </c>
      <c r="S1312" s="14"/>
      <c r="T1312" s="14"/>
      <c r="U1312" s="14"/>
      <c r="V1312" s="15">
        <f t="shared" si="81"/>
        <v>6026.85</v>
      </c>
      <c r="W1312" s="13">
        <f t="shared" si="84"/>
        <v>669.65000000000009</v>
      </c>
      <c r="X1312" s="33">
        <f t="shared" si="82"/>
        <v>3.1369714074388528E-4</v>
      </c>
      <c r="Y1312" s="34">
        <f t="shared" si="83"/>
        <v>939.60818397624871</v>
      </c>
    </row>
    <row r="1313" spans="1:25" x14ac:dyDescent="0.25">
      <c r="A1313" s="9" t="s">
        <v>897</v>
      </c>
      <c r="B1313" s="10" t="s">
        <v>1259</v>
      </c>
      <c r="C1313" s="10"/>
      <c r="D1313" s="10"/>
      <c r="E1313" s="10" t="s">
        <v>99</v>
      </c>
      <c r="F1313" s="10" t="s">
        <v>1260</v>
      </c>
      <c r="G1313" s="11">
        <v>5278675</v>
      </c>
      <c r="H1313" s="31" t="s">
        <v>2574</v>
      </c>
      <c r="I1313" s="12" t="s">
        <v>5167</v>
      </c>
      <c r="J1313" s="13">
        <v>713.55100000000004</v>
      </c>
      <c r="K1313" s="14">
        <v>419.06200000000001</v>
      </c>
      <c r="L1313" s="14">
        <v>1029.723</v>
      </c>
      <c r="M1313" s="14">
        <v>360.12599999999998</v>
      </c>
      <c r="N1313" s="14">
        <v>1205.5840000000001</v>
      </c>
      <c r="O1313" s="14">
        <v>0</v>
      </c>
      <c r="P1313" s="14">
        <v>1146.6479999999999</v>
      </c>
      <c r="Q1313" s="14">
        <v>179.52799999999999</v>
      </c>
      <c r="R1313" s="14">
        <v>1508.011</v>
      </c>
      <c r="S1313" s="14"/>
      <c r="T1313" s="14"/>
      <c r="U1313" s="14"/>
      <c r="V1313" s="15">
        <f t="shared" si="81"/>
        <v>6562.2330000000002</v>
      </c>
      <c r="W1313" s="13">
        <f t="shared" si="84"/>
        <v>729.13700000000006</v>
      </c>
      <c r="X1313" s="33">
        <f t="shared" si="82"/>
        <v>3.4156379020469537E-4</v>
      </c>
      <c r="Y1313" s="34">
        <f t="shared" si="83"/>
        <v>1023.0763718956022</v>
      </c>
    </row>
    <row r="1314" spans="1:25" x14ac:dyDescent="0.25">
      <c r="A1314" s="9" t="s">
        <v>897</v>
      </c>
      <c r="B1314" s="10" t="s">
        <v>1259</v>
      </c>
      <c r="C1314" s="10"/>
      <c r="D1314" s="10"/>
      <c r="E1314" s="10" t="s">
        <v>99</v>
      </c>
      <c r="F1314" s="10" t="s">
        <v>1260</v>
      </c>
      <c r="G1314" s="11">
        <v>5291081</v>
      </c>
      <c r="H1314" s="31" t="s">
        <v>2575</v>
      </c>
      <c r="I1314" s="12" t="s">
        <v>5167</v>
      </c>
      <c r="J1314" s="13">
        <v>303.49700000000001</v>
      </c>
      <c r="K1314" s="14">
        <v>180.59800000000001</v>
      </c>
      <c r="L1314" s="14">
        <v>791.25900000000001</v>
      </c>
      <c r="M1314" s="14">
        <v>791.25900000000001</v>
      </c>
      <c r="N1314" s="14">
        <v>238.464</v>
      </c>
      <c r="O1314" s="14">
        <v>0</v>
      </c>
      <c r="P1314" s="14">
        <v>360.12599999999998</v>
      </c>
      <c r="Q1314" s="14">
        <v>0</v>
      </c>
      <c r="R1314" s="14">
        <v>0</v>
      </c>
      <c r="S1314" s="14"/>
      <c r="T1314" s="14"/>
      <c r="U1314" s="14"/>
      <c r="V1314" s="15">
        <f t="shared" si="81"/>
        <v>2665.2030000000004</v>
      </c>
      <c r="W1314" s="13">
        <f t="shared" si="84"/>
        <v>296.13366666666673</v>
      </c>
      <c r="X1314" s="33">
        <f t="shared" si="82"/>
        <v>1.3872363848478481E-4</v>
      </c>
      <c r="Y1314" s="34">
        <f t="shared" si="83"/>
        <v>415.51499552138353</v>
      </c>
    </row>
    <row r="1315" spans="1:25" x14ac:dyDescent="0.25">
      <c r="A1315" s="9" t="s">
        <v>897</v>
      </c>
      <c r="B1315" s="10" t="s">
        <v>1259</v>
      </c>
      <c r="C1315" s="10"/>
      <c r="D1315" s="10"/>
      <c r="E1315" s="10" t="s">
        <v>99</v>
      </c>
      <c r="F1315" s="10" t="s">
        <v>1260</v>
      </c>
      <c r="G1315" s="11">
        <v>5292042</v>
      </c>
      <c r="H1315" s="31" t="s">
        <v>2576</v>
      </c>
      <c r="I1315" s="12" t="s">
        <v>5167</v>
      </c>
      <c r="J1315" s="13">
        <v>484.09500000000003</v>
      </c>
      <c r="K1315" s="14">
        <v>0</v>
      </c>
      <c r="L1315" s="14">
        <v>1029.723</v>
      </c>
      <c r="M1315" s="14">
        <v>971.85699999999997</v>
      </c>
      <c r="N1315" s="14">
        <v>419.06200000000001</v>
      </c>
      <c r="O1315" s="14">
        <v>0</v>
      </c>
      <c r="P1315" s="14">
        <v>417.99200000000002</v>
      </c>
      <c r="Q1315" s="14">
        <v>417.99200000000002</v>
      </c>
      <c r="R1315" s="14">
        <v>599.65899999999999</v>
      </c>
      <c r="S1315" s="14"/>
      <c r="T1315" s="14"/>
      <c r="U1315" s="14"/>
      <c r="V1315" s="15">
        <f t="shared" si="81"/>
        <v>4340.38</v>
      </c>
      <c r="W1315" s="13">
        <f t="shared" si="84"/>
        <v>482.26444444444445</v>
      </c>
      <c r="X1315" s="33">
        <f t="shared" si="82"/>
        <v>2.2591648966573661E-4</v>
      </c>
      <c r="Y1315" s="34">
        <f t="shared" si="83"/>
        <v>676.68127953521821</v>
      </c>
    </row>
    <row r="1316" spans="1:25" x14ac:dyDescent="0.25">
      <c r="A1316" s="9" t="s">
        <v>897</v>
      </c>
      <c r="B1316" s="10" t="s">
        <v>1259</v>
      </c>
      <c r="C1316" s="10"/>
      <c r="D1316" s="10"/>
      <c r="E1316" s="10" t="s">
        <v>99</v>
      </c>
      <c r="F1316" s="10" t="s">
        <v>1260</v>
      </c>
      <c r="G1316" s="11">
        <v>5292848</v>
      </c>
      <c r="H1316" s="31" t="s">
        <v>2577</v>
      </c>
      <c r="I1316" s="12" t="s">
        <v>5167</v>
      </c>
      <c r="J1316" s="13">
        <v>303.49700000000001</v>
      </c>
      <c r="K1316" s="14">
        <v>0</v>
      </c>
      <c r="L1316" s="14">
        <v>791.25900000000001</v>
      </c>
      <c r="M1316" s="14">
        <v>0</v>
      </c>
      <c r="N1316" s="14">
        <v>0</v>
      </c>
      <c r="O1316" s="14">
        <v>484.09500000000003</v>
      </c>
      <c r="P1316" s="14">
        <v>0</v>
      </c>
      <c r="Q1316" s="14">
        <v>179.52799999999999</v>
      </c>
      <c r="R1316" s="14">
        <v>303.49700000000001</v>
      </c>
      <c r="S1316" s="14"/>
      <c r="T1316" s="14"/>
      <c r="U1316" s="14"/>
      <c r="V1316" s="15">
        <f t="shared" si="81"/>
        <v>2061.8760000000002</v>
      </c>
      <c r="W1316" s="13">
        <f t="shared" si="84"/>
        <v>229.09733333333335</v>
      </c>
      <c r="X1316" s="33">
        <f t="shared" si="82"/>
        <v>1.0732050835319265E-4</v>
      </c>
      <c r="Y1316" s="34">
        <f t="shared" si="83"/>
        <v>321.45408695159352</v>
      </c>
    </row>
    <row r="1317" spans="1:25" x14ac:dyDescent="0.25">
      <c r="A1317" s="9" t="s">
        <v>897</v>
      </c>
      <c r="B1317" s="10" t="s">
        <v>1259</v>
      </c>
      <c r="C1317" s="10"/>
      <c r="D1317" s="10"/>
      <c r="E1317" s="10" t="s">
        <v>99</v>
      </c>
      <c r="F1317" s="10" t="s">
        <v>1260</v>
      </c>
      <c r="G1317" s="11">
        <v>5295582</v>
      </c>
      <c r="H1317" s="31" t="s">
        <v>2578</v>
      </c>
      <c r="I1317" s="12" t="s">
        <v>5167</v>
      </c>
      <c r="J1317" s="13">
        <v>0</v>
      </c>
      <c r="K1317" s="14">
        <v>0</v>
      </c>
      <c r="L1317" s="14">
        <v>970.78700000000003</v>
      </c>
      <c r="M1317" s="14">
        <v>1094.7560000000001</v>
      </c>
      <c r="N1317" s="14">
        <v>419.06200000000001</v>
      </c>
      <c r="O1317" s="14">
        <v>0</v>
      </c>
      <c r="P1317" s="14">
        <v>360.12599999999998</v>
      </c>
      <c r="Q1317" s="14">
        <v>0</v>
      </c>
      <c r="R1317" s="14">
        <v>180.59800000000001</v>
      </c>
      <c r="S1317" s="14"/>
      <c r="T1317" s="14"/>
      <c r="U1317" s="14"/>
      <c r="V1317" s="15">
        <f t="shared" si="81"/>
        <v>3025.3289999999997</v>
      </c>
      <c r="W1317" s="13">
        <f t="shared" si="84"/>
        <v>336.14766666666662</v>
      </c>
      <c r="X1317" s="33">
        <f t="shared" si="82"/>
        <v>1.5746817277840952E-4</v>
      </c>
      <c r="Y1317" s="34">
        <f t="shared" si="83"/>
        <v>471.65996957294101</v>
      </c>
    </row>
    <row r="1318" spans="1:25" x14ac:dyDescent="0.25">
      <c r="A1318" s="9" t="s">
        <v>897</v>
      </c>
      <c r="B1318" s="10" t="s">
        <v>1259</v>
      </c>
      <c r="C1318" s="10"/>
      <c r="D1318" s="10"/>
      <c r="E1318" s="10" t="s">
        <v>99</v>
      </c>
      <c r="F1318" s="10" t="s">
        <v>1260</v>
      </c>
      <c r="G1318" s="11">
        <v>5296121</v>
      </c>
      <c r="H1318" s="31" t="s">
        <v>2579</v>
      </c>
      <c r="I1318" s="12" t="s">
        <v>5167</v>
      </c>
      <c r="J1318" s="13">
        <v>303.49700000000001</v>
      </c>
      <c r="K1318" s="14">
        <v>180.59800000000001</v>
      </c>
      <c r="L1318" s="14">
        <v>659.35199999999998</v>
      </c>
      <c r="M1318" s="14">
        <v>1274.2840000000001</v>
      </c>
      <c r="N1318" s="14">
        <v>657.52599999999995</v>
      </c>
      <c r="O1318" s="14">
        <v>721.48900000000003</v>
      </c>
      <c r="P1318" s="14">
        <v>417.99200000000002</v>
      </c>
      <c r="Q1318" s="14">
        <v>179.52799999999999</v>
      </c>
      <c r="R1318" s="14">
        <v>786.52199999999993</v>
      </c>
      <c r="S1318" s="14"/>
      <c r="T1318" s="14"/>
      <c r="U1318" s="14"/>
      <c r="V1318" s="15">
        <f t="shared" si="81"/>
        <v>5180.7880000000005</v>
      </c>
      <c r="W1318" s="13">
        <f t="shared" si="84"/>
        <v>575.64311111111112</v>
      </c>
      <c r="X1318" s="33">
        <f t="shared" si="82"/>
        <v>2.6965967004326171E-4</v>
      </c>
      <c r="Y1318" s="34">
        <f t="shared" si="83"/>
        <v>807.70399201007842</v>
      </c>
    </row>
    <row r="1319" spans="1:25" x14ac:dyDescent="0.25">
      <c r="A1319" s="9" t="s">
        <v>897</v>
      </c>
      <c r="B1319" s="10" t="s">
        <v>1259</v>
      </c>
      <c r="C1319" s="10"/>
      <c r="D1319" s="10"/>
      <c r="E1319" s="10" t="s">
        <v>99</v>
      </c>
      <c r="F1319" s="10" t="s">
        <v>1260</v>
      </c>
      <c r="G1319" s="11">
        <v>5298053</v>
      </c>
      <c r="H1319" s="31" t="s">
        <v>2580</v>
      </c>
      <c r="I1319" s="12" t="s">
        <v>5167</v>
      </c>
      <c r="J1319" s="13">
        <v>0</v>
      </c>
      <c r="K1319" s="14">
        <v>663.62300000000005</v>
      </c>
      <c r="L1319" s="14">
        <v>791.25900000000001</v>
      </c>
      <c r="M1319" s="14">
        <v>238.464</v>
      </c>
      <c r="N1319" s="14">
        <v>1206.654</v>
      </c>
      <c r="O1319" s="14">
        <v>0</v>
      </c>
      <c r="P1319" s="14">
        <v>180.59800000000001</v>
      </c>
      <c r="Q1319" s="14">
        <v>179.52799999999999</v>
      </c>
      <c r="R1319" s="14">
        <v>419.06200000000001</v>
      </c>
      <c r="S1319" s="14"/>
      <c r="T1319" s="14"/>
      <c r="U1319" s="14"/>
      <c r="V1319" s="15">
        <f t="shared" si="81"/>
        <v>3679.1879999999996</v>
      </c>
      <c r="W1319" s="13">
        <f t="shared" si="84"/>
        <v>408.79866666666663</v>
      </c>
      <c r="X1319" s="33">
        <f t="shared" si="82"/>
        <v>1.9150149014148578E-4</v>
      </c>
      <c r="Y1319" s="34">
        <f t="shared" si="83"/>
        <v>573.59900365650481</v>
      </c>
    </row>
    <row r="1320" spans="1:25" x14ac:dyDescent="0.25">
      <c r="A1320" s="9" t="s">
        <v>897</v>
      </c>
      <c r="B1320" s="10" t="s">
        <v>1259</v>
      </c>
      <c r="C1320" s="10"/>
      <c r="D1320" s="10"/>
      <c r="E1320" s="10" t="s">
        <v>99</v>
      </c>
      <c r="F1320" s="10" t="s">
        <v>1260</v>
      </c>
      <c r="G1320" s="11">
        <v>5298963</v>
      </c>
      <c r="H1320" s="31" t="s">
        <v>2581</v>
      </c>
      <c r="I1320" s="12" t="s">
        <v>5167</v>
      </c>
      <c r="J1320" s="13">
        <v>0</v>
      </c>
      <c r="K1320" s="14">
        <v>303.49700000000001</v>
      </c>
      <c r="L1320" s="14">
        <v>483.02499999999998</v>
      </c>
      <c r="M1320" s="14">
        <v>0</v>
      </c>
      <c r="N1320" s="14">
        <v>179.52799999999999</v>
      </c>
      <c r="O1320" s="14">
        <v>0</v>
      </c>
      <c r="P1320" s="14">
        <v>179.52799999999999</v>
      </c>
      <c r="Q1320" s="14">
        <v>721.48900000000003</v>
      </c>
      <c r="R1320" s="14">
        <v>179.52799999999999</v>
      </c>
      <c r="S1320" s="14"/>
      <c r="T1320" s="14"/>
      <c r="U1320" s="14"/>
      <c r="V1320" s="15">
        <f t="shared" si="81"/>
        <v>2046.595</v>
      </c>
      <c r="W1320" s="13">
        <f t="shared" si="84"/>
        <v>227.39944444444444</v>
      </c>
      <c r="X1320" s="33">
        <f t="shared" si="82"/>
        <v>1.0652513332184006E-4</v>
      </c>
      <c r="Y1320" s="34">
        <f t="shared" si="83"/>
        <v>319.07172258889307</v>
      </c>
    </row>
    <row r="1321" spans="1:25" x14ac:dyDescent="0.25">
      <c r="A1321" s="9" t="s">
        <v>897</v>
      </c>
      <c r="B1321" s="10" t="s">
        <v>1259</v>
      </c>
      <c r="C1321" s="10"/>
      <c r="D1321" s="10"/>
      <c r="E1321" s="10" t="s">
        <v>99</v>
      </c>
      <c r="F1321" s="10" t="s">
        <v>1260</v>
      </c>
      <c r="G1321" s="11">
        <v>5299571</v>
      </c>
      <c r="H1321" s="31" t="s">
        <v>2582</v>
      </c>
      <c r="I1321" s="12" t="s">
        <v>5168</v>
      </c>
      <c r="J1321" s="13">
        <v>0</v>
      </c>
      <c r="K1321" s="14">
        <v>419.06200000000001</v>
      </c>
      <c r="L1321" s="14">
        <v>417.99200000000002</v>
      </c>
      <c r="M1321" s="14">
        <v>238.464</v>
      </c>
      <c r="N1321" s="14">
        <v>179.52799999999999</v>
      </c>
      <c r="O1321" s="14">
        <v>590.65200000000004</v>
      </c>
      <c r="P1321" s="14">
        <v>837.05399999999997</v>
      </c>
      <c r="Q1321" s="14">
        <v>238.464</v>
      </c>
      <c r="R1321" s="14">
        <v>360.12599999999998</v>
      </c>
      <c r="S1321" s="14"/>
      <c r="T1321" s="14"/>
      <c r="U1321" s="14"/>
      <c r="V1321" s="15">
        <f t="shared" si="81"/>
        <v>3281.3419999999996</v>
      </c>
      <c r="W1321" s="13">
        <f t="shared" si="84"/>
        <v>364.5935555555555</v>
      </c>
      <c r="X1321" s="33">
        <f t="shared" si="82"/>
        <v>1.7079363236231559E-4</v>
      </c>
      <c r="Y1321" s="34">
        <f t="shared" si="83"/>
        <v>511.57334223101469</v>
      </c>
    </row>
    <row r="1322" spans="1:25" x14ac:dyDescent="0.25">
      <c r="A1322" s="9" t="s">
        <v>897</v>
      </c>
      <c r="B1322" s="10" t="s">
        <v>1259</v>
      </c>
      <c r="C1322" s="10"/>
      <c r="D1322" s="10"/>
      <c r="E1322" s="10" t="s">
        <v>99</v>
      </c>
      <c r="F1322" s="10" t="s">
        <v>1260</v>
      </c>
      <c r="G1322" s="11">
        <v>5299678</v>
      </c>
      <c r="H1322" s="31" t="s">
        <v>2583</v>
      </c>
      <c r="I1322" s="12" t="s">
        <v>5167</v>
      </c>
      <c r="J1322" s="13">
        <v>483.02499999999998</v>
      </c>
      <c r="K1322" s="14">
        <v>180.59800000000001</v>
      </c>
      <c r="L1322" s="14">
        <v>791.25900000000001</v>
      </c>
      <c r="M1322" s="14">
        <v>487.762</v>
      </c>
      <c r="N1322" s="14">
        <v>419.06200000000001</v>
      </c>
      <c r="O1322" s="14">
        <v>0</v>
      </c>
      <c r="P1322" s="14">
        <v>179.52799999999999</v>
      </c>
      <c r="Q1322" s="14">
        <v>541.96100000000001</v>
      </c>
      <c r="R1322" s="14">
        <v>179.52799999999999</v>
      </c>
      <c r="S1322" s="14"/>
      <c r="T1322" s="14"/>
      <c r="U1322" s="14"/>
      <c r="V1322" s="15">
        <f t="shared" si="81"/>
        <v>3262.7229999999995</v>
      </c>
      <c r="W1322" s="13">
        <f t="shared" si="84"/>
        <v>362.52477777777773</v>
      </c>
      <c r="X1322" s="33">
        <f t="shared" si="82"/>
        <v>1.6982451465347758E-4</v>
      </c>
      <c r="Y1322" s="34">
        <f t="shared" si="83"/>
        <v>508.6705713345342</v>
      </c>
    </row>
    <row r="1323" spans="1:25" x14ac:dyDescent="0.25">
      <c r="A1323" s="9" t="s">
        <v>897</v>
      </c>
      <c r="B1323" s="10" t="s">
        <v>1259</v>
      </c>
      <c r="C1323" s="10"/>
      <c r="D1323" s="10"/>
      <c r="E1323" s="10" t="s">
        <v>99</v>
      </c>
      <c r="F1323" s="10" t="s">
        <v>1260</v>
      </c>
      <c r="G1323" s="11">
        <v>5338683</v>
      </c>
      <c r="H1323" s="31" t="s">
        <v>2584</v>
      </c>
      <c r="I1323" s="12" t="s">
        <v>5167</v>
      </c>
      <c r="J1323" s="13">
        <v>483.02499999999998</v>
      </c>
      <c r="K1323" s="14">
        <v>179.52799999999999</v>
      </c>
      <c r="L1323" s="14">
        <v>1932.88</v>
      </c>
      <c r="M1323" s="14">
        <v>0</v>
      </c>
      <c r="N1323" s="14">
        <v>837.05399999999997</v>
      </c>
      <c r="O1323" s="14">
        <v>664.69299999999998</v>
      </c>
      <c r="P1323" s="14">
        <v>662.553</v>
      </c>
      <c r="Q1323" s="14">
        <v>417.99200000000002</v>
      </c>
      <c r="R1323" s="14">
        <v>360.12599999999998</v>
      </c>
      <c r="S1323" s="14"/>
      <c r="T1323" s="14"/>
      <c r="U1323" s="14"/>
      <c r="V1323" s="15">
        <f t="shared" si="81"/>
        <v>5537.8510000000006</v>
      </c>
      <c r="W1323" s="13">
        <f t="shared" si="84"/>
        <v>615.31677777777782</v>
      </c>
      <c r="X1323" s="33">
        <f t="shared" si="82"/>
        <v>2.8824477539106922E-4</v>
      </c>
      <c r="Y1323" s="34">
        <f t="shared" si="83"/>
        <v>863.37143304397023</v>
      </c>
    </row>
    <row r="1324" spans="1:25" x14ac:dyDescent="0.25">
      <c r="A1324" s="9" t="s">
        <v>897</v>
      </c>
      <c r="B1324" s="10" t="s">
        <v>1259</v>
      </c>
      <c r="C1324" s="10"/>
      <c r="D1324" s="10"/>
      <c r="E1324" s="10" t="s">
        <v>99</v>
      </c>
      <c r="F1324" s="10" t="s">
        <v>1260</v>
      </c>
      <c r="G1324" s="11">
        <v>5339277</v>
      </c>
      <c r="H1324" s="31" t="s">
        <v>2585</v>
      </c>
      <c r="I1324" s="12" t="s">
        <v>5167</v>
      </c>
      <c r="J1324" s="13">
        <v>303.49700000000001</v>
      </c>
      <c r="K1324" s="14">
        <v>238.464</v>
      </c>
      <c r="L1324" s="14">
        <v>1144.2180000000001</v>
      </c>
      <c r="M1324" s="14">
        <v>1275.354</v>
      </c>
      <c r="N1324" s="14">
        <v>180.59800000000001</v>
      </c>
      <c r="O1324" s="14">
        <v>179.52799999999999</v>
      </c>
      <c r="P1324" s="14">
        <v>179.52799999999999</v>
      </c>
      <c r="Q1324" s="14">
        <v>419.06200000000001</v>
      </c>
      <c r="R1324" s="14">
        <v>179.52799999999999</v>
      </c>
      <c r="S1324" s="14"/>
      <c r="T1324" s="14"/>
      <c r="U1324" s="14"/>
      <c r="V1324" s="15">
        <f t="shared" si="81"/>
        <v>4099.777</v>
      </c>
      <c r="W1324" s="13">
        <f t="shared" si="84"/>
        <v>455.53077777777776</v>
      </c>
      <c r="X1324" s="33">
        <f t="shared" si="82"/>
        <v>2.1339311955458382E-4</v>
      </c>
      <c r="Y1324" s="34">
        <f t="shared" si="83"/>
        <v>639.17038281649491</v>
      </c>
    </row>
    <row r="1325" spans="1:25" x14ac:dyDescent="0.25">
      <c r="A1325" s="9" t="s">
        <v>897</v>
      </c>
      <c r="B1325" s="10" t="s">
        <v>1259</v>
      </c>
      <c r="C1325" s="10"/>
      <c r="D1325" s="10"/>
      <c r="E1325" s="10" t="s">
        <v>99</v>
      </c>
      <c r="F1325" s="10" t="s">
        <v>1260</v>
      </c>
      <c r="G1325" s="11">
        <v>5339668</v>
      </c>
      <c r="H1325" s="31" t="s">
        <v>2586</v>
      </c>
      <c r="I1325" s="12" t="s">
        <v>5167</v>
      </c>
      <c r="J1325" s="13">
        <v>484.09500000000003</v>
      </c>
      <c r="K1325" s="14">
        <v>0</v>
      </c>
      <c r="L1325" s="14">
        <v>1205.5840000000001</v>
      </c>
      <c r="M1325" s="14">
        <v>1026.056</v>
      </c>
      <c r="N1325" s="14">
        <v>598.59</v>
      </c>
      <c r="O1325" s="14">
        <v>360.12599999999998</v>
      </c>
      <c r="P1325" s="14">
        <v>417.99200000000002</v>
      </c>
      <c r="Q1325" s="14">
        <v>303.49700000000001</v>
      </c>
      <c r="R1325" s="14">
        <v>598.58999999999992</v>
      </c>
      <c r="S1325" s="14"/>
      <c r="T1325" s="14"/>
      <c r="U1325" s="14"/>
      <c r="V1325" s="15">
        <f t="shared" si="81"/>
        <v>4994.5300000000007</v>
      </c>
      <c r="W1325" s="13">
        <f t="shared" si="84"/>
        <v>554.9477777777779</v>
      </c>
      <c r="X1325" s="33">
        <f t="shared" si="82"/>
        <v>2.5996495355941454E-4</v>
      </c>
      <c r="Y1325" s="34">
        <f t="shared" si="83"/>
        <v>778.66568159401572</v>
      </c>
    </row>
    <row r="1326" spans="1:25" x14ac:dyDescent="0.25">
      <c r="A1326" s="9" t="s">
        <v>897</v>
      </c>
      <c r="B1326" s="10" t="s">
        <v>1259</v>
      </c>
      <c r="C1326" s="10"/>
      <c r="D1326" s="10"/>
      <c r="E1326" s="10" t="s">
        <v>99</v>
      </c>
      <c r="F1326" s="10" t="s">
        <v>1260</v>
      </c>
      <c r="G1326" s="11">
        <v>5339817</v>
      </c>
      <c r="H1326" s="31" t="s">
        <v>2587</v>
      </c>
      <c r="I1326" s="12" t="s">
        <v>5167</v>
      </c>
      <c r="J1326" s="13">
        <v>303.49700000000001</v>
      </c>
      <c r="K1326" s="14">
        <v>179.52799999999999</v>
      </c>
      <c r="L1326" s="14">
        <v>722.55899999999997</v>
      </c>
      <c r="M1326" s="14">
        <v>1333.22</v>
      </c>
      <c r="N1326" s="14">
        <v>1205.5840000000001</v>
      </c>
      <c r="O1326" s="14">
        <v>360.12599999999998</v>
      </c>
      <c r="P1326" s="14">
        <v>483.02499999999998</v>
      </c>
      <c r="Q1326" s="14">
        <v>419.06200000000001</v>
      </c>
      <c r="R1326" s="14">
        <v>966.05</v>
      </c>
      <c r="S1326" s="14"/>
      <c r="T1326" s="14"/>
      <c r="U1326" s="14"/>
      <c r="V1326" s="15">
        <f t="shared" si="81"/>
        <v>5972.6509999999998</v>
      </c>
      <c r="W1326" s="13">
        <f t="shared" si="84"/>
        <v>663.62788888888883</v>
      </c>
      <c r="X1326" s="33">
        <f t="shared" si="82"/>
        <v>3.1087608640684714E-4</v>
      </c>
      <c r="Y1326" s="34">
        <f t="shared" si="83"/>
        <v>931.15835961305231</v>
      </c>
    </row>
    <row r="1327" spans="1:25" x14ac:dyDescent="0.25">
      <c r="A1327" s="9" t="s">
        <v>897</v>
      </c>
      <c r="B1327" s="10" t="s">
        <v>1293</v>
      </c>
      <c r="C1327" s="10"/>
      <c r="D1327" s="10"/>
      <c r="E1327" s="10" t="s">
        <v>99</v>
      </c>
      <c r="F1327" s="10" t="s">
        <v>1260</v>
      </c>
      <c r="G1327" s="11">
        <v>5270372</v>
      </c>
      <c r="H1327" s="31" t="s">
        <v>2588</v>
      </c>
      <c r="I1327" s="12" t="s">
        <v>5168</v>
      </c>
      <c r="J1327" s="13">
        <v>0</v>
      </c>
      <c r="K1327" s="14">
        <v>1008.644</v>
      </c>
      <c r="L1327" s="14">
        <v>0</v>
      </c>
      <c r="M1327" s="14">
        <v>598.59</v>
      </c>
      <c r="N1327" s="14">
        <v>171.59</v>
      </c>
      <c r="O1327" s="14">
        <v>179.52799999999999</v>
      </c>
      <c r="P1327" s="14">
        <v>0</v>
      </c>
      <c r="Q1327" s="14">
        <v>598.59</v>
      </c>
      <c r="R1327" s="14">
        <v>238.464</v>
      </c>
      <c r="S1327" s="14"/>
      <c r="T1327" s="14"/>
      <c r="U1327" s="14"/>
      <c r="V1327" s="15">
        <f t="shared" si="81"/>
        <v>2795.4059999999999</v>
      </c>
      <c r="W1327" s="13">
        <f t="shared" si="84"/>
        <v>310.60066666666665</v>
      </c>
      <c r="X1327" s="33">
        <f t="shared" si="82"/>
        <v>1.4550069595531683E-4</v>
      </c>
      <c r="Y1327" s="34">
        <f t="shared" si="83"/>
        <v>435.81412431640229</v>
      </c>
    </row>
    <row r="1328" spans="1:25" x14ac:dyDescent="0.25">
      <c r="A1328" s="9" t="s">
        <v>897</v>
      </c>
      <c r="B1328" s="10" t="s">
        <v>1293</v>
      </c>
      <c r="C1328" s="10"/>
      <c r="D1328" s="10"/>
      <c r="E1328" s="10" t="s">
        <v>99</v>
      </c>
      <c r="F1328" s="10" t="s">
        <v>1260</v>
      </c>
      <c r="G1328" s="11">
        <v>5293584</v>
      </c>
      <c r="H1328" s="31" t="s">
        <v>2589</v>
      </c>
      <c r="I1328" s="12" t="s">
        <v>5168</v>
      </c>
      <c r="J1328" s="13">
        <v>0</v>
      </c>
      <c r="K1328" s="14">
        <v>419.06200000000001</v>
      </c>
      <c r="L1328" s="14">
        <v>648.51800000000003</v>
      </c>
      <c r="M1328" s="14">
        <v>598.59</v>
      </c>
      <c r="N1328" s="14">
        <v>410.05399999999997</v>
      </c>
      <c r="O1328" s="14">
        <v>770.18</v>
      </c>
      <c r="P1328" s="14">
        <v>417.99200000000002</v>
      </c>
      <c r="Q1328" s="14">
        <v>657.52599999999995</v>
      </c>
      <c r="R1328" s="14">
        <v>598.58999999999992</v>
      </c>
      <c r="S1328" s="14"/>
      <c r="T1328" s="14"/>
      <c r="U1328" s="14"/>
      <c r="V1328" s="15">
        <f t="shared" si="81"/>
        <v>4520.5119999999997</v>
      </c>
      <c r="W1328" s="13">
        <f t="shared" si="84"/>
        <v>502.27911111111109</v>
      </c>
      <c r="X1328" s="33">
        <f t="shared" si="82"/>
        <v>2.3529234825794937E-4</v>
      </c>
      <c r="Y1328" s="34">
        <f t="shared" si="83"/>
        <v>704.76452391594933</v>
      </c>
    </row>
    <row r="1329" spans="1:25" x14ac:dyDescent="0.25">
      <c r="A1329" s="9" t="s">
        <v>897</v>
      </c>
      <c r="B1329" s="10" t="s">
        <v>1293</v>
      </c>
      <c r="C1329" s="10"/>
      <c r="D1329" s="10"/>
      <c r="E1329" s="10" t="s">
        <v>99</v>
      </c>
      <c r="F1329" s="10" t="s">
        <v>1260</v>
      </c>
      <c r="G1329" s="11">
        <v>5294109</v>
      </c>
      <c r="H1329" s="31" t="s">
        <v>2590</v>
      </c>
      <c r="I1329" s="12" t="s">
        <v>5168</v>
      </c>
      <c r="J1329" s="13">
        <v>180.59800000000001</v>
      </c>
      <c r="K1329" s="14">
        <v>410.05399999999997</v>
      </c>
      <c r="L1329" s="14">
        <v>598.59</v>
      </c>
      <c r="M1329" s="14">
        <v>419.06200000000001</v>
      </c>
      <c r="N1329" s="14">
        <v>0</v>
      </c>
      <c r="O1329" s="14">
        <v>589.58199999999999</v>
      </c>
      <c r="P1329" s="14">
        <v>419.06200000000001</v>
      </c>
      <c r="Q1329" s="14">
        <v>417.99200000000002</v>
      </c>
      <c r="R1329" s="14">
        <v>419.06200000000001</v>
      </c>
      <c r="S1329" s="14"/>
      <c r="T1329" s="14"/>
      <c r="U1329" s="14"/>
      <c r="V1329" s="15">
        <f t="shared" si="81"/>
        <v>3454.002</v>
      </c>
      <c r="W1329" s="13">
        <f t="shared" si="84"/>
        <v>383.77800000000002</v>
      </c>
      <c r="X1329" s="33">
        <f t="shared" si="82"/>
        <v>1.7978057385261971E-4</v>
      </c>
      <c r="Y1329" s="34">
        <f t="shared" si="83"/>
        <v>538.49167420299671</v>
      </c>
    </row>
    <row r="1330" spans="1:25" x14ac:dyDescent="0.25">
      <c r="A1330" s="9" t="s">
        <v>897</v>
      </c>
      <c r="B1330" s="10" t="s">
        <v>1293</v>
      </c>
      <c r="C1330" s="10"/>
      <c r="D1330" s="10"/>
      <c r="E1330" s="10" t="s">
        <v>99</v>
      </c>
      <c r="F1330" s="10" t="s">
        <v>1260</v>
      </c>
      <c r="G1330" s="11">
        <v>5295063</v>
      </c>
      <c r="H1330" s="31" t="s">
        <v>2591</v>
      </c>
      <c r="I1330" s="12" t="s">
        <v>5168</v>
      </c>
      <c r="J1330" s="13">
        <v>0</v>
      </c>
      <c r="K1330" s="14">
        <v>598.59</v>
      </c>
      <c r="L1330" s="14">
        <v>360.12599999999998</v>
      </c>
      <c r="M1330" s="14">
        <v>0</v>
      </c>
      <c r="N1330" s="14">
        <v>410.05399999999997</v>
      </c>
      <c r="O1330" s="14">
        <v>238.464</v>
      </c>
      <c r="P1330" s="14">
        <v>598.59</v>
      </c>
      <c r="Q1330" s="14">
        <v>179.52799999999999</v>
      </c>
      <c r="R1330" s="14">
        <v>419.06200000000001</v>
      </c>
      <c r="S1330" s="14"/>
      <c r="T1330" s="14"/>
      <c r="U1330" s="14"/>
      <c r="V1330" s="15">
        <f t="shared" si="81"/>
        <v>2804.4139999999998</v>
      </c>
      <c r="W1330" s="13">
        <f t="shared" si="84"/>
        <v>311.60155555555554</v>
      </c>
      <c r="X1330" s="33">
        <f t="shared" si="82"/>
        <v>1.4596956175483414E-4</v>
      </c>
      <c r="Y1330" s="34">
        <f t="shared" si="83"/>
        <v>437.21850480061175</v>
      </c>
    </row>
    <row r="1331" spans="1:25" x14ac:dyDescent="0.25">
      <c r="A1331" s="9" t="s">
        <v>897</v>
      </c>
      <c r="B1331" s="10" t="s">
        <v>1293</v>
      </c>
      <c r="C1331" s="10"/>
      <c r="D1331" s="10"/>
      <c r="E1331" s="10" t="s">
        <v>99</v>
      </c>
      <c r="F1331" s="10" t="s">
        <v>1260</v>
      </c>
      <c r="G1331" s="11">
        <v>5297874</v>
      </c>
      <c r="H1331" s="31" t="s">
        <v>2592</v>
      </c>
      <c r="I1331" s="12" t="s">
        <v>5168</v>
      </c>
      <c r="J1331" s="13">
        <v>0</v>
      </c>
      <c r="K1331" s="14">
        <v>0</v>
      </c>
      <c r="L1331" s="14">
        <v>417.99200000000002</v>
      </c>
      <c r="M1331" s="14">
        <v>352.18799999999999</v>
      </c>
      <c r="N1331" s="14">
        <v>0</v>
      </c>
      <c r="O1331" s="14">
        <v>0</v>
      </c>
      <c r="P1331" s="14">
        <v>238.464</v>
      </c>
      <c r="Q1331" s="14">
        <v>419.06200000000001</v>
      </c>
      <c r="R1331" s="14">
        <v>179.52799999999999</v>
      </c>
      <c r="S1331" s="14"/>
      <c r="T1331" s="14"/>
      <c r="U1331" s="14"/>
      <c r="V1331" s="15">
        <f t="shared" si="81"/>
        <v>1607.2340000000002</v>
      </c>
      <c r="W1331" s="13">
        <f t="shared" si="84"/>
        <v>178.58155555555558</v>
      </c>
      <c r="X1331" s="33">
        <f t="shared" si="82"/>
        <v>8.365642256010316E-5</v>
      </c>
      <c r="Y1331" s="34">
        <f t="shared" si="83"/>
        <v>250.57371926709345</v>
      </c>
    </row>
    <row r="1332" spans="1:25" x14ac:dyDescent="0.25">
      <c r="A1332" s="9" t="s">
        <v>897</v>
      </c>
      <c r="B1332" s="10" t="s">
        <v>1293</v>
      </c>
      <c r="C1332" s="10"/>
      <c r="D1332" s="10"/>
      <c r="E1332" s="10" t="s">
        <v>99</v>
      </c>
      <c r="F1332" s="10" t="s">
        <v>1260</v>
      </c>
      <c r="G1332" s="11">
        <v>5297995</v>
      </c>
      <c r="H1332" s="31" t="s">
        <v>2593</v>
      </c>
      <c r="I1332" s="12" t="s">
        <v>5168</v>
      </c>
      <c r="J1332" s="13">
        <v>171.59</v>
      </c>
      <c r="K1332" s="14">
        <v>0</v>
      </c>
      <c r="L1332" s="14">
        <v>417.99200000000002</v>
      </c>
      <c r="M1332" s="14">
        <v>0</v>
      </c>
      <c r="N1332" s="14">
        <v>238.464</v>
      </c>
      <c r="O1332" s="14">
        <v>0</v>
      </c>
      <c r="P1332" s="14">
        <v>179.52799999999999</v>
      </c>
      <c r="Q1332" s="14">
        <v>179.52799999999999</v>
      </c>
      <c r="R1332" s="14">
        <v>598.58999999999992</v>
      </c>
      <c r="S1332" s="14"/>
      <c r="T1332" s="14"/>
      <c r="U1332" s="14"/>
      <c r="V1332" s="15">
        <f t="shared" si="81"/>
        <v>1785.692</v>
      </c>
      <c r="W1332" s="13">
        <f t="shared" si="84"/>
        <v>198.41022222222222</v>
      </c>
      <c r="X1332" s="33">
        <f t="shared" si="82"/>
        <v>9.2945149563906506E-5</v>
      </c>
      <c r="Y1332" s="34">
        <f t="shared" si="83"/>
        <v>278.39598086245968</v>
      </c>
    </row>
    <row r="1333" spans="1:25" x14ac:dyDescent="0.25">
      <c r="A1333" s="9" t="s">
        <v>897</v>
      </c>
      <c r="B1333" s="10" t="s">
        <v>1293</v>
      </c>
      <c r="C1333" s="10"/>
      <c r="D1333" s="10"/>
      <c r="E1333" s="10" t="s">
        <v>99</v>
      </c>
      <c r="F1333" s="10" t="s">
        <v>1260</v>
      </c>
      <c r="G1333" s="11">
        <v>5298572</v>
      </c>
      <c r="H1333" s="31" t="s">
        <v>2594</v>
      </c>
      <c r="I1333" s="12" t="s">
        <v>5168</v>
      </c>
      <c r="J1333" s="13">
        <v>0</v>
      </c>
      <c r="K1333" s="14">
        <v>417.99200000000002</v>
      </c>
      <c r="L1333" s="14">
        <v>351.11799999999999</v>
      </c>
      <c r="M1333" s="14">
        <v>419.06200000000001</v>
      </c>
      <c r="N1333" s="14">
        <v>0</v>
      </c>
      <c r="O1333" s="14">
        <v>0</v>
      </c>
      <c r="P1333" s="14">
        <v>419.06200000000001</v>
      </c>
      <c r="Q1333" s="14">
        <v>417.99200000000002</v>
      </c>
      <c r="R1333" s="14">
        <v>0</v>
      </c>
      <c r="S1333" s="14"/>
      <c r="T1333" s="14"/>
      <c r="U1333" s="14"/>
      <c r="V1333" s="15">
        <f t="shared" si="81"/>
        <v>2025.2259999999999</v>
      </c>
      <c r="W1333" s="13">
        <f t="shared" si="84"/>
        <v>225.0251111111111</v>
      </c>
      <c r="X1333" s="33">
        <f t="shared" si="82"/>
        <v>1.0541287829631992E-4</v>
      </c>
      <c r="Y1333" s="34">
        <f t="shared" si="83"/>
        <v>315.7402165312696</v>
      </c>
    </row>
    <row r="1334" spans="1:25" x14ac:dyDescent="0.25">
      <c r="A1334" s="9" t="s">
        <v>897</v>
      </c>
      <c r="B1334" s="10" t="s">
        <v>1293</v>
      </c>
      <c r="C1334" s="10"/>
      <c r="D1334" s="10"/>
      <c r="E1334" s="10" t="s">
        <v>99</v>
      </c>
      <c r="F1334" s="10" t="s">
        <v>1260</v>
      </c>
      <c r="G1334" s="11">
        <v>5334272</v>
      </c>
      <c r="H1334" s="31" t="s">
        <v>2595</v>
      </c>
      <c r="I1334" s="12" t="s">
        <v>5168</v>
      </c>
      <c r="J1334" s="13">
        <v>0</v>
      </c>
      <c r="K1334" s="14">
        <v>598.59</v>
      </c>
      <c r="L1334" s="14">
        <v>1007.574</v>
      </c>
      <c r="M1334" s="14">
        <v>360.12599999999998</v>
      </c>
      <c r="N1334" s="14">
        <v>648.51800000000003</v>
      </c>
      <c r="O1334" s="14">
        <v>949.70799999999997</v>
      </c>
      <c r="P1334" s="14">
        <v>179.52799999999999</v>
      </c>
      <c r="Q1334" s="14">
        <v>598.59</v>
      </c>
      <c r="R1334" s="14">
        <v>598.58999999999992</v>
      </c>
      <c r="S1334" s="14"/>
      <c r="T1334" s="14"/>
      <c r="U1334" s="14"/>
      <c r="V1334" s="15">
        <f t="shared" si="81"/>
        <v>4941.2240000000002</v>
      </c>
      <c r="W1334" s="13">
        <f t="shared" si="84"/>
        <v>549.02488888888888</v>
      </c>
      <c r="X1334" s="33">
        <f t="shared" si="82"/>
        <v>2.5719037981284808E-4</v>
      </c>
      <c r="Y1334" s="34">
        <f t="shared" si="83"/>
        <v>770.35507923041962</v>
      </c>
    </row>
    <row r="1335" spans="1:25" x14ac:dyDescent="0.25">
      <c r="A1335" s="9" t="s">
        <v>897</v>
      </c>
      <c r="B1335" s="10" t="s">
        <v>1259</v>
      </c>
      <c r="C1335" s="10"/>
      <c r="D1335" s="10"/>
      <c r="E1335" s="10" t="s">
        <v>99</v>
      </c>
      <c r="F1335" s="10" t="s">
        <v>1260</v>
      </c>
      <c r="G1335" s="11">
        <v>5133400</v>
      </c>
      <c r="H1335" s="31" t="s">
        <v>2596</v>
      </c>
      <c r="I1335" s="12" t="s">
        <v>5167</v>
      </c>
      <c r="J1335" s="13">
        <v>722.55899999999997</v>
      </c>
      <c r="K1335" s="14">
        <v>179.52799999999999</v>
      </c>
      <c r="L1335" s="14">
        <v>791.25900000000001</v>
      </c>
      <c r="M1335" s="14">
        <v>1454.8820000000001</v>
      </c>
      <c r="N1335" s="14">
        <v>419.06200000000001</v>
      </c>
      <c r="O1335" s="14">
        <v>179.52799999999999</v>
      </c>
      <c r="P1335" s="14">
        <v>238.464</v>
      </c>
      <c r="Q1335" s="14">
        <v>721.48900000000003</v>
      </c>
      <c r="R1335" s="14">
        <v>179.52799999999999</v>
      </c>
      <c r="S1335" s="14"/>
      <c r="T1335" s="14"/>
      <c r="U1335" s="14"/>
      <c r="V1335" s="15">
        <f t="shared" si="81"/>
        <v>4886.299</v>
      </c>
      <c r="W1335" s="13">
        <f t="shared" si="84"/>
        <v>542.92211111111112</v>
      </c>
      <c r="X1335" s="33">
        <f t="shared" si="82"/>
        <v>2.5433153722420599E-4</v>
      </c>
      <c r="Y1335" s="34">
        <f t="shared" si="83"/>
        <v>761.79206878468187</v>
      </c>
    </row>
    <row r="1336" spans="1:25" x14ac:dyDescent="0.25">
      <c r="A1336" s="9" t="s">
        <v>897</v>
      </c>
      <c r="B1336" s="10" t="s">
        <v>1259</v>
      </c>
      <c r="C1336" s="10"/>
      <c r="D1336" s="10"/>
      <c r="E1336" s="10" t="s">
        <v>99</v>
      </c>
      <c r="F1336" s="10" t="s">
        <v>1260</v>
      </c>
      <c r="G1336" s="11">
        <v>5339433</v>
      </c>
      <c r="H1336" s="31" t="s">
        <v>2597</v>
      </c>
      <c r="I1336" s="12" t="s">
        <v>5167</v>
      </c>
      <c r="J1336" s="13">
        <v>663.62300000000005</v>
      </c>
      <c r="K1336" s="14">
        <v>351.11799999999999</v>
      </c>
      <c r="L1336" s="14">
        <v>1210.3209999999999</v>
      </c>
      <c r="M1336" s="14">
        <v>837.05399999999997</v>
      </c>
      <c r="N1336" s="14">
        <v>419.06200000000001</v>
      </c>
      <c r="O1336" s="14">
        <v>238.464</v>
      </c>
      <c r="P1336" s="14">
        <v>1444.048</v>
      </c>
      <c r="Q1336" s="14">
        <v>0</v>
      </c>
      <c r="R1336" s="14">
        <v>1140.5509999999999</v>
      </c>
      <c r="S1336" s="14"/>
      <c r="T1336" s="14"/>
      <c r="U1336" s="14"/>
      <c r="V1336" s="15">
        <f t="shared" si="81"/>
        <v>6304.241</v>
      </c>
      <c r="W1336" s="13">
        <f t="shared" si="84"/>
        <v>700.4712222222222</v>
      </c>
      <c r="X1336" s="33">
        <f t="shared" si="82"/>
        <v>3.2813532380271149E-4</v>
      </c>
      <c r="Y1336" s="34">
        <f t="shared" si="83"/>
        <v>982.85446582520046</v>
      </c>
    </row>
    <row r="1337" spans="1:25" x14ac:dyDescent="0.25">
      <c r="A1337" s="9" t="s">
        <v>897</v>
      </c>
      <c r="B1337" s="10" t="s">
        <v>1259</v>
      </c>
      <c r="C1337" s="10"/>
      <c r="D1337" s="10"/>
      <c r="E1337" s="10" t="s">
        <v>99</v>
      </c>
      <c r="F1337" s="10" t="s">
        <v>1260</v>
      </c>
      <c r="G1337" s="11">
        <v>5130050</v>
      </c>
      <c r="H1337" s="31" t="s">
        <v>2598</v>
      </c>
      <c r="I1337" s="12" t="s">
        <v>5167</v>
      </c>
      <c r="J1337" s="13">
        <v>0</v>
      </c>
      <c r="K1337" s="14">
        <v>303.49700000000001</v>
      </c>
      <c r="L1337" s="14">
        <v>1389.8489999999999</v>
      </c>
      <c r="M1337" s="14">
        <v>1274.2840000000001</v>
      </c>
      <c r="N1337" s="14">
        <v>419.06200000000001</v>
      </c>
      <c r="O1337" s="14">
        <v>303.49700000000001</v>
      </c>
      <c r="P1337" s="14">
        <v>360.12599999999998</v>
      </c>
      <c r="Q1337" s="14">
        <v>598.59</v>
      </c>
      <c r="R1337" s="14">
        <v>0</v>
      </c>
      <c r="S1337" s="14"/>
      <c r="T1337" s="14"/>
      <c r="U1337" s="14"/>
      <c r="V1337" s="15">
        <f t="shared" si="81"/>
        <v>4648.9049999999997</v>
      </c>
      <c r="W1337" s="13">
        <f t="shared" si="84"/>
        <v>516.54499999999996</v>
      </c>
      <c r="X1337" s="33">
        <f t="shared" si="82"/>
        <v>2.4197519534913789E-4</v>
      </c>
      <c r="Y1337" s="34">
        <f t="shared" si="83"/>
        <v>724.78146702308857</v>
      </c>
    </row>
    <row r="1338" spans="1:25" x14ac:dyDescent="0.25">
      <c r="A1338" s="9" t="s">
        <v>897</v>
      </c>
      <c r="B1338" s="10" t="s">
        <v>1259</v>
      </c>
      <c r="C1338" s="10"/>
      <c r="D1338" s="10"/>
      <c r="E1338" s="10" t="s">
        <v>99</v>
      </c>
      <c r="F1338" s="10" t="s">
        <v>1260</v>
      </c>
      <c r="G1338" s="11">
        <v>5297362</v>
      </c>
      <c r="H1338" s="31" t="s">
        <v>2599</v>
      </c>
      <c r="I1338" s="12" t="s">
        <v>102</v>
      </c>
      <c r="J1338" s="13">
        <v>180.59800000000001</v>
      </c>
      <c r="K1338" s="14">
        <v>0</v>
      </c>
      <c r="L1338" s="14">
        <v>238.464</v>
      </c>
      <c r="M1338" s="14">
        <v>0</v>
      </c>
      <c r="N1338" s="14">
        <v>179.52799999999999</v>
      </c>
      <c r="O1338" s="14">
        <v>171.59</v>
      </c>
      <c r="P1338" s="14">
        <v>238.464</v>
      </c>
      <c r="Q1338" s="14">
        <v>360.12599999999998</v>
      </c>
      <c r="R1338" s="14">
        <v>0</v>
      </c>
      <c r="S1338" s="14"/>
      <c r="T1338" s="14"/>
      <c r="U1338" s="14"/>
      <c r="V1338" s="15">
        <f t="shared" si="81"/>
        <v>1368.77</v>
      </c>
      <c r="W1338" s="13">
        <f t="shared" si="84"/>
        <v>152.08555555555554</v>
      </c>
      <c r="X1338" s="33">
        <f t="shared" si="82"/>
        <v>7.1244387256362405E-5</v>
      </c>
      <c r="Y1338" s="34">
        <f t="shared" si="83"/>
        <v>213.3963005518919</v>
      </c>
    </row>
    <row r="1339" spans="1:25" x14ac:dyDescent="0.25">
      <c r="A1339" s="9" t="s">
        <v>897</v>
      </c>
      <c r="B1339" s="10" t="s">
        <v>1259</v>
      </c>
      <c r="C1339" s="10"/>
      <c r="D1339" s="10"/>
      <c r="E1339" s="10" t="s">
        <v>99</v>
      </c>
      <c r="F1339" s="10" t="s">
        <v>1260</v>
      </c>
      <c r="G1339" s="11">
        <v>5297511</v>
      </c>
      <c r="H1339" s="31" t="s">
        <v>2600</v>
      </c>
      <c r="I1339" s="12" t="s">
        <v>102</v>
      </c>
      <c r="J1339" s="13">
        <v>0</v>
      </c>
      <c r="K1339" s="14">
        <v>0</v>
      </c>
      <c r="L1339" s="14">
        <v>770.18</v>
      </c>
      <c r="M1339" s="14">
        <v>180.59800000000001</v>
      </c>
      <c r="N1339" s="14">
        <v>0</v>
      </c>
      <c r="O1339" s="14">
        <v>179.52799999999999</v>
      </c>
      <c r="P1339" s="14">
        <v>238.464</v>
      </c>
      <c r="Q1339" s="14">
        <v>180.59800000000001</v>
      </c>
      <c r="R1339" s="14">
        <v>0</v>
      </c>
      <c r="S1339" s="14"/>
      <c r="T1339" s="14"/>
      <c r="U1339" s="14"/>
      <c r="V1339" s="15">
        <f t="shared" si="81"/>
        <v>1549.3679999999999</v>
      </c>
      <c r="W1339" s="13">
        <f t="shared" si="84"/>
        <v>172.15199999999999</v>
      </c>
      <c r="X1339" s="33">
        <f t="shared" si="82"/>
        <v>8.064450111751113E-5</v>
      </c>
      <c r="Y1339" s="34">
        <f t="shared" si="83"/>
        <v>241.55219605447493</v>
      </c>
    </row>
    <row r="1340" spans="1:25" x14ac:dyDescent="0.25">
      <c r="A1340" s="9" t="s">
        <v>897</v>
      </c>
      <c r="B1340" s="10" t="s">
        <v>1259</v>
      </c>
      <c r="C1340" s="10"/>
      <c r="D1340" s="10"/>
      <c r="E1340" s="10" t="s">
        <v>99</v>
      </c>
      <c r="F1340" s="10" t="s">
        <v>1260</v>
      </c>
      <c r="G1340" s="11">
        <v>5298233</v>
      </c>
      <c r="H1340" s="31" t="s">
        <v>2601</v>
      </c>
      <c r="I1340" s="12" t="s">
        <v>102</v>
      </c>
      <c r="J1340" s="13">
        <v>0</v>
      </c>
      <c r="K1340" s="14">
        <v>0</v>
      </c>
      <c r="L1340" s="14">
        <v>238.464</v>
      </c>
      <c r="M1340" s="14">
        <v>0</v>
      </c>
      <c r="N1340" s="14">
        <v>171.59</v>
      </c>
      <c r="O1340" s="14">
        <v>179.52799999999999</v>
      </c>
      <c r="P1340" s="14">
        <v>0</v>
      </c>
      <c r="Q1340" s="14">
        <v>0</v>
      </c>
      <c r="R1340" s="14">
        <v>238.464</v>
      </c>
      <c r="S1340" s="14"/>
      <c r="T1340" s="14"/>
      <c r="U1340" s="14"/>
      <c r="V1340" s="15">
        <f t="shared" si="81"/>
        <v>828.04600000000005</v>
      </c>
      <c r="W1340" s="13">
        <f t="shared" si="84"/>
        <v>92.00511111111112</v>
      </c>
      <c r="X1340" s="33">
        <f t="shared" si="82"/>
        <v>4.3099739101588927E-5</v>
      </c>
      <c r="Y1340" s="34">
        <f t="shared" si="83"/>
        <v>129.09543099775121</v>
      </c>
    </row>
    <row r="1341" spans="1:25" x14ac:dyDescent="0.25">
      <c r="A1341" s="9" t="s">
        <v>897</v>
      </c>
      <c r="B1341" s="10" t="s">
        <v>1567</v>
      </c>
      <c r="C1341" s="10"/>
      <c r="D1341" s="10"/>
      <c r="E1341" s="10" t="s">
        <v>99</v>
      </c>
      <c r="F1341" s="10"/>
      <c r="G1341" s="11">
        <v>5137233</v>
      </c>
      <c r="H1341" s="31" t="s">
        <v>2602</v>
      </c>
      <c r="I1341" s="12" t="s">
        <v>5167</v>
      </c>
      <c r="J1341" s="13">
        <v>1380.0840000000001</v>
      </c>
      <c r="K1341" s="14">
        <v>0</v>
      </c>
      <c r="L1341" s="14">
        <v>2458.498</v>
      </c>
      <c r="M1341" s="14">
        <v>419.06200000000001</v>
      </c>
      <c r="N1341" s="14">
        <v>0</v>
      </c>
      <c r="O1341" s="14">
        <v>423.40899999999999</v>
      </c>
      <c r="P1341" s="14">
        <v>1679.991</v>
      </c>
      <c r="Q1341" s="14">
        <v>959.95299999999997</v>
      </c>
      <c r="R1341" s="14">
        <v>180.59800000000001</v>
      </c>
      <c r="S1341" s="14"/>
      <c r="T1341" s="14"/>
      <c r="U1341" s="14"/>
      <c r="V1341" s="15">
        <f t="shared" si="81"/>
        <v>7501.5949999999993</v>
      </c>
      <c r="W1341" s="13">
        <f t="shared" si="84"/>
        <v>833.51055555555547</v>
      </c>
      <c r="X1341" s="33">
        <f t="shared" si="82"/>
        <v>3.9045751968584344E-4</v>
      </c>
      <c r="Y1341" s="34">
        <f t="shared" si="83"/>
        <v>1169.5263786016419</v>
      </c>
    </row>
    <row r="1342" spans="1:25" x14ac:dyDescent="0.25">
      <c r="A1342" s="9" t="s">
        <v>897</v>
      </c>
      <c r="B1342" s="10" t="s">
        <v>1567</v>
      </c>
      <c r="C1342" s="10"/>
      <c r="D1342" s="10"/>
      <c r="E1342" s="10" t="s">
        <v>99</v>
      </c>
      <c r="F1342" s="10"/>
      <c r="G1342" s="11">
        <v>5170155</v>
      </c>
      <c r="H1342" s="31" t="s">
        <v>2603</v>
      </c>
      <c r="I1342" s="12" t="s">
        <v>5167</v>
      </c>
      <c r="J1342" s="13">
        <v>0</v>
      </c>
      <c r="K1342" s="14">
        <v>1517.4870000000001</v>
      </c>
      <c r="L1342" s="14">
        <v>3789.413</v>
      </c>
      <c r="M1342" s="14">
        <v>3865.7620000000002</v>
      </c>
      <c r="N1342" s="14">
        <v>1133.384</v>
      </c>
      <c r="O1342" s="14">
        <v>1427.7049999999999</v>
      </c>
      <c r="P1342" s="14">
        <v>1288.3920000000001</v>
      </c>
      <c r="Q1342" s="14">
        <v>3010.1469999999999</v>
      </c>
      <c r="R1342" s="14">
        <v>1610.3119999999999</v>
      </c>
      <c r="S1342" s="14"/>
      <c r="T1342" s="14"/>
      <c r="U1342" s="14"/>
      <c r="V1342" s="15">
        <f t="shared" si="81"/>
        <v>17642.601999999999</v>
      </c>
      <c r="W1342" s="13">
        <f t="shared" si="84"/>
        <v>1960.289111111111</v>
      </c>
      <c r="X1342" s="33">
        <f t="shared" si="82"/>
        <v>9.1829625802572663E-4</v>
      </c>
      <c r="Y1342" s="34">
        <f t="shared" si="83"/>
        <v>2750.5468405279257</v>
      </c>
    </row>
    <row r="1343" spans="1:25" x14ac:dyDescent="0.25">
      <c r="A1343" s="9" t="s">
        <v>897</v>
      </c>
      <c r="B1343" s="10" t="s">
        <v>1567</v>
      </c>
      <c r="C1343" s="10"/>
      <c r="D1343" s="10"/>
      <c r="E1343" s="10" t="s">
        <v>99</v>
      </c>
      <c r="F1343" s="10"/>
      <c r="G1343" s="11">
        <v>5338562</v>
      </c>
      <c r="H1343" s="31" t="s">
        <v>2604</v>
      </c>
      <c r="I1343" s="12" t="s">
        <v>102</v>
      </c>
      <c r="J1343" s="13">
        <v>1894.558</v>
      </c>
      <c r="K1343" s="14">
        <v>3038.4720000000002</v>
      </c>
      <c r="L1343" s="14">
        <v>421.03771999999998</v>
      </c>
      <c r="M1343" s="14">
        <v>540.72299999999996</v>
      </c>
      <c r="N1343" s="14">
        <v>1813.258</v>
      </c>
      <c r="O1343" s="14">
        <v>0</v>
      </c>
      <c r="P1343" s="14">
        <v>1809.5909999999999</v>
      </c>
      <c r="Q1343" s="14">
        <v>1522.904</v>
      </c>
      <c r="R1343" s="14">
        <v>1134.4540000000002</v>
      </c>
      <c r="S1343" s="14"/>
      <c r="T1343" s="14"/>
      <c r="U1343" s="14"/>
      <c r="V1343" s="15">
        <f t="shared" si="81"/>
        <v>12174.997720000001</v>
      </c>
      <c r="W1343" s="13">
        <f t="shared" si="84"/>
        <v>1352.7775244444447</v>
      </c>
      <c r="X1343" s="33">
        <f t="shared" si="82"/>
        <v>6.3370781972793794E-4</v>
      </c>
      <c r="Y1343" s="34">
        <f t="shared" si="83"/>
        <v>1898.1271306908534</v>
      </c>
    </row>
    <row r="1344" spans="1:25" x14ac:dyDescent="0.25">
      <c r="A1344" s="9" t="s">
        <v>897</v>
      </c>
      <c r="B1344" s="10" t="s">
        <v>1259</v>
      </c>
      <c r="C1344" s="10"/>
      <c r="D1344" s="10"/>
      <c r="E1344" s="10" t="s">
        <v>80</v>
      </c>
      <c r="F1344" s="10" t="s">
        <v>1260</v>
      </c>
      <c r="G1344" s="11">
        <v>5339914</v>
      </c>
      <c r="H1344" s="31" t="s">
        <v>2605</v>
      </c>
      <c r="I1344" s="12" t="s">
        <v>5211</v>
      </c>
      <c r="J1344" s="13">
        <v>179.52799999999999</v>
      </c>
      <c r="K1344" s="14">
        <v>179.52799999999999</v>
      </c>
      <c r="L1344" s="14">
        <v>532.78499999999997</v>
      </c>
      <c r="M1344" s="14">
        <v>410.05399999999997</v>
      </c>
      <c r="N1344" s="14">
        <v>589.58199999999999</v>
      </c>
      <c r="O1344" s="14">
        <v>238.464</v>
      </c>
      <c r="P1344" s="14">
        <v>179.52799999999999</v>
      </c>
      <c r="Q1344" s="14">
        <v>417.99200000000002</v>
      </c>
      <c r="R1344" s="14">
        <v>598.58999999999992</v>
      </c>
      <c r="S1344" s="14"/>
      <c r="T1344" s="14"/>
      <c r="U1344" s="14"/>
      <c r="V1344" s="15">
        <f t="shared" si="81"/>
        <v>3326.0509999999995</v>
      </c>
      <c r="W1344" s="13">
        <f t="shared" si="84"/>
        <v>369.56122222222217</v>
      </c>
      <c r="X1344" s="33">
        <f t="shared" si="82"/>
        <v>1.7312073283196695E-4</v>
      </c>
      <c r="Y1344" s="34">
        <f t="shared" si="83"/>
        <v>518.54364052903009</v>
      </c>
    </row>
    <row r="1345" spans="1:25" x14ac:dyDescent="0.25">
      <c r="A1345" s="9" t="s">
        <v>897</v>
      </c>
      <c r="B1345" s="10" t="s">
        <v>1259</v>
      </c>
      <c r="C1345" s="10"/>
      <c r="D1345" s="10"/>
      <c r="E1345" s="10" t="s">
        <v>80</v>
      </c>
      <c r="F1345" s="10" t="s">
        <v>1260</v>
      </c>
      <c r="G1345" s="11">
        <v>5132920</v>
      </c>
      <c r="H1345" s="31" t="s">
        <v>2606</v>
      </c>
      <c r="I1345" s="12" t="s">
        <v>5169</v>
      </c>
      <c r="J1345" s="13">
        <v>531.71600000000001</v>
      </c>
      <c r="K1345" s="14">
        <v>657.52599999999995</v>
      </c>
      <c r="L1345" s="14">
        <v>419.06200000000001</v>
      </c>
      <c r="M1345" s="14">
        <v>180.59800000000001</v>
      </c>
      <c r="N1345" s="14">
        <v>589.58199999999999</v>
      </c>
      <c r="O1345" s="14">
        <v>598.59</v>
      </c>
      <c r="P1345" s="14">
        <v>648.51800000000003</v>
      </c>
      <c r="Q1345" s="14">
        <v>1674.1079999999999</v>
      </c>
      <c r="R1345" s="14">
        <v>598.58999999999992</v>
      </c>
      <c r="S1345" s="14"/>
      <c r="T1345" s="14"/>
      <c r="U1345" s="14"/>
      <c r="V1345" s="15">
        <f t="shared" si="81"/>
        <v>5898.29</v>
      </c>
      <c r="W1345" s="13">
        <f t="shared" si="84"/>
        <v>655.3655555555556</v>
      </c>
      <c r="X1345" s="33">
        <f t="shared" si="82"/>
        <v>3.0700560131382914E-4</v>
      </c>
      <c r="Y1345" s="34">
        <f t="shared" si="83"/>
        <v>919.56520495205086</v>
      </c>
    </row>
    <row r="1346" spans="1:25" x14ac:dyDescent="0.25">
      <c r="A1346" s="9" t="s">
        <v>897</v>
      </c>
      <c r="B1346" s="10" t="s">
        <v>1259</v>
      </c>
      <c r="C1346" s="10"/>
      <c r="D1346" s="10"/>
      <c r="E1346" s="10" t="s">
        <v>80</v>
      </c>
      <c r="F1346" s="10" t="s">
        <v>1260</v>
      </c>
      <c r="G1346" s="11">
        <v>5271395</v>
      </c>
      <c r="H1346" s="31" t="s">
        <v>2607</v>
      </c>
      <c r="I1346" s="12" t="s">
        <v>5211</v>
      </c>
      <c r="J1346" s="13">
        <v>180.59800000000001</v>
      </c>
      <c r="K1346" s="14">
        <v>179.52799999999999</v>
      </c>
      <c r="L1346" s="14">
        <v>171.59</v>
      </c>
      <c r="M1346" s="14">
        <v>598.59</v>
      </c>
      <c r="N1346" s="14">
        <v>351.11799999999999</v>
      </c>
      <c r="O1346" s="14">
        <v>0</v>
      </c>
      <c r="P1346" s="14">
        <v>180.59800000000001</v>
      </c>
      <c r="Q1346" s="14">
        <v>179.52799999999999</v>
      </c>
      <c r="R1346" s="14">
        <v>837.05400000000009</v>
      </c>
      <c r="S1346" s="14"/>
      <c r="T1346" s="14"/>
      <c r="U1346" s="14"/>
      <c r="V1346" s="15">
        <f t="shared" si="81"/>
        <v>2678.6040000000003</v>
      </c>
      <c r="W1346" s="13">
        <f t="shared" si="84"/>
        <v>297.6226666666667</v>
      </c>
      <c r="X1346" s="33">
        <f t="shared" si="82"/>
        <v>1.3942115964146013E-4</v>
      </c>
      <c r="Y1346" s="34">
        <f t="shared" si="83"/>
        <v>417.604260937557</v>
      </c>
    </row>
    <row r="1347" spans="1:25" x14ac:dyDescent="0.25">
      <c r="A1347" s="9" t="s">
        <v>897</v>
      </c>
      <c r="B1347" s="10" t="s">
        <v>1259</v>
      </c>
      <c r="C1347" s="10"/>
      <c r="D1347" s="10"/>
      <c r="E1347" s="10" t="s">
        <v>80</v>
      </c>
      <c r="F1347" s="10" t="s">
        <v>1260</v>
      </c>
      <c r="G1347" s="11">
        <v>5293456</v>
      </c>
      <c r="H1347" s="31" t="s">
        <v>2608</v>
      </c>
      <c r="I1347" s="12" t="s">
        <v>5212</v>
      </c>
      <c r="J1347" s="13">
        <v>180.59800000000001</v>
      </c>
      <c r="K1347" s="14">
        <v>589.58199999999999</v>
      </c>
      <c r="L1347" s="14">
        <v>771.25</v>
      </c>
      <c r="M1347" s="14">
        <v>238.464</v>
      </c>
      <c r="N1347" s="14">
        <v>179.52799999999999</v>
      </c>
      <c r="O1347" s="14">
        <v>531.71600000000001</v>
      </c>
      <c r="P1347" s="14">
        <v>1067.58</v>
      </c>
      <c r="Q1347" s="14">
        <v>179.52799999999999</v>
      </c>
      <c r="R1347" s="14">
        <v>179.52799999999999</v>
      </c>
      <c r="S1347" s="14"/>
      <c r="T1347" s="14"/>
      <c r="U1347" s="14"/>
      <c r="V1347" s="15">
        <f t="shared" ref="V1347:V1410" si="85">SUM(J1347:U1347)</f>
        <v>3917.7739999999994</v>
      </c>
      <c r="W1347" s="13">
        <f t="shared" si="84"/>
        <v>435.30822222222218</v>
      </c>
      <c r="X1347" s="33">
        <f t="shared" ref="X1347:X1410" si="86">+W1347/$W$3768</f>
        <v>2.0391987553709386E-4</v>
      </c>
      <c r="Y1347" s="34">
        <f t="shared" ref="Y1347:Y1410" si="87">+IFERROR($X1347*$Y$3768,0)</f>
        <v>610.79544262249146</v>
      </c>
    </row>
    <row r="1348" spans="1:25" x14ac:dyDescent="0.25">
      <c r="A1348" s="9" t="s">
        <v>897</v>
      </c>
      <c r="B1348" s="10" t="s">
        <v>1259</v>
      </c>
      <c r="C1348" s="10"/>
      <c r="D1348" s="10"/>
      <c r="E1348" s="10" t="s">
        <v>80</v>
      </c>
      <c r="F1348" s="10" t="s">
        <v>1260</v>
      </c>
      <c r="G1348" s="11">
        <v>5293546</v>
      </c>
      <c r="H1348" s="31" t="s">
        <v>2609</v>
      </c>
      <c r="I1348" s="12" t="s">
        <v>5212</v>
      </c>
      <c r="J1348" s="13">
        <v>360.12599999999998</v>
      </c>
      <c r="K1348" s="14">
        <v>599.65899999999999</v>
      </c>
      <c r="L1348" s="14">
        <v>1140.3820000000001</v>
      </c>
      <c r="M1348" s="14">
        <v>238.464</v>
      </c>
      <c r="N1348" s="14">
        <v>171.59</v>
      </c>
      <c r="O1348" s="14">
        <v>0</v>
      </c>
      <c r="P1348" s="14">
        <v>0</v>
      </c>
      <c r="Q1348" s="14">
        <v>597.52099999999996</v>
      </c>
      <c r="R1348" s="14">
        <v>476.928</v>
      </c>
      <c r="S1348" s="14"/>
      <c r="T1348" s="14"/>
      <c r="U1348" s="14"/>
      <c r="V1348" s="15">
        <f t="shared" si="85"/>
        <v>3584.67</v>
      </c>
      <c r="W1348" s="13">
        <f t="shared" ref="W1348:W1411" si="88">+AVERAGE(J1348:R1348)</f>
        <v>398.29666666666668</v>
      </c>
      <c r="X1348" s="33">
        <f t="shared" si="86"/>
        <v>1.8658183454215438E-4</v>
      </c>
      <c r="Y1348" s="34">
        <f t="shared" si="87"/>
        <v>558.86329821617244</v>
      </c>
    </row>
    <row r="1349" spans="1:25" x14ac:dyDescent="0.25">
      <c r="A1349" s="9" t="s">
        <v>897</v>
      </c>
      <c r="B1349" s="10" t="s">
        <v>1259</v>
      </c>
      <c r="C1349" s="10"/>
      <c r="D1349" s="10"/>
      <c r="E1349" s="10" t="s">
        <v>80</v>
      </c>
      <c r="F1349" s="10" t="s">
        <v>1260</v>
      </c>
      <c r="G1349" s="11">
        <v>5298901</v>
      </c>
      <c r="H1349" s="31" t="s">
        <v>2610</v>
      </c>
      <c r="I1349" s="12" t="s">
        <v>90</v>
      </c>
      <c r="J1349" s="13">
        <v>171.59</v>
      </c>
      <c r="K1349" s="14">
        <v>0</v>
      </c>
      <c r="L1349" s="14">
        <v>598.59</v>
      </c>
      <c r="M1349" s="14">
        <v>419.06200000000001</v>
      </c>
      <c r="N1349" s="14">
        <v>0</v>
      </c>
      <c r="O1349" s="14">
        <v>351.11799999999999</v>
      </c>
      <c r="P1349" s="14">
        <v>599.65899999999999</v>
      </c>
      <c r="Q1349" s="14">
        <v>417.99200000000002</v>
      </c>
      <c r="R1349" s="14">
        <v>179.52799999999999</v>
      </c>
      <c r="S1349" s="14"/>
      <c r="T1349" s="14"/>
      <c r="U1349" s="14"/>
      <c r="V1349" s="15">
        <f t="shared" si="85"/>
        <v>2737.5390000000002</v>
      </c>
      <c r="W1349" s="13">
        <f t="shared" si="88"/>
        <v>304.17100000000005</v>
      </c>
      <c r="X1349" s="33">
        <f t="shared" si="86"/>
        <v>1.4248872246279152E-4</v>
      </c>
      <c r="Y1349" s="34">
        <f t="shared" si="87"/>
        <v>426.79244520008899</v>
      </c>
    </row>
    <row r="1350" spans="1:25" x14ac:dyDescent="0.25">
      <c r="A1350" s="9" t="s">
        <v>897</v>
      </c>
      <c r="B1350" s="10" t="s">
        <v>1259</v>
      </c>
      <c r="C1350" s="10"/>
      <c r="D1350" s="10"/>
      <c r="E1350" s="10" t="s">
        <v>80</v>
      </c>
      <c r="F1350" s="10" t="s">
        <v>1260</v>
      </c>
      <c r="G1350" s="11">
        <v>5294590</v>
      </c>
      <c r="H1350" s="31" t="s">
        <v>2611</v>
      </c>
      <c r="I1350" s="12" t="s">
        <v>90</v>
      </c>
      <c r="J1350" s="13">
        <v>0</v>
      </c>
      <c r="K1350" s="14">
        <v>0</v>
      </c>
      <c r="L1350" s="14">
        <v>0</v>
      </c>
      <c r="M1350" s="14">
        <v>419.06200000000001</v>
      </c>
      <c r="N1350" s="14">
        <v>417.99200000000002</v>
      </c>
      <c r="O1350" s="14">
        <v>238.464</v>
      </c>
      <c r="P1350" s="14">
        <v>238.464</v>
      </c>
      <c r="Q1350" s="14">
        <v>238.464</v>
      </c>
      <c r="R1350" s="14">
        <v>180.59800000000001</v>
      </c>
      <c r="S1350" s="14"/>
      <c r="T1350" s="14"/>
      <c r="U1350" s="14"/>
      <c r="V1350" s="15">
        <f t="shared" si="85"/>
        <v>1733.0439999999999</v>
      </c>
      <c r="W1350" s="13">
        <f t="shared" si="88"/>
        <v>192.56044444444444</v>
      </c>
      <c r="X1350" s="33">
        <f t="shared" si="86"/>
        <v>9.0204824673477163E-5</v>
      </c>
      <c r="Y1350" s="34">
        <f t="shared" si="87"/>
        <v>270.1879631301482</v>
      </c>
    </row>
    <row r="1351" spans="1:25" x14ac:dyDescent="0.25">
      <c r="A1351" s="9" t="s">
        <v>897</v>
      </c>
      <c r="B1351" s="10" t="s">
        <v>1259</v>
      </c>
      <c r="C1351" s="10"/>
      <c r="D1351" s="10"/>
      <c r="E1351" s="10" t="s">
        <v>80</v>
      </c>
      <c r="F1351" s="10" t="s">
        <v>1260</v>
      </c>
      <c r="G1351" s="11">
        <v>5132366</v>
      </c>
      <c r="H1351" s="31" t="s">
        <v>2612</v>
      </c>
      <c r="I1351" s="12" t="s">
        <v>5169</v>
      </c>
      <c r="J1351" s="13">
        <v>891.84100000000001</v>
      </c>
      <c r="K1351" s="14">
        <v>656.45600000000002</v>
      </c>
      <c r="L1351" s="14">
        <v>352.18799999999999</v>
      </c>
      <c r="M1351" s="14">
        <v>1008.644</v>
      </c>
      <c r="N1351" s="14">
        <v>1007.574</v>
      </c>
      <c r="O1351" s="14">
        <v>1188.172</v>
      </c>
      <c r="P1351" s="14">
        <v>1008.644</v>
      </c>
      <c r="Q1351" s="14">
        <v>1016.582</v>
      </c>
      <c r="R1351" s="14">
        <v>598.58999999999992</v>
      </c>
      <c r="S1351" s="14"/>
      <c r="T1351" s="14"/>
      <c r="U1351" s="14"/>
      <c r="V1351" s="15">
        <f t="shared" si="85"/>
        <v>7728.6910000000007</v>
      </c>
      <c r="W1351" s="13">
        <f t="shared" si="88"/>
        <v>858.74344444444455</v>
      </c>
      <c r="X1351" s="33">
        <f t="shared" si="86"/>
        <v>4.0227785134738699E-4</v>
      </c>
      <c r="Y1351" s="34">
        <f t="shared" si="87"/>
        <v>1204.9314841125261</v>
      </c>
    </row>
    <row r="1352" spans="1:25" x14ac:dyDescent="0.25">
      <c r="A1352" s="9" t="s">
        <v>897</v>
      </c>
      <c r="B1352" s="10" t="s">
        <v>1259</v>
      </c>
      <c r="C1352" s="10"/>
      <c r="D1352" s="10"/>
      <c r="E1352" s="10" t="s">
        <v>80</v>
      </c>
      <c r="F1352" s="10" t="s">
        <v>1260</v>
      </c>
      <c r="G1352" s="11">
        <v>5131703</v>
      </c>
      <c r="H1352" s="31" t="s">
        <v>2613</v>
      </c>
      <c r="I1352" s="12" t="s">
        <v>5170</v>
      </c>
      <c r="J1352" s="13">
        <v>303.49700000000001</v>
      </c>
      <c r="K1352" s="14">
        <v>179.52799999999999</v>
      </c>
      <c r="L1352" s="14">
        <v>1628.3130000000001</v>
      </c>
      <c r="M1352" s="14">
        <v>2112.4070000000002</v>
      </c>
      <c r="N1352" s="14">
        <v>0</v>
      </c>
      <c r="O1352" s="14">
        <v>0</v>
      </c>
      <c r="P1352" s="14">
        <v>598.59</v>
      </c>
      <c r="Q1352" s="14">
        <v>598.59</v>
      </c>
      <c r="R1352" s="14">
        <v>0</v>
      </c>
      <c r="S1352" s="14"/>
      <c r="T1352" s="14"/>
      <c r="U1352" s="14"/>
      <c r="V1352" s="15">
        <f t="shared" si="85"/>
        <v>5420.9250000000011</v>
      </c>
      <c r="W1352" s="13">
        <f t="shared" si="88"/>
        <v>602.32500000000016</v>
      </c>
      <c r="X1352" s="33">
        <f t="shared" si="86"/>
        <v>2.8215878488547857E-4</v>
      </c>
      <c r="Y1352" s="34">
        <f t="shared" si="87"/>
        <v>845.14223760694995</v>
      </c>
    </row>
    <row r="1353" spans="1:25" x14ac:dyDescent="0.25">
      <c r="A1353" s="9" t="s">
        <v>897</v>
      </c>
      <c r="B1353" s="10" t="s">
        <v>1259</v>
      </c>
      <c r="C1353" s="10"/>
      <c r="D1353" s="10"/>
      <c r="E1353" s="10" t="s">
        <v>80</v>
      </c>
      <c r="F1353" s="10" t="s">
        <v>1260</v>
      </c>
      <c r="G1353" s="11">
        <v>5336045</v>
      </c>
      <c r="H1353" s="31" t="s">
        <v>2614</v>
      </c>
      <c r="I1353" s="12" t="s">
        <v>5170</v>
      </c>
      <c r="J1353" s="13">
        <v>541.96100000000001</v>
      </c>
      <c r="K1353" s="14">
        <v>1074.4480000000001</v>
      </c>
      <c r="L1353" s="14">
        <v>1513.6489999999999</v>
      </c>
      <c r="M1353" s="14">
        <v>1274.2840000000001</v>
      </c>
      <c r="N1353" s="14">
        <v>179.52799999999999</v>
      </c>
      <c r="O1353" s="14">
        <v>243.881</v>
      </c>
      <c r="P1353" s="14">
        <v>661.87300000000005</v>
      </c>
      <c r="Q1353" s="14">
        <v>1204.5139999999999</v>
      </c>
      <c r="R1353" s="14">
        <v>179.52799999999999</v>
      </c>
      <c r="S1353" s="14"/>
      <c r="T1353" s="14"/>
      <c r="U1353" s="14"/>
      <c r="V1353" s="15">
        <f t="shared" si="85"/>
        <v>6873.666000000002</v>
      </c>
      <c r="W1353" s="13">
        <f t="shared" si="88"/>
        <v>763.74066666666693</v>
      </c>
      <c r="X1353" s="33">
        <f t="shared" si="86"/>
        <v>3.5777385709424647E-4</v>
      </c>
      <c r="Y1353" s="34">
        <f t="shared" si="87"/>
        <v>1071.6299273284199</v>
      </c>
    </row>
    <row r="1354" spans="1:25" x14ac:dyDescent="0.25">
      <c r="A1354" s="9" t="s">
        <v>897</v>
      </c>
      <c r="B1354" s="10" t="s">
        <v>1259</v>
      </c>
      <c r="C1354" s="10"/>
      <c r="D1354" s="10"/>
      <c r="E1354" s="10" t="s">
        <v>80</v>
      </c>
      <c r="F1354" s="10" t="s">
        <v>1260</v>
      </c>
      <c r="G1354" s="11">
        <v>5295056</v>
      </c>
      <c r="H1354" s="31" t="s">
        <v>2615</v>
      </c>
      <c r="I1354" s="12" t="s">
        <v>5170</v>
      </c>
      <c r="J1354" s="13">
        <v>179.52799999999999</v>
      </c>
      <c r="K1354" s="14">
        <v>0</v>
      </c>
      <c r="L1354" s="14">
        <v>791.25900000000001</v>
      </c>
      <c r="M1354" s="14">
        <v>1094.7560000000001</v>
      </c>
      <c r="N1354" s="14">
        <v>419.06200000000001</v>
      </c>
      <c r="O1354" s="14">
        <v>179.52799999999999</v>
      </c>
      <c r="P1354" s="14">
        <v>0</v>
      </c>
      <c r="Q1354" s="14">
        <v>902.08699999999999</v>
      </c>
      <c r="R1354" s="14">
        <v>0</v>
      </c>
      <c r="S1354" s="14"/>
      <c r="T1354" s="14"/>
      <c r="U1354" s="14"/>
      <c r="V1354" s="15">
        <f t="shared" si="85"/>
        <v>3566.22</v>
      </c>
      <c r="W1354" s="13">
        <f t="shared" si="88"/>
        <v>396.24666666666667</v>
      </c>
      <c r="X1354" s="33">
        <f t="shared" si="86"/>
        <v>1.8562151327205064E-4</v>
      </c>
      <c r="Y1354" s="34">
        <f t="shared" si="87"/>
        <v>555.98687504414033</v>
      </c>
    </row>
    <row r="1355" spans="1:25" x14ac:dyDescent="0.25">
      <c r="A1355" s="9" t="s">
        <v>897</v>
      </c>
      <c r="B1355" s="10" t="s">
        <v>1259</v>
      </c>
      <c r="C1355" s="10"/>
      <c r="D1355" s="10"/>
      <c r="E1355" s="10" t="s">
        <v>80</v>
      </c>
      <c r="F1355" s="10" t="s">
        <v>1260</v>
      </c>
      <c r="G1355" s="11">
        <v>5339855</v>
      </c>
      <c r="H1355" s="31" t="s">
        <v>2616</v>
      </c>
      <c r="I1355" s="12" t="s">
        <v>5170</v>
      </c>
      <c r="J1355" s="13">
        <v>663.62300000000005</v>
      </c>
      <c r="K1355" s="14">
        <v>0</v>
      </c>
      <c r="L1355" s="14">
        <v>1931.81</v>
      </c>
      <c r="M1355" s="14">
        <v>1628.3130000000001</v>
      </c>
      <c r="N1355" s="14">
        <v>0</v>
      </c>
      <c r="O1355" s="14">
        <v>604.00699999999995</v>
      </c>
      <c r="P1355" s="14">
        <v>1145.9680000000001</v>
      </c>
      <c r="Q1355" s="14">
        <v>1086.3520000000001</v>
      </c>
      <c r="R1355" s="14">
        <v>0</v>
      </c>
      <c r="S1355" s="14"/>
      <c r="T1355" s="14"/>
      <c r="U1355" s="14"/>
      <c r="V1355" s="15">
        <f t="shared" si="85"/>
        <v>7060.0729999999994</v>
      </c>
      <c r="W1355" s="13">
        <f t="shared" si="88"/>
        <v>784.45255555555548</v>
      </c>
      <c r="X1355" s="33">
        <f t="shared" si="86"/>
        <v>3.6747632901816101E-4</v>
      </c>
      <c r="Y1355" s="34">
        <f t="shared" si="87"/>
        <v>1100.6914673950312</v>
      </c>
    </row>
    <row r="1356" spans="1:25" x14ac:dyDescent="0.25">
      <c r="A1356" s="9" t="s">
        <v>897</v>
      </c>
      <c r="B1356" s="10" t="s">
        <v>1259</v>
      </c>
      <c r="C1356" s="10"/>
      <c r="D1356" s="10"/>
      <c r="E1356" s="10" t="s">
        <v>80</v>
      </c>
      <c r="F1356" s="10" t="s">
        <v>1260</v>
      </c>
      <c r="G1356" s="11">
        <v>5298949</v>
      </c>
      <c r="H1356" s="31" t="s">
        <v>2617</v>
      </c>
      <c r="I1356" s="12" t="s">
        <v>5170</v>
      </c>
      <c r="J1356" s="13">
        <v>180.59800000000001</v>
      </c>
      <c r="K1356" s="14">
        <v>417.99200000000002</v>
      </c>
      <c r="L1356" s="14">
        <v>1448.7850000000001</v>
      </c>
      <c r="M1356" s="14">
        <v>1333.22</v>
      </c>
      <c r="N1356" s="14">
        <v>419.06200000000001</v>
      </c>
      <c r="O1356" s="14">
        <v>360.12599999999998</v>
      </c>
      <c r="P1356" s="14">
        <v>662.94299999999998</v>
      </c>
      <c r="Q1356" s="14">
        <v>598.59</v>
      </c>
      <c r="R1356" s="14">
        <v>483.02499999999998</v>
      </c>
      <c r="S1356" s="14"/>
      <c r="T1356" s="14"/>
      <c r="U1356" s="14"/>
      <c r="V1356" s="15">
        <f t="shared" si="85"/>
        <v>5904.3410000000003</v>
      </c>
      <c r="W1356" s="13">
        <f t="shared" si="88"/>
        <v>656.03788888888892</v>
      </c>
      <c r="X1356" s="33">
        <f t="shared" si="86"/>
        <v>3.0732055546046314E-4</v>
      </c>
      <c r="Y1356" s="34">
        <f t="shared" si="87"/>
        <v>920.50857821026045</v>
      </c>
    </row>
    <row r="1357" spans="1:25" x14ac:dyDescent="0.25">
      <c r="A1357" s="9" t="s">
        <v>897</v>
      </c>
      <c r="B1357" s="10" t="s">
        <v>1293</v>
      </c>
      <c r="C1357" s="10"/>
      <c r="D1357" s="10"/>
      <c r="E1357" s="10" t="s">
        <v>80</v>
      </c>
      <c r="F1357" s="10" t="s">
        <v>1260</v>
      </c>
      <c r="G1357" s="11">
        <v>5299706</v>
      </c>
      <c r="H1357" s="31" t="s">
        <v>2618</v>
      </c>
      <c r="I1357" s="12" t="s">
        <v>5169</v>
      </c>
      <c r="J1357" s="13">
        <v>360.12599999999998</v>
      </c>
      <c r="K1357" s="14">
        <v>589.58199999999999</v>
      </c>
      <c r="L1357" s="14">
        <v>238.464</v>
      </c>
      <c r="M1357" s="14">
        <v>419.06200000000001</v>
      </c>
      <c r="N1357" s="14">
        <v>351.11799999999999</v>
      </c>
      <c r="O1357" s="14">
        <v>417.99200000000002</v>
      </c>
      <c r="P1357" s="14">
        <v>417.99200000000002</v>
      </c>
      <c r="Q1357" s="14">
        <v>778.11800000000005</v>
      </c>
      <c r="R1357" s="14">
        <v>179.52799999999999</v>
      </c>
      <c r="S1357" s="14"/>
      <c r="T1357" s="14"/>
      <c r="U1357" s="14"/>
      <c r="V1357" s="15">
        <f t="shared" si="85"/>
        <v>3751.982</v>
      </c>
      <c r="W1357" s="13">
        <f t="shared" si="88"/>
        <v>416.8868888888889</v>
      </c>
      <c r="X1357" s="33">
        <f t="shared" si="86"/>
        <v>1.9529041298896175E-4</v>
      </c>
      <c r="Y1357" s="34">
        <f t="shared" si="87"/>
        <v>584.94785722750248</v>
      </c>
    </row>
    <row r="1358" spans="1:25" x14ac:dyDescent="0.25">
      <c r="A1358" s="9" t="s">
        <v>897</v>
      </c>
      <c r="B1358" s="10" t="s">
        <v>1259</v>
      </c>
      <c r="C1358" s="10"/>
      <c r="D1358" s="10"/>
      <c r="E1358" s="10" t="s">
        <v>80</v>
      </c>
      <c r="F1358" s="10" t="s">
        <v>1260</v>
      </c>
      <c r="G1358" s="11">
        <v>5337338</v>
      </c>
      <c r="H1358" s="31" t="s">
        <v>2619</v>
      </c>
      <c r="I1358" s="12" t="s">
        <v>5170</v>
      </c>
      <c r="J1358" s="13">
        <v>721.48900000000003</v>
      </c>
      <c r="K1358" s="14">
        <v>476.928</v>
      </c>
      <c r="L1358" s="14">
        <v>1389.8489999999999</v>
      </c>
      <c r="M1358" s="14">
        <v>1513.818</v>
      </c>
      <c r="N1358" s="14">
        <v>661.87300000000005</v>
      </c>
      <c r="O1358" s="14">
        <v>1265.8800000000001</v>
      </c>
      <c r="P1358" s="14">
        <v>1145.9680000000001</v>
      </c>
      <c r="Q1358" s="14">
        <v>902.08699999999999</v>
      </c>
      <c r="R1358" s="14">
        <v>419.06200000000001</v>
      </c>
      <c r="S1358" s="14"/>
      <c r="T1358" s="14"/>
      <c r="U1358" s="14"/>
      <c r="V1358" s="15">
        <f t="shared" si="85"/>
        <v>8496.9539999999997</v>
      </c>
      <c r="W1358" s="13">
        <f t="shared" si="88"/>
        <v>944.10599999999999</v>
      </c>
      <c r="X1358" s="33">
        <f t="shared" si="86"/>
        <v>4.4226588928417311E-4</v>
      </c>
      <c r="Y1358" s="34">
        <f t="shared" si="87"/>
        <v>1324.7065245144181</v>
      </c>
    </row>
    <row r="1359" spans="1:25" x14ac:dyDescent="0.25">
      <c r="A1359" s="9" t="s">
        <v>897</v>
      </c>
      <c r="B1359" s="10" t="s">
        <v>1259</v>
      </c>
      <c r="C1359" s="10"/>
      <c r="D1359" s="10"/>
      <c r="E1359" s="10" t="s">
        <v>80</v>
      </c>
      <c r="F1359" s="10" t="s">
        <v>1260</v>
      </c>
      <c r="G1359" s="11">
        <v>5133396</v>
      </c>
      <c r="H1359" s="31" t="s">
        <v>2620</v>
      </c>
      <c r="I1359" s="12" t="s">
        <v>5170</v>
      </c>
      <c r="J1359" s="13">
        <v>902.08699999999999</v>
      </c>
      <c r="K1359" s="14">
        <v>0</v>
      </c>
      <c r="L1359" s="14">
        <v>1150.316</v>
      </c>
      <c r="M1359" s="14">
        <v>1810.1479999999999</v>
      </c>
      <c r="N1359" s="14">
        <v>727.976</v>
      </c>
      <c r="O1359" s="14">
        <v>423.40899999999999</v>
      </c>
      <c r="P1359" s="14">
        <v>604.00699999999995</v>
      </c>
      <c r="Q1359" s="14">
        <v>1205.5840000000001</v>
      </c>
      <c r="R1359" s="14">
        <v>238.464</v>
      </c>
      <c r="S1359" s="14"/>
      <c r="T1359" s="14"/>
      <c r="U1359" s="14"/>
      <c r="V1359" s="15">
        <f t="shared" si="85"/>
        <v>7061.9909999999991</v>
      </c>
      <c r="W1359" s="13">
        <f t="shared" si="88"/>
        <v>784.66566666666654</v>
      </c>
      <c r="X1359" s="33">
        <f t="shared" si="86"/>
        <v>3.6757616079030511E-4</v>
      </c>
      <c r="Y1359" s="34">
        <f t="shared" si="87"/>
        <v>1100.9904906819665</v>
      </c>
    </row>
    <row r="1360" spans="1:25" x14ac:dyDescent="0.25">
      <c r="A1360" s="9" t="s">
        <v>897</v>
      </c>
      <c r="B1360" s="10" t="s">
        <v>1259</v>
      </c>
      <c r="C1360" s="10"/>
      <c r="D1360" s="10"/>
      <c r="E1360" s="10" t="s">
        <v>80</v>
      </c>
      <c r="F1360" s="10" t="s">
        <v>1260</v>
      </c>
      <c r="G1360" s="11">
        <v>5132380</v>
      </c>
      <c r="H1360" s="31" t="s">
        <v>2621</v>
      </c>
      <c r="I1360" s="12" t="s">
        <v>5169</v>
      </c>
      <c r="J1360" s="13">
        <v>179.52799999999999</v>
      </c>
      <c r="K1360" s="14">
        <v>179.52799999999999</v>
      </c>
      <c r="L1360" s="14">
        <v>352.18799999999999</v>
      </c>
      <c r="M1360" s="14">
        <v>598.59</v>
      </c>
      <c r="N1360" s="14">
        <v>0</v>
      </c>
      <c r="O1360" s="14">
        <v>351.11799999999999</v>
      </c>
      <c r="P1360" s="14">
        <v>179.52799999999999</v>
      </c>
      <c r="Q1360" s="14">
        <v>361.19600000000003</v>
      </c>
      <c r="R1360" s="14">
        <v>180.59800000000001</v>
      </c>
      <c r="S1360" s="14"/>
      <c r="T1360" s="14"/>
      <c r="U1360" s="14"/>
      <c r="V1360" s="15">
        <f t="shared" si="85"/>
        <v>2382.2739999999999</v>
      </c>
      <c r="W1360" s="13">
        <f t="shared" si="88"/>
        <v>264.6971111111111</v>
      </c>
      <c r="X1360" s="33">
        <f t="shared" si="86"/>
        <v>1.2399720289512739E-4</v>
      </c>
      <c r="Y1360" s="34">
        <f t="shared" si="87"/>
        <v>371.40531900973707</v>
      </c>
    </row>
    <row r="1361" spans="1:25" x14ac:dyDescent="0.25">
      <c r="A1361" s="9" t="s">
        <v>897</v>
      </c>
      <c r="B1361" s="10" t="s">
        <v>1259</v>
      </c>
      <c r="C1361" s="10"/>
      <c r="D1361" s="10"/>
      <c r="E1361" s="10" t="s">
        <v>80</v>
      </c>
      <c r="F1361" s="10" t="s">
        <v>1260</v>
      </c>
      <c r="G1361" s="11">
        <v>5295700</v>
      </c>
      <c r="H1361" s="31" t="s">
        <v>2622</v>
      </c>
      <c r="I1361" s="12" t="s">
        <v>5170</v>
      </c>
      <c r="J1361" s="13">
        <v>663.62300000000005</v>
      </c>
      <c r="K1361" s="14">
        <v>238.464</v>
      </c>
      <c r="L1361" s="14">
        <v>903.15700000000004</v>
      </c>
      <c r="M1361" s="14">
        <v>786.52200000000005</v>
      </c>
      <c r="N1361" s="14">
        <v>598.59</v>
      </c>
      <c r="O1361" s="14">
        <v>0</v>
      </c>
      <c r="P1361" s="14">
        <v>179.52799999999999</v>
      </c>
      <c r="Q1361" s="14">
        <v>902.08699999999999</v>
      </c>
      <c r="R1361" s="14">
        <v>0</v>
      </c>
      <c r="S1361" s="14"/>
      <c r="T1361" s="14"/>
      <c r="U1361" s="14"/>
      <c r="V1361" s="15">
        <f t="shared" si="85"/>
        <v>4271.9709999999995</v>
      </c>
      <c r="W1361" s="13">
        <f t="shared" si="88"/>
        <v>474.66344444444439</v>
      </c>
      <c r="X1361" s="33">
        <f t="shared" si="86"/>
        <v>2.2235580577595194E-4</v>
      </c>
      <c r="Y1361" s="34">
        <f t="shared" si="87"/>
        <v>666.01606366662486</v>
      </c>
    </row>
    <row r="1362" spans="1:25" x14ac:dyDescent="0.25">
      <c r="A1362" s="9" t="s">
        <v>897</v>
      </c>
      <c r="B1362" s="10" t="s">
        <v>1293</v>
      </c>
      <c r="C1362" s="10"/>
      <c r="D1362" s="10"/>
      <c r="E1362" s="10" t="s">
        <v>80</v>
      </c>
      <c r="F1362" s="10" t="s">
        <v>1260</v>
      </c>
      <c r="G1362" s="11">
        <v>5130074</v>
      </c>
      <c r="H1362" s="31" t="s">
        <v>2623</v>
      </c>
      <c r="I1362" s="12" t="s">
        <v>5171</v>
      </c>
      <c r="J1362" s="13">
        <v>179.52799999999999</v>
      </c>
      <c r="K1362" s="14">
        <v>1008.644</v>
      </c>
      <c r="L1362" s="14">
        <v>950.77700000000004</v>
      </c>
      <c r="M1362" s="14">
        <v>171.59</v>
      </c>
      <c r="N1362" s="14">
        <v>538.58399999999995</v>
      </c>
      <c r="O1362" s="14">
        <v>171.59</v>
      </c>
      <c r="P1362" s="14">
        <v>238.464</v>
      </c>
      <c r="Q1362" s="14">
        <v>835.98400000000004</v>
      </c>
      <c r="R1362" s="14">
        <v>0</v>
      </c>
      <c r="S1362" s="14"/>
      <c r="T1362" s="14"/>
      <c r="U1362" s="14"/>
      <c r="V1362" s="15">
        <f t="shared" si="85"/>
        <v>4095.1610000000001</v>
      </c>
      <c r="W1362" s="13">
        <f t="shared" si="88"/>
        <v>455.01788888888888</v>
      </c>
      <c r="X1362" s="33">
        <f t="shared" si="86"/>
        <v>2.1315285706229121E-4</v>
      </c>
      <c r="Y1362" s="34">
        <f t="shared" si="87"/>
        <v>638.45073136055453</v>
      </c>
    </row>
    <row r="1363" spans="1:25" x14ac:dyDescent="0.25">
      <c r="A1363" s="9" t="s">
        <v>897</v>
      </c>
      <c r="B1363" s="10" t="s">
        <v>1259</v>
      </c>
      <c r="C1363" s="10"/>
      <c r="D1363" s="10"/>
      <c r="E1363" s="10" t="s">
        <v>80</v>
      </c>
      <c r="F1363" s="10" t="s">
        <v>1260</v>
      </c>
      <c r="G1363" s="11">
        <v>5278132</v>
      </c>
      <c r="H1363" s="31" t="s">
        <v>2624</v>
      </c>
      <c r="I1363" s="12" t="s">
        <v>5170</v>
      </c>
      <c r="J1363" s="13">
        <v>417.99200000000002</v>
      </c>
      <c r="K1363" s="14">
        <v>0</v>
      </c>
      <c r="L1363" s="14">
        <v>1453.8119999999999</v>
      </c>
      <c r="M1363" s="14">
        <v>1333.22</v>
      </c>
      <c r="N1363" s="14">
        <v>179.52799999999999</v>
      </c>
      <c r="O1363" s="14">
        <v>179.52799999999999</v>
      </c>
      <c r="P1363" s="14">
        <v>656.45600000000002</v>
      </c>
      <c r="Q1363" s="14">
        <v>598.59</v>
      </c>
      <c r="R1363" s="14">
        <v>0</v>
      </c>
      <c r="S1363" s="14"/>
      <c r="T1363" s="14"/>
      <c r="U1363" s="14"/>
      <c r="V1363" s="15">
        <f t="shared" si="85"/>
        <v>4819.1259999999993</v>
      </c>
      <c r="W1363" s="13">
        <f t="shared" si="88"/>
        <v>535.45844444444435</v>
      </c>
      <c r="X1363" s="33">
        <f t="shared" si="86"/>
        <v>2.5083518705202825E-4</v>
      </c>
      <c r="Y1363" s="34">
        <f t="shared" si="87"/>
        <v>751.31954988306029</v>
      </c>
    </row>
    <row r="1364" spans="1:25" x14ac:dyDescent="0.25">
      <c r="A1364" s="9" t="s">
        <v>897</v>
      </c>
      <c r="B1364" s="10" t="s">
        <v>1259</v>
      </c>
      <c r="C1364" s="10"/>
      <c r="D1364" s="10"/>
      <c r="E1364" s="10" t="s">
        <v>80</v>
      </c>
      <c r="F1364" s="10" t="s">
        <v>1260</v>
      </c>
      <c r="G1364" s="11">
        <v>5279937</v>
      </c>
      <c r="H1364" s="31" t="s">
        <v>2625</v>
      </c>
      <c r="I1364" s="12" t="s">
        <v>5209</v>
      </c>
      <c r="J1364" s="13">
        <v>722.55899999999997</v>
      </c>
      <c r="K1364" s="14">
        <v>179.52799999999999</v>
      </c>
      <c r="L1364" s="14">
        <v>1448.7850000000001</v>
      </c>
      <c r="M1364" s="14">
        <v>1635.479</v>
      </c>
      <c r="N1364" s="14">
        <v>417.99200000000002</v>
      </c>
      <c r="O1364" s="14">
        <v>0</v>
      </c>
      <c r="P1364" s="14">
        <v>721.48900000000003</v>
      </c>
      <c r="Q1364" s="14">
        <v>837.05399999999997</v>
      </c>
      <c r="R1364" s="14">
        <v>0</v>
      </c>
      <c r="S1364" s="14"/>
      <c r="T1364" s="14"/>
      <c r="U1364" s="14"/>
      <c r="V1364" s="15">
        <f t="shared" si="85"/>
        <v>5962.8860000000004</v>
      </c>
      <c r="W1364" s="13">
        <f t="shared" si="88"/>
        <v>662.54288888888891</v>
      </c>
      <c r="X1364" s="33">
        <f t="shared" si="86"/>
        <v>3.1036781880779227E-4</v>
      </c>
      <c r="Y1364" s="34">
        <f t="shared" si="87"/>
        <v>929.63596003175735</v>
      </c>
    </row>
    <row r="1365" spans="1:25" x14ac:dyDescent="0.25">
      <c r="A1365" s="9" t="s">
        <v>897</v>
      </c>
      <c r="B1365" s="10" t="s">
        <v>1259</v>
      </c>
      <c r="C1365" s="10"/>
      <c r="D1365" s="10"/>
      <c r="E1365" s="10" t="s">
        <v>80</v>
      </c>
      <c r="F1365" s="10" t="s">
        <v>1260</v>
      </c>
      <c r="G1365" s="11">
        <v>5295599</v>
      </c>
      <c r="H1365" s="31" t="s">
        <v>2626</v>
      </c>
      <c r="I1365" s="12" t="s">
        <v>5169</v>
      </c>
      <c r="J1365" s="13">
        <v>0</v>
      </c>
      <c r="K1365" s="14">
        <v>238.464</v>
      </c>
      <c r="L1365" s="14">
        <v>238.464</v>
      </c>
      <c r="M1365" s="14">
        <v>180.59800000000001</v>
      </c>
      <c r="N1365" s="14">
        <v>351.11799999999999</v>
      </c>
      <c r="O1365" s="14">
        <v>0</v>
      </c>
      <c r="P1365" s="14">
        <v>238.464</v>
      </c>
      <c r="Q1365" s="14">
        <v>0</v>
      </c>
      <c r="R1365" s="14">
        <v>238.464</v>
      </c>
      <c r="S1365" s="14"/>
      <c r="T1365" s="14"/>
      <c r="U1365" s="14"/>
      <c r="V1365" s="15">
        <f t="shared" si="85"/>
        <v>1485.5719999999999</v>
      </c>
      <c r="W1365" s="13">
        <f t="shared" si="88"/>
        <v>165.06355555555555</v>
      </c>
      <c r="X1365" s="33">
        <f t="shared" si="86"/>
        <v>7.7323923570219114E-5</v>
      </c>
      <c r="Y1365" s="34">
        <f t="shared" si="87"/>
        <v>231.60616393073721</v>
      </c>
    </row>
    <row r="1366" spans="1:25" x14ac:dyDescent="0.25">
      <c r="A1366" s="9" t="s">
        <v>897</v>
      </c>
      <c r="B1366" s="10" t="s">
        <v>1259</v>
      </c>
      <c r="C1366" s="10"/>
      <c r="D1366" s="10"/>
      <c r="E1366" s="10" t="s">
        <v>80</v>
      </c>
      <c r="F1366" s="10" t="s">
        <v>1260</v>
      </c>
      <c r="G1366" s="11">
        <v>5296114</v>
      </c>
      <c r="H1366" s="31" t="s">
        <v>2627</v>
      </c>
      <c r="I1366" s="12" t="s">
        <v>5210</v>
      </c>
      <c r="J1366" s="13">
        <v>0</v>
      </c>
      <c r="K1366" s="14">
        <v>171.59</v>
      </c>
      <c r="L1366" s="14">
        <v>351.11799999999999</v>
      </c>
      <c r="M1366" s="14">
        <v>238.464</v>
      </c>
      <c r="N1366" s="14">
        <v>0</v>
      </c>
      <c r="O1366" s="14">
        <v>0</v>
      </c>
      <c r="P1366" s="14">
        <v>770.18</v>
      </c>
      <c r="Q1366" s="14">
        <v>179.52799999999999</v>
      </c>
      <c r="R1366" s="14">
        <v>0</v>
      </c>
      <c r="S1366" s="14"/>
      <c r="T1366" s="14"/>
      <c r="U1366" s="14"/>
      <c r="V1366" s="15">
        <f t="shared" si="85"/>
        <v>1710.8799999999999</v>
      </c>
      <c r="W1366" s="13">
        <f t="shared" si="88"/>
        <v>190.09777777777776</v>
      </c>
      <c r="X1366" s="33">
        <f t="shared" si="86"/>
        <v>8.9051189950952548E-5</v>
      </c>
      <c r="Y1366" s="34">
        <f t="shared" si="87"/>
        <v>266.73251363503061</v>
      </c>
    </row>
    <row r="1367" spans="1:25" x14ac:dyDescent="0.25">
      <c r="A1367" s="9" t="s">
        <v>897</v>
      </c>
      <c r="B1367" s="10" t="s">
        <v>1259</v>
      </c>
      <c r="C1367" s="10"/>
      <c r="D1367" s="10"/>
      <c r="E1367" s="10" t="s">
        <v>80</v>
      </c>
      <c r="F1367" s="10" t="s">
        <v>1260</v>
      </c>
      <c r="G1367" s="11">
        <v>5297490</v>
      </c>
      <c r="H1367" s="31" t="s">
        <v>2628</v>
      </c>
      <c r="I1367" s="12" t="s">
        <v>5170</v>
      </c>
      <c r="J1367" s="13">
        <v>902.08699999999999</v>
      </c>
      <c r="K1367" s="14">
        <v>179.52799999999999</v>
      </c>
      <c r="L1367" s="14">
        <v>1029.723</v>
      </c>
      <c r="M1367" s="14">
        <v>791.25900000000001</v>
      </c>
      <c r="N1367" s="14">
        <v>179.52799999999999</v>
      </c>
      <c r="O1367" s="14">
        <v>243.881</v>
      </c>
      <c r="P1367" s="14">
        <v>662.94299999999998</v>
      </c>
      <c r="Q1367" s="14">
        <v>598.59</v>
      </c>
      <c r="R1367" s="14">
        <v>179.52799999999999</v>
      </c>
      <c r="S1367" s="14"/>
      <c r="T1367" s="14"/>
      <c r="U1367" s="14"/>
      <c r="V1367" s="15">
        <f t="shared" si="85"/>
        <v>4767.067</v>
      </c>
      <c r="W1367" s="13">
        <f t="shared" si="88"/>
        <v>529.67411111111107</v>
      </c>
      <c r="X1367" s="33">
        <f t="shared" si="86"/>
        <v>2.481255195723356E-4</v>
      </c>
      <c r="Y1367" s="34">
        <f t="shared" si="87"/>
        <v>743.20335942708107</v>
      </c>
    </row>
    <row r="1368" spans="1:25" x14ac:dyDescent="0.25">
      <c r="A1368" s="9" t="s">
        <v>897</v>
      </c>
      <c r="B1368" s="10" t="s">
        <v>1293</v>
      </c>
      <c r="C1368" s="10"/>
      <c r="D1368" s="10"/>
      <c r="E1368" s="10" t="s">
        <v>80</v>
      </c>
      <c r="F1368" s="10" t="s">
        <v>1260</v>
      </c>
      <c r="G1368" s="11">
        <v>9184554</v>
      </c>
      <c r="H1368" s="31" t="s">
        <v>2629</v>
      </c>
      <c r="I1368" s="12" t="s">
        <v>5172</v>
      </c>
      <c r="J1368" s="13">
        <v>0</v>
      </c>
      <c r="K1368" s="14">
        <v>238.464</v>
      </c>
      <c r="L1368" s="14">
        <v>589.58199999999999</v>
      </c>
      <c r="M1368" s="14">
        <v>598.59</v>
      </c>
      <c r="N1368" s="14">
        <v>0</v>
      </c>
      <c r="O1368" s="14">
        <v>770.18</v>
      </c>
      <c r="P1368" s="14">
        <v>1017.651</v>
      </c>
      <c r="Q1368" s="14">
        <v>179.52799999999999</v>
      </c>
      <c r="R1368" s="14">
        <v>1017.652</v>
      </c>
      <c r="S1368" s="14"/>
      <c r="T1368" s="14"/>
      <c r="U1368" s="14"/>
      <c r="V1368" s="15">
        <f t="shared" si="85"/>
        <v>4411.646999999999</v>
      </c>
      <c r="W1368" s="13">
        <f t="shared" si="88"/>
        <v>490.18299999999988</v>
      </c>
      <c r="X1368" s="33">
        <f t="shared" si="86"/>
        <v>2.2962593226500389E-4</v>
      </c>
      <c r="Y1368" s="34">
        <f t="shared" si="87"/>
        <v>687.79206816401006</v>
      </c>
    </row>
    <row r="1369" spans="1:25" x14ac:dyDescent="0.25">
      <c r="A1369" s="9" t="s">
        <v>897</v>
      </c>
      <c r="B1369" s="10" t="s">
        <v>1259</v>
      </c>
      <c r="C1369" s="10"/>
      <c r="D1369" s="10"/>
      <c r="E1369" s="10" t="s">
        <v>80</v>
      </c>
      <c r="F1369" s="10" t="s">
        <v>1260</v>
      </c>
      <c r="G1369" s="11">
        <v>5131682</v>
      </c>
      <c r="H1369" s="31" t="s">
        <v>2630</v>
      </c>
      <c r="I1369" s="12" t="s">
        <v>5170</v>
      </c>
      <c r="J1369" s="13">
        <v>303.49700000000001</v>
      </c>
      <c r="K1369" s="14">
        <v>238.464</v>
      </c>
      <c r="L1369" s="14">
        <v>1152.454</v>
      </c>
      <c r="M1369" s="14">
        <v>1274.2840000000001</v>
      </c>
      <c r="N1369" s="14">
        <v>238.464</v>
      </c>
      <c r="O1369" s="14">
        <v>0</v>
      </c>
      <c r="P1369" s="14">
        <v>604.00699999999995</v>
      </c>
      <c r="Q1369" s="14">
        <v>419.06200000000001</v>
      </c>
      <c r="R1369" s="14">
        <v>360.12599999999998</v>
      </c>
      <c r="S1369" s="14"/>
      <c r="T1369" s="14"/>
      <c r="U1369" s="14"/>
      <c r="V1369" s="15">
        <f t="shared" si="85"/>
        <v>4590.3580000000002</v>
      </c>
      <c r="W1369" s="13">
        <f t="shared" si="88"/>
        <v>510.03977777777777</v>
      </c>
      <c r="X1369" s="33">
        <f t="shared" si="86"/>
        <v>2.3892782790194207E-4</v>
      </c>
      <c r="Y1369" s="34">
        <f t="shared" si="87"/>
        <v>715.65377339420172</v>
      </c>
    </row>
    <row r="1370" spans="1:25" x14ac:dyDescent="0.25">
      <c r="A1370" s="9" t="s">
        <v>897</v>
      </c>
      <c r="B1370" s="10" t="s">
        <v>1259</v>
      </c>
      <c r="C1370" s="10"/>
      <c r="D1370" s="10"/>
      <c r="E1370" s="10" t="s">
        <v>80</v>
      </c>
      <c r="F1370" s="10" t="s">
        <v>1260</v>
      </c>
      <c r="G1370" s="11">
        <v>5132373</v>
      </c>
      <c r="H1370" s="31" t="s">
        <v>2631</v>
      </c>
      <c r="I1370" s="12" t="s">
        <v>5169</v>
      </c>
      <c r="J1370" s="13">
        <v>351.11799999999999</v>
      </c>
      <c r="K1370" s="14">
        <v>417.99200000000002</v>
      </c>
      <c r="L1370" s="14">
        <v>410.05399999999997</v>
      </c>
      <c r="M1370" s="14">
        <v>238.464</v>
      </c>
      <c r="N1370" s="14">
        <v>179.52799999999999</v>
      </c>
      <c r="O1370" s="14">
        <v>1008.644</v>
      </c>
      <c r="P1370" s="14">
        <v>417.99200000000002</v>
      </c>
      <c r="Q1370" s="14">
        <v>179.52799999999999</v>
      </c>
      <c r="R1370" s="14">
        <v>417.99199999999996</v>
      </c>
      <c r="S1370" s="14"/>
      <c r="T1370" s="14"/>
      <c r="U1370" s="14"/>
      <c r="V1370" s="15">
        <f t="shared" si="85"/>
        <v>3621.3119999999999</v>
      </c>
      <c r="W1370" s="13">
        <f t="shared" si="88"/>
        <v>402.36799999999999</v>
      </c>
      <c r="X1370" s="33">
        <f t="shared" si="86"/>
        <v>1.8848904819956038E-4</v>
      </c>
      <c r="Y1370" s="34">
        <f t="shared" si="87"/>
        <v>564.57592140693669</v>
      </c>
    </row>
    <row r="1371" spans="1:25" x14ac:dyDescent="0.25">
      <c r="A1371" s="9" t="s">
        <v>897</v>
      </c>
      <c r="B1371" s="10" t="s">
        <v>1259</v>
      </c>
      <c r="C1371" s="10"/>
      <c r="D1371" s="10"/>
      <c r="E1371" s="10" t="s">
        <v>80</v>
      </c>
      <c r="F1371" s="10" t="s">
        <v>1260</v>
      </c>
      <c r="G1371" s="11">
        <v>5294327</v>
      </c>
      <c r="H1371" s="31" t="s">
        <v>2632</v>
      </c>
      <c r="I1371" s="12" t="s">
        <v>90</v>
      </c>
      <c r="J1371" s="13">
        <v>351.11799999999999</v>
      </c>
      <c r="K1371" s="14">
        <v>0</v>
      </c>
      <c r="L1371" s="14">
        <v>360.12599999999998</v>
      </c>
      <c r="M1371" s="14">
        <v>419.06200000000001</v>
      </c>
      <c r="N1371" s="14">
        <v>410.05399999999997</v>
      </c>
      <c r="O1371" s="14">
        <v>180.59800000000001</v>
      </c>
      <c r="P1371" s="14">
        <v>417.99200000000002</v>
      </c>
      <c r="Q1371" s="14">
        <v>0</v>
      </c>
      <c r="R1371" s="14">
        <v>238.464</v>
      </c>
      <c r="S1371" s="14"/>
      <c r="T1371" s="14"/>
      <c r="U1371" s="14"/>
      <c r="V1371" s="15">
        <f t="shared" si="85"/>
        <v>2377.4140000000002</v>
      </c>
      <c r="W1371" s="13">
        <f t="shared" si="88"/>
        <v>264.15711111111113</v>
      </c>
      <c r="X1371" s="33">
        <f t="shared" si="86"/>
        <v>1.2374424021910008E-4</v>
      </c>
      <c r="Y1371" s="34">
        <f t="shared" si="87"/>
        <v>370.6476270522262</v>
      </c>
    </row>
    <row r="1372" spans="1:25" x14ac:dyDescent="0.25">
      <c r="A1372" s="9" t="s">
        <v>897</v>
      </c>
      <c r="B1372" s="10" t="s">
        <v>1259</v>
      </c>
      <c r="C1372" s="10"/>
      <c r="D1372" s="10"/>
      <c r="E1372" s="10" t="s">
        <v>80</v>
      </c>
      <c r="F1372" s="10" t="s">
        <v>1260</v>
      </c>
      <c r="G1372" s="11">
        <v>5294334</v>
      </c>
      <c r="H1372" s="31" t="s">
        <v>2633</v>
      </c>
      <c r="I1372" s="12" t="s">
        <v>90</v>
      </c>
      <c r="J1372" s="13">
        <v>0</v>
      </c>
      <c r="K1372" s="14">
        <v>828.04600000000005</v>
      </c>
      <c r="L1372" s="14">
        <v>1131.376</v>
      </c>
      <c r="M1372" s="14">
        <v>419.06200000000001</v>
      </c>
      <c r="N1372" s="14">
        <v>1007.574</v>
      </c>
      <c r="O1372" s="14">
        <v>539.654</v>
      </c>
      <c r="P1372" s="14">
        <v>238.464</v>
      </c>
      <c r="Q1372" s="14">
        <v>361.19600000000003</v>
      </c>
      <c r="R1372" s="14">
        <v>656.4559999999999</v>
      </c>
      <c r="S1372" s="14"/>
      <c r="T1372" s="14"/>
      <c r="U1372" s="14"/>
      <c r="V1372" s="15">
        <f t="shared" si="85"/>
        <v>5181.8280000000004</v>
      </c>
      <c r="W1372" s="13">
        <f t="shared" si="88"/>
        <v>575.75866666666673</v>
      </c>
      <c r="X1372" s="33">
        <f t="shared" si="86"/>
        <v>2.6971380197393424E-4</v>
      </c>
      <c r="Y1372" s="34">
        <f t="shared" si="87"/>
        <v>807.86613185283807</v>
      </c>
    </row>
    <row r="1373" spans="1:25" x14ac:dyDescent="0.25">
      <c r="A1373" s="9" t="s">
        <v>897</v>
      </c>
      <c r="B1373" s="10" t="s">
        <v>1259</v>
      </c>
      <c r="C1373" s="10"/>
      <c r="D1373" s="10"/>
      <c r="E1373" s="10" t="s">
        <v>80</v>
      </c>
      <c r="F1373" s="10" t="s">
        <v>1260</v>
      </c>
      <c r="G1373" s="11">
        <v>5294341</v>
      </c>
      <c r="H1373" s="31" t="s">
        <v>2634</v>
      </c>
      <c r="I1373" s="12" t="s">
        <v>90</v>
      </c>
      <c r="J1373" s="13">
        <v>531.71600000000001</v>
      </c>
      <c r="K1373" s="14">
        <v>238.464</v>
      </c>
      <c r="L1373" s="14">
        <v>419.06200000000001</v>
      </c>
      <c r="M1373" s="14">
        <v>590.65200000000004</v>
      </c>
      <c r="N1373" s="14">
        <v>656.45600000000002</v>
      </c>
      <c r="O1373" s="14">
        <v>238.464</v>
      </c>
      <c r="P1373" s="14">
        <v>656.45600000000002</v>
      </c>
      <c r="Q1373" s="14">
        <v>179.52799999999999</v>
      </c>
      <c r="R1373" s="14">
        <v>180.59800000000001</v>
      </c>
      <c r="S1373" s="14"/>
      <c r="T1373" s="14"/>
      <c r="U1373" s="14"/>
      <c r="V1373" s="15">
        <f t="shared" si="85"/>
        <v>3691.3960000000002</v>
      </c>
      <c r="W1373" s="13">
        <f t="shared" si="88"/>
        <v>410.15511111111113</v>
      </c>
      <c r="X1373" s="33">
        <f t="shared" si="86"/>
        <v>1.9213691572768777E-4</v>
      </c>
      <c r="Y1373" s="34">
        <f t="shared" si="87"/>
        <v>575.5022759645899</v>
      </c>
    </row>
    <row r="1374" spans="1:25" x14ac:dyDescent="0.25">
      <c r="A1374" s="9" t="s">
        <v>897</v>
      </c>
      <c r="B1374" s="10" t="s">
        <v>1259</v>
      </c>
      <c r="C1374" s="10"/>
      <c r="D1374" s="10"/>
      <c r="E1374" s="10" t="s">
        <v>80</v>
      </c>
      <c r="F1374" s="10" t="s">
        <v>1260</v>
      </c>
      <c r="G1374" s="11">
        <v>5298776</v>
      </c>
      <c r="H1374" s="31" t="s">
        <v>2635</v>
      </c>
      <c r="I1374" s="12" t="s">
        <v>90</v>
      </c>
      <c r="J1374" s="13">
        <v>0</v>
      </c>
      <c r="K1374" s="14">
        <v>171.59</v>
      </c>
      <c r="L1374" s="14">
        <v>829.11599999999999</v>
      </c>
      <c r="M1374" s="14">
        <v>360.12599999999998</v>
      </c>
      <c r="N1374" s="14">
        <v>179.52799999999999</v>
      </c>
      <c r="O1374" s="14">
        <v>770.18</v>
      </c>
      <c r="P1374" s="14">
        <v>238.464</v>
      </c>
      <c r="Q1374" s="14">
        <v>238.464</v>
      </c>
      <c r="R1374" s="14">
        <v>598.58999999999992</v>
      </c>
      <c r="S1374" s="14"/>
      <c r="T1374" s="14"/>
      <c r="U1374" s="14"/>
      <c r="V1374" s="15">
        <f t="shared" si="85"/>
        <v>3386.058</v>
      </c>
      <c r="W1374" s="13">
        <f t="shared" si="88"/>
        <v>376.22866666666664</v>
      </c>
      <c r="X1374" s="33">
        <f t="shared" si="86"/>
        <v>1.762440931818377E-4</v>
      </c>
      <c r="Y1374" s="34">
        <f t="shared" si="87"/>
        <v>527.89895355256033</v>
      </c>
    </row>
    <row r="1375" spans="1:25" x14ac:dyDescent="0.25">
      <c r="A1375" s="9" t="s">
        <v>897</v>
      </c>
      <c r="B1375" s="10" t="s">
        <v>1567</v>
      </c>
      <c r="C1375" s="10"/>
      <c r="D1375" s="10"/>
      <c r="E1375" s="10" t="s">
        <v>80</v>
      </c>
      <c r="F1375" s="10"/>
      <c r="G1375" s="11">
        <v>5170238</v>
      </c>
      <c r="H1375" s="31" t="s">
        <v>2636</v>
      </c>
      <c r="I1375" s="12" t="s">
        <v>5213</v>
      </c>
      <c r="J1375" s="13">
        <v>910.49199999999996</v>
      </c>
      <c r="K1375" s="14">
        <v>10133.994000000001</v>
      </c>
      <c r="L1375" s="14">
        <v>4419.9160000000002</v>
      </c>
      <c r="M1375" s="14">
        <v>2993.2919999999999</v>
      </c>
      <c r="N1375" s="14">
        <v>6116.1850000000004</v>
      </c>
      <c r="O1375" s="14">
        <v>6802.7920000000004</v>
      </c>
      <c r="P1375" s="14">
        <v>5012.4080000000004</v>
      </c>
      <c r="Q1375" s="14">
        <v>7734.4549999999999</v>
      </c>
      <c r="R1375" s="14">
        <v>5597.7350000000006</v>
      </c>
      <c r="S1375" s="14"/>
      <c r="T1375" s="14"/>
      <c r="U1375" s="14"/>
      <c r="V1375" s="15">
        <f t="shared" si="85"/>
        <v>49721.269000000008</v>
      </c>
      <c r="W1375" s="13">
        <f t="shared" si="88"/>
        <v>5524.5854444444449</v>
      </c>
      <c r="X1375" s="33">
        <f t="shared" si="86"/>
        <v>2.5879887369782855E-3</v>
      </c>
      <c r="Y1375" s="34">
        <f t="shared" si="87"/>
        <v>7751.7295552543292</v>
      </c>
    </row>
    <row r="1376" spans="1:25" x14ac:dyDescent="0.25">
      <c r="A1376" s="9" t="s">
        <v>897</v>
      </c>
      <c r="B1376" s="10" t="s">
        <v>1259</v>
      </c>
      <c r="C1376" s="10"/>
      <c r="D1376" s="10"/>
      <c r="E1376" s="10" t="s">
        <v>728</v>
      </c>
      <c r="F1376" s="10" t="s">
        <v>1260</v>
      </c>
      <c r="G1376" s="11">
        <v>5335949</v>
      </c>
      <c r="H1376" s="31" t="s">
        <v>2637</v>
      </c>
      <c r="I1376" s="12" t="s">
        <v>87</v>
      </c>
      <c r="J1376" s="13">
        <v>721.48900000000003</v>
      </c>
      <c r="K1376" s="14">
        <v>1066.51</v>
      </c>
      <c r="L1376" s="14">
        <v>791.25900000000001</v>
      </c>
      <c r="M1376" s="14">
        <v>2293.0050000000001</v>
      </c>
      <c r="N1376" s="14">
        <v>417.99200000000002</v>
      </c>
      <c r="O1376" s="14">
        <v>360.12599999999998</v>
      </c>
      <c r="P1376" s="14">
        <v>360.12599999999998</v>
      </c>
      <c r="Q1376" s="14">
        <v>1016.582</v>
      </c>
      <c r="R1376" s="14">
        <v>657.52600000000007</v>
      </c>
      <c r="S1376" s="14"/>
      <c r="T1376" s="14"/>
      <c r="U1376" s="14"/>
      <c r="V1376" s="15">
        <f t="shared" si="85"/>
        <v>7684.6150000000007</v>
      </c>
      <c r="W1376" s="13">
        <f t="shared" si="88"/>
        <v>853.84611111111121</v>
      </c>
      <c r="X1376" s="33">
        <f t="shared" si="86"/>
        <v>3.9998369848553918E-4</v>
      </c>
      <c r="Y1376" s="34">
        <f t="shared" si="87"/>
        <v>1198.059872853421</v>
      </c>
    </row>
    <row r="1377" spans="1:25" x14ac:dyDescent="0.25">
      <c r="A1377" s="9" t="s">
        <v>897</v>
      </c>
      <c r="B1377" s="10" t="s">
        <v>1259</v>
      </c>
      <c r="C1377" s="10"/>
      <c r="D1377" s="10"/>
      <c r="E1377" s="10" t="s">
        <v>728</v>
      </c>
      <c r="F1377" s="10" t="s">
        <v>1260</v>
      </c>
      <c r="G1377" s="11">
        <v>5292886</v>
      </c>
      <c r="H1377" s="31" t="s">
        <v>2638</v>
      </c>
      <c r="I1377" s="12" t="s">
        <v>87</v>
      </c>
      <c r="J1377" s="13">
        <v>417.99200000000002</v>
      </c>
      <c r="K1377" s="14">
        <v>541.96100000000001</v>
      </c>
      <c r="L1377" s="14">
        <v>487.762</v>
      </c>
      <c r="M1377" s="14">
        <v>1275.354</v>
      </c>
      <c r="N1377" s="14">
        <v>0</v>
      </c>
      <c r="O1377" s="14">
        <v>179.52799999999999</v>
      </c>
      <c r="P1377" s="14">
        <v>0</v>
      </c>
      <c r="Q1377" s="14">
        <v>598.59</v>
      </c>
      <c r="R1377" s="14">
        <v>360.12599999999998</v>
      </c>
      <c r="S1377" s="14"/>
      <c r="T1377" s="14"/>
      <c r="U1377" s="14"/>
      <c r="V1377" s="15">
        <f t="shared" si="85"/>
        <v>3861.3130000000001</v>
      </c>
      <c r="W1377" s="13">
        <f t="shared" si="88"/>
        <v>429.03477777777778</v>
      </c>
      <c r="X1377" s="33">
        <f t="shared" si="86"/>
        <v>2.009810842508431E-4</v>
      </c>
      <c r="Y1377" s="34">
        <f t="shared" si="87"/>
        <v>601.99296410129341</v>
      </c>
    </row>
    <row r="1378" spans="1:25" x14ac:dyDescent="0.25">
      <c r="A1378" s="9" t="s">
        <v>897</v>
      </c>
      <c r="B1378" s="10" t="s">
        <v>1259</v>
      </c>
      <c r="C1378" s="10"/>
      <c r="D1378" s="10"/>
      <c r="E1378" s="10" t="s">
        <v>728</v>
      </c>
      <c r="F1378" s="10" t="s">
        <v>1260</v>
      </c>
      <c r="G1378" s="11">
        <v>5332371</v>
      </c>
      <c r="H1378" s="31" t="s">
        <v>2639</v>
      </c>
      <c r="I1378" s="12" t="s">
        <v>87</v>
      </c>
      <c r="J1378" s="13">
        <v>1198.4169999999999</v>
      </c>
      <c r="K1378" s="14">
        <v>0</v>
      </c>
      <c r="L1378" s="14">
        <v>722.55899999999997</v>
      </c>
      <c r="M1378" s="14">
        <v>844.221</v>
      </c>
      <c r="N1378" s="14">
        <v>179.52799999999999</v>
      </c>
      <c r="O1378" s="14">
        <v>419.06200000000001</v>
      </c>
      <c r="P1378" s="14">
        <v>238.464</v>
      </c>
      <c r="Q1378" s="14">
        <v>656.45600000000002</v>
      </c>
      <c r="R1378" s="14">
        <v>787.5920000000001</v>
      </c>
      <c r="S1378" s="14"/>
      <c r="T1378" s="14"/>
      <c r="U1378" s="14"/>
      <c r="V1378" s="15">
        <f t="shared" si="85"/>
        <v>5046.2989999999991</v>
      </c>
      <c r="W1378" s="13">
        <f t="shared" si="88"/>
        <v>560.69988888888884</v>
      </c>
      <c r="X1378" s="33">
        <f t="shared" si="86"/>
        <v>2.6265952655843883E-4</v>
      </c>
      <c r="Y1378" s="34">
        <f t="shared" si="87"/>
        <v>786.73665997845615</v>
      </c>
    </row>
    <row r="1379" spans="1:25" x14ac:dyDescent="0.25">
      <c r="A1379" s="9" t="s">
        <v>897</v>
      </c>
      <c r="B1379" s="10" t="s">
        <v>1259</v>
      </c>
      <c r="C1379" s="10"/>
      <c r="D1379" s="10"/>
      <c r="E1379" s="10" t="s">
        <v>728</v>
      </c>
      <c r="F1379" s="10" t="s">
        <v>1260</v>
      </c>
      <c r="G1379" s="11">
        <v>5294268</v>
      </c>
      <c r="H1379" s="31" t="s">
        <v>2640</v>
      </c>
      <c r="I1379" s="12" t="s">
        <v>87</v>
      </c>
      <c r="J1379" s="13">
        <v>303.49700000000001</v>
      </c>
      <c r="K1379" s="14">
        <v>0</v>
      </c>
      <c r="L1379" s="14">
        <v>971.85699999999997</v>
      </c>
      <c r="M1379" s="14">
        <v>791.25900000000001</v>
      </c>
      <c r="N1379" s="14">
        <v>238.464</v>
      </c>
      <c r="O1379" s="14">
        <v>180.59800000000001</v>
      </c>
      <c r="P1379" s="14">
        <v>0</v>
      </c>
      <c r="Q1379" s="14">
        <v>417.99200000000002</v>
      </c>
      <c r="R1379" s="14">
        <v>419.06200000000001</v>
      </c>
      <c r="S1379" s="14"/>
      <c r="T1379" s="14"/>
      <c r="U1379" s="14"/>
      <c r="V1379" s="15">
        <f t="shared" si="85"/>
        <v>3322.7290000000003</v>
      </c>
      <c r="W1379" s="13">
        <f t="shared" si="88"/>
        <v>369.19211111111116</v>
      </c>
      <c r="X1379" s="33">
        <f t="shared" si="86"/>
        <v>1.72947822953415E-4</v>
      </c>
      <c r="Y1379" s="34">
        <f t="shared" si="87"/>
        <v>518.02572845436953</v>
      </c>
    </row>
    <row r="1380" spans="1:25" x14ac:dyDescent="0.25">
      <c r="A1380" s="9" t="s">
        <v>897</v>
      </c>
      <c r="B1380" s="10" t="s">
        <v>1259</v>
      </c>
      <c r="C1380" s="10"/>
      <c r="D1380" s="10"/>
      <c r="E1380" s="10" t="s">
        <v>728</v>
      </c>
      <c r="F1380" s="10" t="s">
        <v>1260</v>
      </c>
      <c r="G1380" s="11">
        <v>5339893</v>
      </c>
      <c r="H1380" s="31" t="s">
        <v>2641</v>
      </c>
      <c r="I1380" s="12" t="s">
        <v>87</v>
      </c>
      <c r="J1380" s="13">
        <v>721.48900000000003</v>
      </c>
      <c r="K1380" s="14">
        <v>656.45600000000002</v>
      </c>
      <c r="L1380" s="14">
        <v>1143.4469999999999</v>
      </c>
      <c r="M1380" s="14">
        <v>2113.4769999999999</v>
      </c>
      <c r="N1380" s="14">
        <v>905.75400000000002</v>
      </c>
      <c r="O1380" s="14">
        <v>656.45600000000002</v>
      </c>
      <c r="P1380" s="14">
        <v>180.59800000000001</v>
      </c>
      <c r="Q1380" s="14">
        <v>1075.518</v>
      </c>
      <c r="R1380" s="14">
        <v>1016.5819999999999</v>
      </c>
      <c r="S1380" s="14"/>
      <c r="T1380" s="14"/>
      <c r="U1380" s="14"/>
      <c r="V1380" s="15">
        <f t="shared" si="85"/>
        <v>8469.777</v>
      </c>
      <c r="W1380" s="13">
        <f t="shared" si="88"/>
        <v>941.0863333333333</v>
      </c>
      <c r="X1380" s="33">
        <f t="shared" si="86"/>
        <v>4.4085132824582031E-4</v>
      </c>
      <c r="Y1380" s="34">
        <f t="shared" si="87"/>
        <v>1320.4695297964606</v>
      </c>
    </row>
    <row r="1381" spans="1:25" x14ac:dyDescent="0.25">
      <c r="A1381" s="9" t="s">
        <v>897</v>
      </c>
      <c r="B1381" s="10" t="s">
        <v>1259</v>
      </c>
      <c r="C1381" s="10"/>
      <c r="D1381" s="10"/>
      <c r="E1381" s="10" t="s">
        <v>728</v>
      </c>
      <c r="F1381" s="10" t="s">
        <v>1260</v>
      </c>
      <c r="G1381" s="11">
        <v>5291773</v>
      </c>
      <c r="H1381" s="31" t="s">
        <v>2642</v>
      </c>
      <c r="I1381" s="12" t="s">
        <v>87</v>
      </c>
      <c r="J1381" s="13">
        <v>0</v>
      </c>
      <c r="K1381" s="14">
        <v>238.464</v>
      </c>
      <c r="L1381" s="14">
        <v>1008.644</v>
      </c>
      <c r="M1381" s="14">
        <v>0</v>
      </c>
      <c r="N1381" s="14">
        <v>0</v>
      </c>
      <c r="O1381" s="14">
        <v>180.59800000000001</v>
      </c>
      <c r="P1381" s="14">
        <v>0</v>
      </c>
      <c r="Q1381" s="14">
        <v>417.99200000000002</v>
      </c>
      <c r="R1381" s="14">
        <v>180.59800000000001</v>
      </c>
      <c r="S1381" s="14"/>
      <c r="T1381" s="14"/>
      <c r="U1381" s="14"/>
      <c r="V1381" s="15">
        <f t="shared" si="85"/>
        <v>2026.2959999999998</v>
      </c>
      <c r="W1381" s="13">
        <f t="shared" si="88"/>
        <v>225.14399999999998</v>
      </c>
      <c r="X1381" s="33">
        <f t="shared" si="86"/>
        <v>1.054685717249926E-4</v>
      </c>
      <c r="Y1381" s="34">
        <f t="shared" si="87"/>
        <v>315.9070334848779</v>
      </c>
    </row>
    <row r="1382" spans="1:25" x14ac:dyDescent="0.25">
      <c r="A1382" s="9" t="s">
        <v>897</v>
      </c>
      <c r="B1382" s="10" t="s">
        <v>1259</v>
      </c>
      <c r="C1382" s="10"/>
      <c r="D1382" s="10"/>
      <c r="E1382" s="10" t="s">
        <v>728</v>
      </c>
      <c r="F1382" s="10" t="s">
        <v>1260</v>
      </c>
      <c r="G1382" s="11">
        <v>5297324</v>
      </c>
      <c r="H1382" s="31" t="s">
        <v>2643</v>
      </c>
      <c r="I1382" s="12" t="s">
        <v>87</v>
      </c>
      <c r="J1382" s="13">
        <v>0</v>
      </c>
      <c r="K1382" s="14">
        <v>959.95299999999997</v>
      </c>
      <c r="L1382" s="14">
        <v>791.25900000000001</v>
      </c>
      <c r="M1382" s="14">
        <v>1275.354</v>
      </c>
      <c r="N1382" s="14">
        <v>179.52799999999999</v>
      </c>
      <c r="O1382" s="14">
        <v>0</v>
      </c>
      <c r="P1382" s="14">
        <v>180.59800000000001</v>
      </c>
      <c r="Q1382" s="14">
        <v>417.99200000000002</v>
      </c>
      <c r="R1382" s="14">
        <v>902.08699999999999</v>
      </c>
      <c r="S1382" s="14"/>
      <c r="T1382" s="14"/>
      <c r="U1382" s="14"/>
      <c r="V1382" s="15">
        <f t="shared" si="85"/>
        <v>4706.7709999999997</v>
      </c>
      <c r="W1382" s="13">
        <f t="shared" si="88"/>
        <v>522.97455555555553</v>
      </c>
      <c r="X1382" s="33">
        <f t="shared" si="86"/>
        <v>2.4498711679172988E-4</v>
      </c>
      <c r="Y1382" s="34">
        <f t="shared" si="87"/>
        <v>733.80299023570706</v>
      </c>
    </row>
    <row r="1383" spans="1:25" x14ac:dyDescent="0.25">
      <c r="A1383" s="9" t="s">
        <v>897</v>
      </c>
      <c r="B1383" s="10" t="s">
        <v>1259</v>
      </c>
      <c r="C1383" s="10"/>
      <c r="D1383" s="10"/>
      <c r="E1383" s="10" t="s">
        <v>728</v>
      </c>
      <c r="F1383" s="10" t="s">
        <v>1260</v>
      </c>
      <c r="G1383" s="11">
        <v>5290615</v>
      </c>
      <c r="H1383" s="31" t="s">
        <v>2644</v>
      </c>
      <c r="I1383" s="12" t="s">
        <v>87</v>
      </c>
      <c r="J1383" s="13">
        <v>171.59</v>
      </c>
      <c r="K1383" s="14">
        <v>0</v>
      </c>
      <c r="L1383" s="14">
        <v>238.464</v>
      </c>
      <c r="M1383" s="14">
        <v>829.11599999999999</v>
      </c>
      <c r="N1383" s="14">
        <v>417.99200000000002</v>
      </c>
      <c r="O1383" s="14">
        <v>179.52799999999999</v>
      </c>
      <c r="P1383" s="14">
        <v>171.59</v>
      </c>
      <c r="Q1383" s="14">
        <v>597.52</v>
      </c>
      <c r="R1383" s="14">
        <v>360.12599999999998</v>
      </c>
      <c r="S1383" s="14"/>
      <c r="T1383" s="14"/>
      <c r="U1383" s="14"/>
      <c r="V1383" s="15">
        <f t="shared" si="85"/>
        <v>2965.9260000000004</v>
      </c>
      <c r="W1383" s="13">
        <f t="shared" si="88"/>
        <v>329.54733333333337</v>
      </c>
      <c r="X1383" s="33">
        <f t="shared" si="86"/>
        <v>1.5437625058827557E-4</v>
      </c>
      <c r="Y1383" s="34">
        <f t="shared" si="87"/>
        <v>462.39882238116746</v>
      </c>
    </row>
    <row r="1384" spans="1:25" x14ac:dyDescent="0.25">
      <c r="A1384" s="9" t="s">
        <v>897</v>
      </c>
      <c r="B1384" s="10" t="s">
        <v>1259</v>
      </c>
      <c r="C1384" s="10"/>
      <c r="D1384" s="10"/>
      <c r="E1384" s="10" t="s">
        <v>728</v>
      </c>
      <c r="F1384" s="10" t="s">
        <v>1260</v>
      </c>
      <c r="G1384" s="11">
        <v>5335295</v>
      </c>
      <c r="H1384" s="31" t="s">
        <v>2645</v>
      </c>
      <c r="I1384" s="12" t="s">
        <v>87</v>
      </c>
      <c r="J1384" s="13">
        <v>1081.616</v>
      </c>
      <c r="K1384" s="14">
        <v>238.464</v>
      </c>
      <c r="L1384" s="14">
        <v>1798.8330000000001</v>
      </c>
      <c r="M1384" s="14">
        <v>1454.8820000000001</v>
      </c>
      <c r="N1384" s="14">
        <v>842.471</v>
      </c>
      <c r="O1384" s="14">
        <v>1081.615</v>
      </c>
      <c r="P1384" s="14">
        <v>657.52599999999995</v>
      </c>
      <c r="Q1384" s="14">
        <v>1016.582</v>
      </c>
      <c r="R1384" s="14">
        <v>419.06200000000001</v>
      </c>
      <c r="S1384" s="14"/>
      <c r="T1384" s="14"/>
      <c r="U1384" s="14"/>
      <c r="V1384" s="15">
        <f t="shared" si="85"/>
        <v>8591.0509999999995</v>
      </c>
      <c r="W1384" s="13">
        <f t="shared" si="88"/>
        <v>954.56122222222211</v>
      </c>
      <c r="X1384" s="33">
        <f t="shared" si="86"/>
        <v>4.4716363186156875E-4</v>
      </c>
      <c r="Y1384" s="34">
        <f t="shared" si="87"/>
        <v>1339.3765944991717</v>
      </c>
    </row>
    <row r="1385" spans="1:25" x14ac:dyDescent="0.25">
      <c r="A1385" s="9" t="s">
        <v>897</v>
      </c>
      <c r="B1385" s="10" t="s">
        <v>1259</v>
      </c>
      <c r="C1385" s="10"/>
      <c r="D1385" s="10"/>
      <c r="E1385" s="10" t="s">
        <v>728</v>
      </c>
      <c r="F1385" s="10" t="s">
        <v>1260</v>
      </c>
      <c r="G1385" s="11">
        <v>5271821</v>
      </c>
      <c r="H1385" s="31" t="s">
        <v>2646</v>
      </c>
      <c r="I1385" s="12" t="s">
        <v>87</v>
      </c>
      <c r="J1385" s="13">
        <v>360.12599999999998</v>
      </c>
      <c r="K1385" s="14">
        <v>238.464</v>
      </c>
      <c r="L1385" s="14">
        <v>410.05399999999997</v>
      </c>
      <c r="M1385" s="14">
        <v>180.59800000000001</v>
      </c>
      <c r="N1385" s="14">
        <v>351.11799999999999</v>
      </c>
      <c r="O1385" s="14">
        <v>598.59</v>
      </c>
      <c r="P1385" s="14">
        <v>1008.644</v>
      </c>
      <c r="Q1385" s="14">
        <v>958.71500000000003</v>
      </c>
      <c r="R1385" s="14">
        <v>656.4559999999999</v>
      </c>
      <c r="S1385" s="14"/>
      <c r="T1385" s="14"/>
      <c r="U1385" s="14"/>
      <c r="V1385" s="15">
        <f t="shared" si="85"/>
        <v>4762.7650000000003</v>
      </c>
      <c r="W1385" s="13">
        <f t="shared" si="88"/>
        <v>529.19611111111112</v>
      </c>
      <c r="X1385" s="33">
        <f t="shared" si="86"/>
        <v>2.4790160075911143E-4</v>
      </c>
      <c r="Y1385" s="34">
        <f t="shared" si="87"/>
        <v>742.53266173135853</v>
      </c>
    </row>
    <row r="1386" spans="1:25" x14ac:dyDescent="0.25">
      <c r="A1386" s="9" t="s">
        <v>897</v>
      </c>
      <c r="B1386" s="10" t="s">
        <v>1259</v>
      </c>
      <c r="C1386" s="10"/>
      <c r="D1386" s="10"/>
      <c r="E1386" s="10" t="s">
        <v>728</v>
      </c>
      <c r="F1386" s="10" t="s">
        <v>1260</v>
      </c>
      <c r="G1386" s="11">
        <v>5332388</v>
      </c>
      <c r="H1386" s="31" t="s">
        <v>2647</v>
      </c>
      <c r="I1386" s="12" t="s">
        <v>87</v>
      </c>
      <c r="J1386" s="13">
        <v>541.96100000000001</v>
      </c>
      <c r="K1386" s="14">
        <v>0</v>
      </c>
      <c r="L1386" s="14">
        <v>1209.251</v>
      </c>
      <c r="M1386" s="14">
        <v>1275.354</v>
      </c>
      <c r="N1386" s="14">
        <v>598.59</v>
      </c>
      <c r="O1386" s="14">
        <v>179.52799999999999</v>
      </c>
      <c r="P1386" s="14">
        <v>0</v>
      </c>
      <c r="Q1386" s="14">
        <v>417.99200000000002</v>
      </c>
      <c r="R1386" s="14">
        <v>1205.5840000000001</v>
      </c>
      <c r="S1386" s="14"/>
      <c r="T1386" s="14"/>
      <c r="U1386" s="14"/>
      <c r="V1386" s="15">
        <f t="shared" si="85"/>
        <v>5428.2599999999993</v>
      </c>
      <c r="W1386" s="13">
        <f t="shared" si="88"/>
        <v>603.13999999999987</v>
      </c>
      <c r="X1386" s="33">
        <f t="shared" si="86"/>
        <v>2.8254057114651969E-4</v>
      </c>
      <c r="Y1386" s="34">
        <f t="shared" si="87"/>
        <v>846.28579120948928</v>
      </c>
    </row>
    <row r="1387" spans="1:25" x14ac:dyDescent="0.25">
      <c r="A1387" s="9" t="s">
        <v>897</v>
      </c>
      <c r="B1387" s="10" t="s">
        <v>1259</v>
      </c>
      <c r="C1387" s="10"/>
      <c r="D1387" s="10"/>
      <c r="E1387" s="10" t="s">
        <v>728</v>
      </c>
      <c r="F1387" s="10" t="s">
        <v>1260</v>
      </c>
      <c r="G1387" s="11">
        <v>5338261</v>
      </c>
      <c r="H1387" s="31" t="s">
        <v>2648</v>
      </c>
      <c r="I1387" s="12" t="s">
        <v>87</v>
      </c>
      <c r="J1387" s="13">
        <v>959.18299999999999</v>
      </c>
      <c r="K1387" s="14">
        <v>359.05599999999998</v>
      </c>
      <c r="L1387" s="14">
        <v>1686.1790000000001</v>
      </c>
      <c r="M1387" s="14">
        <v>360.12599999999998</v>
      </c>
      <c r="N1387" s="14">
        <v>179.52799999999999</v>
      </c>
      <c r="O1387" s="14">
        <v>1623.576</v>
      </c>
      <c r="P1387" s="14">
        <v>238.464</v>
      </c>
      <c r="Q1387" s="14">
        <v>837.05399999999997</v>
      </c>
      <c r="R1387" s="14">
        <v>902.08699999999999</v>
      </c>
      <c r="S1387" s="14"/>
      <c r="T1387" s="14"/>
      <c r="U1387" s="14"/>
      <c r="V1387" s="15">
        <f t="shared" si="85"/>
        <v>7145.2529999999988</v>
      </c>
      <c r="W1387" s="13">
        <f t="shared" si="88"/>
        <v>793.91699999999992</v>
      </c>
      <c r="X1387" s="33">
        <f t="shared" si="86"/>
        <v>3.7190994233997327E-4</v>
      </c>
      <c r="Y1387" s="34">
        <f t="shared" si="87"/>
        <v>1113.971344131817</v>
      </c>
    </row>
    <row r="1388" spans="1:25" x14ac:dyDescent="0.25">
      <c r="A1388" s="9" t="s">
        <v>897</v>
      </c>
      <c r="B1388" s="10" t="s">
        <v>1259</v>
      </c>
      <c r="C1388" s="10"/>
      <c r="D1388" s="10"/>
      <c r="E1388" s="10" t="s">
        <v>728</v>
      </c>
      <c r="F1388" s="10" t="s">
        <v>1260</v>
      </c>
      <c r="G1388" s="11">
        <v>5130991</v>
      </c>
      <c r="H1388" s="31" t="s">
        <v>2649</v>
      </c>
      <c r="I1388" s="12" t="s">
        <v>87</v>
      </c>
      <c r="J1388" s="13">
        <v>303.49700000000001</v>
      </c>
      <c r="K1388" s="14">
        <v>894.92</v>
      </c>
      <c r="L1388" s="14">
        <v>902.08699999999999</v>
      </c>
      <c r="M1388" s="14">
        <v>1264.52</v>
      </c>
      <c r="N1388" s="14">
        <v>417.99200000000002</v>
      </c>
      <c r="O1388" s="14">
        <v>663.62300000000005</v>
      </c>
      <c r="P1388" s="14">
        <v>179.52799999999999</v>
      </c>
      <c r="Q1388" s="14">
        <v>598.59</v>
      </c>
      <c r="R1388" s="14">
        <v>837.05400000000009</v>
      </c>
      <c r="S1388" s="14"/>
      <c r="T1388" s="14"/>
      <c r="U1388" s="14"/>
      <c r="V1388" s="15">
        <f t="shared" si="85"/>
        <v>6061.8110000000006</v>
      </c>
      <c r="W1388" s="13">
        <f t="shared" si="88"/>
        <v>673.53455555555558</v>
      </c>
      <c r="X1388" s="33">
        <f t="shared" si="86"/>
        <v>3.1551685846334848E-4</v>
      </c>
      <c r="Y1388" s="34">
        <f t="shared" si="87"/>
        <v>945.05873305578325</v>
      </c>
    </row>
    <row r="1389" spans="1:25" x14ac:dyDescent="0.25">
      <c r="A1389" s="9" t="s">
        <v>897</v>
      </c>
      <c r="B1389" s="10" t="s">
        <v>1259</v>
      </c>
      <c r="C1389" s="10"/>
      <c r="D1389" s="10"/>
      <c r="E1389" s="10" t="s">
        <v>728</v>
      </c>
      <c r="F1389" s="10" t="s">
        <v>1260</v>
      </c>
      <c r="G1389" s="11">
        <v>5332139</v>
      </c>
      <c r="H1389" s="31" t="s">
        <v>2650</v>
      </c>
      <c r="I1389" s="12" t="s">
        <v>87</v>
      </c>
      <c r="J1389" s="13">
        <v>541.96100000000001</v>
      </c>
      <c r="K1389" s="14">
        <v>417.99200000000002</v>
      </c>
      <c r="L1389" s="14">
        <v>902.08699999999999</v>
      </c>
      <c r="M1389" s="14">
        <v>1026.056</v>
      </c>
      <c r="N1389" s="14">
        <v>598.59</v>
      </c>
      <c r="O1389" s="14">
        <v>360.12599999999998</v>
      </c>
      <c r="P1389" s="14">
        <v>179.52799999999999</v>
      </c>
      <c r="Q1389" s="14">
        <v>417.99200000000002</v>
      </c>
      <c r="R1389" s="14">
        <v>1017.6519999999998</v>
      </c>
      <c r="S1389" s="14"/>
      <c r="T1389" s="14"/>
      <c r="U1389" s="14"/>
      <c r="V1389" s="15">
        <f t="shared" si="85"/>
        <v>5461.9839999999995</v>
      </c>
      <c r="W1389" s="13">
        <f t="shared" si="88"/>
        <v>606.88711111111104</v>
      </c>
      <c r="X1389" s="33">
        <f t="shared" si="86"/>
        <v>2.8429590309844266E-4</v>
      </c>
      <c r="Y1389" s="34">
        <f t="shared" si="87"/>
        <v>851.54348741835713</v>
      </c>
    </row>
    <row r="1390" spans="1:25" x14ac:dyDescent="0.25">
      <c r="A1390" s="9" t="s">
        <v>897</v>
      </c>
      <c r="B1390" s="10" t="s">
        <v>1259</v>
      </c>
      <c r="C1390" s="10"/>
      <c r="D1390" s="10"/>
      <c r="E1390" s="10" t="s">
        <v>728</v>
      </c>
      <c r="F1390" s="10" t="s">
        <v>1260</v>
      </c>
      <c r="G1390" s="11">
        <v>5335316</v>
      </c>
      <c r="H1390" s="31" t="s">
        <v>2651</v>
      </c>
      <c r="I1390" s="12" t="s">
        <v>87</v>
      </c>
      <c r="J1390" s="13">
        <v>303.49700000000001</v>
      </c>
      <c r="K1390" s="14">
        <v>417.99200000000002</v>
      </c>
      <c r="L1390" s="14">
        <v>791.25900000000001</v>
      </c>
      <c r="M1390" s="14">
        <v>1513.818</v>
      </c>
      <c r="N1390" s="14">
        <v>238.464</v>
      </c>
      <c r="O1390" s="14">
        <v>180.59800000000001</v>
      </c>
      <c r="P1390" s="14">
        <v>0</v>
      </c>
      <c r="Q1390" s="14">
        <v>417.99200000000002</v>
      </c>
      <c r="R1390" s="14">
        <v>419.06200000000001</v>
      </c>
      <c r="S1390" s="14"/>
      <c r="T1390" s="14"/>
      <c r="U1390" s="14"/>
      <c r="V1390" s="15">
        <f t="shared" si="85"/>
        <v>4282.6819999999998</v>
      </c>
      <c r="W1390" s="13">
        <f t="shared" si="88"/>
        <v>475.85355555555554</v>
      </c>
      <c r="X1390" s="33">
        <f t="shared" si="86"/>
        <v>2.2291331261194554E-4</v>
      </c>
      <c r="Y1390" s="34">
        <f t="shared" si="87"/>
        <v>667.68594814335324</v>
      </c>
    </row>
    <row r="1391" spans="1:25" x14ac:dyDescent="0.25">
      <c r="A1391" s="9" t="s">
        <v>897</v>
      </c>
      <c r="B1391" s="10" t="s">
        <v>1259</v>
      </c>
      <c r="C1391" s="10"/>
      <c r="D1391" s="10"/>
      <c r="E1391" s="10" t="s">
        <v>728</v>
      </c>
      <c r="F1391" s="10" t="s">
        <v>1260</v>
      </c>
      <c r="G1391" s="11">
        <v>5332364</v>
      </c>
      <c r="H1391" s="31" t="s">
        <v>2652</v>
      </c>
      <c r="I1391" s="12" t="s">
        <v>87</v>
      </c>
      <c r="J1391" s="13">
        <v>303.49700000000001</v>
      </c>
      <c r="K1391" s="14">
        <v>656.45600000000002</v>
      </c>
      <c r="L1391" s="14">
        <v>1274.2840000000001</v>
      </c>
      <c r="M1391" s="14">
        <v>476.928</v>
      </c>
      <c r="N1391" s="14">
        <v>180.59800000000001</v>
      </c>
      <c r="O1391" s="14">
        <v>663.62300000000005</v>
      </c>
      <c r="P1391" s="14">
        <v>360.12599999999998</v>
      </c>
      <c r="Q1391" s="14">
        <v>1140.5509999999999</v>
      </c>
      <c r="R1391" s="14">
        <v>722.55899999999997</v>
      </c>
      <c r="S1391" s="14"/>
      <c r="T1391" s="14"/>
      <c r="U1391" s="14"/>
      <c r="V1391" s="15">
        <f t="shared" si="85"/>
        <v>5778.6220000000003</v>
      </c>
      <c r="W1391" s="13">
        <f t="shared" si="88"/>
        <v>642.06911111111117</v>
      </c>
      <c r="X1391" s="33">
        <f t="shared" si="86"/>
        <v>3.0077688989102295E-4</v>
      </c>
      <c r="Y1391" s="34">
        <f t="shared" si="87"/>
        <v>900.90852158344705</v>
      </c>
    </row>
    <row r="1392" spans="1:25" x14ac:dyDescent="0.25">
      <c r="A1392" s="9" t="s">
        <v>897</v>
      </c>
      <c r="B1392" s="10" t="s">
        <v>1259</v>
      </c>
      <c r="C1392" s="10"/>
      <c r="D1392" s="10"/>
      <c r="E1392" s="10" t="s">
        <v>728</v>
      </c>
      <c r="F1392" s="10" t="s">
        <v>1260</v>
      </c>
      <c r="G1392" s="11">
        <v>5139279</v>
      </c>
      <c r="H1392" s="31" t="s">
        <v>2653</v>
      </c>
      <c r="I1392" s="12" t="s">
        <v>87</v>
      </c>
      <c r="J1392" s="13">
        <v>541.96100000000001</v>
      </c>
      <c r="K1392" s="14">
        <v>656.45600000000002</v>
      </c>
      <c r="L1392" s="14">
        <v>1151.385</v>
      </c>
      <c r="M1392" s="14">
        <v>1694.415</v>
      </c>
      <c r="N1392" s="14">
        <v>417.99200000000002</v>
      </c>
      <c r="O1392" s="14">
        <v>238.464</v>
      </c>
      <c r="P1392" s="14">
        <v>721.48900000000003</v>
      </c>
      <c r="Q1392" s="14">
        <v>238.464</v>
      </c>
      <c r="R1392" s="14">
        <v>360.12599999999998</v>
      </c>
      <c r="S1392" s="14"/>
      <c r="T1392" s="14"/>
      <c r="U1392" s="14"/>
      <c r="V1392" s="15">
        <f t="shared" si="85"/>
        <v>6020.7520000000004</v>
      </c>
      <c r="W1392" s="13">
        <f t="shared" si="88"/>
        <v>668.97244444444448</v>
      </c>
      <c r="X1392" s="33">
        <f t="shared" si="86"/>
        <v>3.1337974025038429E-4</v>
      </c>
      <c r="Y1392" s="34">
        <f t="shared" si="87"/>
        <v>938.65748324437584</v>
      </c>
    </row>
    <row r="1393" spans="1:25" x14ac:dyDescent="0.25">
      <c r="A1393" s="9" t="s">
        <v>897</v>
      </c>
      <c r="B1393" s="10" t="s">
        <v>1259</v>
      </c>
      <c r="C1393" s="10"/>
      <c r="D1393" s="10"/>
      <c r="E1393" s="10" t="s">
        <v>728</v>
      </c>
      <c r="F1393" s="10" t="s">
        <v>1260</v>
      </c>
      <c r="G1393" s="11">
        <v>5333138</v>
      </c>
      <c r="H1393" s="31" t="s">
        <v>2654</v>
      </c>
      <c r="I1393" s="12" t="s">
        <v>87</v>
      </c>
      <c r="J1393" s="13">
        <v>303.49700000000001</v>
      </c>
      <c r="K1393" s="14">
        <v>179.52799999999999</v>
      </c>
      <c r="L1393" s="14">
        <v>1140.5509999999999</v>
      </c>
      <c r="M1393" s="14">
        <v>1024.818</v>
      </c>
      <c r="N1393" s="14">
        <v>417.99200000000002</v>
      </c>
      <c r="O1393" s="14">
        <v>0</v>
      </c>
      <c r="P1393" s="14">
        <v>417.99200000000002</v>
      </c>
      <c r="Q1393" s="14">
        <v>419.06200000000001</v>
      </c>
      <c r="R1393" s="14">
        <v>1017.652</v>
      </c>
      <c r="S1393" s="14"/>
      <c r="T1393" s="14"/>
      <c r="U1393" s="14"/>
      <c r="V1393" s="15">
        <f t="shared" si="85"/>
        <v>4921.0920000000006</v>
      </c>
      <c r="W1393" s="13">
        <f t="shared" si="88"/>
        <v>546.78800000000001</v>
      </c>
      <c r="X1393" s="33">
        <f t="shared" si="86"/>
        <v>2.5614251055486824E-4</v>
      </c>
      <c r="Y1393" s="34">
        <f t="shared" si="87"/>
        <v>767.216426043463</v>
      </c>
    </row>
    <row r="1394" spans="1:25" x14ac:dyDescent="0.25">
      <c r="A1394" s="9" t="s">
        <v>897</v>
      </c>
      <c r="B1394" s="10" t="s">
        <v>1259</v>
      </c>
      <c r="C1394" s="10"/>
      <c r="D1394" s="10"/>
      <c r="E1394" s="10" t="s">
        <v>728</v>
      </c>
      <c r="F1394" s="10" t="s">
        <v>1260</v>
      </c>
      <c r="G1394" s="11">
        <v>5333145</v>
      </c>
      <c r="H1394" s="31" t="s">
        <v>2655</v>
      </c>
      <c r="I1394" s="12" t="s">
        <v>87</v>
      </c>
      <c r="J1394" s="13">
        <v>303.49700000000001</v>
      </c>
      <c r="K1394" s="14">
        <v>0</v>
      </c>
      <c r="L1394" s="14">
        <v>1447.7149999999999</v>
      </c>
      <c r="M1394" s="14">
        <v>1694.415</v>
      </c>
      <c r="N1394" s="14">
        <v>417.99200000000002</v>
      </c>
      <c r="O1394" s="14">
        <v>0</v>
      </c>
      <c r="P1394" s="14">
        <v>238.464</v>
      </c>
      <c r="Q1394" s="14">
        <v>417.99200000000002</v>
      </c>
      <c r="R1394" s="14">
        <v>657.52600000000007</v>
      </c>
      <c r="S1394" s="14"/>
      <c r="T1394" s="14"/>
      <c r="U1394" s="14"/>
      <c r="V1394" s="15">
        <f t="shared" si="85"/>
        <v>5177.6010000000006</v>
      </c>
      <c r="W1394" s="13">
        <f t="shared" si="88"/>
        <v>575.2890000000001</v>
      </c>
      <c r="X1394" s="33">
        <f t="shared" si="86"/>
        <v>2.694937869057105E-4</v>
      </c>
      <c r="Y1394" s="34">
        <f t="shared" si="87"/>
        <v>807.20712693423764</v>
      </c>
    </row>
    <row r="1395" spans="1:25" x14ac:dyDescent="0.25">
      <c r="A1395" s="9" t="s">
        <v>897</v>
      </c>
      <c r="B1395" s="10" t="s">
        <v>1259</v>
      </c>
      <c r="C1395" s="10"/>
      <c r="D1395" s="10"/>
      <c r="E1395" s="10" t="s">
        <v>728</v>
      </c>
      <c r="F1395" s="10" t="s">
        <v>1260</v>
      </c>
      <c r="G1395" s="11">
        <v>5294161</v>
      </c>
      <c r="H1395" s="31" t="s">
        <v>2656</v>
      </c>
      <c r="I1395" s="12" t="s">
        <v>87</v>
      </c>
      <c r="J1395" s="13">
        <v>484.09500000000003</v>
      </c>
      <c r="K1395" s="14">
        <v>0</v>
      </c>
      <c r="L1395" s="14">
        <v>1029.723</v>
      </c>
      <c r="M1395" s="14">
        <v>1094.7560000000001</v>
      </c>
      <c r="N1395" s="14">
        <v>419.06200000000001</v>
      </c>
      <c r="O1395" s="14">
        <v>417.99200000000002</v>
      </c>
      <c r="P1395" s="14">
        <v>179.52799999999999</v>
      </c>
      <c r="Q1395" s="14">
        <v>837.05399999999997</v>
      </c>
      <c r="R1395" s="14">
        <v>722.55899999999997</v>
      </c>
      <c r="S1395" s="14"/>
      <c r="T1395" s="14"/>
      <c r="U1395" s="14"/>
      <c r="V1395" s="15">
        <f t="shared" si="85"/>
        <v>5184.7690000000002</v>
      </c>
      <c r="W1395" s="13">
        <f t="shared" si="88"/>
        <v>576.08544444444442</v>
      </c>
      <c r="X1395" s="33">
        <f t="shared" si="86"/>
        <v>2.6986688082788405E-4</v>
      </c>
      <c r="Y1395" s="34">
        <f t="shared" si="87"/>
        <v>808.32464461971847</v>
      </c>
    </row>
    <row r="1396" spans="1:25" x14ac:dyDescent="0.25">
      <c r="A1396" s="9" t="s">
        <v>897</v>
      </c>
      <c r="B1396" s="10" t="s">
        <v>1259</v>
      </c>
      <c r="C1396" s="10"/>
      <c r="D1396" s="10"/>
      <c r="E1396" s="10" t="s">
        <v>728</v>
      </c>
      <c r="F1396" s="10" t="s">
        <v>1260</v>
      </c>
      <c r="G1396" s="11">
        <v>5131710</v>
      </c>
      <c r="H1396" s="31" t="s">
        <v>2657</v>
      </c>
      <c r="I1396" s="12" t="s">
        <v>87</v>
      </c>
      <c r="J1396" s="13">
        <v>475.08699999999999</v>
      </c>
      <c r="K1396" s="14">
        <v>656.45600000000002</v>
      </c>
      <c r="L1396" s="14">
        <v>848.95699999999999</v>
      </c>
      <c r="M1396" s="14">
        <v>1513.818</v>
      </c>
      <c r="N1396" s="14">
        <v>171.59</v>
      </c>
      <c r="O1396" s="14">
        <v>417.99200000000002</v>
      </c>
      <c r="P1396" s="14">
        <v>179.52799999999999</v>
      </c>
      <c r="Q1396" s="14">
        <v>902.08699999999999</v>
      </c>
      <c r="R1396" s="14">
        <v>657.52600000000007</v>
      </c>
      <c r="S1396" s="14"/>
      <c r="T1396" s="14"/>
      <c r="U1396" s="14"/>
      <c r="V1396" s="15">
        <f t="shared" si="85"/>
        <v>5823.0410000000011</v>
      </c>
      <c r="W1396" s="13">
        <f t="shared" si="88"/>
        <v>647.00455555555573</v>
      </c>
      <c r="X1396" s="33">
        <f t="shared" si="86"/>
        <v>3.0308889588000611E-4</v>
      </c>
      <c r="Y1396" s="34">
        <f t="shared" si="87"/>
        <v>907.83360780992393</v>
      </c>
    </row>
    <row r="1397" spans="1:25" x14ac:dyDescent="0.25">
      <c r="A1397" s="9" t="s">
        <v>897</v>
      </c>
      <c r="B1397" s="10" t="s">
        <v>1259</v>
      </c>
      <c r="C1397" s="10"/>
      <c r="D1397" s="10"/>
      <c r="E1397" s="10" t="s">
        <v>728</v>
      </c>
      <c r="F1397" s="10" t="s">
        <v>1260</v>
      </c>
      <c r="G1397" s="11">
        <v>5138197</v>
      </c>
      <c r="H1397" s="31" t="s">
        <v>2658</v>
      </c>
      <c r="I1397" s="12" t="s">
        <v>87</v>
      </c>
      <c r="J1397" s="13">
        <v>303.49700000000001</v>
      </c>
      <c r="K1397" s="14">
        <v>179.52799999999999</v>
      </c>
      <c r="L1397" s="14">
        <v>905.75400000000002</v>
      </c>
      <c r="M1397" s="14">
        <v>1274.2840000000001</v>
      </c>
      <c r="N1397" s="14">
        <v>0</v>
      </c>
      <c r="O1397" s="14">
        <v>778.11800000000005</v>
      </c>
      <c r="P1397" s="14">
        <v>360.12599999999998</v>
      </c>
      <c r="Q1397" s="14">
        <v>598.59</v>
      </c>
      <c r="R1397" s="14">
        <v>835.98399999999992</v>
      </c>
      <c r="S1397" s="14"/>
      <c r="T1397" s="14"/>
      <c r="U1397" s="14"/>
      <c r="V1397" s="15">
        <f t="shared" si="85"/>
        <v>5235.8809999999994</v>
      </c>
      <c r="W1397" s="13">
        <f t="shared" si="88"/>
        <v>581.76455555555549</v>
      </c>
      <c r="X1397" s="33">
        <f t="shared" si="86"/>
        <v>2.7252725702070474E-4</v>
      </c>
      <c r="Y1397" s="34">
        <f t="shared" si="87"/>
        <v>816.29319427656969</v>
      </c>
    </row>
    <row r="1398" spans="1:25" x14ac:dyDescent="0.25">
      <c r="A1398" s="9" t="s">
        <v>897</v>
      </c>
      <c r="B1398" s="10" t="s">
        <v>1259</v>
      </c>
      <c r="C1398" s="10"/>
      <c r="D1398" s="10"/>
      <c r="E1398" s="10" t="s">
        <v>728</v>
      </c>
      <c r="F1398" s="10" t="s">
        <v>1260</v>
      </c>
      <c r="G1398" s="11">
        <v>5332184</v>
      </c>
      <c r="H1398" s="31" t="s">
        <v>2659</v>
      </c>
      <c r="I1398" s="12" t="s">
        <v>87</v>
      </c>
      <c r="J1398" s="13">
        <v>303.49700000000001</v>
      </c>
      <c r="K1398" s="14">
        <v>179.52799999999999</v>
      </c>
      <c r="L1398" s="14">
        <v>1448.7850000000001</v>
      </c>
      <c r="M1398" s="14">
        <v>1570.4459999999999</v>
      </c>
      <c r="N1398" s="14">
        <v>482.34500000000003</v>
      </c>
      <c r="O1398" s="14">
        <v>179.52799999999999</v>
      </c>
      <c r="P1398" s="14">
        <v>722.55899999999997</v>
      </c>
      <c r="Q1398" s="14">
        <v>778.11800000000005</v>
      </c>
      <c r="R1398" s="14">
        <v>598.59</v>
      </c>
      <c r="S1398" s="14"/>
      <c r="T1398" s="14"/>
      <c r="U1398" s="14"/>
      <c r="V1398" s="15">
        <f t="shared" si="85"/>
        <v>6263.3960000000006</v>
      </c>
      <c r="W1398" s="13">
        <f t="shared" si="88"/>
        <v>695.93288888888901</v>
      </c>
      <c r="X1398" s="33">
        <f t="shared" si="86"/>
        <v>3.2600934427548192E-4</v>
      </c>
      <c r="Y1398" s="34">
        <f t="shared" si="87"/>
        <v>976.48657940451483</v>
      </c>
    </row>
    <row r="1399" spans="1:25" x14ac:dyDescent="0.25">
      <c r="A1399" s="9" t="s">
        <v>897</v>
      </c>
      <c r="B1399" s="10" t="s">
        <v>1259</v>
      </c>
      <c r="C1399" s="10"/>
      <c r="D1399" s="10"/>
      <c r="E1399" s="10" t="s">
        <v>728</v>
      </c>
      <c r="F1399" s="10" t="s">
        <v>1260</v>
      </c>
      <c r="G1399" s="11">
        <v>5271409</v>
      </c>
      <c r="H1399" s="31" t="s">
        <v>2660</v>
      </c>
      <c r="I1399" s="12" t="s">
        <v>140</v>
      </c>
      <c r="J1399" s="13">
        <v>303.49700000000001</v>
      </c>
      <c r="K1399" s="14">
        <v>597.52099999999996</v>
      </c>
      <c r="L1399" s="14">
        <v>487.762</v>
      </c>
      <c r="M1399" s="14">
        <v>1333.22</v>
      </c>
      <c r="N1399" s="14">
        <v>844.221</v>
      </c>
      <c r="O1399" s="14">
        <v>1012.991</v>
      </c>
      <c r="P1399" s="14">
        <v>770.18</v>
      </c>
      <c r="Q1399" s="14">
        <v>901.01700000000005</v>
      </c>
      <c r="R1399" s="14">
        <v>598.58999999999992</v>
      </c>
      <c r="S1399" s="14"/>
      <c r="T1399" s="14"/>
      <c r="U1399" s="14"/>
      <c r="V1399" s="15">
        <f t="shared" si="85"/>
        <v>6848.9989999999998</v>
      </c>
      <c r="W1399" s="13">
        <f t="shared" si="88"/>
        <v>760.9998888888889</v>
      </c>
      <c r="X1399" s="33">
        <f t="shared" si="86"/>
        <v>3.5648994138857433E-4</v>
      </c>
      <c r="Y1399" s="34">
        <f t="shared" si="87"/>
        <v>1067.7842508848141</v>
      </c>
    </row>
    <row r="1400" spans="1:25" x14ac:dyDescent="0.25">
      <c r="A1400" s="9" t="s">
        <v>897</v>
      </c>
      <c r="B1400" s="10" t="s">
        <v>1259</v>
      </c>
      <c r="C1400" s="10"/>
      <c r="D1400" s="10"/>
      <c r="E1400" s="10" t="s">
        <v>728</v>
      </c>
      <c r="F1400" s="10" t="s">
        <v>1260</v>
      </c>
      <c r="G1400" s="11">
        <v>5138917</v>
      </c>
      <c r="H1400" s="31" t="s">
        <v>2661</v>
      </c>
      <c r="I1400" s="12" t="s">
        <v>140</v>
      </c>
      <c r="J1400" s="13">
        <v>721.48900000000003</v>
      </c>
      <c r="K1400" s="14">
        <v>0</v>
      </c>
      <c r="L1400" s="14">
        <v>668.36</v>
      </c>
      <c r="M1400" s="14">
        <v>1094.7560000000001</v>
      </c>
      <c r="N1400" s="14">
        <v>360.12599999999998</v>
      </c>
      <c r="O1400" s="14">
        <v>180.59800000000001</v>
      </c>
      <c r="P1400" s="14">
        <v>0</v>
      </c>
      <c r="Q1400" s="14">
        <v>721.48900000000003</v>
      </c>
      <c r="R1400" s="14">
        <v>419.06200000000001</v>
      </c>
      <c r="S1400" s="14"/>
      <c r="T1400" s="14"/>
      <c r="U1400" s="14"/>
      <c r="V1400" s="15">
        <f t="shared" si="85"/>
        <v>4165.880000000001</v>
      </c>
      <c r="W1400" s="13">
        <f t="shared" si="88"/>
        <v>462.87555555555565</v>
      </c>
      <c r="X1400" s="33">
        <f t="shared" si="86"/>
        <v>2.1683377629808887E-4</v>
      </c>
      <c r="Y1400" s="34">
        <f t="shared" si="87"/>
        <v>649.47608476450807</v>
      </c>
    </row>
    <row r="1401" spans="1:25" x14ac:dyDescent="0.25">
      <c r="A1401" s="9" t="s">
        <v>897</v>
      </c>
      <c r="B1401" s="10" t="s">
        <v>1259</v>
      </c>
      <c r="C1401" s="10"/>
      <c r="D1401" s="10"/>
      <c r="E1401" s="10" t="s">
        <v>728</v>
      </c>
      <c r="F1401" s="10" t="s">
        <v>1260</v>
      </c>
      <c r="G1401" s="11">
        <v>5134852</v>
      </c>
      <c r="H1401" s="31" t="s">
        <v>2662</v>
      </c>
      <c r="I1401" s="12" t="s">
        <v>140</v>
      </c>
      <c r="J1401" s="13">
        <v>721.48900000000003</v>
      </c>
      <c r="K1401" s="14">
        <v>359.05599999999998</v>
      </c>
      <c r="L1401" s="14">
        <v>2476.201</v>
      </c>
      <c r="M1401" s="14">
        <v>606.99400000000003</v>
      </c>
      <c r="N1401" s="14">
        <v>179.52799999999999</v>
      </c>
      <c r="O1401" s="14">
        <v>1209.251</v>
      </c>
      <c r="P1401" s="14">
        <v>1144.8979999999999</v>
      </c>
      <c r="Q1401" s="14">
        <v>604.00699999999995</v>
      </c>
      <c r="R1401" s="14">
        <v>1211.001</v>
      </c>
      <c r="S1401" s="14"/>
      <c r="T1401" s="14"/>
      <c r="U1401" s="14"/>
      <c r="V1401" s="15">
        <f t="shared" si="85"/>
        <v>8512.4249999999993</v>
      </c>
      <c r="W1401" s="13">
        <f t="shared" si="88"/>
        <v>945.82499999999993</v>
      </c>
      <c r="X1401" s="33">
        <f t="shared" si="86"/>
        <v>4.4307115380286006E-4</v>
      </c>
      <c r="Y1401" s="34">
        <f t="shared" si="87"/>
        <v>1327.1185105791612</v>
      </c>
    </row>
    <row r="1402" spans="1:25" x14ac:dyDescent="0.25">
      <c r="A1402" s="9" t="s">
        <v>897</v>
      </c>
      <c r="B1402" s="10" t="s">
        <v>1259</v>
      </c>
      <c r="C1402" s="10"/>
      <c r="D1402" s="10"/>
      <c r="E1402" s="10" t="s">
        <v>728</v>
      </c>
      <c r="F1402" s="10" t="s">
        <v>1260</v>
      </c>
      <c r="G1402" s="11">
        <v>5134724</v>
      </c>
      <c r="H1402" s="31" t="s">
        <v>2663</v>
      </c>
      <c r="I1402" s="12" t="s">
        <v>140</v>
      </c>
      <c r="J1402" s="13">
        <v>843.15200000000004</v>
      </c>
      <c r="K1402" s="14">
        <v>0</v>
      </c>
      <c r="L1402" s="14">
        <v>906.82399999999996</v>
      </c>
      <c r="M1402" s="14">
        <v>1094.7560000000001</v>
      </c>
      <c r="N1402" s="14">
        <v>598.59</v>
      </c>
      <c r="O1402" s="14">
        <v>419.06200000000001</v>
      </c>
      <c r="P1402" s="14">
        <v>721.48900000000003</v>
      </c>
      <c r="Q1402" s="14">
        <v>0</v>
      </c>
      <c r="R1402" s="14">
        <v>360.12599999999998</v>
      </c>
      <c r="S1402" s="14"/>
      <c r="T1402" s="14"/>
      <c r="U1402" s="14"/>
      <c r="V1402" s="15">
        <f t="shared" si="85"/>
        <v>4943.9989999999998</v>
      </c>
      <c r="W1402" s="13">
        <f t="shared" si="88"/>
        <v>549.33322222222216</v>
      </c>
      <c r="X1402" s="33">
        <f t="shared" si="86"/>
        <v>2.573348183778637E-4</v>
      </c>
      <c r="Y1402" s="34">
        <f t="shared" si="87"/>
        <v>770.78771198393667</v>
      </c>
    </row>
    <row r="1403" spans="1:25" x14ac:dyDescent="0.25">
      <c r="A1403" s="9" t="s">
        <v>897</v>
      </c>
      <c r="B1403" s="10" t="s">
        <v>1259</v>
      </c>
      <c r="C1403" s="10"/>
      <c r="D1403" s="10"/>
      <c r="E1403" s="10" t="s">
        <v>728</v>
      </c>
      <c r="F1403" s="10" t="s">
        <v>1260</v>
      </c>
      <c r="G1403" s="11">
        <v>5134869</v>
      </c>
      <c r="H1403" s="31" t="s">
        <v>2664</v>
      </c>
      <c r="I1403" s="12" t="s">
        <v>140</v>
      </c>
      <c r="J1403" s="13">
        <v>179.52799999999999</v>
      </c>
      <c r="K1403" s="14">
        <v>721.48900000000003</v>
      </c>
      <c r="L1403" s="14">
        <v>847.88800000000003</v>
      </c>
      <c r="M1403" s="14">
        <v>1751.212</v>
      </c>
      <c r="N1403" s="14">
        <v>487.762</v>
      </c>
      <c r="O1403" s="14">
        <v>0</v>
      </c>
      <c r="P1403" s="14">
        <v>0</v>
      </c>
      <c r="Q1403" s="14">
        <v>0</v>
      </c>
      <c r="R1403" s="14">
        <v>0</v>
      </c>
      <c r="S1403" s="14"/>
      <c r="T1403" s="14"/>
      <c r="U1403" s="14"/>
      <c r="V1403" s="15">
        <f t="shared" si="85"/>
        <v>3987.8790000000004</v>
      </c>
      <c r="W1403" s="13">
        <f t="shared" si="88"/>
        <v>443.09766666666673</v>
      </c>
      <c r="X1403" s="33">
        <f t="shared" si="86"/>
        <v>2.075688361138214E-4</v>
      </c>
      <c r="Y1403" s="34">
        <f t="shared" si="87"/>
        <v>621.72507115773885</v>
      </c>
    </row>
    <row r="1404" spans="1:25" x14ac:dyDescent="0.25">
      <c r="A1404" s="9" t="s">
        <v>897</v>
      </c>
      <c r="B1404" s="10" t="s">
        <v>1259</v>
      </c>
      <c r="C1404" s="10"/>
      <c r="D1404" s="10"/>
      <c r="E1404" s="10" t="s">
        <v>728</v>
      </c>
      <c r="F1404" s="10" t="s">
        <v>1260</v>
      </c>
      <c r="G1404" s="11">
        <v>5134928</v>
      </c>
      <c r="H1404" s="31" t="s">
        <v>2665</v>
      </c>
      <c r="I1404" s="12" t="s">
        <v>140</v>
      </c>
      <c r="J1404" s="13">
        <v>0</v>
      </c>
      <c r="K1404" s="14">
        <v>0</v>
      </c>
      <c r="L1404" s="14">
        <v>1275.354</v>
      </c>
      <c r="M1404" s="14">
        <v>905.75400000000002</v>
      </c>
      <c r="N1404" s="14">
        <v>419.06200000000001</v>
      </c>
      <c r="O1404" s="14">
        <v>482.34500000000003</v>
      </c>
      <c r="P1404" s="14">
        <v>483.02499999999998</v>
      </c>
      <c r="Q1404" s="14">
        <v>0</v>
      </c>
      <c r="R1404" s="14">
        <v>598.58999999999992</v>
      </c>
      <c r="S1404" s="14"/>
      <c r="T1404" s="14"/>
      <c r="U1404" s="14"/>
      <c r="V1404" s="15">
        <f t="shared" si="85"/>
        <v>4164.13</v>
      </c>
      <c r="W1404" s="13">
        <f t="shared" si="88"/>
        <v>462.68111111111114</v>
      </c>
      <c r="X1404" s="33">
        <f t="shared" si="86"/>
        <v>2.1674268891474566E-4</v>
      </c>
      <c r="Y1404" s="34">
        <f t="shared" si="87"/>
        <v>649.20325329832599</v>
      </c>
    </row>
    <row r="1405" spans="1:25" x14ac:dyDescent="0.25">
      <c r="A1405" s="9" t="s">
        <v>897</v>
      </c>
      <c r="B1405" s="10" t="s">
        <v>1259</v>
      </c>
      <c r="C1405" s="10"/>
      <c r="D1405" s="10"/>
      <c r="E1405" s="10" t="s">
        <v>728</v>
      </c>
      <c r="F1405" s="10" t="s">
        <v>1260</v>
      </c>
      <c r="G1405" s="11">
        <v>5134935</v>
      </c>
      <c r="H1405" s="31" t="s">
        <v>2666</v>
      </c>
      <c r="I1405" s="12" t="s">
        <v>140</v>
      </c>
      <c r="J1405" s="13">
        <v>541.96100000000001</v>
      </c>
      <c r="K1405" s="14">
        <v>0</v>
      </c>
      <c r="L1405" s="14">
        <v>791.25900000000001</v>
      </c>
      <c r="M1405" s="14">
        <v>791.25900000000001</v>
      </c>
      <c r="N1405" s="14">
        <v>419.06200000000001</v>
      </c>
      <c r="O1405" s="14">
        <v>0</v>
      </c>
      <c r="P1405" s="14">
        <v>483.02499999999998</v>
      </c>
      <c r="Q1405" s="14">
        <v>238.464</v>
      </c>
      <c r="R1405" s="14">
        <v>360.12599999999998</v>
      </c>
      <c r="S1405" s="14"/>
      <c r="T1405" s="14"/>
      <c r="U1405" s="14"/>
      <c r="V1405" s="15">
        <f t="shared" si="85"/>
        <v>3625.1559999999999</v>
      </c>
      <c r="W1405" s="13">
        <f t="shared" si="88"/>
        <v>402.79511111111111</v>
      </c>
      <c r="X1405" s="33">
        <f t="shared" si="86"/>
        <v>1.8868912814331534E-4</v>
      </c>
      <c r="Y1405" s="34">
        <f t="shared" si="87"/>
        <v>565.17521521036724</v>
      </c>
    </row>
    <row r="1406" spans="1:25" x14ac:dyDescent="0.25">
      <c r="A1406" s="9" t="s">
        <v>897</v>
      </c>
      <c r="B1406" s="10" t="s">
        <v>1259</v>
      </c>
      <c r="C1406" s="10"/>
      <c r="D1406" s="10"/>
      <c r="E1406" s="10" t="s">
        <v>728</v>
      </c>
      <c r="F1406" s="10" t="s">
        <v>1260</v>
      </c>
      <c r="G1406" s="11">
        <v>5134942</v>
      </c>
      <c r="H1406" s="31" t="s">
        <v>2667</v>
      </c>
      <c r="I1406" s="12" t="s">
        <v>140</v>
      </c>
      <c r="J1406" s="13">
        <v>541.96100000000001</v>
      </c>
      <c r="K1406" s="14">
        <v>0</v>
      </c>
      <c r="L1406" s="14">
        <v>970.78700000000003</v>
      </c>
      <c r="M1406" s="14">
        <v>1094.7560000000001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/>
      <c r="T1406" s="14"/>
      <c r="U1406" s="14"/>
      <c r="V1406" s="15">
        <f t="shared" si="85"/>
        <v>2607.5039999999999</v>
      </c>
      <c r="W1406" s="13">
        <f t="shared" si="88"/>
        <v>289.72266666666667</v>
      </c>
      <c r="X1406" s="33">
        <f t="shared" si="86"/>
        <v>1.3572040938106039E-4</v>
      </c>
      <c r="Y1406" s="34">
        <f t="shared" si="87"/>
        <v>406.51950822582347</v>
      </c>
    </row>
    <row r="1407" spans="1:25" x14ac:dyDescent="0.25">
      <c r="A1407" s="9" t="s">
        <v>897</v>
      </c>
      <c r="B1407" s="10" t="s">
        <v>1259</v>
      </c>
      <c r="C1407" s="10"/>
      <c r="D1407" s="10"/>
      <c r="E1407" s="10" t="s">
        <v>728</v>
      </c>
      <c r="F1407" s="10" t="s">
        <v>1260</v>
      </c>
      <c r="G1407" s="11">
        <v>5136850</v>
      </c>
      <c r="H1407" s="31" t="s">
        <v>2668</v>
      </c>
      <c r="I1407" s="12" t="s">
        <v>140</v>
      </c>
      <c r="J1407" s="13">
        <v>721.48900000000003</v>
      </c>
      <c r="K1407" s="14">
        <v>359.05599999999998</v>
      </c>
      <c r="L1407" s="14">
        <v>961.02300000000002</v>
      </c>
      <c r="M1407" s="14">
        <v>1385.1120000000001</v>
      </c>
      <c r="N1407" s="14">
        <v>1140.5509999999999</v>
      </c>
      <c r="O1407" s="14">
        <v>786.52200000000005</v>
      </c>
      <c r="P1407" s="14">
        <v>1081.615</v>
      </c>
      <c r="Q1407" s="14">
        <v>1442.9780000000001</v>
      </c>
      <c r="R1407" s="14">
        <v>1022.6790000000001</v>
      </c>
      <c r="S1407" s="14"/>
      <c r="T1407" s="14"/>
      <c r="U1407" s="14"/>
      <c r="V1407" s="15">
        <f t="shared" si="85"/>
        <v>8901.0249999999996</v>
      </c>
      <c r="W1407" s="13">
        <f t="shared" si="88"/>
        <v>989.00277777777774</v>
      </c>
      <c r="X1407" s="33">
        <f t="shared" si="86"/>
        <v>4.6329775789837827E-4</v>
      </c>
      <c r="Y1407" s="34">
        <f t="shared" si="87"/>
        <v>1387.7026864410409</v>
      </c>
    </row>
    <row r="1408" spans="1:25" x14ac:dyDescent="0.25">
      <c r="A1408" s="9" t="s">
        <v>897</v>
      </c>
      <c r="B1408" s="10" t="s">
        <v>1259</v>
      </c>
      <c r="C1408" s="10"/>
      <c r="D1408" s="10"/>
      <c r="E1408" s="10" t="s">
        <v>728</v>
      </c>
      <c r="F1408" s="10" t="s">
        <v>1260</v>
      </c>
      <c r="G1408" s="11">
        <v>5138630</v>
      </c>
      <c r="H1408" s="31" t="s">
        <v>2669</v>
      </c>
      <c r="I1408" s="12" t="s">
        <v>140</v>
      </c>
      <c r="J1408" s="13">
        <v>959.95299999999997</v>
      </c>
      <c r="K1408" s="14">
        <v>179.52799999999999</v>
      </c>
      <c r="L1408" s="14">
        <v>1078.414</v>
      </c>
      <c r="M1408" s="14">
        <v>1094.7560000000001</v>
      </c>
      <c r="N1408" s="14">
        <v>179.52799999999999</v>
      </c>
      <c r="O1408" s="14">
        <v>419.06200000000001</v>
      </c>
      <c r="P1408" s="14">
        <v>589.58199999999999</v>
      </c>
      <c r="Q1408" s="14">
        <v>961.02300000000002</v>
      </c>
      <c r="R1408" s="14">
        <v>721.48900000000003</v>
      </c>
      <c r="S1408" s="14"/>
      <c r="T1408" s="14"/>
      <c r="U1408" s="14"/>
      <c r="V1408" s="15">
        <f t="shared" si="85"/>
        <v>6183.3349999999991</v>
      </c>
      <c r="W1408" s="13">
        <f t="shared" si="88"/>
        <v>687.03722222222211</v>
      </c>
      <c r="X1408" s="33">
        <f t="shared" si="86"/>
        <v>3.2184217456243165E-4</v>
      </c>
      <c r="Y1408" s="34">
        <f t="shared" si="87"/>
        <v>964.0047736822346</v>
      </c>
    </row>
    <row r="1409" spans="1:25" x14ac:dyDescent="0.25">
      <c r="A1409" s="9" t="s">
        <v>897</v>
      </c>
      <c r="B1409" s="10" t="s">
        <v>1259</v>
      </c>
      <c r="C1409" s="10"/>
      <c r="D1409" s="10"/>
      <c r="E1409" s="10" t="s">
        <v>728</v>
      </c>
      <c r="F1409" s="10" t="s">
        <v>1260</v>
      </c>
      <c r="G1409" s="11">
        <v>5138751</v>
      </c>
      <c r="H1409" s="31" t="s">
        <v>2670</v>
      </c>
      <c r="I1409" s="12" t="s">
        <v>140</v>
      </c>
      <c r="J1409" s="13">
        <v>721.48900000000003</v>
      </c>
      <c r="K1409" s="14">
        <v>0</v>
      </c>
      <c r="L1409" s="14">
        <v>1151.385</v>
      </c>
      <c r="M1409" s="14">
        <v>1094.7560000000001</v>
      </c>
      <c r="N1409" s="14">
        <v>0</v>
      </c>
      <c r="O1409" s="14">
        <v>360.12599999999998</v>
      </c>
      <c r="P1409" s="14">
        <v>0</v>
      </c>
      <c r="Q1409" s="14">
        <v>417.99200000000002</v>
      </c>
      <c r="R1409" s="14">
        <v>786.52200000000005</v>
      </c>
      <c r="S1409" s="14"/>
      <c r="T1409" s="14"/>
      <c r="U1409" s="14"/>
      <c r="V1409" s="15">
        <f t="shared" si="85"/>
        <v>4532.2700000000004</v>
      </c>
      <c r="W1409" s="13">
        <f t="shared" si="88"/>
        <v>503.58555555555563</v>
      </c>
      <c r="X1409" s="33">
        <f t="shared" si="86"/>
        <v>2.3590435137414885E-4</v>
      </c>
      <c r="Y1409" s="34">
        <f t="shared" si="87"/>
        <v>706.597639561302</v>
      </c>
    </row>
    <row r="1410" spans="1:25" x14ac:dyDescent="0.25">
      <c r="A1410" s="9" t="s">
        <v>897</v>
      </c>
      <c r="B1410" s="10" t="s">
        <v>1259</v>
      </c>
      <c r="C1410" s="10"/>
      <c r="D1410" s="10"/>
      <c r="E1410" s="10" t="s">
        <v>728</v>
      </c>
      <c r="F1410" s="10" t="s">
        <v>1260</v>
      </c>
      <c r="G1410" s="11">
        <v>5270327</v>
      </c>
      <c r="H1410" s="31" t="s">
        <v>2671</v>
      </c>
      <c r="I1410" s="12" t="s">
        <v>140</v>
      </c>
      <c r="J1410" s="13">
        <v>475.08699999999999</v>
      </c>
      <c r="K1410" s="14">
        <v>180.59800000000001</v>
      </c>
      <c r="L1410" s="14">
        <v>1316.8779999999999</v>
      </c>
      <c r="M1410" s="14">
        <v>1094.7560000000001</v>
      </c>
      <c r="N1410" s="14">
        <v>238.464</v>
      </c>
      <c r="O1410" s="14">
        <v>531.71600000000001</v>
      </c>
      <c r="P1410" s="14">
        <v>419.06200000000001</v>
      </c>
      <c r="Q1410" s="14">
        <v>721.48900000000003</v>
      </c>
      <c r="R1410" s="14">
        <v>303.49700000000001</v>
      </c>
      <c r="S1410" s="14"/>
      <c r="T1410" s="14"/>
      <c r="U1410" s="14"/>
      <c r="V1410" s="15">
        <f t="shared" si="85"/>
        <v>5281.5469999999996</v>
      </c>
      <c r="W1410" s="13">
        <f t="shared" si="88"/>
        <v>586.83855555555556</v>
      </c>
      <c r="X1410" s="33">
        <f t="shared" si="86"/>
        <v>2.7490416927656154E-4</v>
      </c>
      <c r="Y1410" s="34">
        <f t="shared" si="87"/>
        <v>823.41269241066288</v>
      </c>
    </row>
    <row r="1411" spans="1:25" x14ac:dyDescent="0.25">
      <c r="A1411" s="9" t="s">
        <v>897</v>
      </c>
      <c r="B1411" s="10" t="s">
        <v>1259</v>
      </c>
      <c r="C1411" s="10"/>
      <c r="D1411" s="10"/>
      <c r="E1411" s="10" t="s">
        <v>728</v>
      </c>
      <c r="F1411" s="10" t="s">
        <v>1260</v>
      </c>
      <c r="G1411" s="11">
        <v>5270725</v>
      </c>
      <c r="H1411" s="31" t="s">
        <v>2672</v>
      </c>
      <c r="I1411" s="12" t="s">
        <v>87</v>
      </c>
      <c r="J1411" s="13">
        <v>171.59</v>
      </c>
      <c r="K1411" s="14">
        <v>238.464</v>
      </c>
      <c r="L1411" s="14">
        <v>589.58199999999999</v>
      </c>
      <c r="M1411" s="14">
        <v>419.06200000000001</v>
      </c>
      <c r="N1411" s="14">
        <v>417.99200000000002</v>
      </c>
      <c r="O1411" s="14">
        <v>837.05399999999997</v>
      </c>
      <c r="P1411" s="14">
        <v>712.31299999999999</v>
      </c>
      <c r="Q1411" s="14">
        <v>238.464</v>
      </c>
      <c r="R1411" s="14">
        <v>1016.5819999999999</v>
      </c>
      <c r="S1411" s="14"/>
      <c r="T1411" s="14"/>
      <c r="U1411" s="14"/>
      <c r="V1411" s="15">
        <f t="shared" ref="V1411:V1474" si="89">SUM(J1411:U1411)</f>
        <v>4641.1029999999992</v>
      </c>
      <c r="W1411" s="13">
        <f t="shared" si="88"/>
        <v>515.67811111111098</v>
      </c>
      <c r="X1411" s="33">
        <f t="shared" ref="X1411:X1474" si="90">+W1411/$W$3768</f>
        <v>2.4156910176922731E-4</v>
      </c>
      <c r="Y1411" s="34">
        <f t="shared" ref="Y1411:Y1474" si="91">+IFERROR($X1411*$Y$3768,0)</f>
        <v>723.56510639500209</v>
      </c>
    </row>
    <row r="1412" spans="1:25" x14ac:dyDescent="0.25">
      <c r="A1412" s="9" t="s">
        <v>897</v>
      </c>
      <c r="B1412" s="10" t="s">
        <v>1259</v>
      </c>
      <c r="C1412" s="10"/>
      <c r="D1412" s="10"/>
      <c r="E1412" s="10" t="s">
        <v>728</v>
      </c>
      <c r="F1412" s="10" t="s">
        <v>1260</v>
      </c>
      <c r="G1412" s="11">
        <v>5271364</v>
      </c>
      <c r="H1412" s="31" t="s">
        <v>2673</v>
      </c>
      <c r="I1412" s="12" t="s">
        <v>140</v>
      </c>
      <c r="J1412" s="13">
        <v>303.49700000000001</v>
      </c>
      <c r="K1412" s="14">
        <v>0</v>
      </c>
      <c r="L1412" s="14">
        <v>487.762</v>
      </c>
      <c r="M1412" s="14">
        <v>1094.7560000000001</v>
      </c>
      <c r="N1412" s="14">
        <v>419.06200000000001</v>
      </c>
      <c r="O1412" s="14">
        <v>417.99200000000002</v>
      </c>
      <c r="P1412" s="14">
        <v>1065.739</v>
      </c>
      <c r="Q1412" s="14">
        <v>483.02499999999998</v>
      </c>
      <c r="R1412" s="14">
        <v>360.12599999999998</v>
      </c>
      <c r="S1412" s="14"/>
      <c r="T1412" s="14"/>
      <c r="U1412" s="14"/>
      <c r="V1412" s="15">
        <f t="shared" si="89"/>
        <v>4631.9590000000007</v>
      </c>
      <c r="W1412" s="13">
        <f t="shared" ref="W1412:W1475" si="92">+AVERAGE(J1412:R1412)</f>
        <v>514.66211111111124</v>
      </c>
      <c r="X1412" s="33">
        <f t="shared" si="90"/>
        <v>2.4109315717877602E-4</v>
      </c>
      <c r="Y1412" s="34">
        <f t="shared" si="91"/>
        <v>722.13952300827816</v>
      </c>
    </row>
    <row r="1413" spans="1:25" x14ac:dyDescent="0.25">
      <c r="A1413" s="9" t="s">
        <v>897</v>
      </c>
      <c r="B1413" s="10" t="s">
        <v>1259</v>
      </c>
      <c r="C1413" s="10"/>
      <c r="D1413" s="10"/>
      <c r="E1413" s="10" t="s">
        <v>728</v>
      </c>
      <c r="F1413" s="10" t="s">
        <v>1260</v>
      </c>
      <c r="G1413" s="11">
        <v>5271423</v>
      </c>
      <c r="H1413" s="31" t="s">
        <v>2674</v>
      </c>
      <c r="I1413" s="12" t="s">
        <v>140</v>
      </c>
      <c r="J1413" s="13">
        <v>238.464</v>
      </c>
      <c r="K1413" s="14">
        <v>484.09500000000003</v>
      </c>
      <c r="L1413" s="14">
        <v>791.25900000000001</v>
      </c>
      <c r="M1413" s="14">
        <v>1333.22</v>
      </c>
      <c r="N1413" s="14">
        <v>0</v>
      </c>
      <c r="O1413" s="14">
        <v>0</v>
      </c>
      <c r="P1413" s="14">
        <v>722.55899999999997</v>
      </c>
      <c r="Q1413" s="14">
        <v>661.87300000000005</v>
      </c>
      <c r="R1413" s="14">
        <v>303.49700000000001</v>
      </c>
      <c r="S1413" s="14"/>
      <c r="T1413" s="14"/>
      <c r="U1413" s="14"/>
      <c r="V1413" s="15">
        <f t="shared" si="89"/>
        <v>4534.9669999999996</v>
      </c>
      <c r="W1413" s="13">
        <f t="shared" si="92"/>
        <v>503.88522222222218</v>
      </c>
      <c r="X1413" s="33">
        <f t="shared" si="90"/>
        <v>2.3604473004436394E-4</v>
      </c>
      <c r="Y1413" s="34">
        <f t="shared" si="91"/>
        <v>707.01811182661186</v>
      </c>
    </row>
    <row r="1414" spans="1:25" x14ac:dyDescent="0.25">
      <c r="A1414" s="9" t="s">
        <v>897</v>
      </c>
      <c r="B1414" s="10" t="s">
        <v>1259</v>
      </c>
      <c r="C1414" s="10"/>
      <c r="D1414" s="10"/>
      <c r="E1414" s="10" t="s">
        <v>728</v>
      </c>
      <c r="F1414" s="10" t="s">
        <v>1260</v>
      </c>
      <c r="G1414" s="11">
        <v>5271807</v>
      </c>
      <c r="H1414" s="31" t="s">
        <v>2675</v>
      </c>
      <c r="I1414" s="12" t="s">
        <v>87</v>
      </c>
      <c r="J1414" s="13">
        <v>171.59</v>
      </c>
      <c r="K1414" s="14">
        <v>417.99200000000002</v>
      </c>
      <c r="L1414" s="14">
        <v>180.59800000000001</v>
      </c>
      <c r="M1414" s="14">
        <v>762.24199999999996</v>
      </c>
      <c r="N1414" s="14">
        <v>179.52799999999999</v>
      </c>
      <c r="O1414" s="14">
        <v>0</v>
      </c>
      <c r="P1414" s="14">
        <v>770.18</v>
      </c>
      <c r="Q1414" s="14">
        <v>0</v>
      </c>
      <c r="R1414" s="14">
        <v>417.99199999999996</v>
      </c>
      <c r="S1414" s="14"/>
      <c r="T1414" s="14"/>
      <c r="U1414" s="14"/>
      <c r="V1414" s="15">
        <f t="shared" si="89"/>
        <v>2900.1220000000003</v>
      </c>
      <c r="W1414" s="13">
        <f t="shared" si="92"/>
        <v>322.2357777777778</v>
      </c>
      <c r="X1414" s="33">
        <f t="shared" si="90"/>
        <v>1.5095115677483893E-4</v>
      </c>
      <c r="Y1414" s="34">
        <f t="shared" si="91"/>
        <v>452.13973563794787</v>
      </c>
    </row>
    <row r="1415" spans="1:25" x14ac:dyDescent="0.25">
      <c r="A1415" s="9" t="s">
        <v>897</v>
      </c>
      <c r="B1415" s="10" t="s">
        <v>1259</v>
      </c>
      <c r="C1415" s="10"/>
      <c r="D1415" s="10"/>
      <c r="E1415" s="10" t="s">
        <v>728</v>
      </c>
      <c r="F1415" s="10" t="s">
        <v>1260</v>
      </c>
      <c r="G1415" s="11">
        <v>5271838</v>
      </c>
      <c r="H1415" s="31" t="s">
        <v>2676</v>
      </c>
      <c r="I1415" s="12" t="s">
        <v>140</v>
      </c>
      <c r="J1415" s="13">
        <v>721.48900000000003</v>
      </c>
      <c r="K1415" s="14">
        <v>0</v>
      </c>
      <c r="L1415" s="14">
        <v>847.88800000000003</v>
      </c>
      <c r="M1415" s="14">
        <v>1094.7560000000001</v>
      </c>
      <c r="N1415" s="14">
        <v>540.72400000000005</v>
      </c>
      <c r="O1415" s="14">
        <v>180.59800000000001</v>
      </c>
      <c r="P1415" s="14">
        <v>1303.134</v>
      </c>
      <c r="Q1415" s="14">
        <v>303.49700000000001</v>
      </c>
      <c r="R1415" s="14">
        <v>360.12599999999998</v>
      </c>
      <c r="S1415" s="14"/>
      <c r="T1415" s="14"/>
      <c r="U1415" s="14"/>
      <c r="V1415" s="15">
        <f t="shared" si="89"/>
        <v>5352.2120000000004</v>
      </c>
      <c r="W1415" s="13">
        <f t="shared" si="92"/>
        <v>594.69022222222225</v>
      </c>
      <c r="X1415" s="33">
        <f t="shared" si="90"/>
        <v>2.7858227781595886E-4</v>
      </c>
      <c r="Y1415" s="34">
        <f t="shared" si="91"/>
        <v>834.4296270150885</v>
      </c>
    </row>
    <row r="1416" spans="1:25" x14ac:dyDescent="0.25">
      <c r="A1416" s="9" t="s">
        <v>897</v>
      </c>
      <c r="B1416" s="10" t="s">
        <v>1259</v>
      </c>
      <c r="C1416" s="10"/>
      <c r="D1416" s="10"/>
      <c r="E1416" s="10" t="s">
        <v>728</v>
      </c>
      <c r="F1416" s="10" t="s">
        <v>1260</v>
      </c>
      <c r="G1416" s="11">
        <v>5272567</v>
      </c>
      <c r="H1416" s="31" t="s">
        <v>2677</v>
      </c>
      <c r="I1416" s="12" t="s">
        <v>87</v>
      </c>
      <c r="J1416" s="13">
        <v>303.49700000000001</v>
      </c>
      <c r="K1416" s="14">
        <v>656.45600000000002</v>
      </c>
      <c r="L1416" s="14">
        <v>844.22</v>
      </c>
      <c r="M1416" s="14">
        <v>1624.645</v>
      </c>
      <c r="N1416" s="14">
        <v>179.52799999999999</v>
      </c>
      <c r="O1416" s="14">
        <v>238.464</v>
      </c>
      <c r="P1416" s="14">
        <v>483.02499999999998</v>
      </c>
      <c r="Q1416" s="14">
        <v>598.59</v>
      </c>
      <c r="R1416" s="14">
        <v>903.15599999999995</v>
      </c>
      <c r="S1416" s="14"/>
      <c r="T1416" s="14"/>
      <c r="U1416" s="14"/>
      <c r="V1416" s="15">
        <f t="shared" si="89"/>
        <v>5831.5810000000001</v>
      </c>
      <c r="W1416" s="13">
        <f t="shared" si="92"/>
        <v>647.95344444444447</v>
      </c>
      <c r="X1416" s="33">
        <f t="shared" si="90"/>
        <v>3.0353340231072069E-4</v>
      </c>
      <c r="Y1416" s="34">
        <f t="shared" si="91"/>
        <v>909.16502536489133</v>
      </c>
    </row>
    <row r="1417" spans="1:25" x14ac:dyDescent="0.25">
      <c r="A1417" s="9" t="s">
        <v>897</v>
      </c>
      <c r="B1417" s="10" t="s">
        <v>1259</v>
      </c>
      <c r="C1417" s="10"/>
      <c r="D1417" s="10"/>
      <c r="E1417" s="10" t="s">
        <v>728</v>
      </c>
      <c r="F1417" s="10" t="s">
        <v>1260</v>
      </c>
      <c r="G1417" s="11">
        <v>5272989</v>
      </c>
      <c r="H1417" s="31" t="s">
        <v>2678</v>
      </c>
      <c r="I1417" s="12" t="s">
        <v>87</v>
      </c>
      <c r="J1417" s="13">
        <v>171.59</v>
      </c>
      <c r="K1417" s="14">
        <v>417.99200000000002</v>
      </c>
      <c r="L1417" s="14">
        <v>360.12599999999998</v>
      </c>
      <c r="M1417" s="14">
        <v>171.59</v>
      </c>
      <c r="N1417" s="14">
        <v>0</v>
      </c>
      <c r="O1417" s="14">
        <v>0</v>
      </c>
      <c r="P1417" s="14">
        <v>419.06200000000001</v>
      </c>
      <c r="Q1417" s="14">
        <v>238.464</v>
      </c>
      <c r="R1417" s="14">
        <v>0</v>
      </c>
      <c r="S1417" s="14"/>
      <c r="T1417" s="14"/>
      <c r="U1417" s="14"/>
      <c r="V1417" s="15">
        <f t="shared" si="89"/>
        <v>1778.8240000000001</v>
      </c>
      <c r="W1417" s="13">
        <f t="shared" si="92"/>
        <v>197.64711111111112</v>
      </c>
      <c r="X1417" s="33">
        <f t="shared" si="90"/>
        <v>9.2587670621734563E-5</v>
      </c>
      <c r="Y1417" s="34">
        <f t="shared" si="91"/>
        <v>277.32523428546693</v>
      </c>
    </row>
    <row r="1418" spans="1:25" x14ac:dyDescent="0.25">
      <c r="A1418" s="9" t="s">
        <v>897</v>
      </c>
      <c r="B1418" s="10" t="s">
        <v>1259</v>
      </c>
      <c r="C1418" s="10"/>
      <c r="D1418" s="10"/>
      <c r="E1418" s="10" t="s">
        <v>728</v>
      </c>
      <c r="F1418" s="10" t="s">
        <v>1260</v>
      </c>
      <c r="G1418" s="11">
        <v>5273902</v>
      </c>
      <c r="H1418" s="31" t="s">
        <v>2679</v>
      </c>
      <c r="I1418" s="12" t="s">
        <v>87</v>
      </c>
      <c r="J1418" s="13">
        <v>541.96100000000001</v>
      </c>
      <c r="K1418" s="14">
        <v>0</v>
      </c>
      <c r="L1418" s="14">
        <v>1140.5509999999999</v>
      </c>
      <c r="M1418" s="14">
        <v>1147.7170000000001</v>
      </c>
      <c r="N1418" s="14">
        <v>238.464</v>
      </c>
      <c r="O1418" s="14">
        <v>179.52799999999999</v>
      </c>
      <c r="P1418" s="14">
        <v>0</v>
      </c>
      <c r="Q1418" s="14">
        <v>179.52799999999999</v>
      </c>
      <c r="R1418" s="14">
        <v>0</v>
      </c>
      <c r="S1418" s="14"/>
      <c r="T1418" s="14"/>
      <c r="U1418" s="14"/>
      <c r="V1418" s="15">
        <f t="shared" si="89"/>
        <v>3427.7489999999998</v>
      </c>
      <c r="W1418" s="13">
        <f t="shared" si="92"/>
        <v>380.86099999999999</v>
      </c>
      <c r="X1418" s="33">
        <f t="shared" si="90"/>
        <v>1.7841410695267209E-4</v>
      </c>
      <c r="Y1418" s="34">
        <f t="shared" si="91"/>
        <v>534.39873449918309</v>
      </c>
    </row>
    <row r="1419" spans="1:25" x14ac:dyDescent="0.25">
      <c r="A1419" s="9" t="s">
        <v>897</v>
      </c>
      <c r="B1419" s="10" t="s">
        <v>1259</v>
      </c>
      <c r="C1419" s="10"/>
      <c r="D1419" s="10"/>
      <c r="E1419" s="10" t="s">
        <v>728</v>
      </c>
      <c r="F1419" s="10" t="s">
        <v>1260</v>
      </c>
      <c r="G1419" s="11">
        <v>5278668</v>
      </c>
      <c r="H1419" s="31" t="s">
        <v>2680</v>
      </c>
      <c r="I1419" s="12" t="s">
        <v>87</v>
      </c>
      <c r="J1419" s="13">
        <v>303.49700000000001</v>
      </c>
      <c r="K1419" s="14">
        <v>476.928</v>
      </c>
      <c r="L1419" s="14">
        <v>303.49700000000001</v>
      </c>
      <c r="M1419" s="14">
        <v>1147.7170000000001</v>
      </c>
      <c r="N1419" s="14">
        <v>0</v>
      </c>
      <c r="O1419" s="14">
        <v>179.52799999999999</v>
      </c>
      <c r="P1419" s="14">
        <v>419.06200000000001</v>
      </c>
      <c r="Q1419" s="14">
        <v>419.06200000000001</v>
      </c>
      <c r="R1419" s="14">
        <v>179.52799999999999</v>
      </c>
      <c r="S1419" s="14"/>
      <c r="T1419" s="14"/>
      <c r="U1419" s="14"/>
      <c r="V1419" s="15">
        <f t="shared" si="89"/>
        <v>3428.8189999999995</v>
      </c>
      <c r="W1419" s="13">
        <f t="shared" si="92"/>
        <v>380.97988888888881</v>
      </c>
      <c r="X1419" s="33">
        <f t="shared" si="90"/>
        <v>1.7846980038134475E-4</v>
      </c>
      <c r="Y1419" s="34">
        <f t="shared" si="91"/>
        <v>534.5655514527914</v>
      </c>
    </row>
    <row r="1420" spans="1:25" x14ac:dyDescent="0.25">
      <c r="A1420" s="9" t="s">
        <v>897</v>
      </c>
      <c r="B1420" s="10" t="s">
        <v>1259</v>
      </c>
      <c r="C1420" s="10"/>
      <c r="D1420" s="10"/>
      <c r="E1420" s="10" t="s">
        <v>728</v>
      </c>
      <c r="F1420" s="10" t="s">
        <v>1260</v>
      </c>
      <c r="G1420" s="11">
        <v>5279193</v>
      </c>
      <c r="H1420" s="31" t="s">
        <v>2681</v>
      </c>
      <c r="I1420" s="12" t="s">
        <v>87</v>
      </c>
      <c r="J1420" s="13">
        <v>171.59</v>
      </c>
      <c r="K1420" s="14">
        <v>238.464</v>
      </c>
      <c r="L1420" s="14">
        <v>179.52799999999999</v>
      </c>
      <c r="M1420" s="14">
        <v>419.06200000000001</v>
      </c>
      <c r="N1420" s="14">
        <v>0</v>
      </c>
      <c r="O1420" s="14">
        <v>180.59800000000001</v>
      </c>
      <c r="P1420" s="14">
        <v>238.464</v>
      </c>
      <c r="Q1420" s="14">
        <v>419.06200000000001</v>
      </c>
      <c r="R1420" s="14">
        <v>179.52799999999999</v>
      </c>
      <c r="S1420" s="14"/>
      <c r="T1420" s="14"/>
      <c r="U1420" s="14"/>
      <c r="V1420" s="15">
        <f t="shared" si="89"/>
        <v>2026.296</v>
      </c>
      <c r="W1420" s="13">
        <f t="shared" si="92"/>
        <v>225.14400000000001</v>
      </c>
      <c r="X1420" s="33">
        <f t="shared" si="90"/>
        <v>1.0546857172499261E-4</v>
      </c>
      <c r="Y1420" s="34">
        <f t="shared" si="91"/>
        <v>315.90703348487796</v>
      </c>
    </row>
    <row r="1421" spans="1:25" x14ac:dyDescent="0.25">
      <c r="A1421" s="9" t="s">
        <v>897</v>
      </c>
      <c r="B1421" s="10" t="s">
        <v>1259</v>
      </c>
      <c r="C1421" s="10"/>
      <c r="D1421" s="10"/>
      <c r="E1421" s="10" t="s">
        <v>728</v>
      </c>
      <c r="F1421" s="10" t="s">
        <v>1260</v>
      </c>
      <c r="G1421" s="11">
        <v>5279207</v>
      </c>
      <c r="H1421" s="31" t="s">
        <v>2682</v>
      </c>
      <c r="I1421" s="12" t="s">
        <v>87</v>
      </c>
      <c r="J1421" s="13">
        <v>171.59</v>
      </c>
      <c r="K1421" s="14">
        <v>417.99200000000002</v>
      </c>
      <c r="L1421" s="14">
        <v>417.99200000000002</v>
      </c>
      <c r="M1421" s="14">
        <v>0</v>
      </c>
      <c r="N1421" s="14">
        <v>171.59</v>
      </c>
      <c r="O1421" s="14">
        <v>419.06200000000001</v>
      </c>
      <c r="P1421" s="14">
        <v>179.52799999999999</v>
      </c>
      <c r="Q1421" s="14">
        <v>238.464</v>
      </c>
      <c r="R1421" s="14">
        <v>360.12599999999998</v>
      </c>
      <c r="S1421" s="14"/>
      <c r="T1421" s="14"/>
      <c r="U1421" s="14"/>
      <c r="V1421" s="15">
        <f t="shared" si="89"/>
        <v>2376.3440000000001</v>
      </c>
      <c r="W1421" s="13">
        <f t="shared" si="92"/>
        <v>264.0382222222222</v>
      </c>
      <c r="X1421" s="33">
        <f t="shared" si="90"/>
        <v>1.2368854679042736E-4</v>
      </c>
      <c r="Y1421" s="34">
        <f t="shared" si="91"/>
        <v>370.48081009861772</v>
      </c>
    </row>
    <row r="1422" spans="1:25" x14ac:dyDescent="0.25">
      <c r="A1422" s="9" t="s">
        <v>897</v>
      </c>
      <c r="B1422" s="10" t="s">
        <v>1259</v>
      </c>
      <c r="C1422" s="10"/>
      <c r="D1422" s="10"/>
      <c r="E1422" s="10" t="s">
        <v>728</v>
      </c>
      <c r="F1422" s="10" t="s">
        <v>1260</v>
      </c>
      <c r="G1422" s="11">
        <v>5291818</v>
      </c>
      <c r="H1422" s="31" t="s">
        <v>2683</v>
      </c>
      <c r="I1422" s="12" t="s">
        <v>87</v>
      </c>
      <c r="J1422" s="13">
        <v>0</v>
      </c>
      <c r="K1422" s="14">
        <v>179.52799999999999</v>
      </c>
      <c r="L1422" s="14">
        <v>0</v>
      </c>
      <c r="M1422" s="14">
        <v>180.59800000000001</v>
      </c>
      <c r="N1422" s="14">
        <v>171.59</v>
      </c>
      <c r="O1422" s="14">
        <v>779.18700000000001</v>
      </c>
      <c r="P1422" s="14">
        <v>179.52799999999999</v>
      </c>
      <c r="Q1422" s="14">
        <v>0</v>
      </c>
      <c r="R1422" s="14">
        <v>419.06200000000001</v>
      </c>
      <c r="S1422" s="14"/>
      <c r="T1422" s="14"/>
      <c r="U1422" s="14"/>
      <c r="V1422" s="15">
        <f t="shared" si="89"/>
        <v>1909.4929999999999</v>
      </c>
      <c r="W1422" s="13">
        <f t="shared" si="92"/>
        <v>212.16588888888887</v>
      </c>
      <c r="X1422" s="33">
        <f t="shared" si="90"/>
        <v>9.9388983361202557E-5</v>
      </c>
      <c r="Y1422" s="34">
        <f t="shared" si="91"/>
        <v>297.69701420233764</v>
      </c>
    </row>
    <row r="1423" spans="1:25" x14ac:dyDescent="0.25">
      <c r="A1423" s="9" t="s">
        <v>897</v>
      </c>
      <c r="B1423" s="10" t="s">
        <v>1259</v>
      </c>
      <c r="C1423" s="10"/>
      <c r="D1423" s="10"/>
      <c r="E1423" s="10" t="s">
        <v>728</v>
      </c>
      <c r="F1423" s="10" t="s">
        <v>1260</v>
      </c>
      <c r="G1423" s="11">
        <v>5292381</v>
      </c>
      <c r="H1423" s="31" t="s">
        <v>2684</v>
      </c>
      <c r="I1423" s="12" t="s">
        <v>87</v>
      </c>
      <c r="J1423" s="13">
        <v>171.59</v>
      </c>
      <c r="K1423" s="14">
        <v>238.464</v>
      </c>
      <c r="L1423" s="14">
        <v>179.52799999999999</v>
      </c>
      <c r="M1423" s="14">
        <v>0</v>
      </c>
      <c r="N1423" s="14">
        <v>171.59</v>
      </c>
      <c r="O1423" s="14">
        <v>419.06200000000001</v>
      </c>
      <c r="P1423" s="14">
        <v>417.99200000000002</v>
      </c>
      <c r="Q1423" s="14">
        <v>0</v>
      </c>
      <c r="R1423" s="14">
        <v>0</v>
      </c>
      <c r="S1423" s="14"/>
      <c r="T1423" s="14"/>
      <c r="U1423" s="14"/>
      <c r="V1423" s="15">
        <f t="shared" si="89"/>
        <v>1598.2259999999999</v>
      </c>
      <c r="W1423" s="13">
        <f t="shared" si="92"/>
        <v>177.58066666666664</v>
      </c>
      <c r="X1423" s="33">
        <f t="shared" si="90"/>
        <v>8.3187556760585824E-5</v>
      </c>
      <c r="Y1423" s="34">
        <f t="shared" si="91"/>
        <v>249.16933878288387</v>
      </c>
    </row>
    <row r="1424" spans="1:25" x14ac:dyDescent="0.25">
      <c r="A1424" s="9" t="s">
        <v>897</v>
      </c>
      <c r="B1424" s="10" t="s">
        <v>1259</v>
      </c>
      <c r="C1424" s="10"/>
      <c r="D1424" s="10"/>
      <c r="E1424" s="10" t="s">
        <v>728</v>
      </c>
      <c r="F1424" s="10" t="s">
        <v>1260</v>
      </c>
      <c r="G1424" s="11">
        <v>5292554</v>
      </c>
      <c r="H1424" s="31" t="s">
        <v>2685</v>
      </c>
      <c r="I1424" s="12" t="s">
        <v>87</v>
      </c>
      <c r="J1424" s="13">
        <v>303.49700000000001</v>
      </c>
      <c r="K1424" s="14">
        <v>238.464</v>
      </c>
      <c r="L1424" s="14">
        <v>1209.251</v>
      </c>
      <c r="M1424" s="14">
        <v>971.85699999999997</v>
      </c>
      <c r="N1424" s="14">
        <v>238.464</v>
      </c>
      <c r="O1424" s="14">
        <v>0</v>
      </c>
      <c r="P1424" s="14">
        <v>179.52799999999999</v>
      </c>
      <c r="Q1424" s="14">
        <v>179.52799999999999</v>
      </c>
      <c r="R1424" s="14">
        <v>1141.6209999999999</v>
      </c>
      <c r="S1424" s="14"/>
      <c r="T1424" s="14"/>
      <c r="U1424" s="14"/>
      <c r="V1424" s="15">
        <f t="shared" si="89"/>
        <v>4462.2099999999991</v>
      </c>
      <c r="W1424" s="13">
        <f t="shared" si="92"/>
        <v>495.80111111111103</v>
      </c>
      <c r="X1424" s="33">
        <f t="shared" si="90"/>
        <v>2.3225773304442153E-4</v>
      </c>
      <c r="Y1424" s="34">
        <f t="shared" si="91"/>
        <v>695.67502669232772</v>
      </c>
    </row>
    <row r="1425" spans="1:25" x14ac:dyDescent="0.25">
      <c r="A1425" s="9" t="s">
        <v>897</v>
      </c>
      <c r="B1425" s="10" t="s">
        <v>1259</v>
      </c>
      <c r="C1425" s="10"/>
      <c r="D1425" s="10"/>
      <c r="E1425" s="10" t="s">
        <v>728</v>
      </c>
      <c r="F1425" s="10" t="s">
        <v>1260</v>
      </c>
      <c r="G1425" s="11">
        <v>5292561</v>
      </c>
      <c r="H1425" s="31" t="s">
        <v>2686</v>
      </c>
      <c r="I1425" s="12" t="s">
        <v>87</v>
      </c>
      <c r="J1425" s="13">
        <v>0</v>
      </c>
      <c r="K1425" s="14">
        <v>171.59</v>
      </c>
      <c r="L1425" s="14">
        <v>0</v>
      </c>
      <c r="M1425" s="14">
        <v>180.59800000000001</v>
      </c>
      <c r="N1425" s="14">
        <v>0</v>
      </c>
      <c r="O1425" s="14">
        <v>238.464</v>
      </c>
      <c r="P1425" s="14">
        <v>238.464</v>
      </c>
      <c r="Q1425" s="14">
        <v>417.99200000000002</v>
      </c>
      <c r="R1425" s="14">
        <v>180.59800000000001</v>
      </c>
      <c r="S1425" s="14"/>
      <c r="T1425" s="14"/>
      <c r="U1425" s="14"/>
      <c r="V1425" s="15">
        <f t="shared" si="89"/>
        <v>1427.7059999999999</v>
      </c>
      <c r="W1425" s="13">
        <f t="shared" si="92"/>
        <v>158.63399999999999</v>
      </c>
      <c r="X1425" s="33">
        <f t="shared" si="90"/>
        <v>7.4312002127627097E-5</v>
      </c>
      <c r="Y1425" s="34">
        <f t="shared" si="91"/>
        <v>222.58464071811872</v>
      </c>
    </row>
    <row r="1426" spans="1:25" x14ac:dyDescent="0.25">
      <c r="A1426" s="9" t="s">
        <v>897</v>
      </c>
      <c r="B1426" s="10" t="s">
        <v>1259</v>
      </c>
      <c r="C1426" s="10"/>
      <c r="D1426" s="10"/>
      <c r="E1426" s="10" t="s">
        <v>728</v>
      </c>
      <c r="F1426" s="10" t="s">
        <v>1260</v>
      </c>
      <c r="G1426" s="11">
        <v>5292855</v>
      </c>
      <c r="H1426" s="31" t="s">
        <v>2687</v>
      </c>
      <c r="I1426" s="12" t="s">
        <v>87</v>
      </c>
      <c r="J1426" s="13">
        <v>303.49700000000001</v>
      </c>
      <c r="K1426" s="14">
        <v>0</v>
      </c>
      <c r="L1426" s="14">
        <v>1628.3130000000001</v>
      </c>
      <c r="M1426" s="14">
        <v>1570.4459999999999</v>
      </c>
      <c r="N1426" s="14">
        <v>417.99200000000002</v>
      </c>
      <c r="O1426" s="14">
        <v>179.52799999999999</v>
      </c>
      <c r="P1426" s="14">
        <v>0</v>
      </c>
      <c r="Q1426" s="14">
        <v>179.52799999999999</v>
      </c>
      <c r="R1426" s="14">
        <v>238.464</v>
      </c>
      <c r="S1426" s="14"/>
      <c r="T1426" s="14"/>
      <c r="U1426" s="14"/>
      <c r="V1426" s="15">
        <f t="shared" si="89"/>
        <v>4517.7680000000009</v>
      </c>
      <c r="W1426" s="13">
        <f t="shared" si="92"/>
        <v>501.97422222222235</v>
      </c>
      <c r="X1426" s="33">
        <f t="shared" si="90"/>
        <v>2.3514952324086734E-4</v>
      </c>
      <c r="Y1426" s="34">
        <f t="shared" si="91"/>
        <v>704.3367241769763</v>
      </c>
    </row>
    <row r="1427" spans="1:25" x14ac:dyDescent="0.25">
      <c r="A1427" s="9" t="s">
        <v>897</v>
      </c>
      <c r="B1427" s="10" t="s">
        <v>1259</v>
      </c>
      <c r="C1427" s="10"/>
      <c r="D1427" s="10"/>
      <c r="E1427" s="10" t="s">
        <v>728</v>
      </c>
      <c r="F1427" s="10" t="s">
        <v>1260</v>
      </c>
      <c r="G1427" s="11">
        <v>5293629</v>
      </c>
      <c r="H1427" s="31" t="s">
        <v>2688</v>
      </c>
      <c r="I1427" s="12" t="s">
        <v>87</v>
      </c>
      <c r="J1427" s="13">
        <v>0</v>
      </c>
      <c r="K1427" s="14">
        <v>410.05399999999997</v>
      </c>
      <c r="L1427" s="14">
        <v>419.06200000000001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/>
      <c r="T1427" s="14"/>
      <c r="U1427" s="14"/>
      <c r="V1427" s="15">
        <f t="shared" si="89"/>
        <v>829.11599999999999</v>
      </c>
      <c r="W1427" s="13">
        <f t="shared" si="92"/>
        <v>92.123999999999995</v>
      </c>
      <c r="X1427" s="33">
        <f t="shared" si="90"/>
        <v>4.3155432530261603E-5</v>
      </c>
      <c r="Y1427" s="34">
        <f t="shared" si="91"/>
        <v>129.26224795135954</v>
      </c>
    </row>
    <row r="1428" spans="1:25" x14ac:dyDescent="0.25">
      <c r="A1428" s="9" t="s">
        <v>897</v>
      </c>
      <c r="B1428" s="10" t="s">
        <v>1259</v>
      </c>
      <c r="C1428" s="10"/>
      <c r="D1428" s="10"/>
      <c r="E1428" s="10" t="s">
        <v>728</v>
      </c>
      <c r="F1428" s="10" t="s">
        <v>1260</v>
      </c>
      <c r="G1428" s="11">
        <v>5293643</v>
      </c>
      <c r="H1428" s="31" t="s">
        <v>2689</v>
      </c>
      <c r="I1428" s="12" t="s">
        <v>87</v>
      </c>
      <c r="J1428" s="13">
        <v>351.11799999999999</v>
      </c>
      <c r="K1428" s="14">
        <v>238.464</v>
      </c>
      <c r="L1428" s="14">
        <v>419.06200000000001</v>
      </c>
      <c r="M1428" s="14">
        <v>0</v>
      </c>
      <c r="N1428" s="14">
        <v>0</v>
      </c>
      <c r="O1428" s="14">
        <v>0</v>
      </c>
      <c r="P1428" s="14">
        <v>352.18799999999999</v>
      </c>
      <c r="Q1428" s="14">
        <v>180.59800000000001</v>
      </c>
      <c r="R1428" s="14">
        <v>0</v>
      </c>
      <c r="S1428" s="14"/>
      <c r="T1428" s="14"/>
      <c r="U1428" s="14"/>
      <c r="V1428" s="15">
        <f t="shared" si="89"/>
        <v>1541.4299999999998</v>
      </c>
      <c r="W1428" s="13">
        <f t="shared" si="92"/>
        <v>171.26999999999998</v>
      </c>
      <c r="X1428" s="33">
        <f t="shared" si="90"/>
        <v>8.0231328746666497E-5</v>
      </c>
      <c r="Y1428" s="34">
        <f t="shared" si="91"/>
        <v>240.3146325238738</v>
      </c>
    </row>
    <row r="1429" spans="1:25" x14ac:dyDescent="0.25">
      <c r="A1429" s="9" t="s">
        <v>897</v>
      </c>
      <c r="B1429" s="10" t="s">
        <v>1259</v>
      </c>
      <c r="C1429" s="10"/>
      <c r="D1429" s="10"/>
      <c r="E1429" s="10" t="s">
        <v>728</v>
      </c>
      <c r="F1429" s="10" t="s">
        <v>1260</v>
      </c>
      <c r="G1429" s="11">
        <v>5294154</v>
      </c>
      <c r="H1429" s="31" t="s">
        <v>2690</v>
      </c>
      <c r="I1429" s="12" t="s">
        <v>87</v>
      </c>
      <c r="J1429" s="13">
        <v>0</v>
      </c>
      <c r="K1429" s="14">
        <v>483.02499999999998</v>
      </c>
      <c r="L1429" s="14">
        <v>1333.22</v>
      </c>
      <c r="M1429" s="14">
        <v>971.85699999999997</v>
      </c>
      <c r="N1429" s="14">
        <v>238.464</v>
      </c>
      <c r="O1429" s="14">
        <v>417.99200000000002</v>
      </c>
      <c r="P1429" s="14">
        <v>419.06200000000001</v>
      </c>
      <c r="Q1429" s="14">
        <v>179.52799999999999</v>
      </c>
      <c r="R1429" s="14">
        <v>780.42499999999995</v>
      </c>
      <c r="S1429" s="14"/>
      <c r="T1429" s="14"/>
      <c r="U1429" s="14"/>
      <c r="V1429" s="15">
        <f t="shared" si="89"/>
        <v>4823.5729999999994</v>
      </c>
      <c r="W1429" s="13">
        <f t="shared" si="92"/>
        <v>535.95255555555548</v>
      </c>
      <c r="X1429" s="33">
        <f t="shared" si="90"/>
        <v>2.5106665310558658E-4</v>
      </c>
      <c r="Y1429" s="34">
        <f t="shared" si="91"/>
        <v>752.01285361455223</v>
      </c>
    </row>
    <row r="1430" spans="1:25" x14ac:dyDescent="0.25">
      <c r="A1430" s="9" t="s">
        <v>897</v>
      </c>
      <c r="B1430" s="10" t="s">
        <v>1259</v>
      </c>
      <c r="C1430" s="10"/>
      <c r="D1430" s="10"/>
      <c r="E1430" s="10" t="s">
        <v>728</v>
      </c>
      <c r="F1430" s="10" t="s">
        <v>1260</v>
      </c>
      <c r="G1430" s="11">
        <v>5294642</v>
      </c>
      <c r="H1430" s="31" t="s">
        <v>2691</v>
      </c>
      <c r="I1430" s="12" t="s">
        <v>87</v>
      </c>
      <c r="J1430" s="13">
        <v>0</v>
      </c>
      <c r="K1430" s="14">
        <v>0</v>
      </c>
      <c r="L1430" s="14">
        <v>180.59800000000001</v>
      </c>
      <c r="M1430" s="14">
        <v>-4.0000000002328304E-4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/>
      <c r="T1430" s="14"/>
      <c r="U1430" s="14"/>
      <c r="V1430" s="15">
        <f t="shared" si="89"/>
        <v>180.5976</v>
      </c>
      <c r="W1430" s="13">
        <f t="shared" si="92"/>
        <v>20.066400000000002</v>
      </c>
      <c r="X1430" s="33">
        <f t="shared" si="90"/>
        <v>9.4000930411753888E-6</v>
      </c>
      <c r="Y1430" s="34">
        <f t="shared" si="91"/>
        <v>28.155833141105049</v>
      </c>
    </row>
    <row r="1431" spans="1:25" x14ac:dyDescent="0.25">
      <c r="A1431" s="9" t="s">
        <v>897</v>
      </c>
      <c r="B1431" s="10" t="s">
        <v>1259</v>
      </c>
      <c r="C1431" s="10"/>
      <c r="D1431" s="10"/>
      <c r="E1431" s="10" t="s">
        <v>728</v>
      </c>
      <c r="F1431" s="10" t="s">
        <v>1260</v>
      </c>
      <c r="G1431" s="11">
        <v>5294756</v>
      </c>
      <c r="H1431" s="31" t="s">
        <v>2692</v>
      </c>
      <c r="I1431" s="12" t="s">
        <v>87</v>
      </c>
      <c r="J1431" s="13">
        <v>179.52799999999999</v>
      </c>
      <c r="K1431" s="14">
        <v>303.49700000000001</v>
      </c>
      <c r="L1431" s="14">
        <v>1029.723</v>
      </c>
      <c r="M1431" s="14">
        <v>668.36</v>
      </c>
      <c r="N1431" s="14">
        <v>179.52799999999999</v>
      </c>
      <c r="O1431" s="14">
        <v>180.59800000000001</v>
      </c>
      <c r="P1431" s="14">
        <v>179.52799999999999</v>
      </c>
      <c r="Q1431" s="14">
        <v>238.464</v>
      </c>
      <c r="R1431" s="14">
        <v>419.06200000000001</v>
      </c>
      <c r="S1431" s="14"/>
      <c r="T1431" s="14"/>
      <c r="U1431" s="14"/>
      <c r="V1431" s="15">
        <f t="shared" si="89"/>
        <v>3378.2879999999996</v>
      </c>
      <c r="W1431" s="13">
        <f t="shared" si="92"/>
        <v>375.3653333333333</v>
      </c>
      <c r="X1431" s="33">
        <f t="shared" si="90"/>
        <v>1.7583966519979399E-4</v>
      </c>
      <c r="Y1431" s="34">
        <f t="shared" si="91"/>
        <v>526.68758184271258</v>
      </c>
    </row>
    <row r="1432" spans="1:25" x14ac:dyDescent="0.25">
      <c r="A1432" s="9" t="s">
        <v>897</v>
      </c>
      <c r="B1432" s="10" t="s">
        <v>1259</v>
      </c>
      <c r="C1432" s="10"/>
      <c r="D1432" s="10"/>
      <c r="E1432" s="10" t="s">
        <v>728</v>
      </c>
      <c r="F1432" s="10" t="s">
        <v>1260</v>
      </c>
      <c r="G1432" s="11">
        <v>5294950</v>
      </c>
      <c r="H1432" s="31" t="s">
        <v>2693</v>
      </c>
      <c r="I1432" s="12" t="s">
        <v>87</v>
      </c>
      <c r="J1432" s="13">
        <v>303.49700000000001</v>
      </c>
      <c r="K1432" s="14">
        <v>179.52799999999999</v>
      </c>
      <c r="L1432" s="14">
        <v>970.78700000000003</v>
      </c>
      <c r="M1432" s="14">
        <v>1513.818</v>
      </c>
      <c r="N1432" s="14">
        <v>482.34500000000003</v>
      </c>
      <c r="O1432" s="14">
        <v>0</v>
      </c>
      <c r="P1432" s="14">
        <v>417.99200000000002</v>
      </c>
      <c r="Q1432" s="14">
        <v>180.59800000000001</v>
      </c>
      <c r="R1432" s="14">
        <v>238.464</v>
      </c>
      <c r="S1432" s="14"/>
      <c r="T1432" s="14"/>
      <c r="U1432" s="14"/>
      <c r="V1432" s="15">
        <f t="shared" si="89"/>
        <v>4287.0290000000005</v>
      </c>
      <c r="W1432" s="13">
        <f t="shared" si="92"/>
        <v>476.33655555555561</v>
      </c>
      <c r="X1432" s="33">
        <f t="shared" si="90"/>
        <v>2.2313957367216998E-4</v>
      </c>
      <c r="Y1432" s="34">
        <f t="shared" si="91"/>
        <v>668.36366150534911</v>
      </c>
    </row>
    <row r="1433" spans="1:25" x14ac:dyDescent="0.25">
      <c r="A1433" s="9" t="s">
        <v>897</v>
      </c>
      <c r="B1433" s="10" t="s">
        <v>1259</v>
      </c>
      <c r="C1433" s="10"/>
      <c r="D1433" s="10"/>
      <c r="E1433" s="10" t="s">
        <v>728</v>
      </c>
      <c r="F1433" s="10" t="s">
        <v>1260</v>
      </c>
      <c r="G1433" s="11">
        <v>5295568</v>
      </c>
      <c r="H1433" s="31" t="s">
        <v>2694</v>
      </c>
      <c r="I1433" s="12" t="s">
        <v>87</v>
      </c>
      <c r="J1433" s="13">
        <v>171.59</v>
      </c>
      <c r="K1433" s="14">
        <v>238.464</v>
      </c>
      <c r="L1433" s="14">
        <v>598.59</v>
      </c>
      <c r="M1433" s="14">
        <v>0</v>
      </c>
      <c r="N1433" s="14">
        <v>0</v>
      </c>
      <c r="O1433" s="14">
        <v>419.06200000000001</v>
      </c>
      <c r="P1433" s="14">
        <v>417.99200000000002</v>
      </c>
      <c r="Q1433" s="14">
        <v>180.59800000000001</v>
      </c>
      <c r="R1433" s="14">
        <v>476.928</v>
      </c>
      <c r="S1433" s="14"/>
      <c r="T1433" s="14"/>
      <c r="U1433" s="14"/>
      <c r="V1433" s="15">
        <f t="shared" si="89"/>
        <v>2503.2240000000002</v>
      </c>
      <c r="W1433" s="13">
        <f t="shared" si="92"/>
        <v>278.13600000000002</v>
      </c>
      <c r="X1433" s="33">
        <f t="shared" si="90"/>
        <v>1.3029264233247408E-4</v>
      </c>
      <c r="Y1433" s="34">
        <f t="shared" si="91"/>
        <v>390.26187091528095</v>
      </c>
    </row>
    <row r="1434" spans="1:25" x14ac:dyDescent="0.25">
      <c r="A1434" s="9" t="s">
        <v>897</v>
      </c>
      <c r="B1434" s="10" t="s">
        <v>1259</v>
      </c>
      <c r="C1434" s="10"/>
      <c r="D1434" s="10"/>
      <c r="E1434" s="10" t="s">
        <v>728</v>
      </c>
      <c r="F1434" s="10" t="s">
        <v>1260</v>
      </c>
      <c r="G1434" s="11">
        <v>5296868</v>
      </c>
      <c r="H1434" s="31" t="s">
        <v>2695</v>
      </c>
      <c r="I1434" s="12" t="s">
        <v>87</v>
      </c>
      <c r="J1434" s="13">
        <v>475.08699999999999</v>
      </c>
      <c r="K1434" s="14">
        <v>0</v>
      </c>
      <c r="L1434" s="14">
        <v>902.08699999999999</v>
      </c>
      <c r="M1434" s="14">
        <v>1206.653</v>
      </c>
      <c r="N1434" s="14">
        <v>238.464</v>
      </c>
      <c r="O1434" s="14">
        <v>179.52799999999999</v>
      </c>
      <c r="P1434" s="14">
        <v>303.49700000000001</v>
      </c>
      <c r="Q1434" s="14">
        <v>417.99200000000002</v>
      </c>
      <c r="R1434" s="14">
        <v>902.08699999999999</v>
      </c>
      <c r="S1434" s="14"/>
      <c r="T1434" s="14"/>
      <c r="U1434" s="14"/>
      <c r="V1434" s="15">
        <f t="shared" si="89"/>
        <v>4625.3950000000004</v>
      </c>
      <c r="W1434" s="13">
        <f t="shared" si="92"/>
        <v>513.9327777777778</v>
      </c>
      <c r="X1434" s="33">
        <f t="shared" si="90"/>
        <v>2.4075150141633907E-4</v>
      </c>
      <c r="Y1434" s="34">
        <f t="shared" si="91"/>
        <v>721.1161711545534</v>
      </c>
    </row>
    <row r="1435" spans="1:25" x14ac:dyDescent="0.25">
      <c r="A1435" s="9" t="s">
        <v>897</v>
      </c>
      <c r="B1435" s="10" t="s">
        <v>1259</v>
      </c>
      <c r="C1435" s="10"/>
      <c r="D1435" s="10"/>
      <c r="E1435" s="10" t="s">
        <v>728</v>
      </c>
      <c r="F1435" s="10" t="s">
        <v>1260</v>
      </c>
      <c r="G1435" s="11">
        <v>5297317</v>
      </c>
      <c r="H1435" s="31" t="s">
        <v>2696</v>
      </c>
      <c r="I1435" s="12" t="s">
        <v>87</v>
      </c>
      <c r="J1435" s="13">
        <v>171.59</v>
      </c>
      <c r="K1435" s="14">
        <v>238.464</v>
      </c>
      <c r="L1435" s="14">
        <v>360.12599999999998</v>
      </c>
      <c r="M1435" s="14">
        <v>410.05399999999997</v>
      </c>
      <c r="N1435" s="14">
        <v>0</v>
      </c>
      <c r="O1435" s="14">
        <v>180.59800000000001</v>
      </c>
      <c r="P1435" s="14">
        <v>0</v>
      </c>
      <c r="Q1435" s="14">
        <v>0</v>
      </c>
      <c r="R1435" s="14">
        <v>598.58999999999992</v>
      </c>
      <c r="S1435" s="14"/>
      <c r="T1435" s="14"/>
      <c r="U1435" s="14"/>
      <c r="V1435" s="15">
        <f t="shared" si="89"/>
        <v>1959.4219999999998</v>
      </c>
      <c r="W1435" s="13">
        <f t="shared" si="92"/>
        <v>217.71355555555553</v>
      </c>
      <c r="X1435" s="33">
        <f t="shared" si="90"/>
        <v>1.0198778448288327E-4</v>
      </c>
      <c r="Y1435" s="34">
        <f t="shared" si="91"/>
        <v>305.48112978804994</v>
      </c>
    </row>
    <row r="1436" spans="1:25" x14ac:dyDescent="0.25">
      <c r="A1436" s="9" t="s">
        <v>897</v>
      </c>
      <c r="B1436" s="10" t="s">
        <v>1259</v>
      </c>
      <c r="C1436" s="10"/>
      <c r="D1436" s="10"/>
      <c r="E1436" s="10" t="s">
        <v>728</v>
      </c>
      <c r="F1436" s="10" t="s">
        <v>1260</v>
      </c>
      <c r="G1436" s="11">
        <v>5297483</v>
      </c>
      <c r="H1436" s="31" t="s">
        <v>2697</v>
      </c>
      <c r="I1436" s="12" t="s">
        <v>87</v>
      </c>
      <c r="J1436" s="13">
        <v>721.48900000000003</v>
      </c>
      <c r="K1436" s="14">
        <v>0</v>
      </c>
      <c r="L1436" s="14">
        <v>971.85699999999997</v>
      </c>
      <c r="M1436" s="14">
        <v>971.85699999999997</v>
      </c>
      <c r="N1436" s="14">
        <v>238.464</v>
      </c>
      <c r="O1436" s="14">
        <v>0</v>
      </c>
      <c r="P1436" s="14">
        <v>179.52799999999999</v>
      </c>
      <c r="Q1436" s="14">
        <v>419.06200000000001</v>
      </c>
      <c r="R1436" s="14">
        <v>721.48900000000003</v>
      </c>
      <c r="S1436" s="14"/>
      <c r="T1436" s="14"/>
      <c r="U1436" s="14"/>
      <c r="V1436" s="15">
        <f t="shared" si="89"/>
        <v>4223.7459999999992</v>
      </c>
      <c r="W1436" s="13">
        <f t="shared" si="92"/>
        <v>469.30511111111105</v>
      </c>
      <c r="X1436" s="33">
        <f t="shared" si="90"/>
        <v>2.198456977406808E-4</v>
      </c>
      <c r="Y1436" s="34">
        <f t="shared" si="91"/>
        <v>658.49760797712622</v>
      </c>
    </row>
    <row r="1437" spans="1:25" x14ac:dyDescent="0.25">
      <c r="A1437" s="9" t="s">
        <v>897</v>
      </c>
      <c r="B1437" s="10" t="s">
        <v>1259</v>
      </c>
      <c r="C1437" s="10"/>
      <c r="D1437" s="10"/>
      <c r="E1437" s="10" t="s">
        <v>728</v>
      </c>
      <c r="F1437" s="10" t="s">
        <v>1260</v>
      </c>
      <c r="G1437" s="11">
        <v>5300514</v>
      </c>
      <c r="H1437" s="31" t="s">
        <v>2698</v>
      </c>
      <c r="I1437" s="12" t="s">
        <v>140</v>
      </c>
      <c r="J1437" s="13">
        <v>0</v>
      </c>
      <c r="K1437" s="14">
        <v>171.59</v>
      </c>
      <c r="L1437" s="14">
        <v>360.12599999999998</v>
      </c>
      <c r="M1437" s="14">
        <v>0</v>
      </c>
      <c r="N1437" s="14">
        <v>171.59</v>
      </c>
      <c r="O1437" s="14">
        <v>0</v>
      </c>
      <c r="P1437" s="14">
        <v>360.12599999999998</v>
      </c>
      <c r="Q1437" s="14">
        <v>0</v>
      </c>
      <c r="R1437" s="14">
        <v>0</v>
      </c>
      <c r="S1437" s="14"/>
      <c r="T1437" s="14"/>
      <c r="U1437" s="14"/>
      <c r="V1437" s="15">
        <f t="shared" si="89"/>
        <v>1063.432</v>
      </c>
      <c r="W1437" s="13">
        <f t="shared" si="92"/>
        <v>118.15911111111112</v>
      </c>
      <c r="X1437" s="33">
        <f t="shared" si="90"/>
        <v>5.5351564710512353E-5</v>
      </c>
      <c r="Y1437" s="34">
        <f t="shared" si="91"/>
        <v>165.79297813986244</v>
      </c>
    </row>
    <row r="1438" spans="1:25" x14ac:dyDescent="0.25">
      <c r="A1438" s="9" t="s">
        <v>897</v>
      </c>
      <c r="B1438" s="10" t="s">
        <v>1259</v>
      </c>
      <c r="C1438" s="10"/>
      <c r="D1438" s="10"/>
      <c r="E1438" s="10" t="s">
        <v>728</v>
      </c>
      <c r="F1438" s="10" t="s">
        <v>1260</v>
      </c>
      <c r="G1438" s="11">
        <v>5332122</v>
      </c>
      <c r="H1438" s="31" t="s">
        <v>2699</v>
      </c>
      <c r="I1438" s="12" t="s">
        <v>87</v>
      </c>
      <c r="J1438" s="13">
        <v>0</v>
      </c>
      <c r="K1438" s="14">
        <v>959.95299999999997</v>
      </c>
      <c r="L1438" s="14">
        <v>971.85699999999997</v>
      </c>
      <c r="M1438" s="14">
        <v>1693.346</v>
      </c>
      <c r="N1438" s="14">
        <v>417.99200000000002</v>
      </c>
      <c r="O1438" s="14">
        <v>180.59800000000001</v>
      </c>
      <c r="P1438" s="14">
        <v>179.52799999999999</v>
      </c>
      <c r="Q1438" s="14">
        <v>238.464</v>
      </c>
      <c r="R1438" s="14">
        <v>360.12599999999998</v>
      </c>
      <c r="S1438" s="14"/>
      <c r="T1438" s="14"/>
      <c r="U1438" s="14"/>
      <c r="V1438" s="15">
        <f t="shared" si="89"/>
        <v>5001.8640000000005</v>
      </c>
      <c r="W1438" s="13">
        <f t="shared" si="92"/>
        <v>555.76266666666675</v>
      </c>
      <c r="X1438" s="33">
        <f t="shared" si="90"/>
        <v>2.603466877705224E-4</v>
      </c>
      <c r="Y1438" s="34">
        <f t="shared" si="91"/>
        <v>779.80907929286025</v>
      </c>
    </row>
    <row r="1439" spans="1:25" x14ac:dyDescent="0.25">
      <c r="A1439" s="9" t="s">
        <v>897</v>
      </c>
      <c r="B1439" s="10" t="s">
        <v>1259</v>
      </c>
      <c r="C1439" s="10"/>
      <c r="D1439" s="10"/>
      <c r="E1439" s="10" t="s">
        <v>728</v>
      </c>
      <c r="F1439" s="10" t="s">
        <v>1260</v>
      </c>
      <c r="G1439" s="11">
        <v>5332146</v>
      </c>
      <c r="H1439" s="31" t="s">
        <v>2700</v>
      </c>
      <c r="I1439" s="12" t="s">
        <v>87</v>
      </c>
      <c r="J1439" s="13">
        <v>952.01499999999999</v>
      </c>
      <c r="K1439" s="14">
        <v>0</v>
      </c>
      <c r="L1439" s="14">
        <v>1151.385</v>
      </c>
      <c r="M1439" s="14">
        <v>791.25900000000001</v>
      </c>
      <c r="N1439" s="14">
        <v>417.99200000000002</v>
      </c>
      <c r="O1439" s="14">
        <v>180.59800000000001</v>
      </c>
      <c r="P1439" s="14">
        <v>417.99200000000002</v>
      </c>
      <c r="Q1439" s="14">
        <v>238.464</v>
      </c>
      <c r="R1439" s="14">
        <v>837.05399999999986</v>
      </c>
      <c r="S1439" s="14"/>
      <c r="T1439" s="14"/>
      <c r="U1439" s="14"/>
      <c r="V1439" s="15">
        <f t="shared" si="89"/>
        <v>4986.7590000000009</v>
      </c>
      <c r="W1439" s="13">
        <f t="shared" si="92"/>
        <v>554.08433333333346</v>
      </c>
      <c r="X1439" s="33">
        <f t="shared" si="90"/>
        <v>2.5956047352743752E-4</v>
      </c>
      <c r="Y1439" s="34">
        <f t="shared" si="91"/>
        <v>777.45415398047317</v>
      </c>
    </row>
    <row r="1440" spans="1:25" x14ac:dyDescent="0.25">
      <c r="A1440" s="9" t="s">
        <v>897</v>
      </c>
      <c r="B1440" s="10" t="s">
        <v>1259</v>
      </c>
      <c r="C1440" s="10"/>
      <c r="D1440" s="10"/>
      <c r="E1440" s="10" t="s">
        <v>728</v>
      </c>
      <c r="F1440" s="10" t="s">
        <v>1260</v>
      </c>
      <c r="G1440" s="11">
        <v>5332153</v>
      </c>
      <c r="H1440" s="31" t="s">
        <v>2701</v>
      </c>
      <c r="I1440" s="12" t="s">
        <v>87</v>
      </c>
      <c r="J1440" s="13">
        <v>484.09500000000003</v>
      </c>
      <c r="K1440" s="14">
        <v>476.928</v>
      </c>
      <c r="L1440" s="14">
        <v>663.62300000000005</v>
      </c>
      <c r="M1440" s="14">
        <v>968.18899999999996</v>
      </c>
      <c r="N1440" s="14">
        <v>238.464</v>
      </c>
      <c r="O1440" s="14">
        <v>179.52799999999999</v>
      </c>
      <c r="P1440" s="14">
        <v>179.52799999999999</v>
      </c>
      <c r="Q1440" s="14">
        <v>598.59</v>
      </c>
      <c r="R1440" s="14">
        <v>483.02499999999998</v>
      </c>
      <c r="S1440" s="14"/>
      <c r="T1440" s="14"/>
      <c r="U1440" s="14"/>
      <c r="V1440" s="15">
        <f t="shared" si="89"/>
        <v>4271.9699999999993</v>
      </c>
      <c r="W1440" s="13">
        <f t="shared" si="92"/>
        <v>474.66333333333324</v>
      </c>
      <c r="X1440" s="33">
        <f t="shared" si="90"/>
        <v>2.2235575372601859E-4</v>
      </c>
      <c r="Y1440" s="34">
        <f t="shared" si="91"/>
        <v>666.01590776292983</v>
      </c>
    </row>
    <row r="1441" spans="1:25" x14ac:dyDescent="0.25">
      <c r="A1441" s="9" t="s">
        <v>897</v>
      </c>
      <c r="B1441" s="10" t="s">
        <v>1259</v>
      </c>
      <c r="C1441" s="10"/>
      <c r="D1441" s="10"/>
      <c r="E1441" s="10" t="s">
        <v>728</v>
      </c>
      <c r="F1441" s="10" t="s">
        <v>1260</v>
      </c>
      <c r="G1441" s="11">
        <v>5332177</v>
      </c>
      <c r="H1441" s="31" t="s">
        <v>2702</v>
      </c>
      <c r="I1441" s="12" t="s">
        <v>87</v>
      </c>
      <c r="J1441" s="13">
        <v>664.69200000000001</v>
      </c>
      <c r="K1441" s="14">
        <v>0</v>
      </c>
      <c r="L1441" s="14">
        <v>1210.3209999999999</v>
      </c>
      <c r="M1441" s="14">
        <v>1029.723</v>
      </c>
      <c r="N1441" s="14">
        <v>238.464</v>
      </c>
      <c r="O1441" s="14">
        <v>180.59800000000001</v>
      </c>
      <c r="P1441" s="14">
        <v>179.52799999999999</v>
      </c>
      <c r="Q1441" s="14">
        <v>657.52599999999995</v>
      </c>
      <c r="R1441" s="14">
        <v>837.05399999999986</v>
      </c>
      <c r="S1441" s="14"/>
      <c r="T1441" s="14"/>
      <c r="U1441" s="14"/>
      <c r="V1441" s="15">
        <f t="shared" si="89"/>
        <v>4997.9059999999999</v>
      </c>
      <c r="W1441" s="13">
        <f t="shared" si="92"/>
        <v>555.32288888888888</v>
      </c>
      <c r="X1441" s="33">
        <f t="shared" si="90"/>
        <v>2.6014067413436678E-4</v>
      </c>
      <c r="Y1441" s="34">
        <f t="shared" si="91"/>
        <v>779.19201246820421</v>
      </c>
    </row>
    <row r="1442" spans="1:25" x14ac:dyDescent="0.25">
      <c r="A1442" s="9" t="s">
        <v>897</v>
      </c>
      <c r="B1442" s="10" t="s">
        <v>1259</v>
      </c>
      <c r="C1442" s="10"/>
      <c r="D1442" s="10"/>
      <c r="E1442" s="10" t="s">
        <v>728</v>
      </c>
      <c r="F1442" s="10" t="s">
        <v>1260</v>
      </c>
      <c r="G1442" s="11">
        <v>5333785</v>
      </c>
      <c r="H1442" s="31" t="s">
        <v>2703</v>
      </c>
      <c r="I1442" s="12" t="s">
        <v>87</v>
      </c>
      <c r="J1442" s="13">
        <v>541.96100000000001</v>
      </c>
      <c r="K1442" s="14">
        <v>0</v>
      </c>
      <c r="L1442" s="14">
        <v>971.85699999999997</v>
      </c>
      <c r="M1442" s="14">
        <v>1694.415</v>
      </c>
      <c r="N1442" s="14">
        <v>0</v>
      </c>
      <c r="O1442" s="14">
        <v>417.99200000000002</v>
      </c>
      <c r="P1442" s="14">
        <v>0</v>
      </c>
      <c r="Q1442" s="14">
        <v>179.52799999999999</v>
      </c>
      <c r="R1442" s="14">
        <v>598.59</v>
      </c>
      <c r="S1442" s="14"/>
      <c r="T1442" s="14"/>
      <c r="U1442" s="14"/>
      <c r="V1442" s="15">
        <f t="shared" si="89"/>
        <v>4404.3429999999998</v>
      </c>
      <c r="W1442" s="13">
        <f t="shared" si="92"/>
        <v>489.37144444444442</v>
      </c>
      <c r="X1442" s="33">
        <f t="shared" si="90"/>
        <v>2.292457595518962E-4</v>
      </c>
      <c r="Y1442" s="34">
        <f t="shared" si="91"/>
        <v>686.65334757601431</v>
      </c>
    </row>
    <row r="1443" spans="1:25" x14ac:dyDescent="0.25">
      <c r="A1443" s="9" t="s">
        <v>897</v>
      </c>
      <c r="B1443" s="10" t="s">
        <v>1259</v>
      </c>
      <c r="C1443" s="10"/>
      <c r="D1443" s="10"/>
      <c r="E1443" s="10" t="s">
        <v>728</v>
      </c>
      <c r="F1443" s="10" t="s">
        <v>1260</v>
      </c>
      <c r="G1443" s="11">
        <v>5334601</v>
      </c>
      <c r="H1443" s="31" t="s">
        <v>2704</v>
      </c>
      <c r="I1443" s="12" t="s">
        <v>87</v>
      </c>
      <c r="J1443" s="13">
        <v>303.49700000000001</v>
      </c>
      <c r="K1443" s="14">
        <v>0</v>
      </c>
      <c r="L1443" s="14">
        <v>668.36</v>
      </c>
      <c r="M1443" s="14">
        <v>1455.951</v>
      </c>
      <c r="N1443" s="14">
        <v>0</v>
      </c>
      <c r="O1443" s="14">
        <v>179.52799999999999</v>
      </c>
      <c r="P1443" s="14">
        <v>0</v>
      </c>
      <c r="Q1443" s="14">
        <v>238.464</v>
      </c>
      <c r="R1443" s="14">
        <v>0</v>
      </c>
      <c r="S1443" s="14"/>
      <c r="T1443" s="14"/>
      <c r="U1443" s="14"/>
      <c r="V1443" s="15">
        <f t="shared" si="89"/>
        <v>2845.7999999999997</v>
      </c>
      <c r="W1443" s="13">
        <f t="shared" si="92"/>
        <v>316.2</v>
      </c>
      <c r="X1443" s="33">
        <f t="shared" si="90"/>
        <v>1.4812370029600015E-4</v>
      </c>
      <c r="Y1443" s="34">
        <f t="shared" si="91"/>
        <v>443.67073512027144</v>
      </c>
    </row>
    <row r="1444" spans="1:25" x14ac:dyDescent="0.25">
      <c r="A1444" s="9" t="s">
        <v>897</v>
      </c>
      <c r="B1444" s="10" t="s">
        <v>1259</v>
      </c>
      <c r="C1444" s="10"/>
      <c r="D1444" s="10"/>
      <c r="E1444" s="10" t="s">
        <v>728</v>
      </c>
      <c r="F1444" s="10" t="s">
        <v>1260</v>
      </c>
      <c r="G1444" s="11">
        <v>5334618</v>
      </c>
      <c r="H1444" s="31" t="s">
        <v>2705</v>
      </c>
      <c r="I1444" s="12" t="s">
        <v>87</v>
      </c>
      <c r="J1444" s="13">
        <v>0</v>
      </c>
      <c r="K1444" s="14">
        <v>303.49700000000001</v>
      </c>
      <c r="L1444" s="14">
        <v>487.762</v>
      </c>
      <c r="M1444" s="14">
        <v>1694.415</v>
      </c>
      <c r="N1444" s="14">
        <v>238.464</v>
      </c>
      <c r="O1444" s="14">
        <v>179.52799999999999</v>
      </c>
      <c r="P1444" s="14">
        <v>419.06200000000001</v>
      </c>
      <c r="Q1444" s="14">
        <v>0</v>
      </c>
      <c r="R1444" s="14">
        <v>598.58999999999992</v>
      </c>
      <c r="S1444" s="14"/>
      <c r="T1444" s="14"/>
      <c r="U1444" s="14"/>
      <c r="V1444" s="15">
        <f t="shared" si="89"/>
        <v>3921.3179999999993</v>
      </c>
      <c r="W1444" s="13">
        <f t="shared" si="92"/>
        <v>435.70199999999994</v>
      </c>
      <c r="X1444" s="33">
        <f t="shared" si="90"/>
        <v>2.0410434050084712E-4</v>
      </c>
      <c r="Y1444" s="34">
        <f t="shared" si="91"/>
        <v>611.34796531743359</v>
      </c>
    </row>
    <row r="1445" spans="1:25" x14ac:dyDescent="0.25">
      <c r="A1445" s="9" t="s">
        <v>897</v>
      </c>
      <c r="B1445" s="10" t="s">
        <v>1293</v>
      </c>
      <c r="C1445" s="10"/>
      <c r="D1445" s="10"/>
      <c r="E1445" s="10" t="s">
        <v>728</v>
      </c>
      <c r="F1445" s="10" t="s">
        <v>1260</v>
      </c>
      <c r="G1445" s="11">
        <v>5299986</v>
      </c>
      <c r="H1445" s="31" t="s">
        <v>2706</v>
      </c>
      <c r="I1445" s="12" t="s">
        <v>140</v>
      </c>
      <c r="J1445" s="13">
        <v>179.52799999999999</v>
      </c>
      <c r="K1445" s="14">
        <v>410.05399999999997</v>
      </c>
      <c r="L1445" s="14">
        <v>360.12599999999998</v>
      </c>
      <c r="M1445" s="14">
        <v>0</v>
      </c>
      <c r="N1445" s="14">
        <v>0</v>
      </c>
      <c r="O1445" s="14">
        <v>590.65200000000004</v>
      </c>
      <c r="P1445" s="14">
        <v>417.99200000000002</v>
      </c>
      <c r="Q1445" s="14">
        <v>179.52799999999999</v>
      </c>
      <c r="R1445" s="14">
        <v>180.59800000000001</v>
      </c>
      <c r="S1445" s="14"/>
      <c r="T1445" s="14"/>
      <c r="U1445" s="14"/>
      <c r="V1445" s="15">
        <f t="shared" si="89"/>
        <v>2318.4780000000001</v>
      </c>
      <c r="W1445" s="13">
        <f t="shared" si="92"/>
        <v>257.60866666666669</v>
      </c>
      <c r="X1445" s="33">
        <f t="shared" si="90"/>
        <v>1.2067662534783537E-4</v>
      </c>
      <c r="Y1445" s="34">
        <f t="shared" si="91"/>
        <v>361.45928688599929</v>
      </c>
    </row>
    <row r="1446" spans="1:25" x14ac:dyDescent="0.25">
      <c r="A1446" s="9" t="s">
        <v>897</v>
      </c>
      <c r="B1446" s="10" t="s">
        <v>1293</v>
      </c>
      <c r="C1446" s="10"/>
      <c r="D1446" s="10"/>
      <c r="E1446" s="10" t="s">
        <v>728</v>
      </c>
      <c r="F1446" s="10" t="s">
        <v>1260</v>
      </c>
      <c r="G1446" s="11">
        <v>5301087</v>
      </c>
      <c r="H1446" s="31" t="s">
        <v>2707</v>
      </c>
      <c r="I1446" s="12" t="s">
        <v>140</v>
      </c>
      <c r="J1446" s="13">
        <v>0</v>
      </c>
      <c r="K1446" s="14">
        <v>0</v>
      </c>
      <c r="L1446" s="14">
        <v>770.18</v>
      </c>
      <c r="M1446" s="14">
        <v>0</v>
      </c>
      <c r="N1446" s="14">
        <v>0</v>
      </c>
      <c r="O1446" s="14">
        <v>171.59</v>
      </c>
      <c r="P1446" s="14">
        <v>656.45600000000002</v>
      </c>
      <c r="Q1446" s="14">
        <v>179.52799999999999</v>
      </c>
      <c r="R1446" s="14">
        <v>180.59800000000001</v>
      </c>
      <c r="S1446" s="14"/>
      <c r="T1446" s="14"/>
      <c r="U1446" s="14"/>
      <c r="V1446" s="15">
        <f t="shared" si="89"/>
        <v>1958.3520000000001</v>
      </c>
      <c r="W1446" s="13">
        <f t="shared" si="92"/>
        <v>217.59466666666668</v>
      </c>
      <c r="X1446" s="33">
        <f t="shared" si="90"/>
        <v>1.0193209105421061E-4</v>
      </c>
      <c r="Y1446" s="34">
        <f t="shared" si="91"/>
        <v>305.31431283444164</v>
      </c>
    </row>
    <row r="1447" spans="1:25" x14ac:dyDescent="0.25">
      <c r="A1447" s="9" t="s">
        <v>897</v>
      </c>
      <c r="B1447" s="10" t="s">
        <v>1259</v>
      </c>
      <c r="C1447" s="10"/>
      <c r="D1447" s="10"/>
      <c r="E1447" s="10" t="s">
        <v>728</v>
      </c>
      <c r="F1447" s="10" t="s">
        <v>1260</v>
      </c>
      <c r="G1447" s="11">
        <v>5301568</v>
      </c>
      <c r="H1447" s="31" t="s">
        <v>2708</v>
      </c>
      <c r="I1447" s="12" t="s">
        <v>140</v>
      </c>
      <c r="J1447" s="13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303.49700000000001</v>
      </c>
      <c r="P1447" s="14">
        <v>902.08699999999999</v>
      </c>
      <c r="Q1447" s="14">
        <v>835.98400000000004</v>
      </c>
      <c r="R1447" s="14">
        <v>0</v>
      </c>
      <c r="S1447" s="14"/>
      <c r="T1447" s="14"/>
      <c r="U1447" s="14"/>
      <c r="V1447" s="15">
        <f t="shared" si="89"/>
        <v>2041.5680000000002</v>
      </c>
      <c r="W1447" s="13">
        <f t="shared" si="92"/>
        <v>226.84088888888891</v>
      </c>
      <c r="X1447" s="33">
        <f t="shared" si="90"/>
        <v>1.0626347830694515E-4</v>
      </c>
      <c r="Y1447" s="34">
        <f t="shared" si="91"/>
        <v>318.28799471432376</v>
      </c>
    </row>
    <row r="1448" spans="1:25" x14ac:dyDescent="0.25">
      <c r="A1448" s="9" t="s">
        <v>897</v>
      </c>
      <c r="B1448" s="10" t="s">
        <v>1259</v>
      </c>
      <c r="C1448" s="10"/>
      <c r="D1448" s="10"/>
      <c r="E1448" s="10" t="s">
        <v>728</v>
      </c>
      <c r="F1448" s="10" t="s">
        <v>1260</v>
      </c>
      <c r="G1448" s="11">
        <v>5131789</v>
      </c>
      <c r="H1448" s="31" t="s">
        <v>2709</v>
      </c>
      <c r="I1448" s="12" t="s">
        <v>87</v>
      </c>
      <c r="J1448" s="13">
        <v>303.49700000000001</v>
      </c>
      <c r="K1448" s="14">
        <v>179.52799999999999</v>
      </c>
      <c r="L1448" s="14">
        <v>1512.748</v>
      </c>
      <c r="M1448" s="14">
        <v>1513.818</v>
      </c>
      <c r="N1448" s="14">
        <v>238.464</v>
      </c>
      <c r="O1448" s="14">
        <v>417.99200000000002</v>
      </c>
      <c r="P1448" s="14">
        <v>419.06200000000001</v>
      </c>
      <c r="Q1448" s="14">
        <v>476.928</v>
      </c>
      <c r="R1448" s="14">
        <v>539.654</v>
      </c>
      <c r="S1448" s="14"/>
      <c r="T1448" s="14"/>
      <c r="U1448" s="14"/>
      <c r="V1448" s="15">
        <f t="shared" si="89"/>
        <v>5601.6910000000007</v>
      </c>
      <c r="W1448" s="13">
        <f t="shared" si="92"/>
        <v>622.41011111111118</v>
      </c>
      <c r="X1448" s="33">
        <f t="shared" si="90"/>
        <v>2.9156764313542822E-4</v>
      </c>
      <c r="Y1448" s="34">
        <f t="shared" si="91"/>
        <v>873.32432493028648</v>
      </c>
    </row>
    <row r="1449" spans="1:25" x14ac:dyDescent="0.25">
      <c r="A1449" s="9" t="s">
        <v>897</v>
      </c>
      <c r="B1449" s="10" t="s">
        <v>1259</v>
      </c>
      <c r="C1449" s="10"/>
      <c r="D1449" s="10"/>
      <c r="E1449" s="10" t="s">
        <v>728</v>
      </c>
      <c r="F1449" s="10" t="s">
        <v>1260</v>
      </c>
      <c r="G1449" s="11">
        <v>5130690</v>
      </c>
      <c r="H1449" s="31" t="s">
        <v>2710</v>
      </c>
      <c r="I1449" s="12" t="s">
        <v>87</v>
      </c>
      <c r="J1449" s="13">
        <v>722.55899999999997</v>
      </c>
      <c r="K1449" s="14">
        <v>894.92</v>
      </c>
      <c r="L1449" s="14">
        <v>1454.8820000000001</v>
      </c>
      <c r="M1449" s="14">
        <v>1867.846</v>
      </c>
      <c r="N1449" s="14">
        <v>179.52799999999999</v>
      </c>
      <c r="O1449" s="14">
        <v>417.99200000000002</v>
      </c>
      <c r="P1449" s="14">
        <v>597.52</v>
      </c>
      <c r="Q1449" s="14">
        <v>180.59800000000001</v>
      </c>
      <c r="R1449" s="14">
        <v>238.464</v>
      </c>
      <c r="S1449" s="14"/>
      <c r="T1449" s="14"/>
      <c r="U1449" s="14"/>
      <c r="V1449" s="15">
        <f t="shared" si="89"/>
        <v>6554.3090000000011</v>
      </c>
      <c r="W1449" s="13">
        <f t="shared" si="92"/>
        <v>728.25655555555568</v>
      </c>
      <c r="X1449" s="33">
        <f t="shared" si="90"/>
        <v>3.4115134653291753E-4</v>
      </c>
      <c r="Y1449" s="34">
        <f t="shared" si="91"/>
        <v>1021.8409910167305</v>
      </c>
    </row>
    <row r="1450" spans="1:25" x14ac:dyDescent="0.25">
      <c r="A1450" s="9" t="s">
        <v>897</v>
      </c>
      <c r="B1450" s="10" t="s">
        <v>1567</v>
      </c>
      <c r="C1450" s="10"/>
      <c r="D1450" s="10"/>
      <c r="E1450" s="10" t="s">
        <v>728</v>
      </c>
      <c r="F1450" s="10"/>
      <c r="G1450" s="11">
        <v>5293148</v>
      </c>
      <c r="H1450" s="31" t="s">
        <v>2711</v>
      </c>
      <c r="I1450" s="12" t="s">
        <v>87</v>
      </c>
      <c r="J1450" s="13">
        <v>1050.6079999999999</v>
      </c>
      <c r="K1450" s="14">
        <v>1035.1400000000001</v>
      </c>
      <c r="L1450" s="14">
        <v>2430.7710000000002</v>
      </c>
      <c r="M1450" s="14">
        <v>3514.259</v>
      </c>
      <c r="N1450" s="14">
        <v>4294.8119999999999</v>
      </c>
      <c r="O1450" s="14">
        <v>1180.2349999999999</v>
      </c>
      <c r="P1450" s="14">
        <v>2231.9119999999998</v>
      </c>
      <c r="Q1450" s="14">
        <v>2595.4319999999998</v>
      </c>
      <c r="R1450" s="14">
        <v>9233.7860000000001</v>
      </c>
      <c r="S1450" s="14"/>
      <c r="T1450" s="14"/>
      <c r="U1450" s="14"/>
      <c r="V1450" s="15">
        <f t="shared" si="89"/>
        <v>27566.955000000002</v>
      </c>
      <c r="W1450" s="13">
        <f t="shared" si="92"/>
        <v>3062.9950000000003</v>
      </c>
      <c r="X1450" s="33">
        <f t="shared" si="90"/>
        <v>1.4348581701079919E-3</v>
      </c>
      <c r="Y1450" s="34">
        <f t="shared" si="91"/>
        <v>4297.7901433261104</v>
      </c>
    </row>
    <row r="1451" spans="1:25" x14ac:dyDescent="0.25">
      <c r="A1451" s="9" t="s">
        <v>897</v>
      </c>
      <c r="B1451" s="10" t="s">
        <v>1259</v>
      </c>
      <c r="C1451" s="10"/>
      <c r="D1451" s="10"/>
      <c r="E1451" s="10" t="s">
        <v>5165</v>
      </c>
      <c r="F1451" s="10" t="s">
        <v>1260</v>
      </c>
      <c r="G1451" s="11">
        <v>5136670</v>
      </c>
      <c r="H1451" s="31" t="s">
        <v>2712</v>
      </c>
      <c r="I1451" s="12" t="s">
        <v>188</v>
      </c>
      <c r="J1451" s="13">
        <v>0</v>
      </c>
      <c r="K1451" s="14">
        <v>303.49700000000001</v>
      </c>
      <c r="L1451" s="14">
        <v>1151.385</v>
      </c>
      <c r="M1451" s="14">
        <v>791.25900000000001</v>
      </c>
      <c r="N1451" s="14">
        <v>476.928</v>
      </c>
      <c r="O1451" s="14">
        <v>1145.9680000000001</v>
      </c>
      <c r="P1451" s="14">
        <v>417.99200000000002</v>
      </c>
      <c r="Q1451" s="14">
        <v>970.78700000000003</v>
      </c>
      <c r="R1451" s="14">
        <v>0</v>
      </c>
      <c r="S1451" s="14"/>
      <c r="T1451" s="14"/>
      <c r="U1451" s="14"/>
      <c r="V1451" s="15">
        <f t="shared" si="89"/>
        <v>5257.8160000000007</v>
      </c>
      <c r="W1451" s="13">
        <f t="shared" si="92"/>
        <v>584.20177777777781</v>
      </c>
      <c r="X1451" s="33">
        <f t="shared" si="90"/>
        <v>2.7366897230849481E-4</v>
      </c>
      <c r="Y1451" s="34">
        <f t="shared" si="91"/>
        <v>819.71294182554141</v>
      </c>
    </row>
    <row r="1452" spans="1:25" x14ac:dyDescent="0.25">
      <c r="A1452" s="9" t="s">
        <v>897</v>
      </c>
      <c r="B1452" s="10" t="s">
        <v>1259</v>
      </c>
      <c r="C1452" s="10"/>
      <c r="D1452" s="10"/>
      <c r="E1452" s="10" t="s">
        <v>5165</v>
      </c>
      <c r="F1452" s="10" t="s">
        <v>1260</v>
      </c>
      <c r="G1452" s="11">
        <v>5270341</v>
      </c>
      <c r="H1452" s="31" t="s">
        <v>2713</v>
      </c>
      <c r="I1452" s="12" t="s">
        <v>188</v>
      </c>
      <c r="J1452" s="13">
        <v>238.464</v>
      </c>
      <c r="K1452" s="14">
        <v>303.49700000000001</v>
      </c>
      <c r="L1452" s="14">
        <v>1209.251</v>
      </c>
      <c r="M1452" s="14">
        <v>1512.748</v>
      </c>
      <c r="N1452" s="14">
        <v>360.12599999999998</v>
      </c>
      <c r="O1452" s="14">
        <v>662.94299999999998</v>
      </c>
      <c r="P1452" s="14">
        <v>722.55899999999997</v>
      </c>
      <c r="Q1452" s="14">
        <v>483.02499999999998</v>
      </c>
      <c r="R1452" s="14">
        <v>417.99199999999996</v>
      </c>
      <c r="S1452" s="14"/>
      <c r="T1452" s="14"/>
      <c r="U1452" s="14"/>
      <c r="V1452" s="15">
        <f t="shared" si="89"/>
        <v>5910.6050000000005</v>
      </c>
      <c r="W1452" s="13">
        <f t="shared" si="92"/>
        <v>656.73388888888894</v>
      </c>
      <c r="X1452" s="33">
        <f t="shared" si="90"/>
        <v>3.0764659624289833E-4</v>
      </c>
      <c r="Y1452" s="34">
        <f t="shared" si="91"/>
        <v>921.48515895549656</v>
      </c>
    </row>
    <row r="1453" spans="1:25" x14ac:dyDescent="0.25">
      <c r="A1453" s="9" t="s">
        <v>897</v>
      </c>
      <c r="B1453" s="10" t="s">
        <v>1259</v>
      </c>
      <c r="C1453" s="10"/>
      <c r="D1453" s="10"/>
      <c r="E1453" s="10" t="s">
        <v>5165</v>
      </c>
      <c r="F1453" s="10" t="s">
        <v>1260</v>
      </c>
      <c r="G1453" s="11">
        <v>5270365</v>
      </c>
      <c r="H1453" s="31" t="s">
        <v>2714</v>
      </c>
      <c r="I1453" s="12" t="s">
        <v>169</v>
      </c>
      <c r="J1453" s="13">
        <v>351.11799999999999</v>
      </c>
      <c r="K1453" s="14">
        <v>0</v>
      </c>
      <c r="L1453" s="14">
        <v>769.11</v>
      </c>
      <c r="M1453" s="14">
        <v>0</v>
      </c>
      <c r="N1453" s="14">
        <v>1129.2360000000001</v>
      </c>
      <c r="O1453" s="14">
        <v>417.99200000000002</v>
      </c>
      <c r="P1453" s="14">
        <v>417.99200000000002</v>
      </c>
      <c r="Q1453" s="14">
        <v>778.11800000000005</v>
      </c>
      <c r="R1453" s="14">
        <v>538.58399999999995</v>
      </c>
      <c r="S1453" s="14"/>
      <c r="T1453" s="14"/>
      <c r="U1453" s="14"/>
      <c r="V1453" s="15">
        <f t="shared" si="89"/>
        <v>4402.1500000000005</v>
      </c>
      <c r="W1453" s="13">
        <f t="shared" si="92"/>
        <v>489.12777777777785</v>
      </c>
      <c r="X1453" s="33">
        <f t="shared" si="90"/>
        <v>2.2913161404808393E-4</v>
      </c>
      <c r="Y1453" s="34">
        <f t="shared" si="91"/>
        <v>686.31145077296492</v>
      </c>
    </row>
    <row r="1454" spans="1:25" x14ac:dyDescent="0.25">
      <c r="A1454" s="9" t="s">
        <v>897</v>
      </c>
      <c r="B1454" s="10" t="s">
        <v>1259</v>
      </c>
      <c r="C1454" s="10"/>
      <c r="D1454" s="10"/>
      <c r="E1454" s="10" t="s">
        <v>5165</v>
      </c>
      <c r="F1454" s="10" t="s">
        <v>1260</v>
      </c>
      <c r="G1454" s="11">
        <v>5272512</v>
      </c>
      <c r="H1454" s="31" t="s">
        <v>2715</v>
      </c>
      <c r="I1454" s="12" t="s">
        <v>169</v>
      </c>
      <c r="J1454" s="13">
        <v>179.52799999999999</v>
      </c>
      <c r="K1454" s="14">
        <v>179.52799999999999</v>
      </c>
      <c r="L1454" s="14">
        <v>1417.6279999999999</v>
      </c>
      <c r="M1454" s="14">
        <v>712.31399999999996</v>
      </c>
      <c r="N1454" s="14">
        <v>1358.692</v>
      </c>
      <c r="O1454" s="14">
        <v>769.11</v>
      </c>
      <c r="P1454" s="14">
        <v>598.59</v>
      </c>
      <c r="Q1454" s="14">
        <v>1016.582</v>
      </c>
      <c r="R1454" s="14">
        <v>778.11799999999994</v>
      </c>
      <c r="S1454" s="14"/>
      <c r="T1454" s="14"/>
      <c r="U1454" s="14"/>
      <c r="V1454" s="15">
        <f t="shared" si="89"/>
        <v>7010.09</v>
      </c>
      <c r="W1454" s="13">
        <f t="shared" si="92"/>
        <v>778.89888888888891</v>
      </c>
      <c r="X1454" s="33">
        <f t="shared" si="90"/>
        <v>3.6487471720008004E-4</v>
      </c>
      <c r="Y1454" s="34">
        <f t="shared" si="91"/>
        <v>1092.8989330097911</v>
      </c>
    </row>
    <row r="1455" spans="1:25" x14ac:dyDescent="0.25">
      <c r="A1455" s="9" t="s">
        <v>897</v>
      </c>
      <c r="B1455" s="10" t="s">
        <v>1259</v>
      </c>
      <c r="C1455" s="10"/>
      <c r="D1455" s="10"/>
      <c r="E1455" s="10" t="s">
        <v>5165</v>
      </c>
      <c r="F1455" s="10" t="s">
        <v>1260</v>
      </c>
      <c r="G1455" s="11">
        <v>5136663</v>
      </c>
      <c r="H1455" s="31" t="s">
        <v>2716</v>
      </c>
      <c r="I1455" s="12" t="s">
        <v>188</v>
      </c>
      <c r="J1455" s="13">
        <v>417.99200000000002</v>
      </c>
      <c r="K1455" s="14">
        <v>303.49700000000001</v>
      </c>
      <c r="L1455" s="14">
        <v>1693.346</v>
      </c>
      <c r="M1455" s="14">
        <v>1389.8489999999999</v>
      </c>
      <c r="N1455" s="14">
        <v>721.48900000000003</v>
      </c>
      <c r="O1455" s="14">
        <v>1205.5840000000001</v>
      </c>
      <c r="P1455" s="14">
        <v>842.471</v>
      </c>
      <c r="Q1455" s="14">
        <v>663.62300000000005</v>
      </c>
      <c r="R1455" s="14">
        <v>1081.615</v>
      </c>
      <c r="S1455" s="14"/>
      <c r="T1455" s="14"/>
      <c r="U1455" s="14"/>
      <c r="V1455" s="15">
        <f t="shared" si="89"/>
        <v>8319.4660000000003</v>
      </c>
      <c r="W1455" s="13">
        <f t="shared" si="92"/>
        <v>924.3851111111112</v>
      </c>
      <c r="X1455" s="33">
        <f t="shared" si="90"/>
        <v>4.3302765071570858E-4</v>
      </c>
      <c r="Y1455" s="34">
        <f t="shared" si="91"/>
        <v>1297.0354895031644</v>
      </c>
    </row>
    <row r="1456" spans="1:25" x14ac:dyDescent="0.25">
      <c r="A1456" s="9" t="s">
        <v>897</v>
      </c>
      <c r="B1456" s="10" t="s">
        <v>1259</v>
      </c>
      <c r="C1456" s="10"/>
      <c r="D1456" s="10"/>
      <c r="E1456" s="10" t="s">
        <v>5165</v>
      </c>
      <c r="F1456" s="10" t="s">
        <v>1260</v>
      </c>
      <c r="G1456" s="11">
        <v>5272657</v>
      </c>
      <c r="H1456" s="31" t="s">
        <v>2717</v>
      </c>
      <c r="I1456" s="12" t="s">
        <v>188</v>
      </c>
      <c r="J1456" s="13">
        <v>238.464</v>
      </c>
      <c r="K1456" s="14">
        <v>303.49700000000001</v>
      </c>
      <c r="L1456" s="14">
        <v>2054.5410000000002</v>
      </c>
      <c r="M1456" s="14">
        <v>1751.212</v>
      </c>
      <c r="N1456" s="14">
        <v>598.59</v>
      </c>
      <c r="O1456" s="14">
        <v>1389.8489999999999</v>
      </c>
      <c r="P1456" s="14">
        <v>482.34500000000003</v>
      </c>
      <c r="Q1456" s="14">
        <v>1441.0609999999999</v>
      </c>
      <c r="R1456" s="14">
        <v>1094.7560000000001</v>
      </c>
      <c r="S1456" s="14"/>
      <c r="T1456" s="14"/>
      <c r="U1456" s="14"/>
      <c r="V1456" s="15">
        <f t="shared" si="89"/>
        <v>9354.3150000000005</v>
      </c>
      <c r="W1456" s="13">
        <f t="shared" si="92"/>
        <v>1039.3683333333333</v>
      </c>
      <c r="X1456" s="33">
        <f t="shared" si="90"/>
        <v>4.8689147218159351E-4</v>
      </c>
      <c r="Y1456" s="34">
        <f t="shared" si="91"/>
        <v>1458.3722723299538</v>
      </c>
    </row>
    <row r="1457" spans="1:25" x14ac:dyDescent="0.25">
      <c r="A1457" s="9" t="s">
        <v>897</v>
      </c>
      <c r="B1457" s="10" t="s">
        <v>1259</v>
      </c>
      <c r="C1457" s="10"/>
      <c r="D1457" s="10"/>
      <c r="E1457" s="10" t="s">
        <v>5165</v>
      </c>
      <c r="F1457" s="10" t="s">
        <v>1260</v>
      </c>
      <c r="G1457" s="11">
        <v>5291946</v>
      </c>
      <c r="H1457" s="31" t="s">
        <v>2718</v>
      </c>
      <c r="I1457" s="12" t="s">
        <v>188</v>
      </c>
      <c r="J1457" s="13">
        <v>0</v>
      </c>
      <c r="K1457" s="14">
        <v>0</v>
      </c>
      <c r="L1457" s="14">
        <v>1094.7560000000001</v>
      </c>
      <c r="M1457" s="14">
        <v>791.25900000000001</v>
      </c>
      <c r="N1457" s="14">
        <v>303.49700000000001</v>
      </c>
      <c r="O1457" s="14">
        <v>180.59800000000001</v>
      </c>
      <c r="P1457" s="14">
        <v>238.464</v>
      </c>
      <c r="Q1457" s="14">
        <v>483.02499999999998</v>
      </c>
      <c r="R1457" s="14">
        <v>180.59800000000001</v>
      </c>
      <c r="S1457" s="14"/>
      <c r="T1457" s="14"/>
      <c r="U1457" s="14"/>
      <c r="V1457" s="15">
        <f t="shared" si="89"/>
        <v>3272.1970000000001</v>
      </c>
      <c r="W1457" s="13">
        <f t="shared" si="92"/>
        <v>363.57744444444444</v>
      </c>
      <c r="X1457" s="33">
        <f t="shared" si="90"/>
        <v>1.7031763572193087E-4</v>
      </c>
      <c r="Y1457" s="34">
        <f t="shared" si="91"/>
        <v>510.14760294059562</v>
      </c>
    </row>
    <row r="1458" spans="1:25" x14ac:dyDescent="0.25">
      <c r="A1458" s="9" t="s">
        <v>897</v>
      </c>
      <c r="B1458" s="10" t="s">
        <v>1259</v>
      </c>
      <c r="C1458" s="10"/>
      <c r="D1458" s="10"/>
      <c r="E1458" s="10" t="s">
        <v>5165</v>
      </c>
      <c r="F1458" s="10" t="s">
        <v>1260</v>
      </c>
      <c r="G1458" s="11">
        <v>5138979</v>
      </c>
      <c r="H1458" s="31" t="s">
        <v>2719</v>
      </c>
      <c r="I1458" s="12" t="s">
        <v>169</v>
      </c>
      <c r="J1458" s="13">
        <v>710.17499999999995</v>
      </c>
      <c r="K1458" s="14">
        <v>179.52799999999999</v>
      </c>
      <c r="L1458" s="14">
        <v>522.70799999999997</v>
      </c>
      <c r="M1458" s="14">
        <v>540.72400000000005</v>
      </c>
      <c r="N1458" s="14">
        <v>1121.298</v>
      </c>
      <c r="O1458" s="14">
        <v>590.65200000000004</v>
      </c>
      <c r="P1458" s="14">
        <v>1016.582</v>
      </c>
      <c r="Q1458" s="14">
        <v>417.99200000000002</v>
      </c>
      <c r="R1458" s="14">
        <v>779.18799999999987</v>
      </c>
      <c r="S1458" s="14"/>
      <c r="T1458" s="14"/>
      <c r="U1458" s="14"/>
      <c r="V1458" s="15">
        <f t="shared" si="89"/>
        <v>5878.8470000000007</v>
      </c>
      <c r="W1458" s="13">
        <f t="shared" si="92"/>
        <v>653.20522222222235</v>
      </c>
      <c r="X1458" s="33">
        <f t="shared" si="90"/>
        <v>3.0599359445991983E-4</v>
      </c>
      <c r="Y1458" s="34">
        <f t="shared" si="91"/>
        <v>916.5339694109224</v>
      </c>
    </row>
    <row r="1459" spans="1:25" x14ac:dyDescent="0.25">
      <c r="A1459" s="9" t="s">
        <v>897</v>
      </c>
      <c r="B1459" s="10" t="s">
        <v>1259</v>
      </c>
      <c r="C1459" s="10"/>
      <c r="D1459" s="10"/>
      <c r="E1459" s="10" t="s">
        <v>5165</v>
      </c>
      <c r="F1459" s="10" t="s">
        <v>1260</v>
      </c>
      <c r="G1459" s="11">
        <v>5138955</v>
      </c>
      <c r="H1459" s="31" t="s">
        <v>2720</v>
      </c>
      <c r="I1459" s="12" t="s">
        <v>169</v>
      </c>
      <c r="J1459" s="13">
        <v>179.52799999999999</v>
      </c>
      <c r="K1459" s="14">
        <v>532.78499999999997</v>
      </c>
      <c r="L1459" s="14">
        <v>530.64599999999996</v>
      </c>
      <c r="M1459" s="14">
        <v>417.99200000000002</v>
      </c>
      <c r="N1459" s="14">
        <v>1300.826</v>
      </c>
      <c r="O1459" s="14">
        <v>1007.574</v>
      </c>
      <c r="P1459" s="14">
        <v>1308.7650000000001</v>
      </c>
      <c r="Q1459" s="14">
        <v>1377.778</v>
      </c>
      <c r="R1459" s="14">
        <v>656.45600000000002</v>
      </c>
      <c r="S1459" s="14"/>
      <c r="T1459" s="14"/>
      <c r="U1459" s="14"/>
      <c r="V1459" s="15">
        <f t="shared" si="89"/>
        <v>7312.35</v>
      </c>
      <c r="W1459" s="13">
        <f t="shared" si="92"/>
        <v>812.48333333333335</v>
      </c>
      <c r="X1459" s="33">
        <f t="shared" si="90"/>
        <v>3.8060733005111283E-4</v>
      </c>
      <c r="Y1459" s="34">
        <f t="shared" si="91"/>
        <v>1140.0223838487304</v>
      </c>
    </row>
    <row r="1460" spans="1:25" x14ac:dyDescent="0.25">
      <c r="A1460" s="9" t="s">
        <v>897</v>
      </c>
      <c r="B1460" s="10" t="s">
        <v>1259</v>
      </c>
      <c r="C1460" s="10"/>
      <c r="D1460" s="10"/>
      <c r="E1460" s="10" t="s">
        <v>5165</v>
      </c>
      <c r="F1460" s="10" t="s">
        <v>1260</v>
      </c>
      <c r="G1460" s="11">
        <v>5136656</v>
      </c>
      <c r="H1460" s="31" t="s">
        <v>2721</v>
      </c>
      <c r="I1460" s="12" t="s">
        <v>188</v>
      </c>
      <c r="J1460" s="13">
        <v>417.99200000000002</v>
      </c>
      <c r="K1460" s="14">
        <v>483.02499999999998</v>
      </c>
      <c r="L1460" s="14">
        <v>2293.0050000000001</v>
      </c>
      <c r="M1460" s="14">
        <v>1274.2840000000001</v>
      </c>
      <c r="N1460" s="14">
        <v>419.06200000000001</v>
      </c>
      <c r="O1460" s="14">
        <v>1449.4649999999999</v>
      </c>
      <c r="P1460" s="14">
        <v>1326.566</v>
      </c>
      <c r="Q1460" s="14">
        <v>779.18799999999999</v>
      </c>
      <c r="R1460" s="14">
        <v>1449.4649999999999</v>
      </c>
      <c r="S1460" s="14"/>
      <c r="T1460" s="14"/>
      <c r="U1460" s="14"/>
      <c r="V1460" s="15">
        <f t="shared" si="89"/>
        <v>9892.0519999999997</v>
      </c>
      <c r="W1460" s="13">
        <f t="shared" si="92"/>
        <v>1099.1168888888888</v>
      </c>
      <c r="X1460" s="33">
        <f t="shared" si="90"/>
        <v>5.1488064718548348E-4</v>
      </c>
      <c r="Y1460" s="34">
        <f t="shared" si="91"/>
        <v>1542.2074575472454</v>
      </c>
    </row>
    <row r="1461" spans="1:25" x14ac:dyDescent="0.25">
      <c r="A1461" s="9" t="s">
        <v>897</v>
      </c>
      <c r="B1461" s="10" t="s">
        <v>1259</v>
      </c>
      <c r="C1461" s="10"/>
      <c r="D1461" s="10"/>
      <c r="E1461" s="10" t="s">
        <v>5165</v>
      </c>
      <c r="F1461" s="10" t="s">
        <v>1260</v>
      </c>
      <c r="G1461" s="11">
        <v>5138962</v>
      </c>
      <c r="H1461" s="31" t="s">
        <v>2722</v>
      </c>
      <c r="I1461" s="12" t="s">
        <v>169</v>
      </c>
      <c r="J1461" s="13">
        <v>359.05700000000002</v>
      </c>
      <c r="K1461" s="14">
        <v>540.72299999999996</v>
      </c>
      <c r="L1461" s="14">
        <v>712.31299999999999</v>
      </c>
      <c r="M1461" s="14">
        <v>179.52799999999999</v>
      </c>
      <c r="N1461" s="14">
        <v>1008.644</v>
      </c>
      <c r="O1461" s="14">
        <v>1548.298</v>
      </c>
      <c r="P1461" s="14">
        <v>597.52</v>
      </c>
      <c r="Q1461" s="14">
        <v>1197.181</v>
      </c>
      <c r="R1461" s="14">
        <v>539.654</v>
      </c>
      <c r="S1461" s="14"/>
      <c r="T1461" s="14"/>
      <c r="U1461" s="14"/>
      <c r="V1461" s="15">
        <f t="shared" si="89"/>
        <v>6682.9180000000015</v>
      </c>
      <c r="W1461" s="13">
        <f t="shared" si="92"/>
        <v>742.54644444444466</v>
      </c>
      <c r="X1461" s="33">
        <f t="shared" si="90"/>
        <v>3.4784543640970731E-4</v>
      </c>
      <c r="Y1461" s="34">
        <f t="shared" si="91"/>
        <v>1041.8916093219816</v>
      </c>
    </row>
    <row r="1462" spans="1:25" x14ac:dyDescent="0.25">
      <c r="A1462" s="9" t="s">
        <v>897</v>
      </c>
      <c r="B1462" s="10" t="s">
        <v>1259</v>
      </c>
      <c r="C1462" s="10"/>
      <c r="D1462" s="10"/>
      <c r="E1462" s="10" t="s">
        <v>5165</v>
      </c>
      <c r="F1462" s="10" t="s">
        <v>1260</v>
      </c>
      <c r="G1462" s="11">
        <v>5270507</v>
      </c>
      <c r="H1462" s="31" t="s">
        <v>2723</v>
      </c>
      <c r="I1462" s="12" t="s">
        <v>169</v>
      </c>
      <c r="J1462" s="13">
        <v>711.24400000000003</v>
      </c>
      <c r="K1462" s="14">
        <v>0</v>
      </c>
      <c r="L1462" s="14">
        <v>835.98400000000004</v>
      </c>
      <c r="M1462" s="14">
        <v>829.11599999999999</v>
      </c>
      <c r="N1462" s="14">
        <v>523.77800000000002</v>
      </c>
      <c r="O1462" s="14">
        <v>0</v>
      </c>
      <c r="P1462" s="14">
        <v>180.59800000000001</v>
      </c>
      <c r="Q1462" s="14">
        <v>361.19600000000003</v>
      </c>
      <c r="R1462" s="14">
        <v>180.59800000000001</v>
      </c>
      <c r="S1462" s="14"/>
      <c r="T1462" s="14"/>
      <c r="U1462" s="14"/>
      <c r="V1462" s="15">
        <f t="shared" si="89"/>
        <v>3622.5140000000001</v>
      </c>
      <c r="W1462" s="13">
        <f t="shared" si="92"/>
        <v>402.50155555555557</v>
      </c>
      <c r="X1462" s="33">
        <f t="shared" si="90"/>
        <v>1.8855161221943383E-4</v>
      </c>
      <c r="Y1462" s="34">
        <f t="shared" si="91"/>
        <v>564.76331764828001</v>
      </c>
    </row>
    <row r="1463" spans="1:25" x14ac:dyDescent="0.25">
      <c r="A1463" s="9" t="s">
        <v>897</v>
      </c>
      <c r="B1463" s="10" t="s">
        <v>1259</v>
      </c>
      <c r="C1463" s="10"/>
      <c r="D1463" s="10"/>
      <c r="E1463" s="10" t="s">
        <v>5165</v>
      </c>
      <c r="F1463" s="10" t="s">
        <v>1260</v>
      </c>
      <c r="G1463" s="11">
        <v>5270358</v>
      </c>
      <c r="H1463" s="31" t="s">
        <v>2724</v>
      </c>
      <c r="I1463" s="12" t="s">
        <v>169</v>
      </c>
      <c r="J1463" s="13">
        <v>1062.3630000000001</v>
      </c>
      <c r="K1463" s="14">
        <v>179.52799999999999</v>
      </c>
      <c r="L1463" s="14">
        <v>1359.7619999999999</v>
      </c>
      <c r="M1463" s="14">
        <v>540.72299999999996</v>
      </c>
      <c r="N1463" s="14">
        <v>1121.298</v>
      </c>
      <c r="O1463" s="14">
        <v>1188.172</v>
      </c>
      <c r="P1463" s="14">
        <v>778.11800000000005</v>
      </c>
      <c r="Q1463" s="14">
        <v>1018.721</v>
      </c>
      <c r="R1463" s="14">
        <v>1198.249</v>
      </c>
      <c r="S1463" s="14"/>
      <c r="T1463" s="14"/>
      <c r="U1463" s="14"/>
      <c r="V1463" s="15">
        <f t="shared" si="89"/>
        <v>8446.9339999999993</v>
      </c>
      <c r="W1463" s="13">
        <f t="shared" si="92"/>
        <v>938.54822222222219</v>
      </c>
      <c r="X1463" s="33">
        <f t="shared" si="90"/>
        <v>4.3966235161855849E-4</v>
      </c>
      <c r="Y1463" s="34">
        <f t="shared" si="91"/>
        <v>1316.9082216924644</v>
      </c>
    </row>
    <row r="1464" spans="1:25" x14ac:dyDescent="0.25">
      <c r="A1464" s="9" t="s">
        <v>897</v>
      </c>
      <c r="B1464" s="10" t="s">
        <v>1259</v>
      </c>
      <c r="C1464" s="10"/>
      <c r="D1464" s="10"/>
      <c r="E1464" s="10" t="s">
        <v>5165</v>
      </c>
      <c r="F1464" s="10" t="s">
        <v>1260</v>
      </c>
      <c r="G1464" s="11">
        <v>5136760</v>
      </c>
      <c r="H1464" s="31" t="s">
        <v>2725</v>
      </c>
      <c r="I1464" s="12" t="s">
        <v>5174</v>
      </c>
      <c r="J1464" s="13">
        <v>303.49700000000001</v>
      </c>
      <c r="K1464" s="14">
        <v>419.06200000000001</v>
      </c>
      <c r="L1464" s="14">
        <v>639.51099999999997</v>
      </c>
      <c r="M1464" s="14">
        <v>1094.7560000000001</v>
      </c>
      <c r="N1464" s="14">
        <v>419.06200000000001</v>
      </c>
      <c r="O1464" s="14">
        <v>180.59800000000001</v>
      </c>
      <c r="P1464" s="14">
        <v>419.06200000000001</v>
      </c>
      <c r="Q1464" s="14">
        <v>483.02499999999998</v>
      </c>
      <c r="R1464" s="14">
        <v>598.58999999999992</v>
      </c>
      <c r="S1464" s="14"/>
      <c r="T1464" s="14"/>
      <c r="U1464" s="14"/>
      <c r="V1464" s="15">
        <f t="shared" si="89"/>
        <v>4557.1629999999996</v>
      </c>
      <c r="W1464" s="13">
        <f t="shared" si="92"/>
        <v>506.35144444444438</v>
      </c>
      <c r="X1464" s="33">
        <f t="shared" si="90"/>
        <v>2.3720003036475541E-4</v>
      </c>
      <c r="Y1464" s="34">
        <f t="shared" si="91"/>
        <v>710.47855023996817</v>
      </c>
    </row>
    <row r="1465" spans="1:25" x14ac:dyDescent="0.25">
      <c r="A1465" s="9" t="s">
        <v>897</v>
      </c>
      <c r="B1465" s="10" t="s">
        <v>1259</v>
      </c>
      <c r="C1465" s="10"/>
      <c r="D1465" s="10"/>
      <c r="E1465" s="10" t="s">
        <v>5165</v>
      </c>
      <c r="F1465" s="10" t="s">
        <v>1260</v>
      </c>
      <c r="G1465" s="11">
        <v>5334445</v>
      </c>
      <c r="H1465" s="31" t="s">
        <v>2726</v>
      </c>
      <c r="I1465" s="12" t="s">
        <v>5174</v>
      </c>
      <c r="J1465" s="13">
        <v>722.55899999999997</v>
      </c>
      <c r="K1465" s="14">
        <v>238.464</v>
      </c>
      <c r="L1465" s="14">
        <v>1029.723</v>
      </c>
      <c r="M1465" s="14">
        <v>1275.354</v>
      </c>
      <c r="N1465" s="14">
        <v>238.464</v>
      </c>
      <c r="O1465" s="14">
        <v>0</v>
      </c>
      <c r="P1465" s="14">
        <v>180.59800000000001</v>
      </c>
      <c r="Q1465" s="14">
        <v>417.99200000000002</v>
      </c>
      <c r="R1465" s="14">
        <v>179.52799999999999</v>
      </c>
      <c r="S1465" s="14"/>
      <c r="T1465" s="14"/>
      <c r="U1465" s="14"/>
      <c r="V1465" s="15">
        <f t="shared" si="89"/>
        <v>4282.6819999999998</v>
      </c>
      <c r="W1465" s="13">
        <f t="shared" si="92"/>
        <v>475.85355555555554</v>
      </c>
      <c r="X1465" s="33">
        <f t="shared" si="90"/>
        <v>2.2291331261194554E-4</v>
      </c>
      <c r="Y1465" s="34">
        <f t="shared" si="91"/>
        <v>667.68594814335324</v>
      </c>
    </row>
    <row r="1466" spans="1:25" x14ac:dyDescent="0.25">
      <c r="A1466" s="9" t="s">
        <v>897</v>
      </c>
      <c r="B1466" s="10" t="s">
        <v>1259</v>
      </c>
      <c r="C1466" s="10"/>
      <c r="D1466" s="10"/>
      <c r="E1466" s="10" t="s">
        <v>166</v>
      </c>
      <c r="F1466" s="10" t="s">
        <v>1260</v>
      </c>
      <c r="G1466" s="11">
        <v>5129902</v>
      </c>
      <c r="H1466" s="31" t="s">
        <v>2727</v>
      </c>
      <c r="I1466" s="12" t="s">
        <v>5174</v>
      </c>
      <c r="J1466" s="13">
        <v>484.09500000000003</v>
      </c>
      <c r="K1466" s="14">
        <v>0</v>
      </c>
      <c r="L1466" s="14">
        <v>970.78700000000003</v>
      </c>
      <c r="M1466" s="14">
        <v>971.85699999999997</v>
      </c>
      <c r="N1466" s="14">
        <v>837.05399999999997</v>
      </c>
      <c r="O1466" s="14">
        <v>0</v>
      </c>
      <c r="P1466" s="14">
        <v>0</v>
      </c>
      <c r="Q1466" s="14">
        <v>539.654</v>
      </c>
      <c r="R1466" s="14">
        <v>179.52799999999999</v>
      </c>
      <c r="S1466" s="14"/>
      <c r="T1466" s="14"/>
      <c r="U1466" s="14"/>
      <c r="V1466" s="15">
        <f t="shared" si="89"/>
        <v>3982.9749999999999</v>
      </c>
      <c r="W1466" s="13">
        <f t="shared" si="92"/>
        <v>442.55277777777775</v>
      </c>
      <c r="X1466" s="33">
        <f t="shared" si="90"/>
        <v>2.073135832407271E-4</v>
      </c>
      <c r="Y1466" s="34">
        <f t="shared" si="91"/>
        <v>620.96051943764951</v>
      </c>
    </row>
    <row r="1467" spans="1:25" x14ac:dyDescent="0.25">
      <c r="A1467" s="9" t="s">
        <v>897</v>
      </c>
      <c r="B1467" s="10" t="s">
        <v>1259</v>
      </c>
      <c r="C1467" s="10"/>
      <c r="D1467" s="10"/>
      <c r="E1467" s="10" t="s">
        <v>166</v>
      </c>
      <c r="F1467" s="10" t="s">
        <v>1260</v>
      </c>
      <c r="G1467" s="11">
        <v>5129898</v>
      </c>
      <c r="H1467" s="31" t="s">
        <v>2728</v>
      </c>
      <c r="I1467" s="12" t="s">
        <v>5174</v>
      </c>
      <c r="J1467" s="13">
        <v>417.99200000000002</v>
      </c>
      <c r="K1467" s="14">
        <v>0</v>
      </c>
      <c r="L1467" s="14">
        <v>1197.18</v>
      </c>
      <c r="M1467" s="14">
        <v>657.52599999999995</v>
      </c>
      <c r="N1467" s="14">
        <v>419.06200000000001</v>
      </c>
      <c r="O1467" s="14">
        <v>656.45600000000002</v>
      </c>
      <c r="P1467" s="14">
        <v>598.59</v>
      </c>
      <c r="Q1467" s="14">
        <v>721.48900000000003</v>
      </c>
      <c r="R1467" s="14">
        <v>837.05400000000009</v>
      </c>
      <c r="S1467" s="14"/>
      <c r="T1467" s="14"/>
      <c r="U1467" s="14"/>
      <c r="V1467" s="15">
        <f t="shared" si="89"/>
        <v>5505.3490000000002</v>
      </c>
      <c r="W1467" s="13">
        <f t="shared" si="92"/>
        <v>611.70544444444442</v>
      </c>
      <c r="X1467" s="33">
        <f t="shared" si="90"/>
        <v>2.8655304845768648E-4</v>
      </c>
      <c r="Y1467" s="34">
        <f t="shared" si="91"/>
        <v>858.30425115034484</v>
      </c>
    </row>
    <row r="1468" spans="1:25" x14ac:dyDescent="0.25">
      <c r="A1468" s="9" t="s">
        <v>897</v>
      </c>
      <c r="B1468" s="10" t="s">
        <v>1259</v>
      </c>
      <c r="C1468" s="10"/>
      <c r="D1468" s="10"/>
      <c r="E1468" s="10" t="s">
        <v>166</v>
      </c>
      <c r="F1468" s="10" t="s">
        <v>1260</v>
      </c>
      <c r="G1468" s="11">
        <v>5133064</v>
      </c>
      <c r="H1468" s="31" t="s">
        <v>2729</v>
      </c>
      <c r="I1468" s="12" t="s">
        <v>5174</v>
      </c>
      <c r="J1468" s="13">
        <v>541.96100000000001</v>
      </c>
      <c r="K1468" s="14">
        <v>238.464</v>
      </c>
      <c r="L1468" s="14">
        <v>2053.4720000000002</v>
      </c>
      <c r="M1468" s="14">
        <v>1512.748</v>
      </c>
      <c r="N1468" s="14">
        <v>417.99200000000002</v>
      </c>
      <c r="O1468" s="14">
        <v>1140.5509999999999</v>
      </c>
      <c r="P1468" s="14">
        <v>842.471</v>
      </c>
      <c r="Q1468" s="14">
        <v>1385.1120000000001</v>
      </c>
      <c r="R1468" s="14">
        <v>662.94299999999998</v>
      </c>
      <c r="S1468" s="14"/>
      <c r="T1468" s="14"/>
      <c r="U1468" s="14"/>
      <c r="V1468" s="15">
        <f t="shared" si="89"/>
        <v>8795.7139999999999</v>
      </c>
      <c r="W1468" s="13">
        <f t="shared" si="92"/>
        <v>977.30155555555552</v>
      </c>
      <c r="X1468" s="33">
        <f t="shared" si="90"/>
        <v>4.578163273685195E-4</v>
      </c>
      <c r="Y1468" s="34">
        <f t="shared" si="91"/>
        <v>1371.2843124209935</v>
      </c>
    </row>
    <row r="1469" spans="1:25" x14ac:dyDescent="0.25">
      <c r="A1469" s="9" t="s">
        <v>897</v>
      </c>
      <c r="B1469" s="10" t="s">
        <v>1259</v>
      </c>
      <c r="C1469" s="10"/>
      <c r="D1469" s="10"/>
      <c r="E1469" s="10" t="s">
        <v>166</v>
      </c>
      <c r="F1469" s="10" t="s">
        <v>1260</v>
      </c>
      <c r="G1469" s="11">
        <v>5131260</v>
      </c>
      <c r="H1469" s="31" t="s">
        <v>2730</v>
      </c>
      <c r="I1469" s="12" t="s">
        <v>5174</v>
      </c>
      <c r="J1469" s="13">
        <v>0</v>
      </c>
      <c r="K1469" s="14">
        <v>417.99200000000002</v>
      </c>
      <c r="L1469" s="14">
        <v>1454.8820000000001</v>
      </c>
      <c r="M1469" s="14">
        <v>1693.346</v>
      </c>
      <c r="N1469" s="14">
        <v>419.06200000000001</v>
      </c>
      <c r="O1469" s="14">
        <v>179.52799999999999</v>
      </c>
      <c r="P1469" s="14">
        <v>238.464</v>
      </c>
      <c r="Q1469" s="14">
        <v>360.12599999999998</v>
      </c>
      <c r="R1469" s="14">
        <v>417.99199999999996</v>
      </c>
      <c r="S1469" s="14"/>
      <c r="T1469" s="14"/>
      <c r="U1469" s="14"/>
      <c r="V1469" s="15">
        <f t="shared" si="89"/>
        <v>5181.3920000000007</v>
      </c>
      <c r="W1469" s="13">
        <f t="shared" si="92"/>
        <v>575.71022222222234</v>
      </c>
      <c r="X1469" s="33">
        <f t="shared" si="90"/>
        <v>2.696911082029985E-4</v>
      </c>
      <c r="Y1469" s="34">
        <f t="shared" si="91"/>
        <v>807.79815784183506</v>
      </c>
    </row>
    <row r="1470" spans="1:25" x14ac:dyDescent="0.25">
      <c r="A1470" s="9" t="s">
        <v>897</v>
      </c>
      <c r="B1470" s="10" t="s">
        <v>1259</v>
      </c>
      <c r="C1470" s="10"/>
      <c r="D1470" s="10"/>
      <c r="E1470" s="10" t="s">
        <v>5165</v>
      </c>
      <c r="F1470" s="10" t="s">
        <v>1260</v>
      </c>
      <c r="G1470" s="11">
        <v>5279072</v>
      </c>
      <c r="H1470" s="31" t="s">
        <v>2731</v>
      </c>
      <c r="I1470" s="12" t="s">
        <v>5174</v>
      </c>
      <c r="J1470" s="13">
        <v>541.96100000000001</v>
      </c>
      <c r="K1470" s="14">
        <v>0</v>
      </c>
      <c r="L1470" s="14">
        <v>1448.7850000000001</v>
      </c>
      <c r="M1470" s="14">
        <v>1094.7560000000001</v>
      </c>
      <c r="N1470" s="14">
        <v>238.464</v>
      </c>
      <c r="O1470" s="14">
        <v>180.59800000000001</v>
      </c>
      <c r="P1470" s="14">
        <v>238.464</v>
      </c>
      <c r="Q1470" s="14">
        <v>360.12599999999998</v>
      </c>
      <c r="R1470" s="14">
        <v>417.99199999999996</v>
      </c>
      <c r="S1470" s="14"/>
      <c r="T1470" s="14"/>
      <c r="U1470" s="14"/>
      <c r="V1470" s="15">
        <f t="shared" si="89"/>
        <v>4521.1460000000006</v>
      </c>
      <c r="W1470" s="13">
        <f t="shared" si="92"/>
        <v>502.34955555555564</v>
      </c>
      <c r="X1470" s="33">
        <f t="shared" si="90"/>
        <v>2.3532534791568629E-4</v>
      </c>
      <c r="Y1470" s="34">
        <f t="shared" si="91"/>
        <v>704.86336685855474</v>
      </c>
    </row>
    <row r="1471" spans="1:25" x14ac:dyDescent="0.25">
      <c r="A1471" s="9" t="s">
        <v>897</v>
      </c>
      <c r="B1471" s="10" t="s">
        <v>1259</v>
      </c>
      <c r="C1471" s="10"/>
      <c r="D1471" s="10"/>
      <c r="E1471" s="10" t="s">
        <v>5165</v>
      </c>
      <c r="F1471" s="10" t="s">
        <v>1260</v>
      </c>
      <c r="G1471" s="11">
        <v>5300147</v>
      </c>
      <c r="H1471" s="31" t="s">
        <v>2732</v>
      </c>
      <c r="I1471" s="12" t="s">
        <v>5174</v>
      </c>
      <c r="J1471" s="13">
        <v>0</v>
      </c>
      <c r="K1471" s="14">
        <v>180.59800000000001</v>
      </c>
      <c r="L1471" s="14">
        <v>1094.7560000000001</v>
      </c>
      <c r="M1471" s="14">
        <v>791.25900000000001</v>
      </c>
      <c r="N1471" s="14">
        <v>419.06200000000001</v>
      </c>
      <c r="O1471" s="14">
        <v>180.59800000000001</v>
      </c>
      <c r="P1471" s="14">
        <v>238.464</v>
      </c>
      <c r="Q1471" s="14">
        <v>417.99200000000002</v>
      </c>
      <c r="R1471" s="14">
        <v>0</v>
      </c>
      <c r="S1471" s="14"/>
      <c r="T1471" s="14"/>
      <c r="U1471" s="14"/>
      <c r="V1471" s="15">
        <f t="shared" si="89"/>
        <v>3322.7290000000003</v>
      </c>
      <c r="W1471" s="13">
        <f t="shared" si="92"/>
        <v>369.19211111111116</v>
      </c>
      <c r="X1471" s="33">
        <f t="shared" si="90"/>
        <v>1.72947822953415E-4</v>
      </c>
      <c r="Y1471" s="34">
        <f t="shared" si="91"/>
        <v>518.02572845436953</v>
      </c>
    </row>
    <row r="1472" spans="1:25" x14ac:dyDescent="0.25">
      <c r="A1472" s="9" t="s">
        <v>897</v>
      </c>
      <c r="B1472" s="10" t="s">
        <v>1259</v>
      </c>
      <c r="C1472" s="10"/>
      <c r="D1472" s="10"/>
      <c r="E1472" s="10" t="s">
        <v>5165</v>
      </c>
      <c r="F1472" s="10" t="s">
        <v>1260</v>
      </c>
      <c r="G1472" s="11">
        <v>5271454</v>
      </c>
      <c r="H1472" s="31" t="s">
        <v>2733</v>
      </c>
      <c r="I1472" s="12" t="s">
        <v>5174</v>
      </c>
      <c r="J1472" s="13">
        <v>238.464</v>
      </c>
      <c r="K1472" s="14">
        <v>179.52799999999999</v>
      </c>
      <c r="L1472" s="14">
        <v>1693.346</v>
      </c>
      <c r="M1472" s="14">
        <v>1209.251</v>
      </c>
      <c r="N1472" s="14">
        <v>419.06200000000001</v>
      </c>
      <c r="O1472" s="14">
        <v>1140.5509999999999</v>
      </c>
      <c r="P1472" s="14">
        <v>419.06200000000001</v>
      </c>
      <c r="Q1472" s="14">
        <v>179.52799999999999</v>
      </c>
      <c r="R1472" s="14">
        <v>837.05400000000009</v>
      </c>
      <c r="S1472" s="14"/>
      <c r="T1472" s="14"/>
      <c r="U1472" s="14"/>
      <c r="V1472" s="15">
        <f t="shared" si="89"/>
        <v>6315.8459999999995</v>
      </c>
      <c r="W1472" s="13">
        <f t="shared" si="92"/>
        <v>701.76066666666657</v>
      </c>
      <c r="X1472" s="33">
        <f t="shared" si="90"/>
        <v>3.2873936327911001E-4</v>
      </c>
      <c r="Y1472" s="34">
        <f t="shared" si="91"/>
        <v>984.66372820522372</v>
      </c>
    </row>
    <row r="1473" spans="1:25" x14ac:dyDescent="0.25">
      <c r="A1473" s="9" t="s">
        <v>897</v>
      </c>
      <c r="B1473" s="10" t="s">
        <v>1259</v>
      </c>
      <c r="C1473" s="10"/>
      <c r="D1473" s="10"/>
      <c r="E1473" s="10" t="s">
        <v>5165</v>
      </c>
      <c r="F1473" s="10" t="s">
        <v>1260</v>
      </c>
      <c r="G1473" s="11">
        <v>5293861</v>
      </c>
      <c r="H1473" s="31" t="s">
        <v>2734</v>
      </c>
      <c r="I1473" s="12" t="s">
        <v>5174</v>
      </c>
      <c r="J1473" s="13">
        <v>0</v>
      </c>
      <c r="K1473" s="14">
        <v>360.12599999999998</v>
      </c>
      <c r="L1473" s="14">
        <v>1333.22</v>
      </c>
      <c r="M1473" s="14">
        <v>1274.2840000000001</v>
      </c>
      <c r="N1473" s="14">
        <v>419.06200000000001</v>
      </c>
      <c r="O1473" s="14">
        <v>180.59800000000001</v>
      </c>
      <c r="P1473" s="14">
        <v>419.06200000000001</v>
      </c>
      <c r="Q1473" s="14">
        <v>299.214</v>
      </c>
      <c r="R1473" s="14">
        <v>179.52799999999999</v>
      </c>
      <c r="S1473" s="14"/>
      <c r="T1473" s="14"/>
      <c r="U1473" s="14"/>
      <c r="V1473" s="15">
        <f t="shared" si="89"/>
        <v>4465.0940000000001</v>
      </c>
      <c r="W1473" s="13">
        <f t="shared" si="92"/>
        <v>496.12155555555557</v>
      </c>
      <c r="X1473" s="33">
        <f t="shared" si="90"/>
        <v>2.3240784505217113E-4</v>
      </c>
      <c r="Y1473" s="34">
        <f t="shared" si="91"/>
        <v>696.12465294859567</v>
      </c>
    </row>
    <row r="1474" spans="1:25" x14ac:dyDescent="0.25">
      <c r="A1474" s="9" t="s">
        <v>897</v>
      </c>
      <c r="B1474" s="10" t="s">
        <v>1259</v>
      </c>
      <c r="C1474" s="10"/>
      <c r="D1474" s="10"/>
      <c r="E1474" s="10" t="s">
        <v>5165</v>
      </c>
      <c r="F1474" s="10" t="s">
        <v>1260</v>
      </c>
      <c r="G1474" s="11">
        <v>5290639</v>
      </c>
      <c r="H1474" s="31" t="s">
        <v>2735</v>
      </c>
      <c r="I1474" s="12" t="s">
        <v>5174</v>
      </c>
      <c r="J1474" s="13">
        <v>303.49700000000001</v>
      </c>
      <c r="K1474" s="14">
        <v>179.52799999999999</v>
      </c>
      <c r="L1474" s="14">
        <v>1029.723</v>
      </c>
      <c r="M1474" s="14">
        <v>1094.7560000000001</v>
      </c>
      <c r="N1474" s="14">
        <v>238.464</v>
      </c>
      <c r="O1474" s="14">
        <v>180.59800000000001</v>
      </c>
      <c r="P1474" s="14">
        <v>0</v>
      </c>
      <c r="Q1474" s="14">
        <v>360.12599999999998</v>
      </c>
      <c r="R1474" s="14">
        <v>179.52799999999999</v>
      </c>
      <c r="S1474" s="14"/>
      <c r="T1474" s="14"/>
      <c r="U1474" s="14"/>
      <c r="V1474" s="15">
        <f t="shared" si="89"/>
        <v>3566.22</v>
      </c>
      <c r="W1474" s="13">
        <f t="shared" si="92"/>
        <v>396.24666666666667</v>
      </c>
      <c r="X1474" s="33">
        <f t="shared" si="90"/>
        <v>1.8562151327205064E-4</v>
      </c>
      <c r="Y1474" s="34">
        <f t="shared" si="91"/>
        <v>555.98687504414033</v>
      </c>
    </row>
    <row r="1475" spans="1:25" x14ac:dyDescent="0.25">
      <c r="A1475" s="9" t="s">
        <v>897</v>
      </c>
      <c r="B1475" s="10" t="s">
        <v>1259</v>
      </c>
      <c r="C1475" s="10"/>
      <c r="D1475" s="10"/>
      <c r="E1475" s="10" t="s">
        <v>5165</v>
      </c>
      <c r="F1475" s="10" t="s">
        <v>1260</v>
      </c>
      <c r="G1475" s="11">
        <v>5139051</v>
      </c>
      <c r="H1475" s="31" t="s">
        <v>2736</v>
      </c>
      <c r="I1475" s="12" t="s">
        <v>5174</v>
      </c>
      <c r="J1475" s="13">
        <v>959.95299999999997</v>
      </c>
      <c r="K1475" s="14">
        <v>0</v>
      </c>
      <c r="L1475" s="14">
        <v>2700.163</v>
      </c>
      <c r="M1475" s="14">
        <v>606.99400000000003</v>
      </c>
      <c r="N1475" s="14">
        <v>179.52799999999999</v>
      </c>
      <c r="O1475" s="14">
        <v>779.18799999999999</v>
      </c>
      <c r="P1475" s="14">
        <v>1494.58</v>
      </c>
      <c r="Q1475" s="14">
        <v>1377.777</v>
      </c>
      <c r="R1475" s="14">
        <v>417.99199999999996</v>
      </c>
      <c r="S1475" s="14"/>
      <c r="T1475" s="14"/>
      <c r="U1475" s="14"/>
      <c r="V1475" s="15">
        <f t="shared" ref="V1475:V1538" si="93">SUM(J1475:U1475)</f>
        <v>8516.1749999999993</v>
      </c>
      <c r="W1475" s="13">
        <f t="shared" si="92"/>
        <v>946.24166666666656</v>
      </c>
      <c r="X1475" s="33">
        <f t="shared" ref="X1475:X1538" si="94">+W1475/$W$3768</f>
        <v>4.4326634105288113E-4</v>
      </c>
      <c r="Y1475" s="34">
        <f t="shared" ref="Y1475:Y1538" si="95">+IFERROR($X1475*$Y$3768,0)</f>
        <v>1327.7031494352652</v>
      </c>
    </row>
    <row r="1476" spans="1:25" x14ac:dyDescent="0.25">
      <c r="A1476" s="9" t="s">
        <v>897</v>
      </c>
      <c r="B1476" s="10" t="s">
        <v>1259</v>
      </c>
      <c r="C1476" s="10"/>
      <c r="D1476" s="10"/>
      <c r="E1476" s="10" t="s">
        <v>5165</v>
      </c>
      <c r="F1476" s="10" t="s">
        <v>1260</v>
      </c>
      <c r="G1476" s="11">
        <v>5334393</v>
      </c>
      <c r="H1476" s="31" t="s">
        <v>2737</v>
      </c>
      <c r="I1476" s="12" t="s">
        <v>5174</v>
      </c>
      <c r="J1476" s="13">
        <v>721.48900000000003</v>
      </c>
      <c r="K1476" s="14">
        <v>238.464</v>
      </c>
      <c r="L1476" s="14">
        <v>2838.6350000000002</v>
      </c>
      <c r="M1476" s="14">
        <v>303.49700000000001</v>
      </c>
      <c r="N1476" s="14">
        <v>417.99200000000002</v>
      </c>
      <c r="O1476" s="14">
        <v>1624.646</v>
      </c>
      <c r="P1476" s="14">
        <v>726.90599999999995</v>
      </c>
      <c r="Q1476" s="14">
        <v>842.471</v>
      </c>
      <c r="R1476" s="14">
        <v>483.02499999999998</v>
      </c>
      <c r="S1476" s="14"/>
      <c r="T1476" s="14"/>
      <c r="U1476" s="14"/>
      <c r="V1476" s="15">
        <f t="shared" si="93"/>
        <v>8197.125</v>
      </c>
      <c r="W1476" s="13">
        <f t="shared" ref="W1476:W1539" si="96">+AVERAGE(J1476:R1476)</f>
        <v>910.79166666666663</v>
      </c>
      <c r="X1476" s="33">
        <f t="shared" si="94"/>
        <v>4.2665980982108733E-4</v>
      </c>
      <c r="Y1476" s="34">
        <f t="shared" si="95"/>
        <v>1277.9620755579292</v>
      </c>
    </row>
    <row r="1477" spans="1:25" x14ac:dyDescent="0.25">
      <c r="A1477" s="9" t="s">
        <v>897</v>
      </c>
      <c r="B1477" s="10" t="s">
        <v>1259</v>
      </c>
      <c r="C1477" s="10"/>
      <c r="D1477" s="10"/>
      <c r="E1477" s="10" t="s">
        <v>166</v>
      </c>
      <c r="F1477" s="10" t="s">
        <v>1260</v>
      </c>
      <c r="G1477" s="11">
        <v>5129258</v>
      </c>
      <c r="H1477" s="31" t="s">
        <v>2738</v>
      </c>
      <c r="I1477" s="12" t="s">
        <v>5174</v>
      </c>
      <c r="J1477" s="13">
        <v>961.02300000000002</v>
      </c>
      <c r="K1477" s="14">
        <v>0</v>
      </c>
      <c r="L1477" s="14">
        <v>970.78700000000003</v>
      </c>
      <c r="M1477" s="14">
        <v>1094.7560000000001</v>
      </c>
      <c r="N1477" s="14">
        <v>598.59</v>
      </c>
      <c r="O1477" s="14">
        <v>360.12599999999998</v>
      </c>
      <c r="P1477" s="14">
        <v>417.99200000000002</v>
      </c>
      <c r="Q1477" s="14">
        <v>837.05399999999997</v>
      </c>
      <c r="R1477" s="14">
        <v>243.881</v>
      </c>
      <c r="S1477" s="14"/>
      <c r="T1477" s="14"/>
      <c r="U1477" s="14"/>
      <c r="V1477" s="15">
        <f t="shared" si="93"/>
        <v>5484.2090000000007</v>
      </c>
      <c r="W1477" s="13">
        <f t="shared" si="96"/>
        <v>609.35655555555559</v>
      </c>
      <c r="X1477" s="33">
        <f t="shared" si="94"/>
        <v>2.8545271286690098E-4</v>
      </c>
      <c r="Y1477" s="34">
        <f t="shared" si="95"/>
        <v>855.00844703886753</v>
      </c>
    </row>
    <row r="1478" spans="1:25" x14ac:dyDescent="0.25">
      <c r="A1478" s="9" t="s">
        <v>897</v>
      </c>
      <c r="B1478" s="10" t="s">
        <v>1259</v>
      </c>
      <c r="C1478" s="10"/>
      <c r="D1478" s="10"/>
      <c r="E1478" s="10" t="s">
        <v>5165</v>
      </c>
      <c r="F1478" s="10" t="s">
        <v>1260</v>
      </c>
      <c r="G1478" s="11">
        <v>5270493</v>
      </c>
      <c r="H1478" s="31" t="s">
        <v>2739</v>
      </c>
      <c r="I1478" s="12" t="s">
        <v>5174</v>
      </c>
      <c r="J1478" s="13">
        <v>303.49700000000001</v>
      </c>
      <c r="K1478" s="14">
        <v>0</v>
      </c>
      <c r="L1478" s="14">
        <v>1930.74</v>
      </c>
      <c r="M1478" s="14">
        <v>1275.354</v>
      </c>
      <c r="N1478" s="14">
        <v>417.99200000000002</v>
      </c>
      <c r="O1478" s="14">
        <v>417.99200000000002</v>
      </c>
      <c r="P1478" s="14">
        <v>1021.999</v>
      </c>
      <c r="Q1478" s="14">
        <v>785.84199999999998</v>
      </c>
      <c r="R1478" s="14">
        <v>662.94299999999998</v>
      </c>
      <c r="S1478" s="14"/>
      <c r="T1478" s="14"/>
      <c r="U1478" s="14"/>
      <c r="V1478" s="15">
        <f t="shared" si="93"/>
        <v>6816.3590000000004</v>
      </c>
      <c r="W1478" s="13">
        <f t="shared" si="96"/>
        <v>757.37322222222224</v>
      </c>
      <c r="X1478" s="33">
        <f t="shared" si="94"/>
        <v>3.5479103156439083E-4</v>
      </c>
      <c r="Y1478" s="34">
        <f t="shared" si="95"/>
        <v>1062.6955542812843</v>
      </c>
    </row>
    <row r="1479" spans="1:25" x14ac:dyDescent="0.25">
      <c r="A1479" s="9" t="s">
        <v>897</v>
      </c>
      <c r="B1479" s="10" t="s">
        <v>1259</v>
      </c>
      <c r="C1479" s="10"/>
      <c r="D1479" s="10"/>
      <c r="E1479" s="10" t="s">
        <v>5165</v>
      </c>
      <c r="F1479" s="10" t="s">
        <v>1260</v>
      </c>
      <c r="G1479" s="11">
        <v>5135792</v>
      </c>
      <c r="H1479" s="31" t="s">
        <v>2740</v>
      </c>
      <c r="I1479" s="12" t="s">
        <v>5174</v>
      </c>
      <c r="J1479" s="13">
        <v>483.02499999999998</v>
      </c>
      <c r="K1479" s="14">
        <v>180.59800000000001</v>
      </c>
      <c r="L1479" s="14">
        <v>1057.5029999999999</v>
      </c>
      <c r="M1479" s="14">
        <v>1274.2840000000001</v>
      </c>
      <c r="N1479" s="14">
        <v>1867.4580000000001</v>
      </c>
      <c r="O1479" s="14">
        <v>0</v>
      </c>
      <c r="P1479" s="14">
        <v>0</v>
      </c>
      <c r="Q1479" s="14">
        <v>1205.5840000000001</v>
      </c>
      <c r="R1479" s="14">
        <v>598.58999999999992</v>
      </c>
      <c r="S1479" s="14"/>
      <c r="T1479" s="14"/>
      <c r="U1479" s="14"/>
      <c r="V1479" s="15">
        <f t="shared" si="93"/>
        <v>6667.0420000000004</v>
      </c>
      <c r="W1479" s="13">
        <f t="shared" si="96"/>
        <v>740.78244444444454</v>
      </c>
      <c r="X1479" s="33">
        <f t="shared" si="94"/>
        <v>3.4701909166801802E-4</v>
      </c>
      <c r="Y1479" s="34">
        <f t="shared" si="95"/>
        <v>1039.4164822607793</v>
      </c>
    </row>
    <row r="1480" spans="1:25" x14ac:dyDescent="0.25">
      <c r="A1480" s="9" t="s">
        <v>897</v>
      </c>
      <c r="B1480" s="10" t="s">
        <v>1259</v>
      </c>
      <c r="C1480" s="10"/>
      <c r="D1480" s="10"/>
      <c r="E1480" s="10" t="s">
        <v>166</v>
      </c>
      <c r="F1480" s="10" t="s">
        <v>1260</v>
      </c>
      <c r="G1480" s="11">
        <v>5133417</v>
      </c>
      <c r="H1480" s="31" t="s">
        <v>2741</v>
      </c>
      <c r="I1480" s="12" t="s">
        <v>5174</v>
      </c>
      <c r="J1480" s="13">
        <v>541.96100000000001</v>
      </c>
      <c r="K1480" s="14">
        <v>0</v>
      </c>
      <c r="L1480" s="14">
        <v>1749.9749999999999</v>
      </c>
      <c r="M1480" s="14">
        <v>0</v>
      </c>
      <c r="N1480" s="14">
        <v>1263.45</v>
      </c>
      <c r="O1480" s="14">
        <v>779.18799999999999</v>
      </c>
      <c r="P1480" s="14">
        <v>1140.5509999999999</v>
      </c>
      <c r="Q1480" s="14">
        <v>837.05399999999997</v>
      </c>
      <c r="R1480" s="14">
        <v>1386.182</v>
      </c>
      <c r="S1480" s="14"/>
      <c r="T1480" s="14"/>
      <c r="U1480" s="14"/>
      <c r="V1480" s="15">
        <f t="shared" si="93"/>
        <v>7698.3609999999999</v>
      </c>
      <c r="W1480" s="13">
        <f t="shared" si="96"/>
        <v>855.37344444444443</v>
      </c>
      <c r="X1480" s="33">
        <f t="shared" si="94"/>
        <v>4.0069917686921645E-4</v>
      </c>
      <c r="Y1480" s="34">
        <f t="shared" si="95"/>
        <v>1200.2029250443561</v>
      </c>
    </row>
    <row r="1481" spans="1:25" x14ac:dyDescent="0.25">
      <c r="A1481" s="9" t="s">
        <v>897</v>
      </c>
      <c r="B1481" s="10" t="s">
        <v>1259</v>
      </c>
      <c r="C1481" s="10"/>
      <c r="D1481" s="10"/>
      <c r="E1481" s="10" t="s">
        <v>5165</v>
      </c>
      <c r="F1481" s="10" t="s">
        <v>1260</v>
      </c>
      <c r="G1481" s="11">
        <v>5134001</v>
      </c>
      <c r="H1481" s="31" t="s">
        <v>2742</v>
      </c>
      <c r="I1481" s="12" t="s">
        <v>5174</v>
      </c>
      <c r="J1481" s="13">
        <v>483.02499999999998</v>
      </c>
      <c r="K1481" s="14">
        <v>0</v>
      </c>
      <c r="L1481" s="14">
        <v>819.03899999999999</v>
      </c>
      <c r="M1481" s="14">
        <v>0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/>
      <c r="T1481" s="14"/>
      <c r="U1481" s="14"/>
      <c r="V1481" s="15">
        <f t="shared" si="93"/>
        <v>1302.0639999999999</v>
      </c>
      <c r="W1481" s="13">
        <f t="shared" si="96"/>
        <v>144.67377777777776</v>
      </c>
      <c r="X1481" s="33">
        <f t="shared" si="94"/>
        <v>6.7772344403054023E-5</v>
      </c>
      <c r="Y1481" s="34">
        <f t="shared" si="95"/>
        <v>202.99658867581738</v>
      </c>
    </row>
    <row r="1482" spans="1:25" x14ac:dyDescent="0.25">
      <c r="A1482" s="9" t="s">
        <v>897</v>
      </c>
      <c r="B1482" s="10" t="s">
        <v>1259</v>
      </c>
      <c r="C1482" s="10"/>
      <c r="D1482" s="10"/>
      <c r="E1482" s="10" t="s">
        <v>5165</v>
      </c>
      <c r="F1482" s="10" t="s">
        <v>1260</v>
      </c>
      <c r="G1482" s="11">
        <v>5138090</v>
      </c>
      <c r="H1482" s="31" t="s">
        <v>2743</v>
      </c>
      <c r="I1482" s="12" t="s">
        <v>5174</v>
      </c>
      <c r="J1482" s="13">
        <v>961.02300000000002</v>
      </c>
      <c r="K1482" s="14">
        <v>179.52799999999999</v>
      </c>
      <c r="L1482" s="14">
        <v>820.10900000000004</v>
      </c>
      <c r="M1482" s="14">
        <v>1274.2840000000001</v>
      </c>
      <c r="N1482" s="14">
        <v>238.464</v>
      </c>
      <c r="O1482" s="14">
        <v>0</v>
      </c>
      <c r="P1482" s="14">
        <v>0</v>
      </c>
      <c r="Q1482" s="14">
        <v>0</v>
      </c>
      <c r="R1482" s="14">
        <v>0</v>
      </c>
      <c r="S1482" s="14"/>
      <c r="T1482" s="14"/>
      <c r="U1482" s="14"/>
      <c r="V1482" s="15">
        <f t="shared" si="93"/>
        <v>3473.4079999999999</v>
      </c>
      <c r="W1482" s="13">
        <f t="shared" si="96"/>
        <v>385.93422222222222</v>
      </c>
      <c r="X1482" s="33">
        <f t="shared" si="94"/>
        <v>1.8079065485899549E-4</v>
      </c>
      <c r="Y1482" s="34">
        <f t="shared" si="95"/>
        <v>541.51714130741163</v>
      </c>
    </row>
    <row r="1483" spans="1:25" x14ac:dyDescent="0.25">
      <c r="A1483" s="9" t="s">
        <v>897</v>
      </c>
      <c r="B1483" s="10" t="s">
        <v>1259</v>
      </c>
      <c r="C1483" s="10"/>
      <c r="D1483" s="10"/>
      <c r="E1483" s="10" t="s">
        <v>5165</v>
      </c>
      <c r="F1483" s="10" t="s">
        <v>1260</v>
      </c>
      <c r="G1483" s="11">
        <v>5138865</v>
      </c>
      <c r="H1483" s="31" t="s">
        <v>2744</v>
      </c>
      <c r="I1483" s="12" t="s">
        <v>5174</v>
      </c>
      <c r="J1483" s="13">
        <v>303.49700000000001</v>
      </c>
      <c r="K1483" s="14">
        <v>0</v>
      </c>
      <c r="L1483" s="14">
        <v>1389.8489999999999</v>
      </c>
      <c r="M1483" s="14">
        <v>1094.7560000000001</v>
      </c>
      <c r="N1483" s="14">
        <v>419.06200000000001</v>
      </c>
      <c r="O1483" s="14">
        <v>238.464</v>
      </c>
      <c r="P1483" s="14">
        <v>360.12599999999998</v>
      </c>
      <c r="Q1483" s="14">
        <v>238.464</v>
      </c>
      <c r="R1483" s="14">
        <v>180.59800000000001</v>
      </c>
      <c r="S1483" s="14"/>
      <c r="T1483" s="14"/>
      <c r="U1483" s="14"/>
      <c r="V1483" s="15">
        <f t="shared" si="93"/>
        <v>4224.8159999999998</v>
      </c>
      <c r="W1483" s="13">
        <f t="shared" si="96"/>
        <v>469.42399999999998</v>
      </c>
      <c r="X1483" s="33">
        <f t="shared" si="94"/>
        <v>2.1990139116935349E-4</v>
      </c>
      <c r="Y1483" s="34">
        <f t="shared" si="95"/>
        <v>658.66442493073464</v>
      </c>
    </row>
    <row r="1484" spans="1:25" x14ac:dyDescent="0.25">
      <c r="A1484" s="9" t="s">
        <v>897</v>
      </c>
      <c r="B1484" s="10" t="s">
        <v>1259</v>
      </c>
      <c r="C1484" s="10"/>
      <c r="D1484" s="10"/>
      <c r="E1484" s="10" t="s">
        <v>166</v>
      </c>
      <c r="F1484" s="10" t="s">
        <v>1260</v>
      </c>
      <c r="G1484" s="11">
        <v>5270576</v>
      </c>
      <c r="H1484" s="31" t="s">
        <v>2745</v>
      </c>
      <c r="I1484" s="12" t="s">
        <v>5174</v>
      </c>
      <c r="J1484" s="13">
        <v>303.49700000000001</v>
      </c>
      <c r="K1484" s="14">
        <v>0</v>
      </c>
      <c r="L1484" s="14">
        <v>1628.3130000000001</v>
      </c>
      <c r="M1484" s="14">
        <v>1274.2840000000001</v>
      </c>
      <c r="N1484" s="14">
        <v>180.59800000000001</v>
      </c>
      <c r="O1484" s="14">
        <v>0</v>
      </c>
      <c r="P1484" s="14">
        <v>598.59</v>
      </c>
      <c r="Q1484" s="14">
        <v>0</v>
      </c>
      <c r="R1484" s="14">
        <v>417.99199999999996</v>
      </c>
      <c r="S1484" s="14"/>
      <c r="T1484" s="14"/>
      <c r="U1484" s="14"/>
      <c r="V1484" s="15">
        <f t="shared" si="93"/>
        <v>4403.2740000000003</v>
      </c>
      <c r="W1484" s="13">
        <f t="shared" si="96"/>
        <v>489.2526666666667</v>
      </c>
      <c r="X1484" s="33">
        <f t="shared" si="94"/>
        <v>2.2919011817315688E-4</v>
      </c>
      <c r="Y1484" s="34">
        <f t="shared" si="95"/>
        <v>686.48668652610104</v>
      </c>
    </row>
    <row r="1485" spans="1:25" x14ac:dyDescent="0.25">
      <c r="A1485" s="9" t="s">
        <v>897</v>
      </c>
      <c r="B1485" s="10" t="s">
        <v>1259</v>
      </c>
      <c r="C1485" s="10"/>
      <c r="D1485" s="10"/>
      <c r="E1485" s="10" t="s">
        <v>5165</v>
      </c>
      <c r="F1485" s="10" t="s">
        <v>1260</v>
      </c>
      <c r="G1485" s="11">
        <v>5279892</v>
      </c>
      <c r="H1485" s="31" t="s">
        <v>2746</v>
      </c>
      <c r="I1485" s="12" t="s">
        <v>5174</v>
      </c>
      <c r="J1485" s="13">
        <v>303.49700000000001</v>
      </c>
      <c r="K1485" s="14">
        <v>0</v>
      </c>
      <c r="L1485" s="14">
        <v>1209.251</v>
      </c>
      <c r="M1485" s="14">
        <v>1094.7560000000001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/>
      <c r="T1485" s="14"/>
      <c r="U1485" s="14"/>
      <c r="V1485" s="15">
        <f t="shared" si="93"/>
        <v>2607.5039999999999</v>
      </c>
      <c r="W1485" s="13">
        <f t="shared" si="96"/>
        <v>289.72266666666667</v>
      </c>
      <c r="X1485" s="33">
        <f t="shared" si="94"/>
        <v>1.3572040938106039E-4</v>
      </c>
      <c r="Y1485" s="34">
        <f t="shared" si="95"/>
        <v>406.51950822582347</v>
      </c>
    </row>
    <row r="1486" spans="1:25" x14ac:dyDescent="0.25">
      <c r="A1486" s="9" t="s">
        <v>897</v>
      </c>
      <c r="B1486" s="10" t="s">
        <v>1259</v>
      </c>
      <c r="C1486" s="10"/>
      <c r="D1486" s="10"/>
      <c r="E1486" s="10" t="s">
        <v>5165</v>
      </c>
      <c r="F1486" s="10" t="s">
        <v>1260</v>
      </c>
      <c r="G1486" s="11">
        <v>5290909</v>
      </c>
      <c r="H1486" s="31" t="s">
        <v>2747</v>
      </c>
      <c r="I1486" s="12" t="s">
        <v>5174</v>
      </c>
      <c r="J1486" s="13">
        <v>179.52799999999999</v>
      </c>
      <c r="K1486" s="14">
        <v>419.06200000000001</v>
      </c>
      <c r="L1486" s="14">
        <v>1274.2840000000001</v>
      </c>
      <c r="M1486" s="14">
        <v>1094.7560000000001</v>
      </c>
      <c r="N1486" s="14">
        <v>779.18700000000001</v>
      </c>
      <c r="O1486" s="14">
        <v>0</v>
      </c>
      <c r="P1486" s="14">
        <v>419.06200000000001</v>
      </c>
      <c r="Q1486" s="14">
        <v>417.99200000000002</v>
      </c>
      <c r="R1486" s="14">
        <v>0</v>
      </c>
      <c r="S1486" s="14"/>
      <c r="T1486" s="14"/>
      <c r="U1486" s="14"/>
      <c r="V1486" s="15">
        <f t="shared" si="93"/>
        <v>4583.8710000000001</v>
      </c>
      <c r="W1486" s="13">
        <f t="shared" si="96"/>
        <v>509.31900000000002</v>
      </c>
      <c r="X1486" s="33">
        <f t="shared" si="94"/>
        <v>2.3859017998437227E-4</v>
      </c>
      <c r="Y1486" s="34">
        <f t="shared" si="95"/>
        <v>714.64242612498913</v>
      </c>
    </row>
    <row r="1487" spans="1:25" x14ac:dyDescent="0.25">
      <c r="A1487" s="9" t="s">
        <v>897</v>
      </c>
      <c r="B1487" s="10" t="s">
        <v>1259</v>
      </c>
      <c r="C1487" s="10"/>
      <c r="D1487" s="10"/>
      <c r="E1487" s="10" t="s">
        <v>5165</v>
      </c>
      <c r="F1487" s="10" t="s">
        <v>1260</v>
      </c>
      <c r="G1487" s="11">
        <v>5291766</v>
      </c>
      <c r="H1487" s="31" t="s">
        <v>2748</v>
      </c>
      <c r="I1487" s="12" t="s">
        <v>5174</v>
      </c>
      <c r="J1487" s="13">
        <v>303.49700000000001</v>
      </c>
      <c r="K1487" s="14">
        <v>238.464</v>
      </c>
      <c r="L1487" s="14">
        <v>1275.354</v>
      </c>
      <c r="M1487" s="14">
        <v>970.78700000000003</v>
      </c>
      <c r="N1487" s="14">
        <v>1211.001</v>
      </c>
      <c r="O1487" s="14">
        <v>417.99200000000002</v>
      </c>
      <c r="P1487" s="14">
        <v>238.464</v>
      </c>
      <c r="Q1487" s="14">
        <v>360.12599999999998</v>
      </c>
      <c r="R1487" s="14">
        <v>303.49700000000001</v>
      </c>
      <c r="S1487" s="14"/>
      <c r="T1487" s="14"/>
      <c r="U1487" s="14"/>
      <c r="V1487" s="15">
        <f t="shared" si="93"/>
        <v>5319.1820000000007</v>
      </c>
      <c r="W1487" s="13">
        <f t="shared" si="96"/>
        <v>591.02022222222229</v>
      </c>
      <c r="X1487" s="33">
        <f t="shared" si="94"/>
        <v>2.7686306851777313E-4</v>
      </c>
      <c r="Y1487" s="34">
        <f t="shared" si="95"/>
        <v>829.28012797052361</v>
      </c>
    </row>
    <row r="1488" spans="1:25" x14ac:dyDescent="0.25">
      <c r="A1488" s="9" t="s">
        <v>897</v>
      </c>
      <c r="B1488" s="10" t="s">
        <v>1259</v>
      </c>
      <c r="C1488" s="10"/>
      <c r="D1488" s="10"/>
      <c r="E1488" s="10" t="s">
        <v>5165</v>
      </c>
      <c r="F1488" s="10" t="s">
        <v>1260</v>
      </c>
      <c r="G1488" s="11">
        <v>5294185</v>
      </c>
      <c r="H1488" s="31" t="s">
        <v>2749</v>
      </c>
      <c r="I1488" s="12" t="s">
        <v>5174</v>
      </c>
      <c r="J1488" s="13">
        <v>483.02499999999998</v>
      </c>
      <c r="K1488" s="14">
        <v>0</v>
      </c>
      <c r="L1488" s="14">
        <v>998.56700000000001</v>
      </c>
      <c r="M1488" s="14">
        <v>1512.748</v>
      </c>
      <c r="N1488" s="14">
        <v>0</v>
      </c>
      <c r="O1488" s="14">
        <v>1252.5250000000001</v>
      </c>
      <c r="P1488" s="14">
        <v>778.11900000000003</v>
      </c>
      <c r="Q1488" s="14">
        <v>484.09500000000003</v>
      </c>
      <c r="R1488" s="14">
        <v>0</v>
      </c>
      <c r="S1488" s="14"/>
      <c r="T1488" s="14"/>
      <c r="U1488" s="14"/>
      <c r="V1488" s="15">
        <f t="shared" si="93"/>
        <v>5509.0789999999997</v>
      </c>
      <c r="W1488" s="13">
        <f t="shared" si="96"/>
        <v>612.11988888888891</v>
      </c>
      <c r="X1488" s="33">
        <f t="shared" si="94"/>
        <v>2.8674719470904079E-4</v>
      </c>
      <c r="Y1488" s="34">
        <f t="shared" si="95"/>
        <v>858.88577193254969</v>
      </c>
    </row>
    <row r="1489" spans="1:25" x14ac:dyDescent="0.25">
      <c r="A1489" s="9" t="s">
        <v>897</v>
      </c>
      <c r="B1489" s="10" t="s">
        <v>1259</v>
      </c>
      <c r="C1489" s="10"/>
      <c r="D1489" s="10"/>
      <c r="E1489" s="10" t="s">
        <v>5165</v>
      </c>
      <c r="F1489" s="10" t="s">
        <v>1260</v>
      </c>
      <c r="G1489" s="11">
        <v>5295634</v>
      </c>
      <c r="H1489" s="31" t="s">
        <v>2750</v>
      </c>
      <c r="I1489" s="12" t="s">
        <v>5174</v>
      </c>
      <c r="J1489" s="13">
        <v>303.49700000000001</v>
      </c>
      <c r="K1489" s="14">
        <v>0</v>
      </c>
      <c r="L1489" s="14">
        <v>1057.5029999999999</v>
      </c>
      <c r="M1489" s="14">
        <v>1455.952</v>
      </c>
      <c r="N1489" s="14">
        <v>238.464</v>
      </c>
      <c r="O1489" s="14">
        <v>179.52799999999999</v>
      </c>
      <c r="P1489" s="14">
        <v>180.59800000000001</v>
      </c>
      <c r="Q1489" s="14">
        <v>360.12599999999998</v>
      </c>
      <c r="R1489" s="14">
        <v>417.99199999999996</v>
      </c>
      <c r="S1489" s="14"/>
      <c r="T1489" s="14"/>
      <c r="U1489" s="14"/>
      <c r="V1489" s="15">
        <f t="shared" si="93"/>
        <v>4193.66</v>
      </c>
      <c r="W1489" s="13">
        <f t="shared" si="96"/>
        <v>465.96222222222218</v>
      </c>
      <c r="X1489" s="33">
        <f t="shared" si="94"/>
        <v>2.1827972344624498E-4</v>
      </c>
      <c r="Y1489" s="34">
        <f t="shared" si="95"/>
        <v>653.80708941052694</v>
      </c>
    </row>
    <row r="1490" spans="1:25" x14ac:dyDescent="0.25">
      <c r="A1490" s="9" t="s">
        <v>897</v>
      </c>
      <c r="B1490" s="10" t="s">
        <v>1259</v>
      </c>
      <c r="C1490" s="10"/>
      <c r="D1490" s="10"/>
      <c r="E1490" s="10" t="s">
        <v>5165</v>
      </c>
      <c r="F1490" s="10" t="s">
        <v>1260</v>
      </c>
      <c r="G1490" s="11">
        <v>5296228</v>
      </c>
      <c r="H1490" s="31" t="s">
        <v>2751</v>
      </c>
      <c r="I1490" s="12" t="s">
        <v>5174</v>
      </c>
      <c r="J1490" s="13">
        <v>484.09500000000003</v>
      </c>
      <c r="K1490" s="14">
        <v>238.464</v>
      </c>
      <c r="L1490" s="14">
        <v>1057.5029999999999</v>
      </c>
      <c r="M1490" s="14">
        <v>1446.944</v>
      </c>
      <c r="N1490" s="14">
        <v>770.18</v>
      </c>
      <c r="O1490" s="14">
        <v>238.464</v>
      </c>
      <c r="P1490" s="14">
        <v>949.70899999999995</v>
      </c>
      <c r="Q1490" s="14">
        <v>541.96100000000001</v>
      </c>
      <c r="R1490" s="14">
        <v>417.99199999999996</v>
      </c>
      <c r="S1490" s="14"/>
      <c r="T1490" s="14"/>
      <c r="U1490" s="14"/>
      <c r="V1490" s="15">
        <f t="shared" si="93"/>
        <v>6145.3119999999999</v>
      </c>
      <c r="W1490" s="13">
        <f t="shared" si="96"/>
        <v>682.8124444444444</v>
      </c>
      <c r="X1490" s="33">
        <f t="shared" si="94"/>
        <v>3.1986307994708458E-4</v>
      </c>
      <c r="Y1490" s="34">
        <f t="shared" si="95"/>
        <v>958.07684748872919</v>
      </c>
    </row>
    <row r="1491" spans="1:25" x14ac:dyDescent="0.25">
      <c r="A1491" s="9" t="s">
        <v>897</v>
      </c>
      <c r="B1491" s="10" t="s">
        <v>1259</v>
      </c>
      <c r="C1491" s="10"/>
      <c r="D1491" s="10"/>
      <c r="E1491" s="10" t="s">
        <v>5165</v>
      </c>
      <c r="F1491" s="10" t="s">
        <v>1260</v>
      </c>
      <c r="G1491" s="11">
        <v>5298420</v>
      </c>
      <c r="H1491" s="31" t="s">
        <v>2752</v>
      </c>
      <c r="I1491" s="12" t="s">
        <v>5174</v>
      </c>
      <c r="J1491" s="13">
        <v>303.49700000000001</v>
      </c>
      <c r="K1491" s="14">
        <v>0</v>
      </c>
      <c r="L1491" s="14">
        <v>970.78700000000003</v>
      </c>
      <c r="M1491" s="14">
        <v>1275.354</v>
      </c>
      <c r="N1491" s="14">
        <v>238.464</v>
      </c>
      <c r="O1491" s="14">
        <v>0</v>
      </c>
      <c r="P1491" s="14">
        <v>180.59800000000001</v>
      </c>
      <c r="Q1491" s="14">
        <v>179.52799999999999</v>
      </c>
      <c r="R1491" s="14">
        <v>0</v>
      </c>
      <c r="S1491" s="14"/>
      <c r="T1491" s="14"/>
      <c r="U1491" s="14"/>
      <c r="V1491" s="15">
        <f t="shared" si="93"/>
        <v>3148.2279999999996</v>
      </c>
      <c r="W1491" s="13">
        <f t="shared" si="96"/>
        <v>349.80311111111109</v>
      </c>
      <c r="X1491" s="33">
        <f t="shared" si="94"/>
        <v>1.6386505753583386E-4</v>
      </c>
      <c r="Y1491" s="34">
        <f t="shared" si="95"/>
        <v>490.82037777996419</v>
      </c>
    </row>
    <row r="1492" spans="1:25" x14ac:dyDescent="0.25">
      <c r="A1492" s="9" t="s">
        <v>897</v>
      </c>
      <c r="B1492" s="10" t="s">
        <v>1259</v>
      </c>
      <c r="C1492" s="10"/>
      <c r="D1492" s="10"/>
      <c r="E1492" s="10" t="s">
        <v>5165</v>
      </c>
      <c r="F1492" s="10" t="s">
        <v>1260</v>
      </c>
      <c r="G1492" s="11">
        <v>5299232</v>
      </c>
      <c r="H1492" s="31" t="s">
        <v>2753</v>
      </c>
      <c r="I1492" s="12" t="s">
        <v>5174</v>
      </c>
      <c r="J1492" s="13">
        <v>483.02499999999998</v>
      </c>
      <c r="K1492" s="14">
        <v>0</v>
      </c>
      <c r="L1492" s="14">
        <v>1209.251</v>
      </c>
      <c r="M1492" s="14">
        <v>1094.7560000000001</v>
      </c>
      <c r="N1492" s="14">
        <v>661.87300000000005</v>
      </c>
      <c r="O1492" s="14">
        <v>0</v>
      </c>
      <c r="P1492" s="14">
        <v>360.12599999999998</v>
      </c>
      <c r="Q1492" s="14">
        <v>303.49700000000001</v>
      </c>
      <c r="R1492" s="14">
        <v>417.99199999999996</v>
      </c>
      <c r="S1492" s="14"/>
      <c r="T1492" s="14"/>
      <c r="U1492" s="14"/>
      <c r="V1492" s="15">
        <f t="shared" si="93"/>
        <v>4530.5200000000004</v>
      </c>
      <c r="W1492" s="13">
        <f t="shared" si="96"/>
        <v>503.39111111111117</v>
      </c>
      <c r="X1492" s="33">
        <f t="shared" si="94"/>
        <v>2.3581326399080567E-4</v>
      </c>
      <c r="Y1492" s="34">
        <f t="shared" si="95"/>
        <v>706.32480809512003</v>
      </c>
    </row>
    <row r="1493" spans="1:25" x14ac:dyDescent="0.25">
      <c r="A1493" s="9" t="s">
        <v>897</v>
      </c>
      <c r="B1493" s="10" t="s">
        <v>1259</v>
      </c>
      <c r="C1493" s="10"/>
      <c r="D1493" s="10"/>
      <c r="E1493" s="10" t="s">
        <v>5165</v>
      </c>
      <c r="F1493" s="10" t="s">
        <v>1260</v>
      </c>
      <c r="G1493" s="11">
        <v>5299353</v>
      </c>
      <c r="H1493" s="31" t="s">
        <v>2754</v>
      </c>
      <c r="I1493" s="12" t="s">
        <v>5174</v>
      </c>
      <c r="J1493" s="13">
        <v>303.49700000000001</v>
      </c>
      <c r="K1493" s="14">
        <v>179.52799999999999</v>
      </c>
      <c r="L1493" s="14">
        <v>791.25900000000001</v>
      </c>
      <c r="M1493" s="14">
        <v>1275.354</v>
      </c>
      <c r="N1493" s="14">
        <v>598.59</v>
      </c>
      <c r="O1493" s="14">
        <v>180.59800000000001</v>
      </c>
      <c r="P1493" s="14">
        <v>540.72400000000005</v>
      </c>
      <c r="Q1493" s="14">
        <v>786.52200000000005</v>
      </c>
      <c r="R1493" s="14">
        <v>779.18799999999987</v>
      </c>
      <c r="S1493" s="14"/>
      <c r="T1493" s="14"/>
      <c r="U1493" s="14"/>
      <c r="V1493" s="15">
        <f t="shared" si="93"/>
        <v>5435.26</v>
      </c>
      <c r="W1493" s="13">
        <f t="shared" si="96"/>
        <v>603.91777777777781</v>
      </c>
      <c r="X1493" s="33">
        <f t="shared" si="94"/>
        <v>2.8290492067989246E-4</v>
      </c>
      <c r="Y1493" s="34">
        <f t="shared" si="95"/>
        <v>847.37711707421715</v>
      </c>
    </row>
    <row r="1494" spans="1:25" x14ac:dyDescent="0.25">
      <c r="A1494" s="9" t="s">
        <v>897</v>
      </c>
      <c r="B1494" s="10" t="s">
        <v>1259</v>
      </c>
      <c r="C1494" s="10"/>
      <c r="D1494" s="10"/>
      <c r="E1494" s="10" t="s">
        <v>5165</v>
      </c>
      <c r="F1494" s="10" t="s">
        <v>1260</v>
      </c>
      <c r="G1494" s="11">
        <v>5299768</v>
      </c>
      <c r="H1494" s="31" t="s">
        <v>2755</v>
      </c>
      <c r="I1494" s="12" t="s">
        <v>5174</v>
      </c>
      <c r="J1494" s="13">
        <v>663.62300000000005</v>
      </c>
      <c r="K1494" s="14">
        <v>180.59800000000001</v>
      </c>
      <c r="L1494" s="14">
        <v>1389.8489999999999</v>
      </c>
      <c r="M1494" s="14">
        <v>1274.2840000000001</v>
      </c>
      <c r="N1494" s="14">
        <v>599.65899999999999</v>
      </c>
      <c r="O1494" s="14">
        <v>238.464</v>
      </c>
      <c r="P1494" s="14">
        <v>778.11900000000003</v>
      </c>
      <c r="Q1494" s="14">
        <v>0</v>
      </c>
      <c r="R1494" s="14">
        <v>180.59800000000001</v>
      </c>
      <c r="S1494" s="14"/>
      <c r="T1494" s="14"/>
      <c r="U1494" s="14"/>
      <c r="V1494" s="15">
        <f t="shared" si="93"/>
        <v>5305.1939999999995</v>
      </c>
      <c r="W1494" s="13">
        <f t="shared" si="96"/>
        <v>589.46599999999989</v>
      </c>
      <c r="X1494" s="33">
        <f t="shared" si="94"/>
        <v>2.7613499405022775E-4</v>
      </c>
      <c r="Y1494" s="34">
        <f t="shared" si="95"/>
        <v>827.09934708540766</v>
      </c>
    </row>
    <row r="1495" spans="1:25" x14ac:dyDescent="0.25">
      <c r="A1495" s="9" t="s">
        <v>897</v>
      </c>
      <c r="B1495" s="10" t="s">
        <v>1259</v>
      </c>
      <c r="C1495" s="10"/>
      <c r="D1495" s="10"/>
      <c r="E1495" s="10" t="s">
        <v>5165</v>
      </c>
      <c r="F1495" s="10" t="s">
        <v>1260</v>
      </c>
      <c r="G1495" s="11">
        <v>5334386</v>
      </c>
      <c r="H1495" s="31" t="s">
        <v>2756</v>
      </c>
      <c r="I1495" s="12" t="s">
        <v>5174</v>
      </c>
      <c r="J1495" s="13">
        <v>483.02499999999998</v>
      </c>
      <c r="K1495" s="14">
        <v>0</v>
      </c>
      <c r="L1495" s="14">
        <v>1209.251</v>
      </c>
      <c r="M1495" s="14">
        <v>1275.354</v>
      </c>
      <c r="N1495" s="14">
        <v>419.06200000000001</v>
      </c>
      <c r="O1495" s="14">
        <v>238.464</v>
      </c>
      <c r="P1495" s="14">
        <v>837.05399999999997</v>
      </c>
      <c r="Q1495" s="14">
        <v>483.02499999999998</v>
      </c>
      <c r="R1495" s="14">
        <v>180.59800000000001</v>
      </c>
      <c r="S1495" s="14"/>
      <c r="T1495" s="14"/>
      <c r="U1495" s="14"/>
      <c r="V1495" s="15">
        <f t="shared" si="93"/>
        <v>5125.8329999999996</v>
      </c>
      <c r="W1495" s="13">
        <f t="shared" si="96"/>
        <v>569.53699999999992</v>
      </c>
      <c r="X1495" s="33">
        <f t="shared" si="94"/>
        <v>2.6679926595661932E-4</v>
      </c>
      <c r="Y1495" s="34">
        <f t="shared" si="95"/>
        <v>799.13630445349145</v>
      </c>
    </row>
    <row r="1496" spans="1:25" x14ac:dyDescent="0.25">
      <c r="A1496" s="9" t="s">
        <v>897</v>
      </c>
      <c r="B1496" s="10" t="s">
        <v>1293</v>
      </c>
      <c r="C1496" s="10"/>
      <c r="D1496" s="10"/>
      <c r="E1496" s="10" t="s">
        <v>166</v>
      </c>
      <c r="F1496" s="10" t="s">
        <v>1260</v>
      </c>
      <c r="G1496" s="11">
        <v>5296235</v>
      </c>
      <c r="H1496" s="31" t="s">
        <v>2757</v>
      </c>
      <c r="I1496" s="12" t="s">
        <v>5174</v>
      </c>
      <c r="J1496" s="13">
        <v>303.49700000000001</v>
      </c>
      <c r="K1496" s="14">
        <v>0</v>
      </c>
      <c r="L1496" s="14">
        <v>877.97500000000002</v>
      </c>
      <c r="M1496" s="14">
        <v>1274.2840000000001</v>
      </c>
      <c r="N1496" s="14">
        <v>657.52599999999995</v>
      </c>
      <c r="O1496" s="14">
        <v>360.12599999999998</v>
      </c>
      <c r="P1496" s="14">
        <v>0</v>
      </c>
      <c r="Q1496" s="14">
        <v>179.52799999999999</v>
      </c>
      <c r="R1496" s="14">
        <v>419.06200000000001</v>
      </c>
      <c r="S1496" s="14"/>
      <c r="T1496" s="14"/>
      <c r="U1496" s="14"/>
      <c r="V1496" s="15">
        <f t="shared" si="93"/>
        <v>4071.998</v>
      </c>
      <c r="W1496" s="13">
        <f t="shared" si="96"/>
        <v>452.44422222222221</v>
      </c>
      <c r="X1496" s="33">
        <f t="shared" si="94"/>
        <v>2.1194722445636098E-4</v>
      </c>
      <c r="Y1496" s="34">
        <f t="shared" si="95"/>
        <v>634.83953407417073</v>
      </c>
    </row>
    <row r="1497" spans="1:25" x14ac:dyDescent="0.25">
      <c r="A1497" s="9" t="s">
        <v>897</v>
      </c>
      <c r="B1497" s="10" t="s">
        <v>1259</v>
      </c>
      <c r="C1497" s="10"/>
      <c r="D1497" s="10"/>
      <c r="E1497" s="10" t="s">
        <v>166</v>
      </c>
      <c r="F1497" s="10" t="s">
        <v>1260</v>
      </c>
      <c r="G1497" s="11">
        <v>5133268</v>
      </c>
      <c r="H1497" s="31" t="s">
        <v>2758</v>
      </c>
      <c r="I1497" s="12" t="s">
        <v>5174</v>
      </c>
      <c r="J1497" s="13">
        <v>961.02300000000002</v>
      </c>
      <c r="K1497" s="14">
        <v>476.928</v>
      </c>
      <c r="L1497" s="14">
        <v>1151.385</v>
      </c>
      <c r="M1497" s="14">
        <v>1094.7560000000001</v>
      </c>
      <c r="N1497" s="14">
        <v>780.42499999999995</v>
      </c>
      <c r="O1497" s="14">
        <v>842.471</v>
      </c>
      <c r="P1497" s="14">
        <v>180.59800000000001</v>
      </c>
      <c r="Q1497" s="14">
        <v>1386.182</v>
      </c>
      <c r="R1497" s="14">
        <v>476.928</v>
      </c>
      <c r="S1497" s="14"/>
      <c r="T1497" s="14"/>
      <c r="U1497" s="14"/>
      <c r="V1497" s="15">
        <f t="shared" si="93"/>
        <v>7350.6960000000008</v>
      </c>
      <c r="W1497" s="13">
        <f t="shared" si="96"/>
        <v>816.74400000000014</v>
      </c>
      <c r="X1497" s="33">
        <f t="shared" si="94"/>
        <v>3.8260323679492847E-4</v>
      </c>
      <c r="Y1497" s="34">
        <f t="shared" si="95"/>
        <v>1146.0006669357088</v>
      </c>
    </row>
    <row r="1498" spans="1:25" x14ac:dyDescent="0.25">
      <c r="A1498" s="9" t="s">
        <v>897</v>
      </c>
      <c r="B1498" s="10" t="s">
        <v>1259</v>
      </c>
      <c r="C1498" s="10"/>
      <c r="D1498" s="10"/>
      <c r="E1498" s="10" t="s">
        <v>166</v>
      </c>
      <c r="F1498" s="10" t="s">
        <v>1260</v>
      </c>
      <c r="G1498" s="11">
        <v>5278969</v>
      </c>
      <c r="H1498" s="31" t="s">
        <v>2759</v>
      </c>
      <c r="I1498" s="12" t="s">
        <v>188</v>
      </c>
      <c r="J1498" s="13">
        <v>179.52799999999999</v>
      </c>
      <c r="K1498" s="14">
        <v>179.52799999999999</v>
      </c>
      <c r="L1498" s="14">
        <v>828.04600000000005</v>
      </c>
      <c r="M1498" s="14">
        <v>352.18799999999999</v>
      </c>
      <c r="N1498" s="14">
        <v>1024.9860000000001</v>
      </c>
      <c r="O1498" s="14">
        <v>180.59800000000001</v>
      </c>
      <c r="P1498" s="14">
        <v>663.62300000000005</v>
      </c>
      <c r="Q1498" s="14">
        <v>361.19600000000003</v>
      </c>
      <c r="R1498" s="14">
        <v>541.96100000000001</v>
      </c>
      <c r="S1498" s="14"/>
      <c r="T1498" s="14"/>
      <c r="U1498" s="14"/>
      <c r="V1498" s="15">
        <f t="shared" si="93"/>
        <v>4311.6539999999995</v>
      </c>
      <c r="W1498" s="13">
        <f t="shared" si="96"/>
        <v>479.07266666666663</v>
      </c>
      <c r="X1498" s="33">
        <f t="shared" si="94"/>
        <v>2.2442130328064174E-4</v>
      </c>
      <c r="Y1498" s="34">
        <f t="shared" si="95"/>
        <v>672.20278999376592</v>
      </c>
    </row>
    <row r="1499" spans="1:25" x14ac:dyDescent="0.25">
      <c r="A1499" s="9" t="s">
        <v>897</v>
      </c>
      <c r="B1499" s="10" t="s">
        <v>1259</v>
      </c>
      <c r="C1499" s="10"/>
      <c r="D1499" s="10"/>
      <c r="E1499" s="10" t="s">
        <v>166</v>
      </c>
      <c r="F1499" s="10" t="s">
        <v>1260</v>
      </c>
      <c r="G1499" s="11">
        <v>5290013</v>
      </c>
      <c r="H1499" s="31" t="s">
        <v>2760</v>
      </c>
      <c r="I1499" s="12" t="s">
        <v>188</v>
      </c>
      <c r="J1499" s="13">
        <v>0</v>
      </c>
      <c r="K1499" s="14">
        <v>303.49700000000001</v>
      </c>
      <c r="L1499" s="14">
        <v>791.25900000000001</v>
      </c>
      <c r="M1499" s="14">
        <v>1094.7560000000001</v>
      </c>
      <c r="N1499" s="14">
        <v>419.06200000000001</v>
      </c>
      <c r="O1499" s="14">
        <v>179.52799999999999</v>
      </c>
      <c r="P1499" s="14">
        <v>722.55899999999997</v>
      </c>
      <c r="Q1499" s="14">
        <v>0</v>
      </c>
      <c r="R1499" s="14">
        <v>483.02499999999998</v>
      </c>
      <c r="S1499" s="14"/>
      <c r="T1499" s="14"/>
      <c r="U1499" s="14"/>
      <c r="V1499" s="15">
        <f t="shared" si="93"/>
        <v>3993.6860000000001</v>
      </c>
      <c r="W1499" s="13">
        <f t="shared" si="96"/>
        <v>443.7428888888889</v>
      </c>
      <c r="X1499" s="33">
        <f t="shared" si="94"/>
        <v>2.078710900767207E-4</v>
      </c>
      <c r="Y1499" s="34">
        <f t="shared" si="95"/>
        <v>622.63040391437789</v>
      </c>
    </row>
    <row r="1500" spans="1:25" x14ac:dyDescent="0.25">
      <c r="A1500" s="9" t="s">
        <v>897</v>
      </c>
      <c r="B1500" s="10" t="s">
        <v>1259</v>
      </c>
      <c r="C1500" s="10"/>
      <c r="D1500" s="10"/>
      <c r="E1500" s="10" t="s">
        <v>5165</v>
      </c>
      <c r="F1500" s="10" t="s">
        <v>1260</v>
      </c>
      <c r="G1500" s="11">
        <v>5291005</v>
      </c>
      <c r="H1500" s="31" t="s">
        <v>2761</v>
      </c>
      <c r="I1500" s="12" t="s">
        <v>169</v>
      </c>
      <c r="J1500" s="13">
        <v>531.71600000000001</v>
      </c>
      <c r="K1500" s="14">
        <v>179.52799999999999</v>
      </c>
      <c r="L1500" s="14">
        <v>522.70799999999997</v>
      </c>
      <c r="M1500" s="14">
        <v>351.11799999999999</v>
      </c>
      <c r="N1500" s="14">
        <v>1247.1079999999999</v>
      </c>
      <c r="O1500" s="14">
        <v>419.06200000000001</v>
      </c>
      <c r="P1500" s="14">
        <v>179.52799999999999</v>
      </c>
      <c r="Q1500" s="14">
        <v>417.99200000000002</v>
      </c>
      <c r="R1500" s="14">
        <v>360.12599999999998</v>
      </c>
      <c r="S1500" s="14"/>
      <c r="T1500" s="14"/>
      <c r="U1500" s="14"/>
      <c r="V1500" s="15">
        <f t="shared" si="93"/>
        <v>4208.8859999999995</v>
      </c>
      <c r="W1500" s="13">
        <f t="shared" si="96"/>
        <v>467.65399999999994</v>
      </c>
      <c r="X1500" s="33">
        <f t="shared" si="94"/>
        <v>2.1907223573126391E-4</v>
      </c>
      <c r="Y1500" s="34">
        <f t="shared" si="95"/>
        <v>656.18087907000438</v>
      </c>
    </row>
    <row r="1501" spans="1:25" x14ac:dyDescent="0.25">
      <c r="A1501" s="9" t="s">
        <v>897</v>
      </c>
      <c r="B1501" s="10" t="s">
        <v>1567</v>
      </c>
      <c r="C1501" s="10"/>
      <c r="D1501" s="10"/>
      <c r="E1501" s="10" t="s">
        <v>5165</v>
      </c>
      <c r="F1501" s="10"/>
      <c r="G1501" s="11">
        <v>5120596</v>
      </c>
      <c r="H1501" s="31" t="s">
        <v>2762</v>
      </c>
      <c r="I1501" s="12" t="s">
        <v>5174</v>
      </c>
      <c r="J1501" s="13">
        <v>0</v>
      </c>
      <c r="K1501" s="14">
        <v>1414.953</v>
      </c>
      <c r="L1501" s="14">
        <v>1196.576</v>
      </c>
      <c r="M1501" s="14">
        <v>1607.617</v>
      </c>
      <c r="N1501" s="14">
        <v>1018.721</v>
      </c>
      <c r="O1501" s="14">
        <v>908.072</v>
      </c>
      <c r="P1501" s="14">
        <v>1451.4939999999999</v>
      </c>
      <c r="Q1501" s="14">
        <v>0</v>
      </c>
      <c r="R1501" s="14">
        <v>1821.903</v>
      </c>
      <c r="S1501" s="14"/>
      <c r="T1501" s="14"/>
      <c r="U1501" s="14"/>
      <c r="V1501" s="15">
        <f t="shared" si="93"/>
        <v>9419.3359999999993</v>
      </c>
      <c r="W1501" s="13">
        <f t="shared" si="96"/>
        <v>1046.5928888888889</v>
      </c>
      <c r="X1501" s="33">
        <f t="shared" si="94"/>
        <v>4.9027581089722575E-4</v>
      </c>
      <c r="Y1501" s="34">
        <f t="shared" si="95"/>
        <v>1468.5092864800188</v>
      </c>
    </row>
    <row r="1502" spans="1:25" x14ac:dyDescent="0.25">
      <c r="A1502" s="9" t="s">
        <v>897</v>
      </c>
      <c r="B1502" s="10" t="s">
        <v>1567</v>
      </c>
      <c r="C1502" s="10"/>
      <c r="D1502" s="10"/>
      <c r="E1502" s="10" t="s">
        <v>5165</v>
      </c>
      <c r="F1502" s="10"/>
      <c r="G1502" s="11">
        <v>5128543</v>
      </c>
      <c r="H1502" s="31" t="s">
        <v>2763</v>
      </c>
      <c r="I1502" s="12" t="s">
        <v>5174</v>
      </c>
      <c r="J1502" s="13">
        <v>0</v>
      </c>
      <c r="K1502" s="14">
        <v>2558.0450000000001</v>
      </c>
      <c r="L1502" s="14">
        <v>1486.0129999999999</v>
      </c>
      <c r="M1502" s="14">
        <v>361.19499999999999</v>
      </c>
      <c r="N1502" s="14">
        <v>1164.4169999999999</v>
      </c>
      <c r="O1502" s="14">
        <v>1339.1559999999999</v>
      </c>
      <c r="P1502" s="14">
        <v>1351.1769999999999</v>
      </c>
      <c r="Q1502" s="14">
        <v>3909.2550000000001</v>
      </c>
      <c r="R1502" s="14">
        <v>2547.761</v>
      </c>
      <c r="S1502" s="14"/>
      <c r="T1502" s="14"/>
      <c r="U1502" s="14"/>
      <c r="V1502" s="15">
        <f t="shared" si="93"/>
        <v>14717.019000000002</v>
      </c>
      <c r="W1502" s="13">
        <f t="shared" si="96"/>
        <v>1635.2243333333336</v>
      </c>
      <c r="X1502" s="33">
        <f t="shared" si="94"/>
        <v>7.6601985789814472E-4</v>
      </c>
      <c r="Y1502" s="34">
        <f t="shared" si="95"/>
        <v>2294.4376409125739</v>
      </c>
    </row>
    <row r="1503" spans="1:25" x14ac:dyDescent="0.25">
      <c r="A1503" s="9" t="s">
        <v>897</v>
      </c>
      <c r="B1503" s="10" t="s">
        <v>1567</v>
      </c>
      <c r="C1503" s="10"/>
      <c r="D1503" s="10"/>
      <c r="E1503" s="10" t="s">
        <v>5165</v>
      </c>
      <c r="F1503" s="10"/>
      <c r="G1503" s="11">
        <v>5129386</v>
      </c>
      <c r="H1503" s="31" t="s">
        <v>2764</v>
      </c>
      <c r="I1503" s="12" t="s">
        <v>169</v>
      </c>
      <c r="J1503" s="13">
        <v>303.49700000000001</v>
      </c>
      <c r="K1503" s="14">
        <v>791.25900000000001</v>
      </c>
      <c r="L1503" s="14">
        <v>2329.6309999999999</v>
      </c>
      <c r="M1503" s="14">
        <v>0</v>
      </c>
      <c r="N1503" s="14">
        <v>361.19499999999999</v>
      </c>
      <c r="O1503" s="14">
        <v>593.58600000000001</v>
      </c>
      <c r="P1503" s="14">
        <v>1783.0719999999999</v>
      </c>
      <c r="Q1503" s="14">
        <v>1198.4169999999999</v>
      </c>
      <c r="R1503" s="14">
        <v>720.80899999999997</v>
      </c>
      <c r="S1503" s="14"/>
      <c r="T1503" s="14"/>
      <c r="U1503" s="14"/>
      <c r="V1503" s="15">
        <f t="shared" si="93"/>
        <v>8081.4659999999994</v>
      </c>
      <c r="W1503" s="13">
        <f t="shared" si="96"/>
        <v>897.94066666666663</v>
      </c>
      <c r="X1503" s="33">
        <f t="shared" si="94"/>
        <v>4.2063976658103703E-4</v>
      </c>
      <c r="Y1503" s="34">
        <f t="shared" si="95"/>
        <v>1259.9304101024245</v>
      </c>
    </row>
    <row r="1504" spans="1:25" x14ac:dyDescent="0.25">
      <c r="A1504" s="9" t="s">
        <v>897</v>
      </c>
      <c r="B1504" s="10" t="s">
        <v>1567</v>
      </c>
      <c r="C1504" s="10"/>
      <c r="D1504" s="10"/>
      <c r="E1504" s="10" t="s">
        <v>5165</v>
      </c>
      <c r="F1504" s="10"/>
      <c r="G1504" s="11">
        <v>5129511</v>
      </c>
      <c r="H1504" s="31" t="s">
        <v>2765</v>
      </c>
      <c r="I1504" s="12" t="s">
        <v>188</v>
      </c>
      <c r="J1504" s="13">
        <v>2415.1280000000002</v>
      </c>
      <c r="K1504" s="14">
        <v>3533.5709999999999</v>
      </c>
      <c r="L1504" s="14">
        <v>3922.837</v>
      </c>
      <c r="M1504" s="14">
        <v>1444.7809999999999</v>
      </c>
      <c r="N1504" s="14">
        <v>1738.201</v>
      </c>
      <c r="O1504" s="14">
        <v>475.08699999999999</v>
      </c>
      <c r="P1504" s="14">
        <v>483.02499999999998</v>
      </c>
      <c r="Q1504" s="14">
        <v>1984.94</v>
      </c>
      <c r="R1504" s="14">
        <v>953.85599999999999</v>
      </c>
      <c r="S1504" s="14"/>
      <c r="T1504" s="14"/>
      <c r="U1504" s="14"/>
      <c r="V1504" s="15">
        <f t="shared" si="93"/>
        <v>16951.425999999999</v>
      </c>
      <c r="W1504" s="13">
        <f t="shared" si="96"/>
        <v>1883.4917777777778</v>
      </c>
      <c r="X1504" s="33">
        <f t="shared" si="94"/>
        <v>8.8232059330024067E-4</v>
      </c>
      <c r="Y1504" s="34">
        <f t="shared" si="95"/>
        <v>2642.7899482594994</v>
      </c>
    </row>
    <row r="1505" spans="1:25" x14ac:dyDescent="0.25">
      <c r="A1505" s="9" t="s">
        <v>897</v>
      </c>
      <c r="B1505" s="10" t="s">
        <v>1259</v>
      </c>
      <c r="C1505" s="10"/>
      <c r="D1505" s="10"/>
      <c r="E1505" s="10" t="s">
        <v>759</v>
      </c>
      <c r="F1505" s="10" t="s">
        <v>1260</v>
      </c>
      <c r="G1505" s="11">
        <v>5271229</v>
      </c>
      <c r="H1505" s="31" t="s">
        <v>2766</v>
      </c>
      <c r="I1505" s="12" t="s">
        <v>5177</v>
      </c>
      <c r="J1505" s="13">
        <v>3.9999999990686776E-4</v>
      </c>
      <c r="K1505" s="14">
        <v>702.23800000000006</v>
      </c>
      <c r="L1505" s="14">
        <v>476.928</v>
      </c>
      <c r="M1505" s="14">
        <v>0</v>
      </c>
      <c r="N1505" s="14">
        <v>898.71199999999999</v>
      </c>
      <c r="O1505" s="14">
        <v>0</v>
      </c>
      <c r="P1505" s="14">
        <v>0</v>
      </c>
      <c r="Q1505" s="14">
        <v>778.11900000000003</v>
      </c>
      <c r="R1505" s="14">
        <v>476.928</v>
      </c>
      <c r="S1505" s="14"/>
      <c r="T1505" s="14"/>
      <c r="U1505" s="14"/>
      <c r="V1505" s="15">
        <f t="shared" si="93"/>
        <v>3332.9254000000001</v>
      </c>
      <c r="W1505" s="13">
        <f t="shared" si="96"/>
        <v>370.32504444444447</v>
      </c>
      <c r="X1505" s="33">
        <f t="shared" si="94"/>
        <v>1.7347854489371231E-4</v>
      </c>
      <c r="Y1505" s="34">
        <f t="shared" si="95"/>
        <v>519.61538488967074</v>
      </c>
    </row>
    <row r="1506" spans="1:25" x14ac:dyDescent="0.25">
      <c r="A1506" s="9" t="s">
        <v>897</v>
      </c>
      <c r="B1506" s="10" t="s">
        <v>1259</v>
      </c>
      <c r="C1506" s="10"/>
      <c r="D1506" s="10"/>
      <c r="E1506" s="10" t="s">
        <v>759</v>
      </c>
      <c r="F1506" s="10" t="s">
        <v>1260</v>
      </c>
      <c r="G1506" s="11">
        <v>5271610</v>
      </c>
      <c r="H1506" s="31" t="s">
        <v>2767</v>
      </c>
      <c r="I1506" s="12" t="s">
        <v>5177</v>
      </c>
      <c r="J1506" s="13">
        <v>1061.2950000000001</v>
      </c>
      <c r="K1506" s="14">
        <v>361.19499999999999</v>
      </c>
      <c r="L1506" s="14">
        <v>940.702</v>
      </c>
      <c r="M1506" s="14">
        <v>4065.5529999999999</v>
      </c>
      <c r="N1506" s="14">
        <v>343.18099999999998</v>
      </c>
      <c r="O1506" s="14">
        <v>715.39200000000005</v>
      </c>
      <c r="P1506" s="14">
        <v>2148.8980000000001</v>
      </c>
      <c r="Q1506" s="14">
        <v>1683.2449999999999</v>
      </c>
      <c r="R1506" s="14">
        <v>3408.221</v>
      </c>
      <c r="S1506" s="14"/>
      <c r="T1506" s="14"/>
      <c r="U1506" s="14"/>
      <c r="V1506" s="15">
        <f t="shared" si="93"/>
        <v>14727.681999999999</v>
      </c>
      <c r="W1506" s="13">
        <f t="shared" si="96"/>
        <v>1636.4091111111111</v>
      </c>
      <c r="X1506" s="33">
        <f t="shared" si="94"/>
        <v>7.6657486633733792E-4</v>
      </c>
      <c r="Y1506" s="34">
        <f t="shared" si="95"/>
        <v>2296.100042011944</v>
      </c>
    </row>
    <row r="1507" spans="1:25" x14ac:dyDescent="0.25">
      <c r="A1507" s="9" t="s">
        <v>897</v>
      </c>
      <c r="B1507" s="10" t="s">
        <v>1259</v>
      </c>
      <c r="C1507" s="10"/>
      <c r="D1507" s="10"/>
      <c r="E1507" s="10" t="s">
        <v>759</v>
      </c>
      <c r="F1507" s="10" t="s">
        <v>1260</v>
      </c>
      <c r="G1507" s="11">
        <v>5137499</v>
      </c>
      <c r="H1507" s="31" t="s">
        <v>2768</v>
      </c>
      <c r="I1507" s="12" t="s">
        <v>5178</v>
      </c>
      <c r="J1507" s="13">
        <v>1077.17</v>
      </c>
      <c r="K1507" s="14">
        <v>778.11900000000003</v>
      </c>
      <c r="L1507" s="14">
        <v>4687.6329999999998</v>
      </c>
      <c r="M1507" s="14">
        <v>4592.0540000000001</v>
      </c>
      <c r="N1507" s="14">
        <v>0</v>
      </c>
      <c r="O1507" s="14">
        <v>715.39200000000005</v>
      </c>
      <c r="P1507" s="14">
        <v>1551.377</v>
      </c>
      <c r="Q1507" s="14">
        <v>1984.4349999999999</v>
      </c>
      <c r="R1507" s="14">
        <v>2031.027</v>
      </c>
      <c r="S1507" s="14"/>
      <c r="T1507" s="14"/>
      <c r="U1507" s="14"/>
      <c r="V1507" s="15">
        <f t="shared" si="93"/>
        <v>17417.207000000002</v>
      </c>
      <c r="W1507" s="13">
        <f t="shared" si="96"/>
        <v>1935.2452222222225</v>
      </c>
      <c r="X1507" s="33">
        <f t="shared" si="94"/>
        <v>9.0656446330079291E-4</v>
      </c>
      <c r="Y1507" s="34">
        <f t="shared" si="95"/>
        <v>2715.4069272021711</v>
      </c>
    </row>
    <row r="1508" spans="1:25" x14ac:dyDescent="0.25">
      <c r="A1508" s="9" t="s">
        <v>897</v>
      </c>
      <c r="B1508" s="10" t="s">
        <v>1259</v>
      </c>
      <c r="C1508" s="10"/>
      <c r="D1508" s="10"/>
      <c r="E1508" s="10" t="s">
        <v>759</v>
      </c>
      <c r="F1508" s="10" t="s">
        <v>1260</v>
      </c>
      <c r="G1508" s="11">
        <v>5134229</v>
      </c>
      <c r="H1508" s="31" t="s">
        <v>2769</v>
      </c>
      <c r="I1508" s="12" t="s">
        <v>5178</v>
      </c>
      <c r="J1508" s="13">
        <v>343.18099999999998</v>
      </c>
      <c r="K1508" s="14">
        <v>359.05700000000002</v>
      </c>
      <c r="L1508" s="14">
        <v>238.464</v>
      </c>
      <c r="M1508" s="14">
        <v>0</v>
      </c>
      <c r="N1508" s="14">
        <v>866.96</v>
      </c>
      <c r="O1508" s="14">
        <v>0</v>
      </c>
      <c r="P1508" s="14">
        <v>597.52099999999996</v>
      </c>
      <c r="Q1508" s="14">
        <v>361.19499999999999</v>
      </c>
      <c r="R1508" s="14">
        <v>835.9849999999999</v>
      </c>
      <c r="S1508" s="14"/>
      <c r="T1508" s="14"/>
      <c r="U1508" s="14"/>
      <c r="V1508" s="15">
        <f t="shared" si="93"/>
        <v>3602.3630000000003</v>
      </c>
      <c r="W1508" s="13">
        <f t="shared" si="96"/>
        <v>400.26255555555559</v>
      </c>
      <c r="X1508" s="33">
        <f t="shared" si="94"/>
        <v>1.8750275401272054E-4</v>
      </c>
      <c r="Y1508" s="34">
        <f t="shared" si="95"/>
        <v>561.62170229111905</v>
      </c>
    </row>
    <row r="1509" spans="1:25" x14ac:dyDescent="0.25">
      <c r="A1509" s="9" t="s">
        <v>897</v>
      </c>
      <c r="B1509" s="10" t="s">
        <v>1259</v>
      </c>
      <c r="C1509" s="10"/>
      <c r="D1509" s="10"/>
      <c r="E1509" s="10" t="s">
        <v>759</v>
      </c>
      <c r="F1509" s="10" t="s">
        <v>1260</v>
      </c>
      <c r="G1509" s="11">
        <v>5131073</v>
      </c>
      <c r="H1509" s="31" t="s">
        <v>2770</v>
      </c>
      <c r="I1509" s="12" t="s">
        <v>5179</v>
      </c>
      <c r="J1509" s="13">
        <v>1121.3</v>
      </c>
      <c r="K1509" s="14">
        <v>0</v>
      </c>
      <c r="L1509" s="14">
        <v>541.96100000000001</v>
      </c>
      <c r="M1509" s="14">
        <v>0</v>
      </c>
      <c r="N1509" s="14">
        <v>720.25300000000004</v>
      </c>
      <c r="O1509" s="14">
        <v>303.49700000000001</v>
      </c>
      <c r="P1509" s="14">
        <v>303.49700000000001</v>
      </c>
      <c r="Q1509" s="14">
        <v>722.55899999999997</v>
      </c>
      <c r="R1509" s="14">
        <v>778.11900000000003</v>
      </c>
      <c r="S1509" s="14"/>
      <c r="T1509" s="14"/>
      <c r="U1509" s="14"/>
      <c r="V1509" s="15">
        <f t="shared" si="93"/>
        <v>4491.1859999999997</v>
      </c>
      <c r="W1509" s="13">
        <f t="shared" si="96"/>
        <v>499.02066666666661</v>
      </c>
      <c r="X1509" s="33">
        <f t="shared" si="94"/>
        <v>2.3376593191285112E-4</v>
      </c>
      <c r="Y1509" s="34">
        <f t="shared" si="95"/>
        <v>700.19249215752029</v>
      </c>
    </row>
    <row r="1510" spans="1:25" x14ac:dyDescent="0.25">
      <c r="A1510" s="9" t="s">
        <v>897</v>
      </c>
      <c r="B1510" s="10" t="s">
        <v>1259</v>
      </c>
      <c r="C1510" s="10"/>
      <c r="D1510" s="10"/>
      <c r="E1510" s="10" t="s">
        <v>759</v>
      </c>
      <c r="F1510" s="10" t="s">
        <v>1260</v>
      </c>
      <c r="G1510" s="11">
        <v>5297265</v>
      </c>
      <c r="H1510" s="31" t="s">
        <v>2771</v>
      </c>
      <c r="I1510" s="12" t="s">
        <v>5180</v>
      </c>
      <c r="J1510" s="13">
        <v>0</v>
      </c>
      <c r="K1510" s="14">
        <v>359.05700000000002</v>
      </c>
      <c r="L1510" s="14">
        <v>0</v>
      </c>
      <c r="M1510" s="14">
        <v>0</v>
      </c>
      <c r="N1510" s="14">
        <v>0</v>
      </c>
      <c r="O1510" s="14">
        <v>0</v>
      </c>
      <c r="P1510" s="14">
        <v>1917.989</v>
      </c>
      <c r="Q1510" s="14">
        <v>843.15200000000004</v>
      </c>
      <c r="R1510" s="14">
        <v>238.464</v>
      </c>
      <c r="S1510" s="14"/>
      <c r="T1510" s="14"/>
      <c r="U1510" s="14"/>
      <c r="V1510" s="15">
        <f t="shared" si="93"/>
        <v>3358.6620000000003</v>
      </c>
      <c r="W1510" s="13">
        <f t="shared" si="96"/>
        <v>373.18466666666671</v>
      </c>
      <c r="X1510" s="33">
        <f t="shared" si="94"/>
        <v>1.748181332080837E-4</v>
      </c>
      <c r="Y1510" s="34">
        <f t="shared" si="95"/>
        <v>523.62781592540637</v>
      </c>
    </row>
    <row r="1511" spans="1:25" x14ac:dyDescent="0.25">
      <c r="A1511" s="9" t="s">
        <v>897</v>
      </c>
      <c r="B1511" s="10" t="s">
        <v>1259</v>
      </c>
      <c r="C1511" s="10"/>
      <c r="D1511" s="10"/>
      <c r="E1511" s="10" t="s">
        <v>759</v>
      </c>
      <c r="F1511" s="10" t="s">
        <v>1260</v>
      </c>
      <c r="G1511" s="11">
        <v>5299799</v>
      </c>
      <c r="H1511" s="31" t="s">
        <v>2772</v>
      </c>
      <c r="I1511" s="12" t="s">
        <v>5180</v>
      </c>
      <c r="J1511" s="13">
        <v>599.65899999999999</v>
      </c>
      <c r="K1511" s="14">
        <v>180.59800000000001</v>
      </c>
      <c r="L1511" s="14">
        <v>5511.7330000000002</v>
      </c>
      <c r="M1511" s="14">
        <v>2218.7919999999999</v>
      </c>
      <c r="N1511" s="14">
        <v>845.29</v>
      </c>
      <c r="O1511" s="14">
        <v>1322.3869999999999</v>
      </c>
      <c r="P1511" s="14">
        <v>2761.1410000000001</v>
      </c>
      <c r="Q1511" s="14">
        <v>720.25199999999995</v>
      </c>
      <c r="R1511" s="14">
        <v>0</v>
      </c>
      <c r="S1511" s="14"/>
      <c r="T1511" s="14"/>
      <c r="U1511" s="14"/>
      <c r="V1511" s="15">
        <f t="shared" si="93"/>
        <v>14159.852000000001</v>
      </c>
      <c r="W1511" s="13">
        <f t="shared" si="96"/>
        <v>1573.316888888889</v>
      </c>
      <c r="X1511" s="33">
        <f t="shared" si="94"/>
        <v>7.3701935268947875E-4</v>
      </c>
      <c r="Y1511" s="34">
        <f t="shared" si="95"/>
        <v>2207.5732469021882</v>
      </c>
    </row>
    <row r="1512" spans="1:25" x14ac:dyDescent="0.25">
      <c r="A1512" s="9" t="s">
        <v>897</v>
      </c>
      <c r="B1512" s="10" t="s">
        <v>1259</v>
      </c>
      <c r="C1512" s="10"/>
      <c r="D1512" s="10"/>
      <c r="E1512" s="10" t="s">
        <v>759</v>
      </c>
      <c r="F1512" s="10" t="s">
        <v>1260</v>
      </c>
      <c r="G1512" s="11">
        <v>5337947</v>
      </c>
      <c r="H1512" s="31" t="s">
        <v>2773</v>
      </c>
      <c r="I1512" s="12" t="s">
        <v>5180</v>
      </c>
      <c r="J1512" s="13">
        <v>702.23800000000006</v>
      </c>
      <c r="K1512" s="14">
        <v>180.59800000000001</v>
      </c>
      <c r="L1512" s="14">
        <v>238.464</v>
      </c>
      <c r="M1512" s="14">
        <v>1121.3</v>
      </c>
      <c r="N1512" s="14">
        <v>0</v>
      </c>
      <c r="O1512" s="14">
        <v>0</v>
      </c>
      <c r="P1512" s="14">
        <v>419.06200000000001</v>
      </c>
      <c r="Q1512" s="14">
        <v>359.05700000000002</v>
      </c>
      <c r="R1512" s="14">
        <v>715.39200000000005</v>
      </c>
      <c r="S1512" s="14"/>
      <c r="T1512" s="14"/>
      <c r="U1512" s="14"/>
      <c r="V1512" s="15">
        <f t="shared" si="93"/>
        <v>3736.1109999999999</v>
      </c>
      <c r="W1512" s="13">
        <f t="shared" si="96"/>
        <v>415.12344444444443</v>
      </c>
      <c r="X1512" s="33">
        <f t="shared" si="94"/>
        <v>1.9446432849693916E-4</v>
      </c>
      <c r="Y1512" s="34">
        <f t="shared" si="95"/>
        <v>582.47350968477497</v>
      </c>
    </row>
    <row r="1513" spans="1:25" x14ac:dyDescent="0.25">
      <c r="A1513" s="9" t="s">
        <v>897</v>
      </c>
      <c r="B1513" s="10" t="s">
        <v>1259</v>
      </c>
      <c r="C1513" s="10"/>
      <c r="D1513" s="10"/>
      <c r="E1513" s="10" t="s">
        <v>759</v>
      </c>
      <c r="F1513" s="10" t="s">
        <v>1260</v>
      </c>
      <c r="G1513" s="11">
        <v>5136438</v>
      </c>
      <c r="H1513" s="31" t="s">
        <v>2774</v>
      </c>
      <c r="I1513" s="12" t="s">
        <v>5180</v>
      </c>
      <c r="J1513" s="13">
        <v>1406.614</v>
      </c>
      <c r="K1513" s="14">
        <v>898.71199999999999</v>
      </c>
      <c r="L1513" s="14">
        <v>3416.9050000000002</v>
      </c>
      <c r="M1513" s="14">
        <v>3250.3029999999999</v>
      </c>
      <c r="N1513" s="14">
        <v>0</v>
      </c>
      <c r="O1513" s="14">
        <v>0</v>
      </c>
      <c r="P1513" s="14">
        <v>1074.4490000000001</v>
      </c>
      <c r="Q1513" s="14">
        <v>1803.838</v>
      </c>
      <c r="R1513" s="14">
        <v>2984.8820000000001</v>
      </c>
      <c r="S1513" s="14"/>
      <c r="T1513" s="14"/>
      <c r="U1513" s="14"/>
      <c r="V1513" s="15">
        <f t="shared" si="93"/>
        <v>14835.703</v>
      </c>
      <c r="W1513" s="13">
        <f t="shared" si="96"/>
        <v>1648.4114444444444</v>
      </c>
      <c r="X1513" s="33">
        <f t="shared" si="94"/>
        <v>7.721973521865453E-4</v>
      </c>
      <c r="Y1513" s="34">
        <f t="shared" si="95"/>
        <v>2312.9409150453362</v>
      </c>
    </row>
    <row r="1514" spans="1:25" x14ac:dyDescent="0.25">
      <c r="A1514" s="9" t="s">
        <v>897</v>
      </c>
      <c r="B1514" s="10" t="s">
        <v>1259</v>
      </c>
      <c r="C1514" s="10"/>
      <c r="D1514" s="10"/>
      <c r="E1514" s="10" t="s">
        <v>759</v>
      </c>
      <c r="F1514" s="10" t="s">
        <v>1260</v>
      </c>
      <c r="G1514" s="11">
        <v>5279577</v>
      </c>
      <c r="H1514" s="31" t="s">
        <v>2775</v>
      </c>
      <c r="I1514" s="12" t="s">
        <v>5181</v>
      </c>
      <c r="J1514" s="13">
        <v>958.71600000000001</v>
      </c>
      <c r="K1514" s="14">
        <v>238.464</v>
      </c>
      <c r="L1514" s="14">
        <v>4492.8440000000001</v>
      </c>
      <c r="M1514" s="14">
        <v>1509.9829999999999</v>
      </c>
      <c r="N1514" s="14">
        <v>845.29</v>
      </c>
      <c r="O1514" s="14">
        <v>2471.3409999999999</v>
      </c>
      <c r="P1514" s="14">
        <v>2518.2049999999999</v>
      </c>
      <c r="Q1514" s="14">
        <v>3656.989</v>
      </c>
      <c r="R1514" s="14">
        <v>1734.2809999999999</v>
      </c>
      <c r="S1514" s="14"/>
      <c r="T1514" s="14"/>
      <c r="U1514" s="14"/>
      <c r="V1514" s="15">
        <f t="shared" si="93"/>
        <v>18426.113000000001</v>
      </c>
      <c r="W1514" s="13">
        <f t="shared" si="96"/>
        <v>2047.345888888889</v>
      </c>
      <c r="X1514" s="33">
        <f t="shared" si="94"/>
        <v>9.5907795334606531E-4</v>
      </c>
      <c r="Y1514" s="34">
        <f t="shared" si="95"/>
        <v>2872.6991004705851</v>
      </c>
    </row>
    <row r="1515" spans="1:25" x14ac:dyDescent="0.25">
      <c r="A1515" s="9" t="s">
        <v>897</v>
      </c>
      <c r="B1515" s="10" t="s">
        <v>1259</v>
      </c>
      <c r="C1515" s="10"/>
      <c r="D1515" s="10"/>
      <c r="E1515" s="10" t="s">
        <v>759</v>
      </c>
      <c r="F1515" s="10" t="s">
        <v>1260</v>
      </c>
      <c r="G1515" s="11">
        <v>5276466</v>
      </c>
      <c r="H1515" s="31" t="s">
        <v>2776</v>
      </c>
      <c r="I1515" s="12" t="s">
        <v>5182</v>
      </c>
      <c r="J1515" s="13">
        <v>702.23800000000006</v>
      </c>
      <c r="K1515" s="14">
        <v>0</v>
      </c>
      <c r="L1515" s="14">
        <v>820.10900000000004</v>
      </c>
      <c r="M1515" s="14">
        <v>0</v>
      </c>
      <c r="N1515" s="14">
        <v>361.19600000000003</v>
      </c>
      <c r="O1515" s="14">
        <v>0</v>
      </c>
      <c r="P1515" s="14">
        <v>476.928</v>
      </c>
      <c r="Q1515" s="14">
        <v>539.65499999999997</v>
      </c>
      <c r="R1515" s="14">
        <v>419.06200000000001</v>
      </c>
      <c r="S1515" s="14"/>
      <c r="T1515" s="14"/>
      <c r="U1515" s="14"/>
      <c r="V1515" s="15">
        <f t="shared" si="93"/>
        <v>3319.1880000000001</v>
      </c>
      <c r="W1515" s="13">
        <f t="shared" si="96"/>
        <v>368.79866666666669</v>
      </c>
      <c r="X1515" s="33">
        <f t="shared" si="94"/>
        <v>1.7276351413946176E-4</v>
      </c>
      <c r="Y1515" s="34">
        <f t="shared" si="95"/>
        <v>517.47367347051227</v>
      </c>
    </row>
    <row r="1516" spans="1:25" x14ac:dyDescent="0.25">
      <c r="A1516" s="9" t="s">
        <v>897</v>
      </c>
      <c r="B1516" s="10" t="s">
        <v>1259</v>
      </c>
      <c r="C1516" s="10"/>
      <c r="D1516" s="10"/>
      <c r="E1516" s="10" t="s">
        <v>759</v>
      </c>
      <c r="F1516" s="10" t="s">
        <v>1260</v>
      </c>
      <c r="G1516" s="11">
        <v>5279629</v>
      </c>
      <c r="H1516" s="31" t="s">
        <v>2777</v>
      </c>
      <c r="I1516" s="12" t="s">
        <v>5182</v>
      </c>
      <c r="J1516" s="13">
        <v>702.23800000000006</v>
      </c>
      <c r="K1516" s="14">
        <v>180.59800000000001</v>
      </c>
      <c r="L1516" s="14">
        <v>940.702</v>
      </c>
      <c r="M1516" s="14">
        <v>820.10900000000004</v>
      </c>
      <c r="N1516" s="14">
        <v>1406.615</v>
      </c>
      <c r="O1516" s="14">
        <v>238.464</v>
      </c>
      <c r="P1516" s="14">
        <v>953.85599999999999</v>
      </c>
      <c r="Q1516" s="14">
        <v>1444.7809999999999</v>
      </c>
      <c r="R1516" s="14">
        <v>835.98500000000001</v>
      </c>
      <c r="S1516" s="14"/>
      <c r="T1516" s="14"/>
      <c r="U1516" s="14"/>
      <c r="V1516" s="15">
        <f t="shared" si="93"/>
        <v>7523.347999999999</v>
      </c>
      <c r="W1516" s="13">
        <f t="shared" si="96"/>
        <v>835.9275555555555</v>
      </c>
      <c r="X1516" s="33">
        <f t="shared" si="94"/>
        <v>3.9158976188576576E-4</v>
      </c>
      <c r="Y1516" s="34">
        <f t="shared" si="95"/>
        <v>1172.9177516781306</v>
      </c>
    </row>
    <row r="1517" spans="1:25" x14ac:dyDescent="0.25">
      <c r="A1517" s="9" t="s">
        <v>897</v>
      </c>
      <c r="B1517" s="10" t="s">
        <v>1259</v>
      </c>
      <c r="C1517" s="10"/>
      <c r="D1517" s="10"/>
      <c r="E1517" s="10" t="s">
        <v>759</v>
      </c>
      <c r="F1517" s="10" t="s">
        <v>1260</v>
      </c>
      <c r="G1517" s="11">
        <v>5338915</v>
      </c>
      <c r="H1517" s="31" t="s">
        <v>2778</v>
      </c>
      <c r="I1517" s="12" t="s">
        <v>5181</v>
      </c>
      <c r="J1517" s="13">
        <v>3709.4110000000001</v>
      </c>
      <c r="K1517" s="14">
        <v>361.19499999999999</v>
      </c>
      <c r="L1517" s="14">
        <v>2895.4319999999998</v>
      </c>
      <c r="M1517" s="14">
        <v>2692.8290000000002</v>
      </c>
      <c r="N1517" s="14">
        <v>2896.6770000000001</v>
      </c>
      <c r="O1517" s="14">
        <v>1864.348</v>
      </c>
      <c r="P1517" s="14">
        <v>3536.5369999999998</v>
      </c>
      <c r="Q1517" s="14">
        <v>2578.7939999999999</v>
      </c>
      <c r="R1517" s="14">
        <v>780.42499999999995</v>
      </c>
      <c r="S1517" s="14"/>
      <c r="T1517" s="14"/>
      <c r="U1517" s="14"/>
      <c r="V1517" s="15">
        <f t="shared" si="93"/>
        <v>21315.647999999997</v>
      </c>
      <c r="W1517" s="13">
        <f t="shared" si="96"/>
        <v>2368.4053333333331</v>
      </c>
      <c r="X1517" s="33">
        <f t="shared" si="94"/>
        <v>1.1094780574766447E-3</v>
      </c>
      <c r="Y1517" s="34">
        <f t="shared" si="95"/>
        <v>3323.1882836899799</v>
      </c>
    </row>
    <row r="1518" spans="1:25" x14ac:dyDescent="0.25">
      <c r="A1518" s="9" t="s">
        <v>897</v>
      </c>
      <c r="B1518" s="10" t="s">
        <v>1259</v>
      </c>
      <c r="C1518" s="10"/>
      <c r="D1518" s="10"/>
      <c r="E1518" s="10" t="s">
        <v>759</v>
      </c>
      <c r="F1518" s="10" t="s">
        <v>1260</v>
      </c>
      <c r="G1518" s="11">
        <v>5336526</v>
      </c>
      <c r="H1518" s="31" t="s">
        <v>2779</v>
      </c>
      <c r="I1518" s="12" t="s">
        <v>5181</v>
      </c>
      <c r="J1518" s="13">
        <v>835.98500000000001</v>
      </c>
      <c r="K1518" s="14">
        <v>662.55399999999997</v>
      </c>
      <c r="L1518" s="14">
        <v>0</v>
      </c>
      <c r="M1518" s="14">
        <v>0</v>
      </c>
      <c r="N1518" s="14">
        <v>0</v>
      </c>
      <c r="O1518" s="14">
        <v>0</v>
      </c>
      <c r="P1518" s="14">
        <v>780.42499999999995</v>
      </c>
      <c r="Q1518" s="14">
        <v>722.55899999999997</v>
      </c>
      <c r="R1518" s="14">
        <v>2105.5329999999999</v>
      </c>
      <c r="S1518" s="14"/>
      <c r="T1518" s="14"/>
      <c r="U1518" s="14"/>
      <c r="V1518" s="15">
        <f t="shared" si="93"/>
        <v>5107.0560000000005</v>
      </c>
      <c r="W1518" s="13">
        <f t="shared" si="96"/>
        <v>567.45066666666673</v>
      </c>
      <c r="X1518" s="33">
        <f t="shared" si="94"/>
        <v>2.6582192435831381E-4</v>
      </c>
      <c r="Y1518" s="34">
        <f t="shared" si="95"/>
        <v>796.20890077320723</v>
      </c>
    </row>
    <row r="1519" spans="1:25" x14ac:dyDescent="0.25">
      <c r="A1519" s="9" t="s">
        <v>897</v>
      </c>
      <c r="B1519" s="10" t="s">
        <v>1259</v>
      </c>
      <c r="C1519" s="10"/>
      <c r="D1519" s="10"/>
      <c r="E1519" s="10" t="s">
        <v>759</v>
      </c>
      <c r="F1519" s="10" t="s">
        <v>1260</v>
      </c>
      <c r="G1519" s="11">
        <v>5334898</v>
      </c>
      <c r="H1519" s="31" t="s">
        <v>2780</v>
      </c>
      <c r="I1519" s="12" t="s">
        <v>5181</v>
      </c>
      <c r="J1519" s="13">
        <v>1197.18</v>
      </c>
      <c r="K1519" s="14">
        <v>180.59800000000001</v>
      </c>
      <c r="L1519" s="14">
        <v>541.96100000000001</v>
      </c>
      <c r="M1519" s="14">
        <v>722.55899999999997</v>
      </c>
      <c r="N1519" s="14">
        <v>0</v>
      </c>
      <c r="O1519" s="14">
        <v>0</v>
      </c>
      <c r="P1519" s="14">
        <v>359.05700000000002</v>
      </c>
      <c r="Q1519" s="14">
        <v>1625.7159999999999</v>
      </c>
      <c r="R1519" s="14">
        <v>1139.482</v>
      </c>
      <c r="S1519" s="14"/>
      <c r="T1519" s="14"/>
      <c r="U1519" s="14"/>
      <c r="V1519" s="15">
        <f t="shared" si="93"/>
        <v>5766.5529999999999</v>
      </c>
      <c r="W1519" s="13">
        <f t="shared" si="96"/>
        <v>640.72811111111105</v>
      </c>
      <c r="X1519" s="33">
        <f t="shared" si="94"/>
        <v>3.0014869924555504E-4</v>
      </c>
      <c r="Y1519" s="34">
        <f t="shared" si="95"/>
        <v>899.0269198889614</v>
      </c>
    </row>
    <row r="1520" spans="1:25" x14ac:dyDescent="0.25">
      <c r="A1520" s="9" t="s">
        <v>897</v>
      </c>
      <c r="B1520" s="10" t="s">
        <v>1259</v>
      </c>
      <c r="C1520" s="10"/>
      <c r="D1520" s="10"/>
      <c r="E1520" s="10" t="s">
        <v>759</v>
      </c>
      <c r="F1520" s="10" t="s">
        <v>1260</v>
      </c>
      <c r="G1520" s="11">
        <v>5135190</v>
      </c>
      <c r="H1520" s="31" t="s">
        <v>2781</v>
      </c>
      <c r="I1520" s="12" t="s">
        <v>5181</v>
      </c>
      <c r="J1520" s="13">
        <v>1137.1759999999999</v>
      </c>
      <c r="K1520" s="14">
        <v>0</v>
      </c>
      <c r="L1520" s="14">
        <v>3208.4029999999998</v>
      </c>
      <c r="M1520" s="14">
        <v>1141.6199999999999</v>
      </c>
      <c r="N1520" s="14">
        <v>1505.7059999999999</v>
      </c>
      <c r="O1520" s="14">
        <v>1083.923</v>
      </c>
      <c r="P1520" s="14">
        <v>1312.913</v>
      </c>
      <c r="Q1520" s="14">
        <v>541.79300000000001</v>
      </c>
      <c r="R1520" s="14">
        <v>1804.174</v>
      </c>
      <c r="S1520" s="14"/>
      <c r="T1520" s="14"/>
      <c r="U1520" s="14"/>
      <c r="V1520" s="15">
        <f t="shared" si="93"/>
        <v>11735.707999999999</v>
      </c>
      <c r="W1520" s="13">
        <f t="shared" si="96"/>
        <v>1303.9675555555555</v>
      </c>
      <c r="X1520" s="33">
        <f t="shared" si="94"/>
        <v>6.1084281908544921E-4</v>
      </c>
      <c r="Y1520" s="34">
        <f t="shared" si="95"/>
        <v>1829.6402401844298</v>
      </c>
    </row>
    <row r="1521" spans="1:25" x14ac:dyDescent="0.25">
      <c r="A1521" s="9" t="s">
        <v>897</v>
      </c>
      <c r="B1521" s="10" t="s">
        <v>1259</v>
      </c>
      <c r="C1521" s="10"/>
      <c r="D1521" s="10"/>
      <c r="E1521" s="10" t="s">
        <v>759</v>
      </c>
      <c r="F1521" s="10" t="s">
        <v>1260</v>
      </c>
      <c r="G1521" s="11">
        <v>5132117</v>
      </c>
      <c r="H1521" s="31" t="s">
        <v>2782</v>
      </c>
      <c r="I1521" s="12" t="s">
        <v>5181</v>
      </c>
      <c r="J1521" s="13">
        <v>539.65499999999997</v>
      </c>
      <c r="K1521" s="14">
        <v>180.59800000000001</v>
      </c>
      <c r="L1521" s="14">
        <v>780.42499999999995</v>
      </c>
      <c r="M1521" s="14">
        <v>303.49700000000001</v>
      </c>
      <c r="N1521" s="14">
        <v>968.19</v>
      </c>
      <c r="O1521" s="14">
        <v>238.464</v>
      </c>
      <c r="P1521" s="14">
        <v>359.05700000000002</v>
      </c>
      <c r="Q1521" s="14">
        <v>539.65499999999997</v>
      </c>
      <c r="R1521" s="14">
        <v>238.464</v>
      </c>
      <c r="S1521" s="14"/>
      <c r="T1521" s="14"/>
      <c r="U1521" s="14"/>
      <c r="V1521" s="15">
        <f t="shared" si="93"/>
        <v>4148.0049999999992</v>
      </c>
      <c r="W1521" s="13">
        <f t="shared" si="96"/>
        <v>460.88944444444434</v>
      </c>
      <c r="X1521" s="33">
        <f t="shared" si="94"/>
        <v>2.1590338373965494E-4</v>
      </c>
      <c r="Y1521" s="34">
        <f t="shared" si="95"/>
        <v>646.6893062170783</v>
      </c>
    </row>
    <row r="1522" spans="1:25" x14ac:dyDescent="0.25">
      <c r="A1522" s="9" t="s">
        <v>897</v>
      </c>
      <c r="B1522" s="10" t="s">
        <v>1259</v>
      </c>
      <c r="C1522" s="10"/>
      <c r="D1522" s="10"/>
      <c r="E1522" s="10" t="s">
        <v>759</v>
      </c>
      <c r="F1522" s="10" t="s">
        <v>1260</v>
      </c>
      <c r="G1522" s="11">
        <v>5331206</v>
      </c>
      <c r="H1522" s="31" t="s">
        <v>2783</v>
      </c>
      <c r="I1522" s="12" t="s">
        <v>5181</v>
      </c>
      <c r="J1522" s="13">
        <v>1841.5519999999999</v>
      </c>
      <c r="K1522" s="14">
        <v>0</v>
      </c>
      <c r="L1522" s="14">
        <v>1810.1479999999999</v>
      </c>
      <c r="M1522" s="14">
        <v>884.64599999999996</v>
      </c>
      <c r="N1522" s="14">
        <v>541.79300000000001</v>
      </c>
      <c r="O1522" s="14">
        <v>0</v>
      </c>
      <c r="P1522" s="14">
        <v>1802.0360000000001</v>
      </c>
      <c r="Q1522" s="14">
        <v>722.39</v>
      </c>
      <c r="R1522" s="14">
        <v>1387.4190000000001</v>
      </c>
      <c r="S1522" s="14"/>
      <c r="T1522" s="14"/>
      <c r="U1522" s="14"/>
      <c r="V1522" s="15">
        <f t="shared" si="93"/>
        <v>8989.9840000000004</v>
      </c>
      <c r="W1522" s="13">
        <f t="shared" si="96"/>
        <v>998.88711111111115</v>
      </c>
      <c r="X1522" s="33">
        <f t="shared" si="94"/>
        <v>4.6792806791827847E-4</v>
      </c>
      <c r="Y1522" s="34">
        <f t="shared" si="95"/>
        <v>1401.5717232410848</v>
      </c>
    </row>
    <row r="1523" spans="1:25" x14ac:dyDescent="0.25">
      <c r="A1523" s="9" t="s">
        <v>897</v>
      </c>
      <c r="B1523" s="10" t="s">
        <v>1259</v>
      </c>
      <c r="C1523" s="10"/>
      <c r="D1523" s="10"/>
      <c r="E1523" s="10" t="s">
        <v>759</v>
      </c>
      <c r="F1523" s="10" t="s">
        <v>1260</v>
      </c>
      <c r="G1523" s="11">
        <v>5277669</v>
      </c>
      <c r="H1523" s="31" t="s">
        <v>2784</v>
      </c>
      <c r="I1523" s="12" t="s">
        <v>5181</v>
      </c>
      <c r="J1523" s="13">
        <v>778.11900000000003</v>
      </c>
      <c r="K1523" s="14">
        <v>180.59800000000001</v>
      </c>
      <c r="L1523" s="14">
        <v>476.928</v>
      </c>
      <c r="M1523" s="14">
        <v>539.65499999999997</v>
      </c>
      <c r="N1523" s="14">
        <v>606.99400000000003</v>
      </c>
      <c r="O1523" s="14">
        <v>303.49700000000001</v>
      </c>
      <c r="P1523" s="14">
        <v>180.59800000000001</v>
      </c>
      <c r="Q1523" s="14">
        <v>180.59800000000001</v>
      </c>
      <c r="R1523" s="14">
        <v>1204.5150000000001</v>
      </c>
      <c r="S1523" s="14"/>
      <c r="T1523" s="14"/>
      <c r="U1523" s="14"/>
      <c r="V1523" s="15">
        <f t="shared" si="93"/>
        <v>4451.5019999999995</v>
      </c>
      <c r="W1523" s="13">
        <f t="shared" si="96"/>
        <v>494.61133333333328</v>
      </c>
      <c r="X1523" s="33">
        <f t="shared" si="94"/>
        <v>2.31700382358228E-4</v>
      </c>
      <c r="Y1523" s="34">
        <f t="shared" si="95"/>
        <v>694.00560992668443</v>
      </c>
    </row>
    <row r="1524" spans="1:25" x14ac:dyDescent="0.25">
      <c r="A1524" s="9" t="s">
        <v>897</v>
      </c>
      <c r="B1524" s="10" t="s">
        <v>1259</v>
      </c>
      <c r="C1524" s="10"/>
      <c r="D1524" s="10"/>
      <c r="E1524" s="10" t="s">
        <v>759</v>
      </c>
      <c r="F1524" s="10" t="s">
        <v>1260</v>
      </c>
      <c r="G1524" s="11">
        <v>5334483</v>
      </c>
      <c r="H1524" s="31" t="s">
        <v>2785</v>
      </c>
      <c r="I1524" s="12" t="s">
        <v>5181</v>
      </c>
      <c r="J1524" s="13">
        <v>597.52099999999996</v>
      </c>
      <c r="K1524" s="14">
        <v>0</v>
      </c>
      <c r="L1524" s="14">
        <v>2045.9169999999999</v>
      </c>
      <c r="M1524" s="14">
        <v>0</v>
      </c>
      <c r="N1524" s="14">
        <v>541.79300000000001</v>
      </c>
      <c r="O1524" s="14">
        <v>606.99400000000003</v>
      </c>
      <c r="P1524" s="14">
        <v>597.52099999999996</v>
      </c>
      <c r="Q1524" s="14">
        <v>1329.384</v>
      </c>
      <c r="R1524" s="14">
        <v>597.52099999999996</v>
      </c>
      <c r="S1524" s="14"/>
      <c r="T1524" s="14"/>
      <c r="U1524" s="14"/>
      <c r="V1524" s="15">
        <f t="shared" si="93"/>
        <v>6316.6509999999998</v>
      </c>
      <c r="W1524" s="13">
        <f t="shared" si="96"/>
        <v>701.85011111111112</v>
      </c>
      <c r="X1524" s="33">
        <f t="shared" si="94"/>
        <v>3.2878126347544794E-4</v>
      </c>
      <c r="Y1524" s="34">
        <f t="shared" si="95"/>
        <v>984.78923067966753</v>
      </c>
    </row>
    <row r="1525" spans="1:25" x14ac:dyDescent="0.25">
      <c r="A1525" s="9" t="s">
        <v>897</v>
      </c>
      <c r="B1525" s="10" t="s">
        <v>1259</v>
      </c>
      <c r="C1525" s="10"/>
      <c r="D1525" s="10"/>
      <c r="E1525" s="10" t="s">
        <v>759</v>
      </c>
      <c r="F1525" s="10" t="s">
        <v>1260</v>
      </c>
      <c r="G1525" s="11">
        <v>5297971</v>
      </c>
      <c r="H1525" s="31" t="s">
        <v>2786</v>
      </c>
      <c r="I1525" s="12" t="s">
        <v>5181</v>
      </c>
      <c r="J1525" s="13">
        <v>359.05700000000002</v>
      </c>
      <c r="K1525" s="14">
        <v>484.09500000000003</v>
      </c>
      <c r="L1525" s="14">
        <v>0</v>
      </c>
      <c r="M1525" s="14">
        <v>2144.8879999999999</v>
      </c>
      <c r="N1525" s="14">
        <v>487.76299999999998</v>
      </c>
      <c r="O1525" s="14">
        <v>850.87599999999998</v>
      </c>
      <c r="P1525" s="14">
        <v>1074.4490000000001</v>
      </c>
      <c r="Q1525" s="14">
        <v>484.09500000000003</v>
      </c>
      <c r="R1525" s="14">
        <v>1433.5059999999999</v>
      </c>
      <c r="S1525" s="14"/>
      <c r="T1525" s="14"/>
      <c r="U1525" s="14"/>
      <c r="V1525" s="15">
        <f t="shared" si="93"/>
        <v>7318.7290000000012</v>
      </c>
      <c r="W1525" s="13">
        <f t="shared" si="96"/>
        <v>813.19211111111122</v>
      </c>
      <c r="X1525" s="33">
        <f t="shared" si="94"/>
        <v>3.8093935657588205E-4</v>
      </c>
      <c r="Y1525" s="34">
        <f t="shared" si="95"/>
        <v>1141.0168935188874</v>
      </c>
    </row>
    <row r="1526" spans="1:25" x14ac:dyDescent="0.25">
      <c r="A1526" s="9" t="s">
        <v>897</v>
      </c>
      <c r="B1526" s="10" t="s">
        <v>1259</v>
      </c>
      <c r="C1526" s="10"/>
      <c r="D1526" s="10"/>
      <c r="E1526" s="10" t="s">
        <v>5166</v>
      </c>
      <c r="F1526" s="10" t="s">
        <v>1260</v>
      </c>
      <c r="G1526" s="11">
        <v>5335600</v>
      </c>
      <c r="H1526" s="31" t="s">
        <v>2787</v>
      </c>
      <c r="I1526" s="12" t="s">
        <v>5181</v>
      </c>
      <c r="J1526" s="13">
        <v>778.11900000000003</v>
      </c>
      <c r="K1526" s="14">
        <v>361.19499999999999</v>
      </c>
      <c r="L1526" s="14">
        <v>901.01800000000003</v>
      </c>
      <c r="M1526" s="14">
        <v>0</v>
      </c>
      <c r="N1526" s="14">
        <v>361.19499999999999</v>
      </c>
      <c r="O1526" s="14">
        <v>303.49700000000001</v>
      </c>
      <c r="P1526" s="14">
        <v>1139.482</v>
      </c>
      <c r="Q1526" s="14">
        <v>722.39</v>
      </c>
      <c r="R1526" s="14">
        <v>715.39200000000005</v>
      </c>
      <c r="S1526" s="14"/>
      <c r="T1526" s="14"/>
      <c r="U1526" s="14"/>
      <c r="V1526" s="15">
        <f t="shared" si="93"/>
        <v>5282.2879999999996</v>
      </c>
      <c r="W1526" s="13">
        <f t="shared" si="96"/>
        <v>586.92088888888884</v>
      </c>
      <c r="X1526" s="33">
        <f t="shared" si="94"/>
        <v>2.7494273827716566E-4</v>
      </c>
      <c r="Y1526" s="34">
        <f t="shared" si="95"/>
        <v>823.52821704862902</v>
      </c>
    </row>
    <row r="1527" spans="1:25" x14ac:dyDescent="0.25">
      <c r="A1527" s="9" t="s">
        <v>897</v>
      </c>
      <c r="B1527" s="10" t="s">
        <v>1259</v>
      </c>
      <c r="C1527" s="10"/>
      <c r="D1527" s="10"/>
      <c r="E1527" s="10" t="s">
        <v>759</v>
      </c>
      <c r="F1527" s="10" t="s">
        <v>1260</v>
      </c>
      <c r="G1527" s="11">
        <v>5330771</v>
      </c>
      <c r="H1527" s="31" t="s">
        <v>2788</v>
      </c>
      <c r="I1527" s="12" t="s">
        <v>5181</v>
      </c>
      <c r="J1527" s="13">
        <v>2153.7570000000001</v>
      </c>
      <c r="K1527" s="14">
        <v>539.65499999999997</v>
      </c>
      <c r="L1527" s="14">
        <v>3675.8580000000002</v>
      </c>
      <c r="M1527" s="14">
        <v>0</v>
      </c>
      <c r="N1527" s="14">
        <v>0</v>
      </c>
      <c r="O1527" s="14">
        <v>780.42499999999995</v>
      </c>
      <c r="P1527" s="14">
        <v>1083.922</v>
      </c>
      <c r="Q1527" s="14">
        <v>900.85</v>
      </c>
      <c r="R1527" s="14">
        <v>780.42499999999995</v>
      </c>
      <c r="S1527" s="14"/>
      <c r="T1527" s="14"/>
      <c r="U1527" s="14"/>
      <c r="V1527" s="15">
        <f t="shared" si="93"/>
        <v>9914.8919999999998</v>
      </c>
      <c r="W1527" s="13">
        <f t="shared" si="96"/>
        <v>1101.6546666666666</v>
      </c>
      <c r="X1527" s="33">
        <f t="shared" si="94"/>
        <v>5.1606946766294523E-4</v>
      </c>
      <c r="Y1527" s="34">
        <f t="shared" si="95"/>
        <v>1545.7682979401568</v>
      </c>
    </row>
    <row r="1528" spans="1:25" x14ac:dyDescent="0.25">
      <c r="A1528" s="9" t="s">
        <v>897</v>
      </c>
      <c r="B1528" s="10" t="s">
        <v>1259</v>
      </c>
      <c r="C1528" s="10"/>
      <c r="D1528" s="10"/>
      <c r="E1528" s="10" t="s">
        <v>759</v>
      </c>
      <c r="F1528" s="10" t="s">
        <v>1260</v>
      </c>
      <c r="G1528" s="11">
        <v>5124066</v>
      </c>
      <c r="H1528" s="31" t="s">
        <v>2789</v>
      </c>
      <c r="I1528" s="12" t="s">
        <v>5181</v>
      </c>
      <c r="J1528" s="13">
        <v>1674.1089999999999</v>
      </c>
      <c r="K1528" s="14">
        <v>303.49700000000001</v>
      </c>
      <c r="L1528" s="14">
        <v>845.45799999999997</v>
      </c>
      <c r="M1528" s="14">
        <v>541.79300000000001</v>
      </c>
      <c r="N1528" s="14">
        <v>1081.616</v>
      </c>
      <c r="O1528" s="14">
        <v>1018.889</v>
      </c>
      <c r="P1528" s="14">
        <v>1377.9459999999999</v>
      </c>
      <c r="Q1528" s="14">
        <v>1141.6199999999999</v>
      </c>
      <c r="R1528" s="14">
        <v>778.11860000000001</v>
      </c>
      <c r="S1528" s="14"/>
      <c r="T1528" s="14"/>
      <c r="U1528" s="14"/>
      <c r="V1528" s="15">
        <f t="shared" si="93"/>
        <v>8763.0465999999997</v>
      </c>
      <c r="W1528" s="13">
        <f t="shared" si="96"/>
        <v>973.67184444444445</v>
      </c>
      <c r="X1528" s="33">
        <f t="shared" si="94"/>
        <v>4.5611599137616252E-4</v>
      </c>
      <c r="Y1528" s="34">
        <f t="shared" si="95"/>
        <v>1366.1913440562216</v>
      </c>
    </row>
    <row r="1529" spans="1:25" x14ac:dyDescent="0.25">
      <c r="A1529" s="9" t="s">
        <v>897</v>
      </c>
      <c r="B1529" s="10" t="s">
        <v>1259</v>
      </c>
      <c r="C1529" s="10"/>
      <c r="D1529" s="10"/>
      <c r="E1529" s="10" t="s">
        <v>759</v>
      </c>
      <c r="F1529" s="10" t="s">
        <v>1260</v>
      </c>
      <c r="G1529" s="11">
        <v>5290037</v>
      </c>
      <c r="H1529" s="31" t="s">
        <v>2790</v>
      </c>
      <c r="I1529" s="12" t="s">
        <v>5183</v>
      </c>
      <c r="J1529" s="13">
        <v>1121.3</v>
      </c>
      <c r="K1529" s="14">
        <v>541.96100000000001</v>
      </c>
      <c r="L1529" s="14">
        <v>791.25900000000001</v>
      </c>
      <c r="M1529" s="14">
        <v>238.464</v>
      </c>
      <c r="N1529" s="14">
        <v>359.05700000000002</v>
      </c>
      <c r="O1529" s="14">
        <v>0</v>
      </c>
      <c r="P1529" s="14">
        <v>303.49700000000001</v>
      </c>
      <c r="Q1529" s="14">
        <v>1498.3710000000001</v>
      </c>
      <c r="R1529" s="14">
        <v>1148.9550000000002</v>
      </c>
      <c r="S1529" s="14"/>
      <c r="T1529" s="14"/>
      <c r="U1529" s="14"/>
      <c r="V1529" s="15">
        <f t="shared" si="93"/>
        <v>6002.8639999999996</v>
      </c>
      <c r="W1529" s="13">
        <f t="shared" si="96"/>
        <v>666.9848888888888</v>
      </c>
      <c r="X1529" s="33">
        <f t="shared" si="94"/>
        <v>3.1244867104281702E-4</v>
      </c>
      <c r="Y1529" s="34">
        <f t="shared" si="95"/>
        <v>935.8686779489118</v>
      </c>
    </row>
    <row r="1530" spans="1:25" x14ac:dyDescent="0.25">
      <c r="A1530" s="9" t="s">
        <v>897</v>
      </c>
      <c r="B1530" s="10" t="s">
        <v>1259</v>
      </c>
      <c r="C1530" s="10"/>
      <c r="D1530" s="10"/>
      <c r="E1530" s="10" t="s">
        <v>759</v>
      </c>
      <c r="F1530" s="10" t="s">
        <v>1260</v>
      </c>
      <c r="G1530" s="11">
        <v>5130126</v>
      </c>
      <c r="H1530" s="31" t="s">
        <v>2791</v>
      </c>
      <c r="I1530" s="12" t="s">
        <v>5183</v>
      </c>
      <c r="J1530" s="13">
        <v>1301.8979999999999</v>
      </c>
      <c r="K1530" s="14">
        <v>541.96100000000001</v>
      </c>
      <c r="L1530" s="14">
        <v>2750.85</v>
      </c>
      <c r="M1530" s="14">
        <v>958.71600000000001</v>
      </c>
      <c r="N1530" s="14">
        <v>1327.2460000000001</v>
      </c>
      <c r="O1530" s="14">
        <v>541.96100000000001</v>
      </c>
      <c r="P1530" s="14">
        <v>1325.1079999999999</v>
      </c>
      <c r="Q1530" s="14">
        <v>1377.9459999999999</v>
      </c>
      <c r="R1530" s="14">
        <v>1139.482</v>
      </c>
      <c r="S1530" s="14"/>
      <c r="T1530" s="14"/>
      <c r="U1530" s="14"/>
      <c r="V1530" s="15">
        <f t="shared" si="93"/>
        <v>11265.168</v>
      </c>
      <c r="W1530" s="13">
        <f t="shared" si="96"/>
        <v>1251.6853333333333</v>
      </c>
      <c r="X1530" s="33">
        <f t="shared" si="94"/>
        <v>5.8635124345213707E-4</v>
      </c>
      <c r="Y1530" s="34">
        <f t="shared" si="95"/>
        <v>1756.2813155574386</v>
      </c>
    </row>
    <row r="1531" spans="1:25" x14ac:dyDescent="0.25">
      <c r="A1531" s="9" t="s">
        <v>897</v>
      </c>
      <c r="B1531" s="10" t="s">
        <v>1259</v>
      </c>
      <c r="C1531" s="10"/>
      <c r="D1531" s="10"/>
      <c r="E1531" s="10" t="s">
        <v>759</v>
      </c>
      <c r="F1531" s="10" t="s">
        <v>1260</v>
      </c>
      <c r="G1531" s="11">
        <v>5120316</v>
      </c>
      <c r="H1531" s="31" t="s">
        <v>2792</v>
      </c>
      <c r="I1531" s="12" t="s">
        <v>5183</v>
      </c>
      <c r="J1531" s="13">
        <v>2574.9580000000001</v>
      </c>
      <c r="K1531" s="14">
        <v>303.49700000000001</v>
      </c>
      <c r="L1531" s="14">
        <v>2598.712</v>
      </c>
      <c r="M1531" s="14">
        <v>841.40200000000004</v>
      </c>
      <c r="N1531" s="14">
        <v>539.65499999999997</v>
      </c>
      <c r="O1531" s="14">
        <v>785.84199999999998</v>
      </c>
      <c r="P1531" s="14">
        <v>1517.4860000000001</v>
      </c>
      <c r="Q1531" s="14">
        <v>1022</v>
      </c>
      <c r="R1531" s="14">
        <v>-17220.491639999993</v>
      </c>
      <c r="S1531" s="14"/>
      <c r="T1531" s="14"/>
      <c r="U1531" s="14"/>
      <c r="V1531" s="15">
        <f t="shared" si="93"/>
        <v>-7036.9396399999932</v>
      </c>
      <c r="W1531" s="13">
        <f t="shared" si="96"/>
        <v>-781.88218222222145</v>
      </c>
      <c r="X1531" s="33">
        <f t="shared" si="94"/>
        <v>-3.6627223917225465E-4</v>
      </c>
      <c r="Y1531" s="34">
        <f t="shared" si="95"/>
        <v>-1097.0848910941652</v>
      </c>
    </row>
    <row r="1532" spans="1:25" x14ac:dyDescent="0.25">
      <c r="A1532" s="9" t="s">
        <v>897</v>
      </c>
      <c r="B1532" s="10" t="s">
        <v>1259</v>
      </c>
      <c r="C1532" s="10"/>
      <c r="D1532" s="10"/>
      <c r="E1532" s="10" t="s">
        <v>759</v>
      </c>
      <c r="F1532" s="10" t="s">
        <v>1260</v>
      </c>
      <c r="G1532" s="11">
        <v>5332018</v>
      </c>
      <c r="H1532" s="31" t="s">
        <v>2793</v>
      </c>
      <c r="I1532" s="12" t="s">
        <v>5183</v>
      </c>
      <c r="J1532" s="13">
        <v>1435.644</v>
      </c>
      <c r="K1532" s="14">
        <v>303.49700000000001</v>
      </c>
      <c r="L1532" s="14">
        <v>2528.2620000000002</v>
      </c>
      <c r="M1532" s="14">
        <v>0</v>
      </c>
      <c r="N1532" s="14">
        <v>1202.2090000000001</v>
      </c>
      <c r="O1532" s="14">
        <v>1327.8030000000001</v>
      </c>
      <c r="P1532" s="14">
        <v>2056.752</v>
      </c>
      <c r="Q1532" s="14">
        <v>1865.1510000000001</v>
      </c>
      <c r="R1532" s="14">
        <v>2764.0308000000005</v>
      </c>
      <c r="S1532" s="14"/>
      <c r="T1532" s="14"/>
      <c r="U1532" s="14"/>
      <c r="V1532" s="15">
        <f t="shared" si="93"/>
        <v>13483.3488</v>
      </c>
      <c r="W1532" s="13">
        <f t="shared" si="96"/>
        <v>1498.1498666666666</v>
      </c>
      <c r="X1532" s="33">
        <f t="shared" si="94"/>
        <v>7.0180740622588847E-4</v>
      </c>
      <c r="Y1532" s="34">
        <f t="shared" si="95"/>
        <v>2102.103898369186</v>
      </c>
    </row>
    <row r="1533" spans="1:25" x14ac:dyDescent="0.25">
      <c r="A1533" s="9" t="s">
        <v>897</v>
      </c>
      <c r="B1533" s="10" t="s">
        <v>1259</v>
      </c>
      <c r="C1533" s="10"/>
      <c r="D1533" s="10"/>
      <c r="E1533" s="10" t="s">
        <v>759</v>
      </c>
      <c r="F1533" s="10" t="s">
        <v>1260</v>
      </c>
      <c r="G1533" s="11">
        <v>5297559</v>
      </c>
      <c r="H1533" s="31" t="s">
        <v>2794</v>
      </c>
      <c r="I1533" s="12" t="s">
        <v>5183</v>
      </c>
      <c r="J1533" s="13">
        <v>1121.3</v>
      </c>
      <c r="K1533" s="14">
        <v>303.49700000000001</v>
      </c>
      <c r="L1533" s="14">
        <v>1508.01172</v>
      </c>
      <c r="M1533" s="14">
        <v>0</v>
      </c>
      <c r="N1533" s="14">
        <v>778.11900000000003</v>
      </c>
      <c r="O1533" s="14">
        <v>0</v>
      </c>
      <c r="P1533" s="14">
        <v>597.52099999999996</v>
      </c>
      <c r="Q1533" s="14">
        <v>303.49700000000001</v>
      </c>
      <c r="R1533" s="14">
        <v>835.9849999999999</v>
      </c>
      <c r="S1533" s="14"/>
      <c r="T1533" s="14"/>
      <c r="U1533" s="14"/>
      <c r="V1533" s="15">
        <f t="shared" si="93"/>
        <v>5447.9307200000003</v>
      </c>
      <c r="W1533" s="13">
        <f t="shared" si="96"/>
        <v>605.32563555555555</v>
      </c>
      <c r="X1533" s="33">
        <f t="shared" si="94"/>
        <v>2.8356443081124902E-4</v>
      </c>
      <c r="Y1533" s="34">
        <f t="shared" si="95"/>
        <v>849.35252914003445</v>
      </c>
    </row>
    <row r="1534" spans="1:25" x14ac:dyDescent="0.25">
      <c r="A1534" s="9" t="s">
        <v>897</v>
      </c>
      <c r="B1534" s="10" t="s">
        <v>1259</v>
      </c>
      <c r="C1534" s="10"/>
      <c r="D1534" s="10"/>
      <c r="E1534" s="10" t="s">
        <v>759</v>
      </c>
      <c r="F1534" s="10" t="s">
        <v>1260</v>
      </c>
      <c r="G1534" s="11">
        <v>5273528</v>
      </c>
      <c r="H1534" s="31" t="s">
        <v>2795</v>
      </c>
      <c r="I1534" s="12" t="s">
        <v>5183</v>
      </c>
      <c r="J1534" s="13">
        <v>1197.18</v>
      </c>
      <c r="K1534" s="14">
        <v>606.995</v>
      </c>
      <c r="L1534" s="14">
        <v>303.49700000000001</v>
      </c>
      <c r="M1534" s="14">
        <v>359.05700000000002</v>
      </c>
      <c r="N1534" s="14">
        <v>720.25199999999995</v>
      </c>
      <c r="O1534" s="14">
        <v>0</v>
      </c>
      <c r="P1534" s="14">
        <v>0</v>
      </c>
      <c r="Q1534" s="14">
        <v>1026.056</v>
      </c>
      <c r="R1534" s="14">
        <v>662.55400000000009</v>
      </c>
      <c r="S1534" s="14"/>
      <c r="T1534" s="14"/>
      <c r="U1534" s="14"/>
      <c r="V1534" s="15">
        <f t="shared" si="93"/>
        <v>4875.5910000000003</v>
      </c>
      <c r="W1534" s="13">
        <f t="shared" si="96"/>
        <v>541.73233333333337</v>
      </c>
      <c r="X1534" s="33">
        <f t="shared" si="94"/>
        <v>2.5377418653801243E-4</v>
      </c>
      <c r="Y1534" s="34">
        <f t="shared" si="95"/>
        <v>760.12265201903847</v>
      </c>
    </row>
    <row r="1535" spans="1:25" x14ac:dyDescent="0.25">
      <c r="A1535" s="9" t="s">
        <v>897</v>
      </c>
      <c r="B1535" s="10" t="s">
        <v>1259</v>
      </c>
      <c r="C1535" s="10"/>
      <c r="D1535" s="10"/>
      <c r="E1535" s="10" t="s">
        <v>759</v>
      </c>
      <c r="F1535" s="10" t="s">
        <v>1260</v>
      </c>
      <c r="G1535" s="11">
        <v>5270116</v>
      </c>
      <c r="H1535" s="31" t="s">
        <v>2796</v>
      </c>
      <c r="I1535" s="12" t="s">
        <v>5183</v>
      </c>
      <c r="J1535" s="13">
        <v>1197.18</v>
      </c>
      <c r="K1535" s="14">
        <v>664.69200000000001</v>
      </c>
      <c r="L1535" s="14">
        <v>1377.9459999999999</v>
      </c>
      <c r="M1535" s="14">
        <v>901.01800000000003</v>
      </c>
      <c r="N1535" s="14">
        <v>1928.875</v>
      </c>
      <c r="O1535" s="14">
        <v>0</v>
      </c>
      <c r="P1535" s="14">
        <v>662.55399999999997</v>
      </c>
      <c r="Q1535" s="14">
        <v>1081.616</v>
      </c>
      <c r="R1535" s="14">
        <v>1738.0716000000002</v>
      </c>
      <c r="S1535" s="14"/>
      <c r="T1535" s="14"/>
      <c r="U1535" s="14"/>
      <c r="V1535" s="15">
        <f t="shared" si="93"/>
        <v>9551.9526000000005</v>
      </c>
      <c r="W1535" s="13">
        <f t="shared" si="96"/>
        <v>1061.3280666666667</v>
      </c>
      <c r="X1535" s="33">
        <f t="shared" si="94"/>
        <v>4.9717849608686476E-4</v>
      </c>
      <c r="Y1535" s="34">
        <f t="shared" si="95"/>
        <v>1489.184704433196</v>
      </c>
    </row>
    <row r="1536" spans="1:25" x14ac:dyDescent="0.25">
      <c r="A1536" s="9" t="s">
        <v>897</v>
      </c>
      <c r="B1536" s="10" t="s">
        <v>1259</v>
      </c>
      <c r="C1536" s="10"/>
      <c r="D1536" s="10"/>
      <c r="E1536" s="10" t="s">
        <v>759</v>
      </c>
      <c r="F1536" s="10" t="s">
        <v>1260</v>
      </c>
      <c r="G1536" s="11">
        <v>5128138</v>
      </c>
      <c r="H1536" s="31" t="s">
        <v>2797</v>
      </c>
      <c r="I1536" s="12" t="s">
        <v>5183</v>
      </c>
      <c r="J1536" s="13">
        <v>2035.3028000000004</v>
      </c>
      <c r="K1536" s="14">
        <v>0</v>
      </c>
      <c r="L1536" s="14">
        <v>1430.7840000000001</v>
      </c>
      <c r="M1536" s="14">
        <v>838.12300000000005</v>
      </c>
      <c r="N1536" s="14">
        <v>359.05700000000002</v>
      </c>
      <c r="O1536" s="14">
        <v>0</v>
      </c>
      <c r="P1536" s="14">
        <v>1192.32</v>
      </c>
      <c r="Q1536" s="14">
        <v>1377.778</v>
      </c>
      <c r="R1536" s="14">
        <v>417.99200000000002</v>
      </c>
      <c r="S1536" s="14"/>
      <c r="T1536" s="14"/>
      <c r="U1536" s="14"/>
      <c r="V1536" s="15">
        <f t="shared" si="93"/>
        <v>7651.3568000000005</v>
      </c>
      <c r="W1536" s="13">
        <f t="shared" si="96"/>
        <v>850.15075555555563</v>
      </c>
      <c r="X1536" s="33">
        <f t="shared" si="94"/>
        <v>3.9825261139256552E-4</v>
      </c>
      <c r="Y1536" s="34">
        <f t="shared" si="95"/>
        <v>1192.874796585666</v>
      </c>
    </row>
    <row r="1537" spans="1:25" x14ac:dyDescent="0.25">
      <c r="A1537" s="9" t="s">
        <v>897</v>
      </c>
      <c r="B1537" s="10" t="s">
        <v>1259</v>
      </c>
      <c r="C1537" s="10"/>
      <c r="D1537" s="10"/>
      <c r="E1537" s="10" t="s">
        <v>759</v>
      </c>
      <c r="F1537" s="10" t="s">
        <v>1260</v>
      </c>
      <c r="G1537" s="11">
        <v>5121803</v>
      </c>
      <c r="H1537" s="31" t="s">
        <v>2798</v>
      </c>
      <c r="I1537" s="12" t="s">
        <v>5183</v>
      </c>
      <c r="J1537" s="13">
        <v>1794.702</v>
      </c>
      <c r="K1537" s="14">
        <v>606.995</v>
      </c>
      <c r="L1537" s="14">
        <v>1690.9179999999999</v>
      </c>
      <c r="M1537" s="14">
        <v>715.39200000000005</v>
      </c>
      <c r="N1537" s="14">
        <v>0</v>
      </c>
      <c r="O1537" s="14">
        <v>541.96100000000001</v>
      </c>
      <c r="P1537" s="14">
        <v>0</v>
      </c>
      <c r="Q1537" s="14">
        <v>1139.3140000000001</v>
      </c>
      <c r="R1537" s="14">
        <v>238.46400000000003</v>
      </c>
      <c r="S1537" s="14"/>
      <c r="T1537" s="14"/>
      <c r="U1537" s="14"/>
      <c r="V1537" s="15">
        <f t="shared" si="93"/>
        <v>6727.7460000000001</v>
      </c>
      <c r="W1537" s="13">
        <f t="shared" si="96"/>
        <v>747.52733333333333</v>
      </c>
      <c r="X1537" s="33">
        <f t="shared" si="94"/>
        <v>3.5017873082142593E-4</v>
      </c>
      <c r="Y1537" s="34">
        <f t="shared" si="95"/>
        <v>1048.8804601596971</v>
      </c>
    </row>
    <row r="1538" spans="1:25" x14ac:dyDescent="0.25">
      <c r="A1538" s="9" t="s">
        <v>897</v>
      </c>
      <c r="B1538" s="10" t="s">
        <v>1259</v>
      </c>
      <c r="C1538" s="10"/>
      <c r="D1538" s="10"/>
      <c r="E1538" s="10" t="s">
        <v>759</v>
      </c>
      <c r="F1538" s="10" t="s">
        <v>1260</v>
      </c>
      <c r="G1538" s="11">
        <v>5121768</v>
      </c>
      <c r="H1538" s="31" t="s">
        <v>2799</v>
      </c>
      <c r="I1538" s="12" t="s">
        <v>5183</v>
      </c>
      <c r="J1538" s="13">
        <v>1435.644</v>
      </c>
      <c r="K1538" s="14">
        <v>180.59800000000001</v>
      </c>
      <c r="L1538" s="14">
        <v>476.928</v>
      </c>
      <c r="M1538" s="14">
        <v>1312.913</v>
      </c>
      <c r="N1538" s="14">
        <v>902.98800000000006</v>
      </c>
      <c r="O1538" s="14">
        <v>953.85599999999999</v>
      </c>
      <c r="P1538" s="14">
        <v>718.11400000000003</v>
      </c>
      <c r="Q1538" s="14">
        <v>1556.2370000000001</v>
      </c>
      <c r="R1538" s="14">
        <v>1495.163</v>
      </c>
      <c r="S1538" s="14"/>
      <c r="T1538" s="14"/>
      <c r="U1538" s="14"/>
      <c r="V1538" s="15">
        <f t="shared" si="93"/>
        <v>9032.4409999999989</v>
      </c>
      <c r="W1538" s="13">
        <f t="shared" si="96"/>
        <v>1003.6045555555554</v>
      </c>
      <c r="X1538" s="33">
        <f t="shared" si="94"/>
        <v>4.7013795193805039E-4</v>
      </c>
      <c r="Y1538" s="34">
        <f t="shared" si="95"/>
        <v>1408.1909264180474</v>
      </c>
    </row>
    <row r="1539" spans="1:25" x14ac:dyDescent="0.25">
      <c r="A1539" s="9" t="s">
        <v>897</v>
      </c>
      <c r="B1539" s="10" t="s">
        <v>1259</v>
      </c>
      <c r="C1539" s="10"/>
      <c r="D1539" s="10"/>
      <c r="E1539" s="10" t="s">
        <v>759</v>
      </c>
      <c r="F1539" s="10" t="s">
        <v>1260</v>
      </c>
      <c r="G1539" s="11">
        <v>5272695</v>
      </c>
      <c r="H1539" s="31" t="s">
        <v>2800</v>
      </c>
      <c r="I1539" s="12" t="s">
        <v>5183</v>
      </c>
      <c r="J1539" s="13">
        <v>1197.18</v>
      </c>
      <c r="K1539" s="14">
        <v>606.995</v>
      </c>
      <c r="L1539" s="14">
        <v>2059.4479999999999</v>
      </c>
      <c r="M1539" s="14">
        <v>835.98500000000001</v>
      </c>
      <c r="N1539" s="14">
        <v>180.59800000000001</v>
      </c>
      <c r="O1539" s="14">
        <v>0</v>
      </c>
      <c r="P1539" s="14">
        <v>541.96100000000001</v>
      </c>
      <c r="Q1539" s="14">
        <v>1141.6210000000001</v>
      </c>
      <c r="R1539" s="14">
        <v>1802.0360000000001</v>
      </c>
      <c r="S1539" s="14"/>
      <c r="T1539" s="14"/>
      <c r="U1539" s="14"/>
      <c r="V1539" s="15">
        <f t="shared" ref="V1539:V1602" si="97">SUM(J1539:U1539)</f>
        <v>8365.8240000000005</v>
      </c>
      <c r="W1539" s="13">
        <f t="shared" si="96"/>
        <v>929.53600000000006</v>
      </c>
      <c r="X1539" s="33">
        <f t="shared" ref="X1539:X1602" si="98">+W1539/$W$3768</f>
        <v>4.3544058152543587E-4</v>
      </c>
      <c r="Y1539" s="34">
        <f t="shared" ref="Y1539:Y1602" si="99">+IFERROR($X1539*$Y$3768,0)</f>
        <v>1304.2628729941705</v>
      </c>
    </row>
    <row r="1540" spans="1:25" x14ac:dyDescent="0.25">
      <c r="A1540" s="9" t="s">
        <v>897</v>
      </c>
      <c r="B1540" s="10" t="s">
        <v>1259</v>
      </c>
      <c r="C1540" s="10"/>
      <c r="D1540" s="10"/>
      <c r="E1540" s="10" t="s">
        <v>759</v>
      </c>
      <c r="F1540" s="10" t="s">
        <v>1260</v>
      </c>
      <c r="G1540" s="11">
        <v>5136504</v>
      </c>
      <c r="H1540" s="31" t="s">
        <v>2801</v>
      </c>
      <c r="I1540" s="12" t="s">
        <v>5183</v>
      </c>
      <c r="J1540" s="13">
        <v>419.06200000000001</v>
      </c>
      <c r="K1540" s="14">
        <v>484.09500000000003</v>
      </c>
      <c r="L1540" s="14">
        <v>1745.115</v>
      </c>
      <c r="M1540" s="14">
        <v>0</v>
      </c>
      <c r="N1540" s="14">
        <v>1026.057</v>
      </c>
      <c r="O1540" s="14">
        <v>0</v>
      </c>
      <c r="P1540" s="14">
        <v>606.99400000000003</v>
      </c>
      <c r="Q1540" s="14">
        <v>843.15200000000004</v>
      </c>
      <c r="R1540" s="14">
        <v>303.49700000000001</v>
      </c>
      <c r="S1540" s="14"/>
      <c r="T1540" s="14"/>
      <c r="U1540" s="14"/>
      <c r="V1540" s="15">
        <f t="shared" si="97"/>
        <v>5427.9719999999998</v>
      </c>
      <c r="W1540" s="13">
        <f t="shared" ref="W1540:W1603" si="100">+AVERAGE(J1540:R1540)</f>
        <v>603.10799999999995</v>
      </c>
      <c r="X1540" s="33">
        <f t="shared" si="98"/>
        <v>2.8252558076571812E-4</v>
      </c>
      <c r="Y1540" s="34">
        <f t="shared" si="99"/>
        <v>846.24089094534054</v>
      </c>
    </row>
    <row r="1541" spans="1:25" x14ac:dyDescent="0.25">
      <c r="A1541" s="9" t="s">
        <v>897</v>
      </c>
      <c r="B1541" s="10" t="s">
        <v>1259</v>
      </c>
      <c r="C1541" s="10"/>
      <c r="D1541" s="10"/>
      <c r="E1541" s="10" t="s">
        <v>759</v>
      </c>
      <c r="F1541" s="10" t="s">
        <v>1260</v>
      </c>
      <c r="G1541" s="11">
        <v>5272754</v>
      </c>
      <c r="H1541" s="31" t="s">
        <v>2802</v>
      </c>
      <c r="I1541" s="12" t="s">
        <v>5183</v>
      </c>
      <c r="J1541" s="13">
        <v>1377.778</v>
      </c>
      <c r="K1541" s="14">
        <v>303.49700000000001</v>
      </c>
      <c r="L1541" s="14">
        <v>2407.6689999999999</v>
      </c>
      <c r="M1541" s="14">
        <v>238.464</v>
      </c>
      <c r="N1541" s="14">
        <v>1023.749</v>
      </c>
      <c r="O1541" s="14">
        <v>0</v>
      </c>
      <c r="P1541" s="14">
        <v>662.55399999999997</v>
      </c>
      <c r="Q1541" s="14">
        <v>1081.616</v>
      </c>
      <c r="R1541" s="14">
        <v>1444.0476000000001</v>
      </c>
      <c r="S1541" s="14"/>
      <c r="T1541" s="14"/>
      <c r="U1541" s="14"/>
      <c r="V1541" s="15">
        <f t="shared" si="97"/>
        <v>8539.374600000001</v>
      </c>
      <c r="W1541" s="13">
        <f t="shared" si="100"/>
        <v>948.81940000000009</v>
      </c>
      <c r="X1541" s="33">
        <f t="shared" si="98"/>
        <v>4.4447387868637163E-4</v>
      </c>
      <c r="Y1541" s="34">
        <f t="shared" si="99"/>
        <v>1331.3200527968847</v>
      </c>
    </row>
    <row r="1542" spans="1:25" x14ac:dyDescent="0.25">
      <c r="A1542" s="9" t="s">
        <v>897</v>
      </c>
      <c r="B1542" s="10" t="s">
        <v>1259</v>
      </c>
      <c r="C1542" s="10"/>
      <c r="D1542" s="10"/>
      <c r="E1542" s="10" t="s">
        <v>759</v>
      </c>
      <c r="F1542" s="10" t="s">
        <v>1260</v>
      </c>
      <c r="G1542" s="11">
        <v>5333422</v>
      </c>
      <c r="H1542" s="31" t="s">
        <v>2803</v>
      </c>
      <c r="I1542" s="12" t="s">
        <v>5183</v>
      </c>
      <c r="J1542" s="13">
        <v>0</v>
      </c>
      <c r="K1542" s="14">
        <v>1385.1130000000001</v>
      </c>
      <c r="L1542" s="14">
        <v>359.05731999999995</v>
      </c>
      <c r="M1542" s="14">
        <v>0</v>
      </c>
      <c r="N1542" s="14">
        <v>1079.309</v>
      </c>
      <c r="O1542" s="14">
        <v>0</v>
      </c>
      <c r="P1542" s="14">
        <v>1213.9880000000001</v>
      </c>
      <c r="Q1542" s="14">
        <v>419.06200000000001</v>
      </c>
      <c r="R1542" s="14">
        <v>901.01800000000003</v>
      </c>
      <c r="S1542" s="14"/>
      <c r="T1542" s="14"/>
      <c r="U1542" s="14"/>
      <c r="V1542" s="15">
        <f t="shared" si="97"/>
        <v>5357.5473199999997</v>
      </c>
      <c r="W1542" s="13">
        <f t="shared" si="100"/>
        <v>595.28303555555556</v>
      </c>
      <c r="X1542" s="33">
        <f t="shared" si="98"/>
        <v>2.7885998086630084E-4</v>
      </c>
      <c r="Y1542" s="34">
        <f t="shared" si="99"/>
        <v>835.26142311688818</v>
      </c>
    </row>
    <row r="1543" spans="1:25" x14ac:dyDescent="0.25">
      <c r="A1543" s="9" t="s">
        <v>897</v>
      </c>
      <c r="B1543" s="10" t="s">
        <v>1259</v>
      </c>
      <c r="C1543" s="10"/>
      <c r="D1543" s="10"/>
      <c r="E1543" s="10" t="s">
        <v>759</v>
      </c>
      <c r="F1543" s="10" t="s">
        <v>1260</v>
      </c>
      <c r="G1543" s="11">
        <v>5120323</v>
      </c>
      <c r="H1543" s="31" t="s">
        <v>2804</v>
      </c>
      <c r="I1543" s="12" t="s">
        <v>5183</v>
      </c>
      <c r="J1543" s="13">
        <v>1197.18</v>
      </c>
      <c r="K1543" s="14">
        <v>303.49700000000001</v>
      </c>
      <c r="L1543" s="14">
        <v>2897.181</v>
      </c>
      <c r="M1543" s="14">
        <v>895.99</v>
      </c>
      <c r="N1543" s="14">
        <v>900.85</v>
      </c>
      <c r="O1543" s="14">
        <v>541.96100000000001</v>
      </c>
      <c r="P1543" s="14">
        <v>1079.866</v>
      </c>
      <c r="Q1543" s="14">
        <v>1031.473</v>
      </c>
      <c r="R1543" s="14">
        <v>3005.1900000000005</v>
      </c>
      <c r="S1543" s="14"/>
      <c r="T1543" s="14"/>
      <c r="U1543" s="14"/>
      <c r="V1543" s="15">
        <f t="shared" si="97"/>
        <v>11853.188</v>
      </c>
      <c r="W1543" s="13">
        <f t="shared" si="100"/>
        <v>1317.020888888889</v>
      </c>
      <c r="X1543" s="33">
        <f t="shared" si="98"/>
        <v>6.1695764525410981E-4</v>
      </c>
      <c r="Y1543" s="34">
        <f t="shared" si="99"/>
        <v>1847.9558062684591</v>
      </c>
    </row>
    <row r="1544" spans="1:25" x14ac:dyDescent="0.25">
      <c r="A1544" s="9" t="s">
        <v>897</v>
      </c>
      <c r="B1544" s="10" t="s">
        <v>1259</v>
      </c>
      <c r="C1544" s="10"/>
      <c r="D1544" s="10"/>
      <c r="E1544" s="10" t="s">
        <v>759</v>
      </c>
      <c r="F1544" s="10" t="s">
        <v>1260</v>
      </c>
      <c r="G1544" s="11">
        <v>5331604</v>
      </c>
      <c r="H1544" s="31" t="s">
        <v>2805</v>
      </c>
      <c r="I1544" s="12" t="s">
        <v>5183</v>
      </c>
      <c r="J1544" s="13">
        <v>1540.3610000000001</v>
      </c>
      <c r="K1544" s="14">
        <v>303.49700000000001</v>
      </c>
      <c r="L1544" s="14">
        <v>1268.1869999999999</v>
      </c>
      <c r="M1544" s="14">
        <v>359.05700000000002</v>
      </c>
      <c r="N1544" s="14">
        <v>1502.8150000000001</v>
      </c>
      <c r="O1544" s="14">
        <v>303.49700000000001</v>
      </c>
      <c r="P1544" s="14">
        <v>966.05100000000004</v>
      </c>
      <c r="Q1544" s="14">
        <v>845.29</v>
      </c>
      <c r="R1544" s="14">
        <v>1622.5070000000001</v>
      </c>
      <c r="S1544" s="14"/>
      <c r="T1544" s="14"/>
      <c r="U1544" s="14"/>
      <c r="V1544" s="15">
        <f t="shared" si="97"/>
        <v>8711.2620000000006</v>
      </c>
      <c r="W1544" s="13">
        <f t="shared" si="100"/>
        <v>967.91800000000012</v>
      </c>
      <c r="X1544" s="33">
        <f t="shared" si="98"/>
        <v>4.534206063981781E-4</v>
      </c>
      <c r="Y1544" s="34">
        <f t="shared" si="99"/>
        <v>1358.1179335741399</v>
      </c>
    </row>
    <row r="1545" spans="1:25" x14ac:dyDescent="0.25">
      <c r="A1545" s="9" t="s">
        <v>897</v>
      </c>
      <c r="B1545" s="10" t="s">
        <v>1259</v>
      </c>
      <c r="C1545" s="10"/>
      <c r="D1545" s="10"/>
      <c r="E1545" s="10" t="s">
        <v>5166</v>
      </c>
      <c r="F1545" s="10" t="s">
        <v>1260</v>
      </c>
      <c r="G1545" s="11">
        <v>5121782</v>
      </c>
      <c r="H1545" s="31" t="s">
        <v>2806</v>
      </c>
      <c r="I1545" s="12" t="s">
        <v>5183</v>
      </c>
      <c r="J1545" s="13">
        <v>2155.8960000000002</v>
      </c>
      <c r="K1545" s="14">
        <v>303.49700000000001</v>
      </c>
      <c r="L1545" s="14">
        <v>2471.3429999999998</v>
      </c>
      <c r="M1545" s="14">
        <v>715.39200000000005</v>
      </c>
      <c r="N1545" s="14">
        <v>0</v>
      </c>
      <c r="O1545" s="14">
        <v>0</v>
      </c>
      <c r="P1545" s="14">
        <v>953.85599999999999</v>
      </c>
      <c r="Q1545" s="14">
        <v>3425.2759999999998</v>
      </c>
      <c r="R1545" s="14">
        <v>845.45800000000008</v>
      </c>
      <c r="S1545" s="14"/>
      <c r="T1545" s="14"/>
      <c r="U1545" s="14"/>
      <c r="V1545" s="15">
        <f t="shared" si="97"/>
        <v>10870.717999999999</v>
      </c>
      <c r="W1545" s="13">
        <f t="shared" si="100"/>
        <v>1207.8575555555553</v>
      </c>
      <c r="X1545" s="33">
        <f t="shared" si="98"/>
        <v>5.6582014724658588E-4</v>
      </c>
      <c r="Y1545" s="34">
        <f t="shared" si="99"/>
        <v>1694.7851030800362</v>
      </c>
    </row>
    <row r="1546" spans="1:25" x14ac:dyDescent="0.25">
      <c r="A1546" s="9" t="s">
        <v>897</v>
      </c>
      <c r="B1546" s="10" t="s">
        <v>1259</v>
      </c>
      <c r="C1546" s="10"/>
      <c r="D1546" s="10"/>
      <c r="E1546" s="10" t="s">
        <v>759</v>
      </c>
      <c r="F1546" s="10" t="s">
        <v>1260</v>
      </c>
      <c r="G1546" s="11">
        <v>5127731</v>
      </c>
      <c r="H1546" s="31" t="s">
        <v>2807</v>
      </c>
      <c r="I1546" s="12" t="s">
        <v>5183</v>
      </c>
      <c r="J1546" s="13">
        <v>0</v>
      </c>
      <c r="K1546" s="14">
        <v>0</v>
      </c>
      <c r="L1546" s="14">
        <v>0</v>
      </c>
      <c r="M1546" s="14">
        <v>0</v>
      </c>
      <c r="N1546" s="14">
        <v>180.59800000000001</v>
      </c>
      <c r="O1546" s="14">
        <v>0</v>
      </c>
      <c r="P1546" s="14">
        <v>0</v>
      </c>
      <c r="Q1546" s="14">
        <v>778.11900000000003</v>
      </c>
      <c r="R1546" s="14">
        <v>597.52100000000007</v>
      </c>
      <c r="S1546" s="14"/>
      <c r="T1546" s="14"/>
      <c r="U1546" s="14"/>
      <c r="V1546" s="15">
        <f t="shared" si="97"/>
        <v>1556.2380000000003</v>
      </c>
      <c r="W1546" s="13">
        <f t="shared" si="100"/>
        <v>172.91533333333336</v>
      </c>
      <c r="X1546" s="33">
        <f t="shared" si="98"/>
        <v>8.100208415954978E-5</v>
      </c>
      <c r="Y1546" s="34">
        <f t="shared" si="99"/>
        <v>242.62325443885769</v>
      </c>
    </row>
    <row r="1547" spans="1:25" x14ac:dyDescent="0.25">
      <c r="A1547" s="9" t="s">
        <v>897</v>
      </c>
      <c r="B1547" s="10" t="s">
        <v>1259</v>
      </c>
      <c r="C1547" s="10"/>
      <c r="D1547" s="10"/>
      <c r="E1547" s="10" t="s">
        <v>318</v>
      </c>
      <c r="F1547" s="10" t="s">
        <v>1260</v>
      </c>
      <c r="G1547" s="11">
        <v>5297210</v>
      </c>
      <c r="H1547" s="31" t="s">
        <v>2808</v>
      </c>
      <c r="I1547" s="12" t="s">
        <v>5153</v>
      </c>
      <c r="J1547" s="13">
        <v>0</v>
      </c>
      <c r="K1547" s="14">
        <v>0</v>
      </c>
      <c r="L1547" s="14">
        <v>845.45799999999997</v>
      </c>
      <c r="M1547" s="14">
        <v>0</v>
      </c>
      <c r="N1547" s="14">
        <v>668.36</v>
      </c>
      <c r="O1547" s="14">
        <v>238.464</v>
      </c>
      <c r="P1547" s="14">
        <v>180.59800000000001</v>
      </c>
      <c r="Q1547" s="14">
        <v>901.01800000000003</v>
      </c>
      <c r="R1547" s="14">
        <v>0</v>
      </c>
      <c r="S1547" s="14"/>
      <c r="T1547" s="14"/>
      <c r="U1547" s="14"/>
      <c r="V1547" s="15">
        <f t="shared" si="97"/>
        <v>2833.8980000000001</v>
      </c>
      <c r="W1547" s="13">
        <f t="shared" si="100"/>
        <v>314.87755555555555</v>
      </c>
      <c r="X1547" s="33">
        <f t="shared" si="98"/>
        <v>1.4750420198939991E-4</v>
      </c>
      <c r="Y1547" s="34">
        <f t="shared" si="99"/>
        <v>441.81516934284457</v>
      </c>
    </row>
    <row r="1548" spans="1:25" x14ac:dyDescent="0.25">
      <c r="A1548" s="9" t="s">
        <v>897</v>
      </c>
      <c r="B1548" s="10" t="s">
        <v>1259</v>
      </c>
      <c r="C1548" s="10"/>
      <c r="D1548" s="10"/>
      <c r="E1548" s="10" t="s">
        <v>318</v>
      </c>
      <c r="F1548" s="10" t="s">
        <v>1260</v>
      </c>
      <c r="G1548" s="11">
        <v>5138360</v>
      </c>
      <c r="H1548" s="31" t="s">
        <v>2809</v>
      </c>
      <c r="I1548" s="12" t="s">
        <v>5153</v>
      </c>
      <c r="J1548" s="13">
        <v>2142.7429999999999</v>
      </c>
      <c r="K1548" s="14">
        <v>0</v>
      </c>
      <c r="L1548" s="14">
        <v>3060.57</v>
      </c>
      <c r="M1548" s="14">
        <v>2525.192</v>
      </c>
      <c r="N1548" s="14">
        <v>1767.81</v>
      </c>
      <c r="O1548" s="14">
        <v>715.39200000000005</v>
      </c>
      <c r="P1548" s="14">
        <v>3136.451</v>
      </c>
      <c r="Q1548" s="14">
        <v>2514.9540000000002</v>
      </c>
      <c r="R1548" s="14">
        <v>1737.9029999999998</v>
      </c>
      <c r="S1548" s="14"/>
      <c r="T1548" s="14"/>
      <c r="U1548" s="14"/>
      <c r="V1548" s="15">
        <f t="shared" si="97"/>
        <v>17601.014999999999</v>
      </c>
      <c r="W1548" s="13">
        <f t="shared" si="100"/>
        <v>1955.6683333333333</v>
      </c>
      <c r="X1548" s="33">
        <f t="shared" si="98"/>
        <v>9.1613165744795961E-4</v>
      </c>
      <c r="Y1548" s="34">
        <f t="shared" si="99"/>
        <v>2744.063273565579</v>
      </c>
    </row>
    <row r="1549" spans="1:25" x14ac:dyDescent="0.25">
      <c r="A1549" s="9" t="s">
        <v>897</v>
      </c>
      <c r="B1549" s="10" t="s">
        <v>1259</v>
      </c>
      <c r="C1549" s="10"/>
      <c r="D1549" s="10"/>
      <c r="E1549" s="10" t="s">
        <v>318</v>
      </c>
      <c r="F1549" s="10" t="s">
        <v>1260</v>
      </c>
      <c r="G1549" s="11">
        <v>5333415</v>
      </c>
      <c r="H1549" s="31" t="s">
        <v>2810</v>
      </c>
      <c r="I1549" s="12" t="s">
        <v>5153</v>
      </c>
      <c r="J1549" s="13">
        <v>1856.8440000000001</v>
      </c>
      <c r="K1549" s="14">
        <v>0</v>
      </c>
      <c r="L1549" s="14">
        <v>3849.2890000000002</v>
      </c>
      <c r="M1549" s="14">
        <v>780.25699999999995</v>
      </c>
      <c r="N1549" s="14">
        <v>2969.7710000000002</v>
      </c>
      <c r="O1549" s="14">
        <v>3425.1979999999999</v>
      </c>
      <c r="P1549" s="14">
        <v>960.85400000000004</v>
      </c>
      <c r="Q1549" s="14">
        <v>2633.4070000000002</v>
      </c>
      <c r="R1549" s="14">
        <v>2521.8739999999998</v>
      </c>
      <c r="S1549" s="14"/>
      <c r="T1549" s="14"/>
      <c r="U1549" s="14"/>
      <c r="V1549" s="15">
        <f t="shared" si="97"/>
        <v>18997.493999999999</v>
      </c>
      <c r="W1549" s="13">
        <f t="shared" si="100"/>
        <v>2110.8326666666667</v>
      </c>
      <c r="X1549" s="33">
        <f t="shared" si="98"/>
        <v>9.8881829630721122E-4</v>
      </c>
      <c r="Y1549" s="34">
        <f t="shared" si="99"/>
        <v>2961.7795096011482</v>
      </c>
    </row>
    <row r="1550" spans="1:25" x14ac:dyDescent="0.25">
      <c r="A1550" s="9" t="s">
        <v>897</v>
      </c>
      <c r="B1550" s="10" t="s">
        <v>1259</v>
      </c>
      <c r="C1550" s="10"/>
      <c r="D1550" s="10"/>
      <c r="E1550" s="10" t="s">
        <v>318</v>
      </c>
      <c r="F1550" s="10" t="s">
        <v>1260</v>
      </c>
      <c r="G1550" s="11">
        <v>5130292</v>
      </c>
      <c r="H1550" s="31" t="s">
        <v>2811</v>
      </c>
      <c r="I1550" s="12" t="s">
        <v>5153</v>
      </c>
      <c r="J1550" s="13">
        <v>419.06200000000001</v>
      </c>
      <c r="K1550" s="14">
        <v>0</v>
      </c>
      <c r="L1550" s="14">
        <v>791.25900000000001</v>
      </c>
      <c r="M1550" s="14">
        <v>0</v>
      </c>
      <c r="N1550" s="14">
        <v>0</v>
      </c>
      <c r="O1550" s="14">
        <v>0</v>
      </c>
      <c r="P1550" s="14">
        <v>0</v>
      </c>
      <c r="Q1550" s="14">
        <v>359.05700000000002</v>
      </c>
      <c r="R1550" s="14">
        <v>484.09500000000003</v>
      </c>
      <c r="S1550" s="14"/>
      <c r="T1550" s="14"/>
      <c r="U1550" s="14"/>
      <c r="V1550" s="15">
        <f t="shared" si="97"/>
        <v>2053.473</v>
      </c>
      <c r="W1550" s="13">
        <f t="shared" si="100"/>
        <v>228.16366666666667</v>
      </c>
      <c r="X1550" s="33">
        <f t="shared" si="98"/>
        <v>1.068831327633454E-4</v>
      </c>
      <c r="Y1550" s="34">
        <f t="shared" si="99"/>
        <v>320.1440282028355</v>
      </c>
    </row>
    <row r="1551" spans="1:25" x14ac:dyDescent="0.25">
      <c r="A1551" s="9" t="s">
        <v>897</v>
      </c>
      <c r="B1551" s="10" t="s">
        <v>1259</v>
      </c>
      <c r="C1551" s="10"/>
      <c r="D1551" s="10"/>
      <c r="E1551" s="10" t="s">
        <v>318</v>
      </c>
      <c r="F1551" s="10" t="s">
        <v>1260</v>
      </c>
      <c r="G1551" s="11">
        <v>5276992</v>
      </c>
      <c r="H1551" s="31" t="s">
        <v>2812</v>
      </c>
      <c r="I1551" s="12" t="s">
        <v>5153</v>
      </c>
      <c r="J1551" s="13">
        <v>0</v>
      </c>
      <c r="K1551" s="14">
        <v>0</v>
      </c>
      <c r="L1551" s="14">
        <v>0</v>
      </c>
      <c r="M1551" s="14">
        <v>848.95699999999999</v>
      </c>
      <c r="N1551" s="14">
        <v>0</v>
      </c>
      <c r="O1551" s="14">
        <v>0</v>
      </c>
      <c r="P1551" s="14">
        <v>0</v>
      </c>
      <c r="Q1551" s="14">
        <v>778.11900000000003</v>
      </c>
      <c r="R1551" s="14">
        <v>606.99400000000003</v>
      </c>
      <c r="S1551" s="14"/>
      <c r="T1551" s="14"/>
      <c r="U1551" s="14"/>
      <c r="V1551" s="15">
        <f t="shared" si="97"/>
        <v>2234.0700000000002</v>
      </c>
      <c r="W1551" s="13">
        <f t="shared" si="100"/>
        <v>248.23000000000002</v>
      </c>
      <c r="X1551" s="33">
        <f t="shared" si="98"/>
        <v>1.1628319457456079E-4</v>
      </c>
      <c r="Y1551" s="34">
        <f t="shared" si="99"/>
        <v>348.29976780172359</v>
      </c>
    </row>
    <row r="1552" spans="1:25" x14ac:dyDescent="0.25">
      <c r="A1552" s="9" t="s">
        <v>897</v>
      </c>
      <c r="B1552" s="10" t="s">
        <v>1259</v>
      </c>
      <c r="C1552" s="10"/>
      <c r="D1552" s="10"/>
      <c r="E1552" s="10" t="s">
        <v>318</v>
      </c>
      <c r="F1552" s="10" t="s">
        <v>1260</v>
      </c>
      <c r="G1552" s="11">
        <v>5138339</v>
      </c>
      <c r="H1552" s="31" t="s">
        <v>2813</v>
      </c>
      <c r="I1552" s="12" t="s">
        <v>5153</v>
      </c>
      <c r="J1552" s="13">
        <v>0</v>
      </c>
      <c r="K1552" s="14">
        <v>0</v>
      </c>
      <c r="L1552" s="14">
        <v>1517.4870000000001</v>
      </c>
      <c r="M1552" s="14">
        <v>722.55899999999997</v>
      </c>
      <c r="N1552" s="14">
        <v>1643.886</v>
      </c>
      <c r="O1552" s="14">
        <v>1387.42</v>
      </c>
      <c r="P1552" s="14">
        <v>1257.1849999999999</v>
      </c>
      <c r="Q1552" s="14">
        <v>1561.654</v>
      </c>
      <c r="R1552" s="14">
        <v>895.99</v>
      </c>
      <c r="S1552" s="14"/>
      <c r="T1552" s="14"/>
      <c r="U1552" s="14"/>
      <c r="V1552" s="15">
        <f t="shared" si="97"/>
        <v>8986.1810000000005</v>
      </c>
      <c r="W1552" s="13">
        <f t="shared" si="100"/>
        <v>998.46455555555565</v>
      </c>
      <c r="X1552" s="33">
        <f t="shared" si="98"/>
        <v>4.6773012202179043E-4</v>
      </c>
      <c r="Y1552" s="34">
        <f t="shared" si="99"/>
        <v>1400.9788214891478</v>
      </c>
    </row>
    <row r="1553" spans="1:25" x14ac:dyDescent="0.25">
      <c r="A1553" s="9" t="s">
        <v>897</v>
      </c>
      <c r="B1553" s="10" t="s">
        <v>1259</v>
      </c>
      <c r="C1553" s="10"/>
      <c r="D1553" s="10"/>
      <c r="E1553" s="10" t="s">
        <v>318</v>
      </c>
      <c r="F1553" s="10" t="s">
        <v>1260</v>
      </c>
      <c r="G1553" s="11">
        <v>5337819</v>
      </c>
      <c r="H1553" s="31" t="s">
        <v>2814</v>
      </c>
      <c r="I1553" s="12" t="s">
        <v>5153</v>
      </c>
      <c r="J1553" s="13">
        <v>419.06200000000001</v>
      </c>
      <c r="K1553" s="14">
        <v>0</v>
      </c>
      <c r="L1553" s="14">
        <v>1029.723</v>
      </c>
      <c r="M1553" s="14">
        <v>180.59800000000001</v>
      </c>
      <c r="N1553" s="14">
        <v>243.881</v>
      </c>
      <c r="O1553" s="14">
        <v>238.464</v>
      </c>
      <c r="P1553" s="14">
        <v>180.59800000000001</v>
      </c>
      <c r="Q1553" s="14">
        <v>359.05700000000002</v>
      </c>
      <c r="R1553" s="14">
        <v>238.464</v>
      </c>
      <c r="S1553" s="14"/>
      <c r="T1553" s="14"/>
      <c r="U1553" s="14"/>
      <c r="V1553" s="15">
        <f t="shared" si="97"/>
        <v>2889.8469999999998</v>
      </c>
      <c r="W1553" s="13">
        <f t="shared" si="100"/>
        <v>321.09411111111109</v>
      </c>
      <c r="X1553" s="33">
        <f t="shared" si="98"/>
        <v>1.5041634370978113E-4</v>
      </c>
      <c r="Y1553" s="34">
        <f t="shared" si="99"/>
        <v>450.5378251722226</v>
      </c>
    </row>
    <row r="1554" spans="1:25" x14ac:dyDescent="0.25">
      <c r="A1554" s="9" t="s">
        <v>897</v>
      </c>
      <c r="B1554" s="10" t="s">
        <v>1259</v>
      </c>
      <c r="C1554" s="10"/>
      <c r="D1554" s="10"/>
      <c r="E1554" s="10" t="s">
        <v>318</v>
      </c>
      <c r="F1554" s="10" t="s">
        <v>1260</v>
      </c>
      <c r="G1554" s="11">
        <v>5130645</v>
      </c>
      <c r="H1554" s="31" t="s">
        <v>2815</v>
      </c>
      <c r="I1554" s="12" t="s">
        <v>5153</v>
      </c>
      <c r="J1554" s="13">
        <v>0</v>
      </c>
      <c r="K1554" s="14">
        <v>597.52099999999996</v>
      </c>
      <c r="L1554" s="14">
        <v>541.96100000000001</v>
      </c>
      <c r="M1554" s="14">
        <v>0</v>
      </c>
      <c r="N1554" s="14">
        <v>0</v>
      </c>
      <c r="O1554" s="14">
        <v>238.464</v>
      </c>
      <c r="P1554" s="14">
        <v>303.49700000000001</v>
      </c>
      <c r="Q1554" s="14">
        <v>606.99400000000003</v>
      </c>
      <c r="R1554" s="14">
        <v>419.06200000000001</v>
      </c>
      <c r="S1554" s="14"/>
      <c r="T1554" s="14"/>
      <c r="U1554" s="14"/>
      <c r="V1554" s="15">
        <f t="shared" si="97"/>
        <v>2707.4989999999998</v>
      </c>
      <c r="W1554" s="13">
        <f t="shared" si="100"/>
        <v>300.83322222222222</v>
      </c>
      <c r="X1554" s="33">
        <f t="shared" si="98"/>
        <v>1.4092514246528926E-4</v>
      </c>
      <c r="Y1554" s="34">
        <f t="shared" si="99"/>
        <v>422.10909820345773</v>
      </c>
    </row>
    <row r="1555" spans="1:25" x14ac:dyDescent="0.25">
      <c r="A1555" s="9" t="s">
        <v>897</v>
      </c>
      <c r="B1555" s="10" t="s">
        <v>1259</v>
      </c>
      <c r="C1555" s="10"/>
      <c r="D1555" s="10"/>
      <c r="E1555" s="10" t="s">
        <v>318</v>
      </c>
      <c r="F1555" s="10" t="s">
        <v>1260</v>
      </c>
      <c r="G1555" s="11">
        <v>5336270</v>
      </c>
      <c r="H1555" s="31" t="s">
        <v>2816</v>
      </c>
      <c r="I1555" s="12" t="s">
        <v>5153</v>
      </c>
      <c r="J1555" s="13">
        <v>361.19499999999999</v>
      </c>
      <c r="K1555" s="14">
        <v>0</v>
      </c>
      <c r="L1555" s="14">
        <v>861.274</v>
      </c>
      <c r="M1555" s="14">
        <v>0</v>
      </c>
      <c r="N1555" s="14">
        <v>0</v>
      </c>
      <c r="O1555" s="14">
        <v>541.96100000000001</v>
      </c>
      <c r="P1555" s="14">
        <v>0</v>
      </c>
      <c r="Q1555" s="14">
        <v>419.06200000000001</v>
      </c>
      <c r="R1555" s="14">
        <v>1081.616</v>
      </c>
      <c r="S1555" s="14"/>
      <c r="T1555" s="14"/>
      <c r="U1555" s="14"/>
      <c r="V1555" s="15">
        <f t="shared" si="97"/>
        <v>3265.1080000000002</v>
      </c>
      <c r="W1555" s="13">
        <f t="shared" si="100"/>
        <v>362.78977777777777</v>
      </c>
      <c r="X1555" s="33">
        <f t="shared" si="98"/>
        <v>1.69948653744491E-4</v>
      </c>
      <c r="Y1555" s="34">
        <f t="shared" si="99"/>
        <v>509.04240164701639</v>
      </c>
    </row>
    <row r="1556" spans="1:25" x14ac:dyDescent="0.25">
      <c r="A1556" s="9" t="s">
        <v>897</v>
      </c>
      <c r="B1556" s="10" t="s">
        <v>1259</v>
      </c>
      <c r="C1556" s="10"/>
      <c r="D1556" s="10"/>
      <c r="E1556" s="10" t="s">
        <v>318</v>
      </c>
      <c r="F1556" s="10" t="s">
        <v>1260</v>
      </c>
      <c r="G1556" s="11">
        <v>5292239</v>
      </c>
      <c r="H1556" s="31" t="s">
        <v>2817</v>
      </c>
      <c r="I1556" s="12" t="s">
        <v>5153</v>
      </c>
      <c r="J1556" s="13">
        <v>0</v>
      </c>
      <c r="K1556" s="14">
        <v>180.59800000000001</v>
      </c>
      <c r="L1556" s="14">
        <v>845.45799999999997</v>
      </c>
      <c r="M1556" s="14">
        <v>0</v>
      </c>
      <c r="N1556" s="14">
        <v>605.077</v>
      </c>
      <c r="O1556" s="14">
        <v>0</v>
      </c>
      <c r="P1556" s="14">
        <v>0</v>
      </c>
      <c r="Q1556" s="14">
        <v>778.11900000000003</v>
      </c>
      <c r="R1556" s="14">
        <v>0</v>
      </c>
      <c r="S1556" s="14"/>
      <c r="T1556" s="14"/>
      <c r="U1556" s="14"/>
      <c r="V1556" s="15">
        <f t="shared" si="97"/>
        <v>2409.252</v>
      </c>
      <c r="W1556" s="13">
        <f t="shared" si="100"/>
        <v>267.69466666666665</v>
      </c>
      <c r="X1556" s="33">
        <f t="shared" si="98"/>
        <v>1.2540140599674572E-4</v>
      </c>
      <c r="Y1556" s="34">
        <f t="shared" si="99"/>
        <v>375.61128889239728</v>
      </c>
    </row>
    <row r="1557" spans="1:25" x14ac:dyDescent="0.25">
      <c r="A1557" s="9" t="s">
        <v>897</v>
      </c>
      <c r="B1557" s="10" t="s">
        <v>1259</v>
      </c>
      <c r="C1557" s="10"/>
      <c r="D1557" s="10"/>
      <c r="E1557" s="10" t="s">
        <v>318</v>
      </c>
      <c r="F1557" s="10" t="s">
        <v>1260</v>
      </c>
      <c r="G1557" s="11">
        <v>5272079</v>
      </c>
      <c r="H1557" s="31" t="s">
        <v>2818</v>
      </c>
      <c r="I1557" s="12" t="s">
        <v>329</v>
      </c>
      <c r="J1557" s="13">
        <v>778.11900000000003</v>
      </c>
      <c r="K1557" s="14">
        <v>476.928</v>
      </c>
      <c r="L1557" s="14">
        <v>664.69200000000001</v>
      </c>
      <c r="M1557" s="14">
        <v>0</v>
      </c>
      <c r="N1557" s="14">
        <v>0</v>
      </c>
      <c r="O1557" s="14">
        <v>0</v>
      </c>
      <c r="P1557" s="14">
        <v>0</v>
      </c>
      <c r="Q1557" s="14">
        <v>662.55399999999997</v>
      </c>
      <c r="R1557" s="14">
        <v>238.464</v>
      </c>
      <c r="S1557" s="14"/>
      <c r="T1557" s="14"/>
      <c r="U1557" s="14"/>
      <c r="V1557" s="15">
        <f t="shared" si="97"/>
        <v>2820.7570000000001</v>
      </c>
      <c r="W1557" s="13">
        <f t="shared" si="100"/>
        <v>313.41744444444447</v>
      </c>
      <c r="X1557" s="33">
        <f t="shared" si="98"/>
        <v>1.468202138153927E-4</v>
      </c>
      <c r="Y1557" s="34">
        <f t="shared" si="99"/>
        <v>439.76643888736089</v>
      </c>
    </row>
    <row r="1558" spans="1:25" x14ac:dyDescent="0.25">
      <c r="A1558" s="9" t="s">
        <v>897</v>
      </c>
      <c r="B1558" s="10" t="s">
        <v>1259</v>
      </c>
      <c r="C1558" s="10"/>
      <c r="D1558" s="10"/>
      <c r="E1558" s="10" t="s">
        <v>318</v>
      </c>
      <c r="F1558" s="10" t="s">
        <v>1260</v>
      </c>
      <c r="G1558" s="11">
        <v>5291029</v>
      </c>
      <c r="H1558" s="31" t="s">
        <v>2819</v>
      </c>
      <c r="I1558" s="12" t="s">
        <v>329</v>
      </c>
      <c r="J1558" s="13">
        <v>1226.0170000000001</v>
      </c>
      <c r="K1558" s="14">
        <v>180.59800000000001</v>
      </c>
      <c r="L1558" s="14">
        <v>1000.707</v>
      </c>
      <c r="M1558" s="14">
        <v>343.18099999999998</v>
      </c>
      <c r="N1558" s="14">
        <v>539.65499999999997</v>
      </c>
      <c r="O1558" s="14">
        <v>0</v>
      </c>
      <c r="P1558" s="14">
        <v>895.99</v>
      </c>
      <c r="Q1558" s="14">
        <v>778.11900000000003</v>
      </c>
      <c r="R1558" s="14">
        <v>1016.5830000000001</v>
      </c>
      <c r="S1558" s="14"/>
      <c r="T1558" s="14"/>
      <c r="U1558" s="14"/>
      <c r="V1558" s="15">
        <f t="shared" si="97"/>
        <v>5980.85</v>
      </c>
      <c r="W1558" s="13">
        <f t="shared" si="100"/>
        <v>664.53888888888889</v>
      </c>
      <c r="X1558" s="33">
        <f t="shared" si="98"/>
        <v>3.1130284381029329E-4</v>
      </c>
      <c r="Y1558" s="34">
        <f t="shared" si="99"/>
        <v>932.43661400803842</v>
      </c>
    </row>
    <row r="1559" spans="1:25" x14ac:dyDescent="0.25">
      <c r="A1559" s="9" t="s">
        <v>897</v>
      </c>
      <c r="B1559" s="10" t="s">
        <v>1259</v>
      </c>
      <c r="C1559" s="10"/>
      <c r="D1559" s="10"/>
      <c r="E1559" s="10" t="s">
        <v>318</v>
      </c>
      <c r="F1559" s="10" t="s">
        <v>1260</v>
      </c>
      <c r="G1559" s="11">
        <v>5277953</v>
      </c>
      <c r="H1559" s="31" t="s">
        <v>2820</v>
      </c>
      <c r="I1559" s="12" t="s">
        <v>329</v>
      </c>
      <c r="J1559" s="13">
        <v>882.83600000000001</v>
      </c>
      <c r="K1559" s="14">
        <v>476.928</v>
      </c>
      <c r="L1559" s="14">
        <v>597.52099999999996</v>
      </c>
      <c r="M1559" s="14">
        <v>523.779</v>
      </c>
      <c r="N1559" s="14">
        <v>0</v>
      </c>
      <c r="O1559" s="14">
        <v>0</v>
      </c>
      <c r="P1559" s="14">
        <v>882.83600000000001</v>
      </c>
      <c r="Q1559" s="14">
        <v>359.05700000000002</v>
      </c>
      <c r="R1559" s="14">
        <v>597.52099999999996</v>
      </c>
      <c r="S1559" s="14"/>
      <c r="T1559" s="14"/>
      <c r="U1559" s="14"/>
      <c r="V1559" s="15">
        <f t="shared" si="97"/>
        <v>4320.4780000000001</v>
      </c>
      <c r="W1559" s="13">
        <f t="shared" si="100"/>
        <v>480.05311111111109</v>
      </c>
      <c r="X1559" s="33">
        <f t="shared" si="98"/>
        <v>2.248805918924247E-4</v>
      </c>
      <c r="Y1559" s="34">
        <f t="shared" si="99"/>
        <v>673.5784841981025</v>
      </c>
    </row>
    <row r="1560" spans="1:25" x14ac:dyDescent="0.25">
      <c r="A1560" s="9" t="s">
        <v>897</v>
      </c>
      <c r="B1560" s="10" t="s">
        <v>1259</v>
      </c>
      <c r="C1560" s="10"/>
      <c r="D1560" s="10"/>
      <c r="E1560" s="10" t="s">
        <v>318</v>
      </c>
      <c r="F1560" s="10" t="s">
        <v>1260</v>
      </c>
      <c r="G1560" s="11">
        <v>5136182</v>
      </c>
      <c r="H1560" s="31" t="s">
        <v>2821</v>
      </c>
      <c r="I1560" s="12" t="s">
        <v>329</v>
      </c>
      <c r="J1560" s="13">
        <v>4340.55</v>
      </c>
      <c r="K1560" s="14">
        <v>597.52099999999996</v>
      </c>
      <c r="L1560" s="14">
        <v>6375.1940000000004</v>
      </c>
      <c r="M1560" s="14">
        <v>956.57799999999997</v>
      </c>
      <c r="N1560" s="14">
        <v>541.79300000000001</v>
      </c>
      <c r="O1560" s="14">
        <v>2575.683</v>
      </c>
      <c r="P1560" s="14">
        <v>4380.4930000000004</v>
      </c>
      <c r="Q1560" s="14">
        <v>3248.9029999999998</v>
      </c>
      <c r="R1560" s="14">
        <v>1204.5160000000001</v>
      </c>
      <c r="S1560" s="14"/>
      <c r="T1560" s="14"/>
      <c r="U1560" s="14"/>
      <c r="V1560" s="15">
        <f t="shared" si="97"/>
        <v>24221.230999999996</v>
      </c>
      <c r="W1560" s="13">
        <f t="shared" si="100"/>
        <v>2691.2478888888886</v>
      </c>
      <c r="X1560" s="33">
        <f t="shared" si="98"/>
        <v>1.2607134589374474E-3</v>
      </c>
      <c r="Y1560" s="34">
        <f t="shared" si="99"/>
        <v>3776.1794094061097</v>
      </c>
    </row>
    <row r="1561" spans="1:25" x14ac:dyDescent="0.25">
      <c r="A1561" s="9" t="s">
        <v>897</v>
      </c>
      <c r="B1561" s="10" t="s">
        <v>1259</v>
      </c>
      <c r="C1561" s="10"/>
      <c r="D1561" s="10"/>
      <c r="E1561" s="10" t="s">
        <v>318</v>
      </c>
      <c r="F1561" s="10" t="s">
        <v>1260</v>
      </c>
      <c r="G1561" s="11">
        <v>5134447</v>
      </c>
      <c r="H1561" s="31" t="s">
        <v>2822</v>
      </c>
      <c r="I1561" s="12" t="s">
        <v>329</v>
      </c>
      <c r="J1561" s="13">
        <v>778.11900000000003</v>
      </c>
      <c r="K1561" s="14">
        <v>476.928</v>
      </c>
      <c r="L1561" s="14">
        <v>361.19499999999999</v>
      </c>
      <c r="M1561" s="14">
        <v>0</v>
      </c>
      <c r="N1561" s="14">
        <v>0</v>
      </c>
      <c r="O1561" s="14">
        <v>0</v>
      </c>
      <c r="P1561" s="14">
        <v>0</v>
      </c>
      <c r="Q1561" s="14">
        <v>419.06200000000001</v>
      </c>
      <c r="R1561" s="14">
        <v>419.06200000000001</v>
      </c>
      <c r="S1561" s="14"/>
      <c r="T1561" s="14"/>
      <c r="U1561" s="14"/>
      <c r="V1561" s="15">
        <f t="shared" si="97"/>
        <v>2454.366</v>
      </c>
      <c r="W1561" s="13">
        <f t="shared" si="100"/>
        <v>272.70733333333334</v>
      </c>
      <c r="X1561" s="33">
        <f t="shared" si="98"/>
        <v>1.2774958668939937E-4</v>
      </c>
      <c r="Y1561" s="34">
        <f t="shared" si="99"/>
        <v>382.64472818687193</v>
      </c>
    </row>
    <row r="1562" spans="1:25" x14ac:dyDescent="0.25">
      <c r="A1562" s="9" t="s">
        <v>897</v>
      </c>
      <c r="B1562" s="10" t="s">
        <v>1259</v>
      </c>
      <c r="C1562" s="10"/>
      <c r="D1562" s="10"/>
      <c r="E1562" s="10" t="s">
        <v>318</v>
      </c>
      <c r="F1562" s="10" t="s">
        <v>1260</v>
      </c>
      <c r="G1562" s="11">
        <v>5136199</v>
      </c>
      <c r="H1562" s="31" t="s">
        <v>2823</v>
      </c>
      <c r="I1562" s="12" t="s">
        <v>329</v>
      </c>
      <c r="J1562" s="13">
        <v>0</v>
      </c>
      <c r="K1562" s="14">
        <v>238.464</v>
      </c>
      <c r="L1562" s="14">
        <v>6298.9369999999999</v>
      </c>
      <c r="M1562" s="14">
        <v>1379.9159999999999</v>
      </c>
      <c r="N1562" s="14">
        <v>722.39</v>
      </c>
      <c r="O1562" s="14">
        <v>1910.434</v>
      </c>
      <c r="P1562" s="14">
        <v>1262.2139999999999</v>
      </c>
      <c r="Q1562" s="14">
        <v>2038.0250000000001</v>
      </c>
      <c r="R1562" s="14">
        <v>1377.9459999999999</v>
      </c>
      <c r="S1562" s="14"/>
      <c r="T1562" s="14"/>
      <c r="U1562" s="14"/>
      <c r="V1562" s="15">
        <f t="shared" si="97"/>
        <v>15228.325999999999</v>
      </c>
      <c r="W1562" s="13">
        <f t="shared" si="100"/>
        <v>1692.036222222222</v>
      </c>
      <c r="X1562" s="33">
        <f t="shared" si="98"/>
        <v>7.9263335316388599E-4</v>
      </c>
      <c r="Y1562" s="34">
        <f t="shared" si="99"/>
        <v>2374.152291472044</v>
      </c>
    </row>
    <row r="1563" spans="1:25" x14ac:dyDescent="0.25">
      <c r="A1563" s="9" t="s">
        <v>897</v>
      </c>
      <c r="B1563" s="10" t="s">
        <v>1259</v>
      </c>
      <c r="C1563" s="10"/>
      <c r="D1563" s="10"/>
      <c r="E1563" s="10" t="s">
        <v>318</v>
      </c>
      <c r="F1563" s="10" t="s">
        <v>1260</v>
      </c>
      <c r="G1563" s="11">
        <v>5139369</v>
      </c>
      <c r="H1563" s="31" t="s">
        <v>2824</v>
      </c>
      <c r="I1563" s="12" t="s">
        <v>5153</v>
      </c>
      <c r="J1563" s="13">
        <v>0</v>
      </c>
      <c r="K1563" s="14">
        <v>359.05700000000002</v>
      </c>
      <c r="L1563" s="14">
        <v>2237.739</v>
      </c>
      <c r="M1563" s="14">
        <v>960.85400000000004</v>
      </c>
      <c r="N1563" s="14">
        <v>1226.0170000000001</v>
      </c>
      <c r="O1563" s="14">
        <v>0</v>
      </c>
      <c r="P1563" s="14">
        <v>2182.5949999999998</v>
      </c>
      <c r="Q1563" s="14">
        <v>2994.02</v>
      </c>
      <c r="R1563" s="14">
        <v>956.57799999999997</v>
      </c>
      <c r="S1563" s="14"/>
      <c r="T1563" s="14"/>
      <c r="U1563" s="14"/>
      <c r="V1563" s="15">
        <f t="shared" si="97"/>
        <v>10916.86</v>
      </c>
      <c r="W1563" s="13">
        <f t="shared" si="100"/>
        <v>1212.9844444444445</v>
      </c>
      <c r="X1563" s="33">
        <f t="shared" si="98"/>
        <v>5.6822183527071213E-4</v>
      </c>
      <c r="Y1563" s="34">
        <f t="shared" si="99"/>
        <v>1701.9788113729312</v>
      </c>
    </row>
    <row r="1564" spans="1:25" x14ac:dyDescent="0.25">
      <c r="A1564" s="9" t="s">
        <v>897</v>
      </c>
      <c r="B1564" s="10" t="s">
        <v>1259</v>
      </c>
      <c r="C1564" s="10"/>
      <c r="D1564" s="10"/>
      <c r="E1564" s="10" t="s">
        <v>318</v>
      </c>
      <c r="F1564" s="10" t="s">
        <v>1260</v>
      </c>
      <c r="G1564" s="11">
        <v>5290857</v>
      </c>
      <c r="H1564" s="31" t="s">
        <v>2825</v>
      </c>
      <c r="I1564" s="12" t="s">
        <v>5153</v>
      </c>
      <c r="J1564" s="13">
        <v>523.779</v>
      </c>
      <c r="K1564" s="14">
        <v>0</v>
      </c>
      <c r="L1564" s="14">
        <v>597.52099999999996</v>
      </c>
      <c r="M1564" s="14">
        <v>0</v>
      </c>
      <c r="N1564" s="14">
        <v>180.59800000000001</v>
      </c>
      <c r="O1564" s="14">
        <v>0</v>
      </c>
      <c r="P1564" s="14">
        <v>0</v>
      </c>
      <c r="Q1564" s="14">
        <v>359.05700000000002</v>
      </c>
      <c r="R1564" s="14">
        <v>599.65899999999999</v>
      </c>
      <c r="S1564" s="14"/>
      <c r="T1564" s="14"/>
      <c r="U1564" s="14"/>
      <c r="V1564" s="15">
        <f t="shared" si="97"/>
        <v>2260.614</v>
      </c>
      <c r="W1564" s="13">
        <f t="shared" si="100"/>
        <v>251.17933333333335</v>
      </c>
      <c r="X1564" s="33">
        <f t="shared" si="98"/>
        <v>1.1766480800511004E-4</v>
      </c>
      <c r="Y1564" s="34">
        <f t="shared" si="99"/>
        <v>352.43807548077075</v>
      </c>
    </row>
    <row r="1565" spans="1:25" x14ac:dyDescent="0.25">
      <c r="A1565" s="9" t="s">
        <v>897</v>
      </c>
      <c r="B1565" s="10" t="s">
        <v>1259</v>
      </c>
      <c r="C1565" s="10"/>
      <c r="D1565" s="10"/>
      <c r="E1565" s="10" t="s">
        <v>318</v>
      </c>
      <c r="F1565" s="10" t="s">
        <v>1260</v>
      </c>
      <c r="G1565" s="11">
        <v>5295364</v>
      </c>
      <c r="H1565" s="31" t="s">
        <v>2826</v>
      </c>
      <c r="I1565" s="12" t="s">
        <v>5153</v>
      </c>
      <c r="J1565" s="13">
        <v>599.65899999999999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359.05700000000002</v>
      </c>
      <c r="R1565" s="14">
        <v>0</v>
      </c>
      <c r="S1565" s="14"/>
      <c r="T1565" s="14"/>
      <c r="U1565" s="14"/>
      <c r="V1565" s="15">
        <f t="shared" si="97"/>
        <v>958.71600000000001</v>
      </c>
      <c r="W1565" s="13">
        <f t="shared" si="100"/>
        <v>106.524</v>
      </c>
      <c r="X1565" s="33">
        <f t="shared" si="98"/>
        <v>4.9901103890990268E-5</v>
      </c>
      <c r="Y1565" s="34">
        <f t="shared" si="99"/>
        <v>149.46736681831689</v>
      </c>
    </row>
    <row r="1566" spans="1:25" x14ac:dyDescent="0.25">
      <c r="A1566" s="9" t="s">
        <v>897</v>
      </c>
      <c r="B1566" s="10" t="s">
        <v>1259</v>
      </c>
      <c r="C1566" s="10"/>
      <c r="D1566" s="10"/>
      <c r="E1566" s="10" t="s">
        <v>318</v>
      </c>
      <c r="F1566" s="10" t="s">
        <v>1260</v>
      </c>
      <c r="G1566" s="11">
        <v>5298105</v>
      </c>
      <c r="H1566" s="31" t="s">
        <v>2827</v>
      </c>
      <c r="I1566" s="12" t="s">
        <v>5153</v>
      </c>
      <c r="J1566" s="13">
        <v>0</v>
      </c>
      <c r="K1566" s="14">
        <v>0</v>
      </c>
      <c r="L1566" s="14">
        <v>541.96100000000001</v>
      </c>
      <c r="M1566" s="14">
        <v>0</v>
      </c>
      <c r="N1566" s="14">
        <v>487.762</v>
      </c>
      <c r="O1566" s="14">
        <v>0</v>
      </c>
      <c r="P1566" s="14">
        <v>0</v>
      </c>
      <c r="Q1566" s="14">
        <v>359.05700000000002</v>
      </c>
      <c r="R1566" s="14">
        <v>0</v>
      </c>
      <c r="S1566" s="14"/>
      <c r="T1566" s="14"/>
      <c r="U1566" s="14"/>
      <c r="V1566" s="15">
        <f t="shared" si="97"/>
        <v>1388.78</v>
      </c>
      <c r="W1566" s="13">
        <f t="shared" si="100"/>
        <v>154.30888888888887</v>
      </c>
      <c r="X1566" s="33">
        <f t="shared" si="98"/>
        <v>7.2285906422474909E-5</v>
      </c>
      <c r="Y1566" s="34">
        <f t="shared" si="99"/>
        <v>216.51593348806333</v>
      </c>
    </row>
    <row r="1567" spans="1:25" x14ac:dyDescent="0.25">
      <c r="A1567" s="9" t="s">
        <v>897</v>
      </c>
      <c r="B1567" s="10" t="s">
        <v>1259</v>
      </c>
      <c r="C1567" s="10"/>
      <c r="D1567" s="10"/>
      <c r="E1567" s="10" t="s">
        <v>318</v>
      </c>
      <c r="F1567" s="10" t="s">
        <v>1260</v>
      </c>
      <c r="G1567" s="11">
        <v>5334120</v>
      </c>
      <c r="H1567" s="31" t="s">
        <v>2828</v>
      </c>
      <c r="I1567" s="12" t="s">
        <v>5153</v>
      </c>
      <c r="J1567" s="13">
        <v>1257.1849999999999</v>
      </c>
      <c r="K1567" s="14">
        <v>359.05700000000002</v>
      </c>
      <c r="L1567" s="14">
        <v>3675.8580000000002</v>
      </c>
      <c r="M1567" s="14">
        <v>1025.8869999999999</v>
      </c>
      <c r="N1567" s="14">
        <v>1878.682</v>
      </c>
      <c r="O1567" s="14">
        <v>1984.941</v>
      </c>
      <c r="P1567" s="14">
        <v>1076.587</v>
      </c>
      <c r="Q1567" s="14">
        <v>4382.0230000000001</v>
      </c>
      <c r="R1567" s="14">
        <v>1387.251</v>
      </c>
      <c r="S1567" s="14"/>
      <c r="T1567" s="14"/>
      <c r="U1567" s="14"/>
      <c r="V1567" s="15">
        <f t="shared" si="97"/>
        <v>17027.471000000001</v>
      </c>
      <c r="W1567" s="13">
        <f t="shared" si="100"/>
        <v>1891.9412222222225</v>
      </c>
      <c r="X1567" s="33">
        <f t="shared" si="98"/>
        <v>8.8627873048100164E-4</v>
      </c>
      <c r="Y1567" s="34">
        <f t="shared" si="99"/>
        <v>2654.6456447428159</v>
      </c>
    </row>
    <row r="1568" spans="1:25" x14ac:dyDescent="0.25">
      <c r="A1568" s="9" t="s">
        <v>897</v>
      </c>
      <c r="B1568" s="10" t="s">
        <v>1259</v>
      </c>
      <c r="C1568" s="10"/>
      <c r="D1568" s="10"/>
      <c r="E1568" s="10" t="s">
        <v>318</v>
      </c>
      <c r="F1568" s="10" t="s">
        <v>1260</v>
      </c>
      <c r="G1568" s="11">
        <v>5130856</v>
      </c>
      <c r="H1568" s="31" t="s">
        <v>2829</v>
      </c>
      <c r="I1568" s="12" t="s">
        <v>5153</v>
      </c>
      <c r="J1568" s="13">
        <v>0</v>
      </c>
      <c r="K1568" s="14">
        <v>0</v>
      </c>
      <c r="L1568" s="14">
        <v>1636.7190000000001</v>
      </c>
      <c r="M1568" s="14">
        <v>0</v>
      </c>
      <c r="N1568" s="14">
        <v>487.76299999999998</v>
      </c>
      <c r="O1568" s="14">
        <v>1148.9559999999999</v>
      </c>
      <c r="P1568" s="14">
        <v>0</v>
      </c>
      <c r="Q1568" s="14">
        <v>1137.1759999999999</v>
      </c>
      <c r="R1568" s="14">
        <v>835.98500000000001</v>
      </c>
      <c r="S1568" s="14"/>
      <c r="T1568" s="14"/>
      <c r="U1568" s="14"/>
      <c r="V1568" s="15">
        <f t="shared" si="97"/>
        <v>5246.5989999999993</v>
      </c>
      <c r="W1568" s="13">
        <f t="shared" si="100"/>
        <v>582.95544444444431</v>
      </c>
      <c r="X1568" s="33">
        <f t="shared" si="98"/>
        <v>2.7308512820623166E-4</v>
      </c>
      <c r="Y1568" s="34">
        <f t="shared" si="99"/>
        <v>817.96417007916261</v>
      </c>
    </row>
    <row r="1569" spans="1:25" x14ac:dyDescent="0.25">
      <c r="A1569" s="9" t="s">
        <v>897</v>
      </c>
      <c r="B1569" s="10" t="s">
        <v>1259</v>
      </c>
      <c r="C1569" s="10"/>
      <c r="D1569" s="10"/>
      <c r="E1569" s="10" t="s">
        <v>759</v>
      </c>
      <c r="F1569" s="10" t="s">
        <v>1260</v>
      </c>
      <c r="G1569" s="11">
        <v>5331998</v>
      </c>
      <c r="H1569" s="31" t="s">
        <v>2830</v>
      </c>
      <c r="I1569" s="12" t="s">
        <v>5181</v>
      </c>
      <c r="J1569" s="13">
        <v>539.65499999999997</v>
      </c>
      <c r="K1569" s="14">
        <v>662.55399999999997</v>
      </c>
      <c r="L1569" s="14">
        <v>1517.4870000000001</v>
      </c>
      <c r="M1569" s="14">
        <v>1372.9179999999999</v>
      </c>
      <c r="N1569" s="14">
        <v>1736.835</v>
      </c>
      <c r="O1569" s="14">
        <v>0</v>
      </c>
      <c r="P1569" s="14">
        <v>0</v>
      </c>
      <c r="Q1569" s="14">
        <v>0</v>
      </c>
      <c r="R1569" s="14">
        <v>541.96100000000001</v>
      </c>
      <c r="S1569" s="14"/>
      <c r="T1569" s="14"/>
      <c r="U1569" s="14"/>
      <c r="V1569" s="15">
        <f t="shared" si="97"/>
        <v>6371.41</v>
      </c>
      <c r="W1569" s="13">
        <f t="shared" si="100"/>
        <v>707.93444444444447</v>
      </c>
      <c r="X1569" s="33">
        <f t="shared" si="98"/>
        <v>3.3163146577515584E-4</v>
      </c>
      <c r="Y1569" s="34">
        <f t="shared" si="99"/>
        <v>993.32636111204204</v>
      </c>
    </row>
    <row r="1570" spans="1:25" x14ac:dyDescent="0.25">
      <c r="A1570" s="9" t="s">
        <v>897</v>
      </c>
      <c r="B1570" s="10" t="s">
        <v>1259</v>
      </c>
      <c r="C1570" s="10"/>
      <c r="D1570" s="10"/>
      <c r="E1570" s="10" t="s">
        <v>759</v>
      </c>
      <c r="F1570" s="10" t="s">
        <v>1260</v>
      </c>
      <c r="G1570" s="11">
        <v>5292132</v>
      </c>
      <c r="H1570" s="31" t="s">
        <v>2831</v>
      </c>
      <c r="I1570" s="12" t="s">
        <v>5181</v>
      </c>
      <c r="J1570" s="13">
        <v>1197.18</v>
      </c>
      <c r="K1570" s="14">
        <v>541.96100000000001</v>
      </c>
      <c r="L1570" s="14">
        <v>3193.511</v>
      </c>
      <c r="M1570" s="14">
        <v>0</v>
      </c>
      <c r="N1570" s="14">
        <v>0</v>
      </c>
      <c r="O1570" s="14">
        <v>243.881</v>
      </c>
      <c r="P1570" s="14">
        <v>487.762</v>
      </c>
      <c r="Q1570" s="14">
        <v>602.93799999999999</v>
      </c>
      <c r="R1570" s="14">
        <v>1443.3676000000003</v>
      </c>
      <c r="S1570" s="14"/>
      <c r="T1570" s="14"/>
      <c r="U1570" s="14"/>
      <c r="V1570" s="15">
        <f t="shared" si="97"/>
        <v>7710.6006000000007</v>
      </c>
      <c r="W1570" s="13">
        <f t="shared" si="100"/>
        <v>856.73340000000007</v>
      </c>
      <c r="X1570" s="33">
        <f t="shared" si="98"/>
        <v>4.0133624723331197E-4</v>
      </c>
      <c r="Y1570" s="34">
        <f t="shared" si="99"/>
        <v>1202.111123909202</v>
      </c>
    </row>
    <row r="1571" spans="1:25" x14ac:dyDescent="0.25">
      <c r="A1571" s="9" t="s">
        <v>897</v>
      </c>
      <c r="B1571" s="10" t="s">
        <v>1259</v>
      </c>
      <c r="C1571" s="10"/>
      <c r="D1571" s="10"/>
      <c r="E1571" s="10" t="s">
        <v>759</v>
      </c>
      <c r="F1571" s="10" t="s">
        <v>1260</v>
      </c>
      <c r="G1571" s="11">
        <v>5127568</v>
      </c>
      <c r="H1571" s="31" t="s">
        <v>2832</v>
      </c>
      <c r="I1571" s="12" t="s">
        <v>5183</v>
      </c>
      <c r="J1571" s="13">
        <v>597.52099999999996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835.98500000000001</v>
      </c>
      <c r="R1571" s="14">
        <v>0</v>
      </c>
      <c r="S1571" s="14"/>
      <c r="T1571" s="14"/>
      <c r="U1571" s="14"/>
      <c r="V1571" s="15">
        <f t="shared" si="97"/>
        <v>1433.5059999999999</v>
      </c>
      <c r="W1571" s="13">
        <f t="shared" si="100"/>
        <v>159.27844444444443</v>
      </c>
      <c r="X1571" s="33">
        <f t="shared" si="98"/>
        <v>7.4613891740993044E-5</v>
      </c>
      <c r="Y1571" s="34">
        <f t="shared" si="99"/>
        <v>223.48888214889305</v>
      </c>
    </row>
    <row r="1572" spans="1:25" x14ac:dyDescent="0.25">
      <c r="A1572" s="9" t="s">
        <v>897</v>
      </c>
      <c r="B1572" s="10" t="s">
        <v>1259</v>
      </c>
      <c r="C1572" s="10"/>
      <c r="D1572" s="10"/>
      <c r="E1572" s="10" t="s">
        <v>759</v>
      </c>
      <c r="F1572" s="10" t="s">
        <v>1260</v>
      </c>
      <c r="G1572" s="11">
        <v>5273452</v>
      </c>
      <c r="H1572" s="31" t="s">
        <v>2833</v>
      </c>
      <c r="I1572" s="12" t="s">
        <v>5183</v>
      </c>
      <c r="J1572" s="13">
        <v>778.11900000000003</v>
      </c>
      <c r="K1572" s="14">
        <v>303.49700000000001</v>
      </c>
      <c r="L1572" s="14">
        <v>541.96071999999992</v>
      </c>
      <c r="M1572" s="14">
        <v>359.05700000000002</v>
      </c>
      <c r="N1572" s="14">
        <v>0</v>
      </c>
      <c r="O1572" s="14">
        <v>0</v>
      </c>
      <c r="P1572" s="14">
        <v>303.49700000000001</v>
      </c>
      <c r="Q1572" s="14">
        <v>0</v>
      </c>
      <c r="R1572" s="14">
        <v>0</v>
      </c>
      <c r="S1572" s="14"/>
      <c r="T1572" s="14"/>
      <c r="U1572" s="14"/>
      <c r="V1572" s="15">
        <f t="shared" si="97"/>
        <v>2286.1307200000001</v>
      </c>
      <c r="W1572" s="13">
        <f t="shared" si="100"/>
        <v>254.01452444444445</v>
      </c>
      <c r="X1572" s="33">
        <f t="shared" si="98"/>
        <v>1.1899295158013883E-4</v>
      </c>
      <c r="Y1572" s="34">
        <f t="shared" si="99"/>
        <v>356.41622641205828</v>
      </c>
    </row>
    <row r="1573" spans="1:25" x14ac:dyDescent="0.25">
      <c r="A1573" s="9" t="s">
        <v>897</v>
      </c>
      <c r="B1573" s="10" t="s">
        <v>1259</v>
      </c>
      <c r="C1573" s="10"/>
      <c r="D1573" s="10"/>
      <c r="E1573" s="10" t="s">
        <v>759</v>
      </c>
      <c r="F1573" s="10" t="s">
        <v>1260</v>
      </c>
      <c r="G1573" s="11">
        <v>5132155</v>
      </c>
      <c r="H1573" s="31" t="s">
        <v>2834</v>
      </c>
      <c r="I1573" s="12" t="s">
        <v>5183</v>
      </c>
      <c r="J1573" s="13">
        <v>1197.18</v>
      </c>
      <c r="K1573" s="14">
        <v>0</v>
      </c>
      <c r="L1573" s="14">
        <v>487.762</v>
      </c>
      <c r="M1573" s="14">
        <v>602.93799999999999</v>
      </c>
      <c r="N1573" s="14">
        <v>664.69200000000001</v>
      </c>
      <c r="O1573" s="14">
        <v>243.881</v>
      </c>
      <c r="P1573" s="14">
        <v>0</v>
      </c>
      <c r="Q1573" s="14">
        <v>303.49700000000001</v>
      </c>
      <c r="R1573" s="14">
        <v>606.99456000000009</v>
      </c>
      <c r="S1573" s="14"/>
      <c r="T1573" s="14"/>
      <c r="U1573" s="14"/>
      <c r="V1573" s="15">
        <f t="shared" si="97"/>
        <v>4106.9445599999999</v>
      </c>
      <c r="W1573" s="13">
        <f t="shared" si="100"/>
        <v>456.32717333333335</v>
      </c>
      <c r="X1573" s="33">
        <f t="shared" si="98"/>
        <v>2.137661905747868E-4</v>
      </c>
      <c r="Y1573" s="34">
        <f t="shared" si="99"/>
        <v>640.28783190435024</v>
      </c>
    </row>
    <row r="1574" spans="1:25" x14ac:dyDescent="0.25">
      <c r="A1574" s="9" t="s">
        <v>897</v>
      </c>
      <c r="B1574" s="10" t="s">
        <v>1259</v>
      </c>
      <c r="C1574" s="10"/>
      <c r="D1574" s="10"/>
      <c r="E1574" s="10" t="s">
        <v>759</v>
      </c>
      <c r="F1574" s="10" t="s">
        <v>1260</v>
      </c>
      <c r="G1574" s="11">
        <v>5124620</v>
      </c>
      <c r="H1574" s="31" t="s">
        <v>2835</v>
      </c>
      <c r="I1574" s="12" t="s">
        <v>5181</v>
      </c>
      <c r="J1574" s="13">
        <v>657.52599999999995</v>
      </c>
      <c r="K1574" s="14">
        <v>0</v>
      </c>
      <c r="L1574" s="14">
        <v>541.96100000000001</v>
      </c>
      <c r="M1574" s="14">
        <v>238.464</v>
      </c>
      <c r="N1574" s="14">
        <v>0</v>
      </c>
      <c r="O1574" s="14">
        <v>0</v>
      </c>
      <c r="P1574" s="14">
        <v>238.464</v>
      </c>
      <c r="Q1574" s="14">
        <v>715.39200000000005</v>
      </c>
      <c r="R1574" s="14">
        <v>966.05100000000016</v>
      </c>
      <c r="S1574" s="14"/>
      <c r="T1574" s="14"/>
      <c r="U1574" s="14"/>
      <c r="V1574" s="15">
        <f t="shared" si="97"/>
        <v>3357.8580000000002</v>
      </c>
      <c r="W1574" s="13">
        <f t="shared" si="100"/>
        <v>373.09533333333337</v>
      </c>
      <c r="X1574" s="33">
        <f t="shared" si="98"/>
        <v>1.7477628506167917E-4</v>
      </c>
      <c r="Y1574" s="34">
        <f t="shared" si="99"/>
        <v>523.50246935465759</v>
      </c>
    </row>
    <row r="1575" spans="1:25" x14ac:dyDescent="0.25">
      <c r="A1575" s="9" t="s">
        <v>897</v>
      </c>
      <c r="B1575" s="10" t="s">
        <v>1259</v>
      </c>
      <c r="C1575" s="10"/>
      <c r="D1575" s="10"/>
      <c r="E1575" s="10" t="s">
        <v>5166</v>
      </c>
      <c r="F1575" s="10" t="s">
        <v>1260</v>
      </c>
      <c r="G1575" s="11">
        <v>5135086</v>
      </c>
      <c r="H1575" s="31" t="s">
        <v>2836</v>
      </c>
      <c r="I1575" s="12" t="s">
        <v>5183</v>
      </c>
      <c r="J1575" s="13">
        <v>780.25699999999995</v>
      </c>
      <c r="K1575" s="14">
        <v>303.49700000000001</v>
      </c>
      <c r="L1575" s="14">
        <v>2049.973</v>
      </c>
      <c r="M1575" s="14">
        <v>1016.583</v>
      </c>
      <c r="N1575" s="14">
        <v>539.65499999999997</v>
      </c>
      <c r="O1575" s="14">
        <v>0</v>
      </c>
      <c r="P1575" s="14">
        <v>606.99400000000003</v>
      </c>
      <c r="Q1575" s="14">
        <v>1197.18</v>
      </c>
      <c r="R1575" s="14">
        <v>1024.9859999999999</v>
      </c>
      <c r="S1575" s="14"/>
      <c r="T1575" s="14"/>
      <c r="U1575" s="14"/>
      <c r="V1575" s="15">
        <f t="shared" si="97"/>
        <v>7519.1249999999991</v>
      </c>
      <c r="W1575" s="13">
        <f t="shared" si="100"/>
        <v>835.45833333333326</v>
      </c>
      <c r="X1575" s="33">
        <f t="shared" si="98"/>
        <v>3.9136995501727536E-4</v>
      </c>
      <c r="Y1575" s="34">
        <f t="shared" si="99"/>
        <v>1172.2593703743098</v>
      </c>
    </row>
    <row r="1576" spans="1:25" x14ac:dyDescent="0.25">
      <c r="A1576" s="9" t="s">
        <v>897</v>
      </c>
      <c r="B1576" s="10" t="s">
        <v>1259</v>
      </c>
      <c r="C1576" s="10"/>
      <c r="D1576" s="10"/>
      <c r="E1576" s="10" t="s">
        <v>759</v>
      </c>
      <c r="F1576" s="10" t="s">
        <v>1260</v>
      </c>
      <c r="G1576" s="11">
        <v>5123320</v>
      </c>
      <c r="H1576" s="31" t="s">
        <v>2837</v>
      </c>
      <c r="I1576" s="12" t="s">
        <v>5183</v>
      </c>
      <c r="J1576" s="13">
        <v>1197.18</v>
      </c>
      <c r="K1576" s="14">
        <v>0</v>
      </c>
      <c r="L1576" s="14">
        <v>487.762</v>
      </c>
      <c r="M1576" s="14">
        <v>0</v>
      </c>
      <c r="N1576" s="14">
        <v>238.464</v>
      </c>
      <c r="O1576" s="14">
        <v>243.881</v>
      </c>
      <c r="P1576" s="14">
        <v>482.34500000000003</v>
      </c>
      <c r="Q1576" s="14">
        <v>1081.616</v>
      </c>
      <c r="R1576" s="14">
        <v>238.46400000000003</v>
      </c>
      <c r="S1576" s="14"/>
      <c r="T1576" s="14"/>
      <c r="U1576" s="14"/>
      <c r="V1576" s="15">
        <f t="shared" si="97"/>
        <v>3969.7119999999995</v>
      </c>
      <c r="W1576" s="13">
        <f t="shared" si="100"/>
        <v>441.07911111111105</v>
      </c>
      <c r="X1576" s="33">
        <f t="shared" si="98"/>
        <v>2.0662324497485254E-4</v>
      </c>
      <c r="Y1576" s="34">
        <f t="shared" si="99"/>
        <v>618.89276873138067</v>
      </c>
    </row>
    <row r="1577" spans="1:25" x14ac:dyDescent="0.25">
      <c r="A1577" s="9" t="s">
        <v>897</v>
      </c>
      <c r="B1577" s="10" t="s">
        <v>1259</v>
      </c>
      <c r="C1577" s="10"/>
      <c r="D1577" s="10"/>
      <c r="E1577" s="10" t="s">
        <v>759</v>
      </c>
      <c r="F1577" s="10" t="s">
        <v>1260</v>
      </c>
      <c r="G1577" s="11">
        <v>5120707</v>
      </c>
      <c r="H1577" s="31" t="s">
        <v>2838</v>
      </c>
      <c r="I1577" s="12" t="s">
        <v>5183</v>
      </c>
      <c r="J1577" s="13">
        <v>778.11900000000003</v>
      </c>
      <c r="K1577" s="14">
        <v>0</v>
      </c>
      <c r="L1577" s="14">
        <v>850.875</v>
      </c>
      <c r="M1577" s="14">
        <v>0</v>
      </c>
      <c r="N1577" s="14">
        <v>243.881</v>
      </c>
      <c r="O1577" s="14">
        <v>243.881</v>
      </c>
      <c r="P1577" s="14">
        <v>243.881</v>
      </c>
      <c r="Q1577" s="14">
        <v>780.42499999999995</v>
      </c>
      <c r="R1577" s="14">
        <v>303.49700000000001</v>
      </c>
      <c r="S1577" s="14"/>
      <c r="T1577" s="14"/>
      <c r="U1577" s="14"/>
      <c r="V1577" s="15">
        <f t="shared" si="97"/>
        <v>3444.5589999999997</v>
      </c>
      <c r="W1577" s="13">
        <f t="shared" si="100"/>
        <v>382.72877777777774</v>
      </c>
      <c r="X1577" s="33">
        <f t="shared" si="98"/>
        <v>1.7928906633209993E-4</v>
      </c>
      <c r="Y1577" s="34">
        <f t="shared" si="99"/>
        <v>537.01947561147904</v>
      </c>
    </row>
    <row r="1578" spans="1:25" x14ac:dyDescent="0.25">
      <c r="A1578" s="9" t="s">
        <v>897</v>
      </c>
      <c r="B1578" s="10" t="s">
        <v>1259</v>
      </c>
      <c r="C1578" s="10"/>
      <c r="D1578" s="10"/>
      <c r="E1578" s="10" t="s">
        <v>759</v>
      </c>
      <c r="F1578" s="10" t="s">
        <v>1260</v>
      </c>
      <c r="G1578" s="11">
        <v>5277496</v>
      </c>
      <c r="H1578" s="31" t="s">
        <v>2839</v>
      </c>
      <c r="I1578" s="12" t="s">
        <v>5183</v>
      </c>
      <c r="J1578" s="13">
        <v>778.11900000000003</v>
      </c>
      <c r="K1578" s="14">
        <v>0</v>
      </c>
      <c r="L1578" s="14">
        <v>303.49700000000001</v>
      </c>
      <c r="M1578" s="14">
        <v>901.01800000000003</v>
      </c>
      <c r="N1578" s="14">
        <v>180.59800000000001</v>
      </c>
      <c r="O1578" s="14">
        <v>0</v>
      </c>
      <c r="P1578" s="14">
        <v>966.05200000000002</v>
      </c>
      <c r="Q1578" s="14">
        <v>419.06200000000001</v>
      </c>
      <c r="R1578" s="14">
        <v>901.01800000000014</v>
      </c>
      <c r="S1578" s="14"/>
      <c r="T1578" s="14"/>
      <c r="U1578" s="14"/>
      <c r="V1578" s="15">
        <f t="shared" si="97"/>
        <v>4449.3640000000005</v>
      </c>
      <c r="W1578" s="13">
        <f t="shared" si="100"/>
        <v>494.37377777777783</v>
      </c>
      <c r="X1578" s="33">
        <f t="shared" si="98"/>
        <v>2.3158909960074937E-4</v>
      </c>
      <c r="Y1578" s="34">
        <f t="shared" si="99"/>
        <v>693.67228782685777</v>
      </c>
    </row>
    <row r="1579" spans="1:25" x14ac:dyDescent="0.25">
      <c r="A1579" s="9" t="s">
        <v>897</v>
      </c>
      <c r="B1579" s="10" t="s">
        <v>1259</v>
      </c>
      <c r="C1579" s="10"/>
      <c r="D1579" s="10"/>
      <c r="E1579" s="10" t="s">
        <v>5166</v>
      </c>
      <c r="F1579" s="10" t="s">
        <v>1260</v>
      </c>
      <c r="G1579" s="11">
        <v>5338593</v>
      </c>
      <c r="H1579" s="31" t="s">
        <v>2840</v>
      </c>
      <c r="I1579" s="12" t="s">
        <v>5183</v>
      </c>
      <c r="J1579" s="13">
        <v>1197.18</v>
      </c>
      <c r="K1579" s="14">
        <v>606.995</v>
      </c>
      <c r="L1579" s="14">
        <v>1690.91616</v>
      </c>
      <c r="M1579" s="14">
        <v>541.79300000000001</v>
      </c>
      <c r="N1579" s="14">
        <v>541.79300000000001</v>
      </c>
      <c r="O1579" s="14">
        <v>0</v>
      </c>
      <c r="P1579" s="14">
        <v>602.93799999999999</v>
      </c>
      <c r="Q1579" s="14">
        <v>1083.7539999999999</v>
      </c>
      <c r="R1579" s="14">
        <v>1198.4169999999999</v>
      </c>
      <c r="S1579" s="14"/>
      <c r="T1579" s="14"/>
      <c r="U1579" s="14"/>
      <c r="V1579" s="15">
        <f t="shared" si="97"/>
        <v>7463.7861599999997</v>
      </c>
      <c r="W1579" s="13">
        <f t="shared" si="100"/>
        <v>829.30957333333333</v>
      </c>
      <c r="X1579" s="33">
        <f t="shared" si="98"/>
        <v>3.8848957208422022E-4</v>
      </c>
      <c r="Y1579" s="34">
        <f t="shared" si="99"/>
        <v>1163.6318407434494</v>
      </c>
    </row>
    <row r="1580" spans="1:25" x14ac:dyDescent="0.25">
      <c r="A1580" s="9" t="s">
        <v>897</v>
      </c>
      <c r="B1580" s="10" t="s">
        <v>1259</v>
      </c>
      <c r="C1580" s="10"/>
      <c r="D1580" s="10"/>
      <c r="E1580" s="10" t="s">
        <v>759</v>
      </c>
      <c r="F1580" s="10" t="s">
        <v>1260</v>
      </c>
      <c r="G1580" s="11">
        <v>5127973</v>
      </c>
      <c r="H1580" s="31" t="s">
        <v>2841</v>
      </c>
      <c r="I1580" s="12" t="s">
        <v>5180</v>
      </c>
      <c r="J1580" s="13">
        <v>778.11900000000003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359.05700000000002</v>
      </c>
      <c r="R1580" s="14">
        <v>0</v>
      </c>
      <c r="S1580" s="14"/>
      <c r="T1580" s="14"/>
      <c r="U1580" s="14"/>
      <c r="V1580" s="15">
        <f t="shared" si="97"/>
        <v>1137.1759999999999</v>
      </c>
      <c r="W1580" s="13">
        <f t="shared" si="100"/>
        <v>126.35288888888888</v>
      </c>
      <c r="X1580" s="33">
        <f t="shared" si="98"/>
        <v>5.9189934994660301E-5</v>
      </c>
      <c r="Y1580" s="34">
        <f t="shared" si="99"/>
        <v>177.2899402210731</v>
      </c>
    </row>
    <row r="1581" spans="1:25" x14ac:dyDescent="0.25">
      <c r="A1581" s="9" t="s">
        <v>897</v>
      </c>
      <c r="B1581" s="10" t="s">
        <v>1259</v>
      </c>
      <c r="C1581" s="10"/>
      <c r="D1581" s="10"/>
      <c r="E1581" s="10" t="s">
        <v>759</v>
      </c>
      <c r="F1581" s="10" t="s">
        <v>1260</v>
      </c>
      <c r="G1581" s="11">
        <v>5128446</v>
      </c>
      <c r="H1581" s="31" t="s">
        <v>2842</v>
      </c>
      <c r="I1581" s="12" t="s">
        <v>5183</v>
      </c>
      <c r="J1581" s="13">
        <v>419.06200000000001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359.05700000000002</v>
      </c>
      <c r="R1581" s="14">
        <v>238.464</v>
      </c>
      <c r="S1581" s="14"/>
      <c r="T1581" s="14"/>
      <c r="U1581" s="14"/>
      <c r="V1581" s="15">
        <f t="shared" si="97"/>
        <v>1016.5830000000001</v>
      </c>
      <c r="W1581" s="13">
        <f t="shared" si="100"/>
        <v>112.95366666666668</v>
      </c>
      <c r="X1581" s="33">
        <f t="shared" si="98"/>
        <v>5.2913077383515618E-5</v>
      </c>
      <c r="Y1581" s="34">
        <f t="shared" si="99"/>
        <v>158.48904593463033</v>
      </c>
    </row>
    <row r="1582" spans="1:25" x14ac:dyDescent="0.25">
      <c r="A1582" s="9" t="s">
        <v>897</v>
      </c>
      <c r="B1582" s="10" t="s">
        <v>1259</v>
      </c>
      <c r="C1582" s="10"/>
      <c r="D1582" s="10"/>
      <c r="E1582" s="10" t="s">
        <v>759</v>
      </c>
      <c r="F1582" s="10" t="s">
        <v>1260</v>
      </c>
      <c r="G1582" s="11">
        <v>5122888</v>
      </c>
      <c r="H1582" s="31" t="s">
        <v>2843</v>
      </c>
      <c r="I1582" s="12" t="s">
        <v>5183</v>
      </c>
      <c r="J1582" s="13">
        <v>361.19499999999999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238.464</v>
      </c>
      <c r="R1582" s="14">
        <v>238.464</v>
      </c>
      <c r="S1582" s="14"/>
      <c r="T1582" s="14"/>
      <c r="U1582" s="14"/>
      <c r="V1582" s="15">
        <f t="shared" si="97"/>
        <v>838.12300000000005</v>
      </c>
      <c r="W1582" s="13">
        <f t="shared" si="100"/>
        <v>93.12477777777778</v>
      </c>
      <c r="X1582" s="33">
        <f t="shared" si="98"/>
        <v>4.3624246279845578E-5</v>
      </c>
      <c r="Y1582" s="34">
        <f t="shared" si="99"/>
        <v>130.66647253187409</v>
      </c>
    </row>
    <row r="1583" spans="1:25" x14ac:dyDescent="0.25">
      <c r="A1583" s="9" t="s">
        <v>897</v>
      </c>
      <c r="B1583" s="10" t="s">
        <v>1259</v>
      </c>
      <c r="C1583" s="10"/>
      <c r="D1583" s="10"/>
      <c r="E1583" s="10" t="s">
        <v>759</v>
      </c>
      <c r="F1583" s="10" t="s">
        <v>1260</v>
      </c>
      <c r="G1583" s="11">
        <v>5274828</v>
      </c>
      <c r="H1583" s="31" t="s">
        <v>2844</v>
      </c>
      <c r="I1583" s="12" t="s">
        <v>5178</v>
      </c>
      <c r="J1583" s="13">
        <v>702.23800000000006</v>
      </c>
      <c r="K1583" s="14">
        <v>898.71199999999999</v>
      </c>
      <c r="L1583" s="14">
        <v>1163.29</v>
      </c>
      <c r="M1583" s="14">
        <v>1121.3</v>
      </c>
      <c r="N1583" s="14">
        <v>0</v>
      </c>
      <c r="O1583" s="14">
        <v>0</v>
      </c>
      <c r="P1583" s="14">
        <v>238.464</v>
      </c>
      <c r="Q1583" s="14">
        <v>238.464</v>
      </c>
      <c r="R1583" s="14">
        <v>359.05700000000002</v>
      </c>
      <c r="S1583" s="14"/>
      <c r="T1583" s="14"/>
      <c r="U1583" s="14"/>
      <c r="V1583" s="15">
        <f t="shared" si="97"/>
        <v>4721.5249999999996</v>
      </c>
      <c r="W1583" s="13">
        <f t="shared" si="100"/>
        <v>524.61388888888882</v>
      </c>
      <c r="X1583" s="33">
        <f t="shared" si="98"/>
        <v>2.4575506150821286E-4</v>
      </c>
      <c r="Y1583" s="34">
        <f t="shared" si="99"/>
        <v>736.10319335116299</v>
      </c>
    </row>
    <row r="1584" spans="1:25" x14ac:dyDescent="0.25">
      <c r="A1584" s="9" t="s">
        <v>897</v>
      </c>
      <c r="B1584" s="10" t="s">
        <v>1259</v>
      </c>
      <c r="C1584" s="10"/>
      <c r="D1584" s="10"/>
      <c r="E1584" s="10" t="s">
        <v>759</v>
      </c>
      <c r="F1584" s="10" t="s">
        <v>1260</v>
      </c>
      <c r="G1584" s="11">
        <v>5274330</v>
      </c>
      <c r="H1584" s="31" t="s">
        <v>2845</v>
      </c>
      <c r="I1584" s="12" t="s">
        <v>5177</v>
      </c>
      <c r="J1584" s="13">
        <v>702.23800000000006</v>
      </c>
      <c r="K1584" s="14">
        <v>180.59800000000001</v>
      </c>
      <c r="L1584" s="14">
        <v>1433.5060000000001</v>
      </c>
      <c r="M1584" s="14">
        <v>0</v>
      </c>
      <c r="N1584" s="14">
        <v>0</v>
      </c>
      <c r="O1584" s="14">
        <v>0</v>
      </c>
      <c r="P1584" s="14">
        <v>0</v>
      </c>
      <c r="Q1584" s="14">
        <v>180.59800000000001</v>
      </c>
      <c r="R1584" s="14">
        <v>0</v>
      </c>
      <c r="S1584" s="14"/>
      <c r="T1584" s="14"/>
      <c r="U1584" s="14"/>
      <c r="V1584" s="15">
        <f t="shared" si="97"/>
        <v>2496.94</v>
      </c>
      <c r="W1584" s="13">
        <f t="shared" si="100"/>
        <v>277.4377777777778</v>
      </c>
      <c r="X1584" s="33">
        <f t="shared" si="98"/>
        <v>1.2996556055137209E-4</v>
      </c>
      <c r="Y1584" s="34">
        <f t="shared" si="99"/>
        <v>389.28217209614547</v>
      </c>
    </row>
    <row r="1585" spans="1:25" x14ac:dyDescent="0.25">
      <c r="A1585" s="9" t="s">
        <v>897</v>
      </c>
      <c r="B1585" s="10" t="s">
        <v>1259</v>
      </c>
      <c r="C1585" s="10"/>
      <c r="D1585" s="10"/>
      <c r="E1585" s="10" t="s">
        <v>759</v>
      </c>
      <c r="F1585" s="10" t="s">
        <v>1260</v>
      </c>
      <c r="G1585" s="11">
        <v>5122660</v>
      </c>
      <c r="H1585" s="31" t="s">
        <v>2846</v>
      </c>
      <c r="I1585" s="12" t="s">
        <v>5181</v>
      </c>
      <c r="J1585" s="13">
        <v>778.11900000000003</v>
      </c>
      <c r="K1585" s="14">
        <v>0</v>
      </c>
      <c r="L1585" s="14">
        <v>1433.5060000000001</v>
      </c>
      <c r="M1585" s="14">
        <v>0</v>
      </c>
      <c r="N1585" s="14">
        <v>0</v>
      </c>
      <c r="O1585" s="14">
        <v>0</v>
      </c>
      <c r="P1585" s="14">
        <v>0</v>
      </c>
      <c r="Q1585" s="14">
        <v>359.05700000000002</v>
      </c>
      <c r="R1585" s="14">
        <v>0</v>
      </c>
      <c r="S1585" s="14"/>
      <c r="T1585" s="14"/>
      <c r="U1585" s="14"/>
      <c r="V1585" s="15">
        <f t="shared" si="97"/>
        <v>2570.6819999999998</v>
      </c>
      <c r="W1585" s="13">
        <f t="shared" si="100"/>
        <v>285.63133333333332</v>
      </c>
      <c r="X1585" s="33">
        <f t="shared" si="98"/>
        <v>1.3380382673565334E-4</v>
      </c>
      <c r="Y1585" s="34">
        <f t="shared" si="99"/>
        <v>400.77882236996618</v>
      </c>
    </row>
    <row r="1586" spans="1:25" x14ac:dyDescent="0.25">
      <c r="A1586" s="9" t="s">
        <v>897</v>
      </c>
      <c r="B1586" s="10" t="s">
        <v>1259</v>
      </c>
      <c r="C1586" s="10"/>
      <c r="D1586" s="10"/>
      <c r="E1586" s="10" t="s">
        <v>759</v>
      </c>
      <c r="F1586" s="10" t="s">
        <v>1260</v>
      </c>
      <c r="G1586" s="11">
        <v>5330276</v>
      </c>
      <c r="H1586" s="31" t="s">
        <v>2847</v>
      </c>
      <c r="I1586" s="12" t="s">
        <v>5181</v>
      </c>
      <c r="J1586" s="13">
        <v>1197.18</v>
      </c>
      <c r="K1586" s="14">
        <v>0</v>
      </c>
      <c r="L1586" s="14">
        <v>0</v>
      </c>
      <c r="M1586" s="14">
        <v>243.881</v>
      </c>
      <c r="N1586" s="14">
        <v>0</v>
      </c>
      <c r="O1586" s="14">
        <v>0</v>
      </c>
      <c r="P1586" s="14">
        <v>243.881</v>
      </c>
      <c r="Q1586" s="14">
        <v>597.52099999999996</v>
      </c>
      <c r="R1586" s="14">
        <v>0</v>
      </c>
      <c r="S1586" s="14"/>
      <c r="T1586" s="14"/>
      <c r="U1586" s="14"/>
      <c r="V1586" s="15">
        <f t="shared" si="97"/>
        <v>2282.4630000000002</v>
      </c>
      <c r="W1586" s="13">
        <f t="shared" si="100"/>
        <v>253.60700000000003</v>
      </c>
      <c r="X1586" s="33">
        <f t="shared" si="98"/>
        <v>1.1880204699863288E-4</v>
      </c>
      <c r="Y1586" s="34">
        <f t="shared" si="99"/>
        <v>355.84441531197564</v>
      </c>
    </row>
    <row r="1587" spans="1:25" x14ac:dyDescent="0.25">
      <c r="A1587" s="9" t="s">
        <v>897</v>
      </c>
      <c r="B1587" s="10" t="s">
        <v>1259</v>
      </c>
      <c r="C1587" s="10"/>
      <c r="D1587" s="10"/>
      <c r="E1587" s="10" t="s">
        <v>759</v>
      </c>
      <c r="F1587" s="10" t="s">
        <v>1260</v>
      </c>
      <c r="G1587" s="11">
        <v>5292246</v>
      </c>
      <c r="H1587" s="31" t="s">
        <v>2848</v>
      </c>
      <c r="I1587" s="12" t="s">
        <v>5179</v>
      </c>
      <c r="J1587" s="13">
        <v>882.83600000000001</v>
      </c>
      <c r="K1587" s="14">
        <v>0</v>
      </c>
      <c r="L1587" s="14">
        <v>940.702</v>
      </c>
      <c r="M1587" s="14">
        <v>0</v>
      </c>
      <c r="N1587" s="14">
        <v>0</v>
      </c>
      <c r="O1587" s="14">
        <v>0</v>
      </c>
      <c r="P1587" s="14">
        <v>0</v>
      </c>
      <c r="Q1587" s="14">
        <v>476.928</v>
      </c>
      <c r="R1587" s="14">
        <v>238.464</v>
      </c>
      <c r="S1587" s="14"/>
      <c r="T1587" s="14"/>
      <c r="U1587" s="14"/>
      <c r="V1587" s="15">
        <f t="shared" si="97"/>
        <v>2538.9299999999998</v>
      </c>
      <c r="W1587" s="13">
        <f t="shared" si="100"/>
        <v>282.1033333333333</v>
      </c>
      <c r="X1587" s="33">
        <f t="shared" si="98"/>
        <v>1.3215113725227481E-4</v>
      </c>
      <c r="Y1587" s="34">
        <f t="shared" si="99"/>
        <v>395.82856824756158</v>
      </c>
    </row>
    <row r="1588" spans="1:25" x14ac:dyDescent="0.25">
      <c r="A1588" s="9" t="s">
        <v>897</v>
      </c>
      <c r="B1588" s="10" t="s">
        <v>1259</v>
      </c>
      <c r="C1588" s="10"/>
      <c r="D1588" s="10"/>
      <c r="E1588" s="10" t="s">
        <v>759</v>
      </c>
      <c r="F1588" s="10" t="s">
        <v>1260</v>
      </c>
      <c r="G1588" s="11">
        <v>5132100</v>
      </c>
      <c r="H1588" s="31" t="s">
        <v>2849</v>
      </c>
      <c r="I1588" s="12" t="s">
        <v>5181</v>
      </c>
      <c r="J1588" s="13">
        <v>359.05700000000002</v>
      </c>
      <c r="K1588" s="14">
        <v>180.59800000000001</v>
      </c>
      <c r="L1588" s="14">
        <v>901.01800000000003</v>
      </c>
      <c r="M1588" s="14">
        <v>180.59800000000001</v>
      </c>
      <c r="N1588" s="14">
        <v>359.05700000000002</v>
      </c>
      <c r="O1588" s="14">
        <v>606.99400000000003</v>
      </c>
      <c r="P1588" s="14">
        <v>901.01800000000003</v>
      </c>
      <c r="Q1588" s="14">
        <v>780.42499999999995</v>
      </c>
      <c r="R1588" s="14">
        <v>662.55400000000009</v>
      </c>
      <c r="S1588" s="14"/>
      <c r="T1588" s="14"/>
      <c r="U1588" s="14"/>
      <c r="V1588" s="15">
        <f t="shared" si="97"/>
        <v>4931.3190000000004</v>
      </c>
      <c r="W1588" s="13">
        <f t="shared" si="100"/>
        <v>547.92433333333338</v>
      </c>
      <c r="X1588" s="33">
        <f t="shared" si="98"/>
        <v>2.5667482522312576E-4</v>
      </c>
      <c r="Y1588" s="34">
        <f t="shared" si="99"/>
        <v>768.81085313183007</v>
      </c>
    </row>
    <row r="1589" spans="1:25" x14ac:dyDescent="0.25">
      <c r="A1589" s="9" t="s">
        <v>897</v>
      </c>
      <c r="B1589" s="10" t="s">
        <v>1259</v>
      </c>
      <c r="C1589" s="10"/>
      <c r="D1589" s="10"/>
      <c r="E1589" s="10" t="s">
        <v>759</v>
      </c>
      <c r="F1589" s="10" t="s">
        <v>1260</v>
      </c>
      <c r="G1589" s="11">
        <v>5295184</v>
      </c>
      <c r="H1589" s="31" t="s">
        <v>2850</v>
      </c>
      <c r="I1589" s="12" t="s">
        <v>5181</v>
      </c>
      <c r="J1589" s="13">
        <v>539.65499999999997</v>
      </c>
      <c r="K1589" s="14">
        <v>180.59800000000001</v>
      </c>
      <c r="L1589" s="14">
        <v>662.55399999999997</v>
      </c>
      <c r="M1589" s="14">
        <v>0</v>
      </c>
      <c r="N1589" s="14">
        <v>0</v>
      </c>
      <c r="O1589" s="14">
        <v>0</v>
      </c>
      <c r="P1589" s="14">
        <v>1204.5150000000001</v>
      </c>
      <c r="Q1589" s="14">
        <v>0</v>
      </c>
      <c r="R1589" s="14">
        <v>541.96100000000001</v>
      </c>
      <c r="S1589" s="14"/>
      <c r="T1589" s="14"/>
      <c r="U1589" s="14"/>
      <c r="V1589" s="15">
        <f t="shared" si="97"/>
        <v>3129.2830000000004</v>
      </c>
      <c r="W1589" s="13">
        <f t="shared" si="100"/>
        <v>347.69811111111113</v>
      </c>
      <c r="X1589" s="33">
        <f t="shared" si="98"/>
        <v>1.6287897154872735E-4</v>
      </c>
      <c r="Y1589" s="34">
        <f t="shared" si="99"/>
        <v>487.86678227892634</v>
      </c>
    </row>
    <row r="1590" spans="1:25" x14ac:dyDescent="0.25">
      <c r="A1590" s="9" t="s">
        <v>897</v>
      </c>
      <c r="B1590" s="10" t="s">
        <v>1259</v>
      </c>
      <c r="C1590" s="10"/>
      <c r="D1590" s="10"/>
      <c r="E1590" s="10" t="s">
        <v>759</v>
      </c>
      <c r="F1590" s="10" t="s">
        <v>1260</v>
      </c>
      <c r="G1590" s="11">
        <v>5272259</v>
      </c>
      <c r="H1590" s="31" t="s">
        <v>2851</v>
      </c>
      <c r="I1590" s="12" t="s">
        <v>5179</v>
      </c>
      <c r="J1590" s="13">
        <v>882.83600000000001</v>
      </c>
      <c r="K1590" s="14">
        <v>0</v>
      </c>
      <c r="L1590" s="14">
        <v>597.52099999999996</v>
      </c>
      <c r="M1590" s="14">
        <v>523.779</v>
      </c>
      <c r="N1590" s="14">
        <v>0</v>
      </c>
      <c r="O1590" s="14">
        <v>0</v>
      </c>
      <c r="P1590" s="14">
        <v>359.05700000000002</v>
      </c>
      <c r="Q1590" s="14">
        <v>238.464</v>
      </c>
      <c r="R1590" s="14">
        <v>0</v>
      </c>
      <c r="S1590" s="14"/>
      <c r="T1590" s="14"/>
      <c r="U1590" s="14"/>
      <c r="V1590" s="15">
        <f t="shared" si="97"/>
        <v>2601.6570000000002</v>
      </c>
      <c r="W1590" s="13">
        <f t="shared" si="100"/>
        <v>289.07300000000004</v>
      </c>
      <c r="X1590" s="33">
        <f t="shared" si="98"/>
        <v>1.3541607342082752E-4</v>
      </c>
      <c r="Y1590" s="34">
        <f t="shared" si="99"/>
        <v>405.60793932138597</v>
      </c>
    </row>
    <row r="1591" spans="1:25" x14ac:dyDescent="0.25">
      <c r="A1591" s="9" t="s">
        <v>897</v>
      </c>
      <c r="B1591" s="10" t="s">
        <v>1259</v>
      </c>
      <c r="C1591" s="10"/>
      <c r="D1591" s="10"/>
      <c r="E1591" s="10" t="s">
        <v>759</v>
      </c>
      <c r="F1591" s="10" t="s">
        <v>1260</v>
      </c>
      <c r="G1591" s="11">
        <v>5137046</v>
      </c>
      <c r="H1591" s="31" t="s">
        <v>2852</v>
      </c>
      <c r="I1591" s="12" t="s">
        <v>5182</v>
      </c>
      <c r="J1591" s="13">
        <v>1045.4190000000001</v>
      </c>
      <c r="K1591" s="14">
        <v>1081.4469999999999</v>
      </c>
      <c r="L1591" s="14">
        <v>1058.5730000000001</v>
      </c>
      <c r="M1591" s="14">
        <v>539.65499999999997</v>
      </c>
      <c r="N1591" s="14">
        <v>882.83600000000001</v>
      </c>
      <c r="O1591" s="14">
        <v>1773.9649999999999</v>
      </c>
      <c r="P1591" s="14">
        <v>3073.7240000000002</v>
      </c>
      <c r="Q1591" s="14">
        <v>2697.6889999999999</v>
      </c>
      <c r="R1591" s="14">
        <v>1852.568</v>
      </c>
      <c r="S1591" s="14"/>
      <c r="T1591" s="14"/>
      <c r="U1591" s="14"/>
      <c r="V1591" s="15">
        <f t="shared" si="97"/>
        <v>14005.876</v>
      </c>
      <c r="W1591" s="13">
        <f t="shared" si="100"/>
        <v>1556.2084444444445</v>
      </c>
      <c r="X1591" s="33">
        <f t="shared" si="98"/>
        <v>7.2900491215367974E-4</v>
      </c>
      <c r="Y1591" s="34">
        <f t="shared" si="99"/>
        <v>2183.5678195668593</v>
      </c>
    </row>
    <row r="1592" spans="1:25" x14ac:dyDescent="0.25">
      <c r="A1592" s="9" t="s">
        <v>897</v>
      </c>
      <c r="B1592" s="10" t="s">
        <v>1259</v>
      </c>
      <c r="C1592" s="10"/>
      <c r="D1592" s="10"/>
      <c r="E1592" s="10" t="s">
        <v>759</v>
      </c>
      <c r="F1592" s="10" t="s">
        <v>1260</v>
      </c>
      <c r="G1592" s="11">
        <v>5134274</v>
      </c>
      <c r="H1592" s="31" t="s">
        <v>2853</v>
      </c>
      <c r="I1592" s="12" t="s">
        <v>5178</v>
      </c>
      <c r="J1592" s="13">
        <v>702.23800000000006</v>
      </c>
      <c r="K1592" s="14">
        <v>720.25199999999995</v>
      </c>
      <c r="L1592" s="14">
        <v>2463.049</v>
      </c>
      <c r="M1592" s="14">
        <v>0</v>
      </c>
      <c r="N1592" s="14">
        <v>0</v>
      </c>
      <c r="O1592" s="14">
        <v>0</v>
      </c>
      <c r="P1592" s="14">
        <v>0</v>
      </c>
      <c r="Q1592" s="14">
        <v>238.464</v>
      </c>
      <c r="R1592" s="14">
        <v>0</v>
      </c>
      <c r="S1592" s="14"/>
      <c r="T1592" s="14"/>
      <c r="U1592" s="14"/>
      <c r="V1592" s="15">
        <f t="shared" si="97"/>
        <v>4124.0029999999997</v>
      </c>
      <c r="W1592" s="13">
        <f t="shared" si="100"/>
        <v>458.22255555555552</v>
      </c>
      <c r="X1592" s="33">
        <f t="shared" si="98"/>
        <v>2.1465408123965335E-4</v>
      </c>
      <c r="Y1592" s="34">
        <f t="shared" si="99"/>
        <v>642.94730573062225</v>
      </c>
    </row>
    <row r="1593" spans="1:25" x14ac:dyDescent="0.25">
      <c r="A1593" s="9" t="s">
        <v>897</v>
      </c>
      <c r="B1593" s="10" t="s">
        <v>1259</v>
      </c>
      <c r="C1593" s="10"/>
      <c r="D1593" s="10"/>
      <c r="E1593" s="10" t="s">
        <v>759</v>
      </c>
      <c r="F1593" s="10" t="s">
        <v>1260</v>
      </c>
      <c r="G1593" s="11">
        <v>5279311</v>
      </c>
      <c r="H1593" s="31" t="s">
        <v>2854</v>
      </c>
      <c r="I1593" s="12" t="s">
        <v>5181</v>
      </c>
      <c r="J1593" s="13">
        <v>359.05700000000002</v>
      </c>
      <c r="K1593" s="14">
        <v>0</v>
      </c>
      <c r="L1593" s="14">
        <v>238.464</v>
      </c>
      <c r="M1593" s="14">
        <v>0</v>
      </c>
      <c r="N1593" s="14">
        <v>966.05100000000004</v>
      </c>
      <c r="O1593" s="14">
        <v>541.96100000000001</v>
      </c>
      <c r="P1593" s="14">
        <v>0</v>
      </c>
      <c r="Q1593" s="14">
        <v>0</v>
      </c>
      <c r="R1593" s="14">
        <v>419.06200000000001</v>
      </c>
      <c r="S1593" s="14"/>
      <c r="T1593" s="14"/>
      <c r="U1593" s="14"/>
      <c r="V1593" s="15">
        <f t="shared" si="97"/>
        <v>2524.5950000000003</v>
      </c>
      <c r="W1593" s="13">
        <f t="shared" si="100"/>
        <v>280.51055555555558</v>
      </c>
      <c r="X1593" s="33">
        <f t="shared" si="98"/>
        <v>1.314050014578609E-4</v>
      </c>
      <c r="Y1593" s="34">
        <f t="shared" si="99"/>
        <v>393.59368878029437</v>
      </c>
    </row>
    <row r="1594" spans="1:25" x14ac:dyDescent="0.25">
      <c r="A1594" s="9" t="s">
        <v>897</v>
      </c>
      <c r="B1594" s="10" t="s">
        <v>1259</v>
      </c>
      <c r="C1594" s="10"/>
      <c r="D1594" s="10"/>
      <c r="E1594" s="10" t="s">
        <v>759</v>
      </c>
      <c r="F1594" s="10" t="s">
        <v>1260</v>
      </c>
      <c r="G1594" s="11">
        <v>5270019</v>
      </c>
      <c r="H1594" s="31" t="s">
        <v>2855</v>
      </c>
      <c r="I1594" s="12" t="s">
        <v>5184</v>
      </c>
      <c r="J1594" s="13">
        <v>882.83600000000001</v>
      </c>
      <c r="K1594" s="14">
        <v>361.19499999999999</v>
      </c>
      <c r="L1594" s="14">
        <v>238.464</v>
      </c>
      <c r="M1594" s="14">
        <v>0</v>
      </c>
      <c r="N1594" s="14">
        <v>541.79300000000001</v>
      </c>
      <c r="O1594" s="14">
        <v>0</v>
      </c>
      <c r="P1594" s="14">
        <v>1854.7059999999999</v>
      </c>
      <c r="Q1594" s="14">
        <v>1375.64</v>
      </c>
      <c r="R1594" s="14">
        <v>956.57799999999997</v>
      </c>
      <c r="S1594" s="14"/>
      <c r="T1594" s="14"/>
      <c r="U1594" s="14"/>
      <c r="V1594" s="15">
        <f t="shared" si="97"/>
        <v>6211.2119999999995</v>
      </c>
      <c r="W1594" s="13">
        <f t="shared" si="100"/>
        <v>690.13466666666659</v>
      </c>
      <c r="X1594" s="33">
        <f t="shared" si="98"/>
        <v>3.2329317055412177E-4</v>
      </c>
      <c r="Y1594" s="34">
        <f t="shared" si="99"/>
        <v>968.35090098666512</v>
      </c>
    </row>
    <row r="1595" spans="1:25" x14ac:dyDescent="0.25">
      <c r="A1595" s="9" t="s">
        <v>897</v>
      </c>
      <c r="B1595" s="10" t="s">
        <v>1259</v>
      </c>
      <c r="C1595" s="10"/>
      <c r="D1595" s="10"/>
      <c r="E1595" s="10" t="s">
        <v>759</v>
      </c>
      <c r="F1595" s="10" t="s">
        <v>1260</v>
      </c>
      <c r="G1595" s="11">
        <v>5135626</v>
      </c>
      <c r="H1595" s="31" t="s">
        <v>2856</v>
      </c>
      <c r="I1595" s="12" t="s">
        <v>5178</v>
      </c>
      <c r="J1595" s="13">
        <v>702.23800000000006</v>
      </c>
      <c r="K1595" s="14">
        <v>180.59800000000001</v>
      </c>
      <c r="L1595" s="14">
        <v>476.928</v>
      </c>
      <c r="M1595" s="14">
        <v>0</v>
      </c>
      <c r="N1595" s="14">
        <v>0</v>
      </c>
      <c r="O1595" s="14">
        <v>0</v>
      </c>
      <c r="P1595" s="14">
        <v>0</v>
      </c>
      <c r="Q1595" s="14">
        <v>238.464</v>
      </c>
      <c r="R1595" s="14">
        <v>0</v>
      </c>
      <c r="S1595" s="14"/>
      <c r="T1595" s="14"/>
      <c r="U1595" s="14"/>
      <c r="V1595" s="15">
        <f t="shared" si="97"/>
        <v>1598.2280000000001</v>
      </c>
      <c r="W1595" s="13">
        <f t="shared" si="100"/>
        <v>177.58088888888889</v>
      </c>
      <c r="X1595" s="33">
        <f t="shared" si="98"/>
        <v>8.3187660860452518E-5</v>
      </c>
      <c r="Y1595" s="34">
        <f t="shared" si="99"/>
        <v>249.16965059027385</v>
      </c>
    </row>
    <row r="1596" spans="1:25" x14ac:dyDescent="0.25">
      <c r="A1596" s="9" t="s">
        <v>897</v>
      </c>
      <c r="B1596" s="10" t="s">
        <v>1259</v>
      </c>
      <c r="C1596" s="10"/>
      <c r="D1596" s="10"/>
      <c r="E1596" s="10" t="s">
        <v>5166</v>
      </c>
      <c r="F1596" s="10" t="s">
        <v>1260</v>
      </c>
      <c r="G1596" s="11">
        <v>5135079</v>
      </c>
      <c r="H1596" s="31" t="s">
        <v>2857</v>
      </c>
      <c r="I1596" s="12" t="s">
        <v>5181</v>
      </c>
      <c r="J1596" s="13">
        <v>1556.2370000000001</v>
      </c>
      <c r="K1596" s="14">
        <v>0</v>
      </c>
      <c r="L1596" s="14">
        <v>1083.922</v>
      </c>
      <c r="M1596" s="14">
        <v>361.19499999999999</v>
      </c>
      <c r="N1596" s="14">
        <v>0</v>
      </c>
      <c r="O1596" s="14">
        <v>780.42499999999995</v>
      </c>
      <c r="P1596" s="14">
        <v>359.05700000000002</v>
      </c>
      <c r="Q1596" s="14">
        <v>238.464</v>
      </c>
      <c r="R1596" s="14">
        <v>476.928</v>
      </c>
      <c r="S1596" s="14"/>
      <c r="T1596" s="14"/>
      <c r="U1596" s="14"/>
      <c r="V1596" s="15">
        <f t="shared" si="97"/>
        <v>4856.2280000000001</v>
      </c>
      <c r="W1596" s="13">
        <f t="shared" si="100"/>
        <v>539.58088888888892</v>
      </c>
      <c r="X1596" s="33">
        <f t="shared" si="98"/>
        <v>2.5276634367877026E-4</v>
      </c>
      <c r="Y1596" s="34">
        <f t="shared" si="99"/>
        <v>757.10388877350692</v>
      </c>
    </row>
    <row r="1597" spans="1:25" x14ac:dyDescent="0.25">
      <c r="A1597" s="9" t="s">
        <v>897</v>
      </c>
      <c r="B1597" s="10" t="s">
        <v>1259</v>
      </c>
      <c r="C1597" s="10"/>
      <c r="D1597" s="10"/>
      <c r="E1597" s="10" t="s">
        <v>759</v>
      </c>
      <c r="F1597" s="10" t="s">
        <v>1260</v>
      </c>
      <c r="G1597" s="11">
        <v>5270002</v>
      </c>
      <c r="H1597" s="31" t="s">
        <v>2858</v>
      </c>
      <c r="I1597" s="12" t="s">
        <v>5184</v>
      </c>
      <c r="J1597" s="13">
        <v>2110.989</v>
      </c>
      <c r="K1597" s="14">
        <v>359.05700000000002</v>
      </c>
      <c r="L1597" s="14">
        <v>1074.4490000000001</v>
      </c>
      <c r="M1597" s="14">
        <v>1885.68</v>
      </c>
      <c r="N1597" s="14">
        <v>343.18099999999998</v>
      </c>
      <c r="O1597" s="14">
        <v>0</v>
      </c>
      <c r="P1597" s="14">
        <v>780.25699999999995</v>
      </c>
      <c r="Q1597" s="14">
        <v>835.98500000000001</v>
      </c>
      <c r="R1597" s="14">
        <v>0</v>
      </c>
      <c r="S1597" s="14"/>
      <c r="T1597" s="14"/>
      <c r="U1597" s="14"/>
      <c r="V1597" s="15">
        <f t="shared" si="97"/>
        <v>7389.597999999999</v>
      </c>
      <c r="W1597" s="13">
        <f t="shared" si="100"/>
        <v>821.0664444444443</v>
      </c>
      <c r="X1597" s="33">
        <f t="shared" si="98"/>
        <v>3.8462808330168036E-4</v>
      </c>
      <c r="Y1597" s="34">
        <f t="shared" si="99"/>
        <v>1152.0656324770846</v>
      </c>
    </row>
    <row r="1598" spans="1:25" x14ac:dyDescent="0.25">
      <c r="A1598" s="9" t="s">
        <v>897</v>
      </c>
      <c r="B1598" s="10" t="s">
        <v>1259</v>
      </c>
      <c r="C1598" s="10"/>
      <c r="D1598" s="10"/>
      <c r="E1598" s="10" t="s">
        <v>759</v>
      </c>
      <c r="F1598" s="10" t="s">
        <v>1260</v>
      </c>
      <c r="G1598" s="11">
        <v>5290172</v>
      </c>
      <c r="H1598" s="31" t="s">
        <v>2859</v>
      </c>
      <c r="I1598" s="12" t="s">
        <v>5181</v>
      </c>
      <c r="J1598" s="13">
        <v>597.52099999999996</v>
      </c>
      <c r="K1598" s="14">
        <v>0</v>
      </c>
      <c r="L1598" s="14">
        <v>0</v>
      </c>
      <c r="M1598" s="14">
        <v>0</v>
      </c>
      <c r="N1598" s="14">
        <v>1866.9010000000001</v>
      </c>
      <c r="O1598" s="14">
        <v>0</v>
      </c>
      <c r="P1598" s="14">
        <v>476.928</v>
      </c>
      <c r="Q1598" s="14">
        <v>0</v>
      </c>
      <c r="R1598" s="14">
        <v>597.52099999999996</v>
      </c>
      <c r="S1598" s="14"/>
      <c r="T1598" s="14"/>
      <c r="U1598" s="14"/>
      <c r="V1598" s="15">
        <f t="shared" si="97"/>
        <v>3538.8710000000001</v>
      </c>
      <c r="W1598" s="13">
        <f t="shared" si="100"/>
        <v>393.20788888888887</v>
      </c>
      <c r="X1598" s="33">
        <f t="shared" si="98"/>
        <v>1.8419799964516353E-4</v>
      </c>
      <c r="Y1598" s="34">
        <f t="shared" si="99"/>
        <v>551.72306489064943</v>
      </c>
    </row>
    <row r="1599" spans="1:25" x14ac:dyDescent="0.25">
      <c r="A1599" s="9" t="s">
        <v>897</v>
      </c>
      <c r="B1599" s="10" t="s">
        <v>1259</v>
      </c>
      <c r="C1599" s="10"/>
      <c r="D1599" s="10"/>
      <c r="E1599" s="10" t="s">
        <v>759</v>
      </c>
      <c r="F1599" s="10" t="s">
        <v>1260</v>
      </c>
      <c r="G1599" s="11">
        <v>5293674</v>
      </c>
      <c r="H1599" s="31" t="s">
        <v>2860</v>
      </c>
      <c r="I1599" s="12" t="s">
        <v>5181</v>
      </c>
      <c r="J1599" s="13">
        <v>958.71600000000001</v>
      </c>
      <c r="K1599" s="14">
        <v>0</v>
      </c>
      <c r="L1599" s="14">
        <v>2341.2750000000001</v>
      </c>
      <c r="M1599" s="14">
        <v>0</v>
      </c>
      <c r="N1599" s="14">
        <v>0</v>
      </c>
      <c r="O1599" s="14">
        <v>0</v>
      </c>
      <c r="P1599" s="14">
        <v>0</v>
      </c>
      <c r="Q1599" s="14">
        <v>359.05700000000002</v>
      </c>
      <c r="R1599" s="14">
        <v>0</v>
      </c>
      <c r="S1599" s="14"/>
      <c r="T1599" s="14"/>
      <c r="U1599" s="14"/>
      <c r="V1599" s="15">
        <f t="shared" si="97"/>
        <v>3659.0479999999998</v>
      </c>
      <c r="W1599" s="13">
        <f t="shared" si="100"/>
        <v>406.56088888888888</v>
      </c>
      <c r="X1599" s="33">
        <f t="shared" si="98"/>
        <v>1.9045320448403923E-4</v>
      </c>
      <c r="Y1599" s="34">
        <f t="shared" si="99"/>
        <v>570.45910323998851</v>
      </c>
    </row>
    <row r="1600" spans="1:25" x14ac:dyDescent="0.25">
      <c r="A1600" s="9" t="s">
        <v>897</v>
      </c>
      <c r="B1600" s="10" t="s">
        <v>1259</v>
      </c>
      <c r="C1600" s="10"/>
      <c r="D1600" s="10"/>
      <c r="E1600" s="10" t="s">
        <v>759</v>
      </c>
      <c r="F1600" s="10" t="s">
        <v>1260</v>
      </c>
      <c r="G1600" s="11">
        <v>5271236</v>
      </c>
      <c r="H1600" s="31" t="s">
        <v>2861</v>
      </c>
      <c r="I1600" s="12" t="s">
        <v>5185</v>
      </c>
      <c r="J1600" s="13">
        <v>702.23800000000006</v>
      </c>
      <c r="K1600" s="14">
        <v>0</v>
      </c>
      <c r="L1600" s="14">
        <v>476.928</v>
      </c>
      <c r="M1600" s="14">
        <v>0</v>
      </c>
      <c r="N1600" s="14">
        <v>0</v>
      </c>
      <c r="O1600" s="14">
        <v>0</v>
      </c>
      <c r="P1600" s="14">
        <v>0</v>
      </c>
      <c r="Q1600" s="14">
        <v>1197.18</v>
      </c>
      <c r="R1600" s="14">
        <v>778.11899999999991</v>
      </c>
      <c r="S1600" s="14"/>
      <c r="T1600" s="14"/>
      <c r="U1600" s="14"/>
      <c r="V1600" s="15">
        <f t="shared" si="97"/>
        <v>3154.4650000000001</v>
      </c>
      <c r="W1600" s="13">
        <f t="shared" si="100"/>
        <v>350.49611111111113</v>
      </c>
      <c r="X1600" s="33">
        <f t="shared" si="98"/>
        <v>1.6418969297006894E-4</v>
      </c>
      <c r="Y1600" s="34">
        <f t="shared" si="99"/>
        <v>491.7927491254365</v>
      </c>
    </row>
    <row r="1601" spans="1:25" x14ac:dyDescent="0.25">
      <c r="A1601" s="9" t="s">
        <v>897</v>
      </c>
      <c r="B1601" s="10" t="s">
        <v>1259</v>
      </c>
      <c r="C1601" s="10"/>
      <c r="D1601" s="10"/>
      <c r="E1601" s="10" t="s">
        <v>759</v>
      </c>
      <c r="F1601" s="10" t="s">
        <v>1260</v>
      </c>
      <c r="G1601" s="11">
        <v>5134236</v>
      </c>
      <c r="H1601" s="31" t="s">
        <v>2862</v>
      </c>
      <c r="I1601" s="12" t="s">
        <v>5178</v>
      </c>
      <c r="J1601" s="13">
        <v>702.23800000000006</v>
      </c>
      <c r="K1601" s="14">
        <v>180.59800000000001</v>
      </c>
      <c r="L1601" s="14">
        <v>0</v>
      </c>
      <c r="M1601" s="14">
        <v>0</v>
      </c>
      <c r="N1601" s="14">
        <v>0</v>
      </c>
      <c r="O1601" s="14">
        <v>0</v>
      </c>
      <c r="P1601" s="14">
        <v>359.05700000000002</v>
      </c>
      <c r="Q1601" s="14">
        <v>238.464</v>
      </c>
      <c r="R1601" s="14">
        <v>597.52099999999996</v>
      </c>
      <c r="S1601" s="14"/>
      <c r="T1601" s="14"/>
      <c r="U1601" s="14"/>
      <c r="V1601" s="15">
        <f t="shared" si="97"/>
        <v>2077.8779999999997</v>
      </c>
      <c r="W1601" s="13">
        <f t="shared" si="100"/>
        <v>230.87533333333329</v>
      </c>
      <c r="X1601" s="33">
        <f t="shared" si="98"/>
        <v>1.081534113864826E-4</v>
      </c>
      <c r="Y1601" s="34">
        <f t="shared" si="99"/>
        <v>323.94885787836085</v>
      </c>
    </row>
    <row r="1602" spans="1:25" x14ac:dyDescent="0.25">
      <c r="A1602" s="9" t="s">
        <v>897</v>
      </c>
      <c r="B1602" s="10" t="s">
        <v>1259</v>
      </c>
      <c r="C1602" s="10"/>
      <c r="D1602" s="10"/>
      <c r="E1602" s="10" t="s">
        <v>759</v>
      </c>
      <c r="F1602" s="10" t="s">
        <v>1260</v>
      </c>
      <c r="G1602" s="11">
        <v>5134568</v>
      </c>
      <c r="H1602" s="31" t="s">
        <v>2863</v>
      </c>
      <c r="I1602" s="12" t="s">
        <v>5178</v>
      </c>
      <c r="J1602" s="13">
        <v>359.05700000000002</v>
      </c>
      <c r="K1602" s="14">
        <v>419.06200000000001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238.464</v>
      </c>
      <c r="R1602" s="14">
        <v>238.464</v>
      </c>
      <c r="S1602" s="14"/>
      <c r="T1602" s="14"/>
      <c r="U1602" s="14"/>
      <c r="V1602" s="15">
        <f t="shared" si="97"/>
        <v>1255.047</v>
      </c>
      <c r="W1602" s="13">
        <f t="shared" si="100"/>
        <v>139.44966666666667</v>
      </c>
      <c r="X1602" s="33">
        <f t="shared" si="98"/>
        <v>6.5325112687256352E-5</v>
      </c>
      <c r="Y1602" s="34">
        <f t="shared" si="99"/>
        <v>195.66646464983182</v>
      </c>
    </row>
    <row r="1603" spans="1:25" x14ac:dyDescent="0.25">
      <c r="A1603" s="9" t="s">
        <v>897</v>
      </c>
      <c r="B1603" s="10" t="s">
        <v>1259</v>
      </c>
      <c r="C1603" s="10"/>
      <c r="D1603" s="10"/>
      <c r="E1603" s="10" t="s">
        <v>759</v>
      </c>
      <c r="F1603" s="10" t="s">
        <v>1260</v>
      </c>
      <c r="G1603" s="11">
        <v>5292703</v>
      </c>
      <c r="H1603" s="31" t="s">
        <v>2864</v>
      </c>
      <c r="I1603" s="12" t="s">
        <v>5179</v>
      </c>
      <c r="J1603" s="13">
        <v>539.65499999999997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359.05700000000002</v>
      </c>
      <c r="R1603" s="14">
        <v>238.464</v>
      </c>
      <c r="S1603" s="14"/>
      <c r="T1603" s="14"/>
      <c r="U1603" s="14"/>
      <c r="V1603" s="15">
        <f t="shared" ref="V1603:V1666" si="101">SUM(J1603:U1603)</f>
        <v>1137.1759999999999</v>
      </c>
      <c r="W1603" s="13">
        <f t="shared" si="100"/>
        <v>126.35288888888888</v>
      </c>
      <c r="X1603" s="33">
        <f t="shared" ref="X1603:X1666" si="102">+W1603/$W$3768</f>
        <v>5.9189934994660301E-5</v>
      </c>
      <c r="Y1603" s="34">
        <f t="shared" ref="Y1603:Y1666" si="103">+IFERROR($X1603*$Y$3768,0)</f>
        <v>177.2899402210731</v>
      </c>
    </row>
    <row r="1604" spans="1:25" x14ac:dyDescent="0.25">
      <c r="A1604" s="9" t="s">
        <v>897</v>
      </c>
      <c r="B1604" s="10" t="s">
        <v>1259</v>
      </c>
      <c r="C1604" s="10"/>
      <c r="D1604" s="10"/>
      <c r="E1604" s="10" t="s">
        <v>5166</v>
      </c>
      <c r="F1604" s="10" t="s">
        <v>1260</v>
      </c>
      <c r="G1604" s="11">
        <v>5130946</v>
      </c>
      <c r="H1604" s="31" t="s">
        <v>2865</v>
      </c>
      <c r="I1604" s="12" t="s">
        <v>5181</v>
      </c>
      <c r="J1604" s="13">
        <v>778.11900000000003</v>
      </c>
      <c r="K1604" s="14">
        <v>778.11900000000003</v>
      </c>
      <c r="L1604" s="14">
        <v>2028.3050000000001</v>
      </c>
      <c r="M1604" s="14">
        <v>0</v>
      </c>
      <c r="N1604" s="14">
        <v>1505.7059999999999</v>
      </c>
      <c r="O1604" s="14">
        <v>0</v>
      </c>
      <c r="P1604" s="14">
        <v>662.55399999999997</v>
      </c>
      <c r="Q1604" s="14">
        <v>778.11900000000003</v>
      </c>
      <c r="R1604" s="14">
        <v>1195.0419999999999</v>
      </c>
      <c r="S1604" s="14"/>
      <c r="T1604" s="14"/>
      <c r="U1604" s="14"/>
      <c r="V1604" s="15">
        <f t="shared" si="101"/>
        <v>7725.9639999999999</v>
      </c>
      <c r="W1604" s="13">
        <f t="shared" ref="W1604:W1667" si="104">+AVERAGE(J1604:R1604)</f>
        <v>858.44044444444444</v>
      </c>
      <c r="X1604" s="33">
        <f t="shared" si="102"/>
        <v>4.0213591117917164E-4</v>
      </c>
      <c r="Y1604" s="34">
        <f t="shared" si="103"/>
        <v>1204.5063347363671</v>
      </c>
    </row>
    <row r="1605" spans="1:25" x14ac:dyDescent="0.25">
      <c r="A1605" s="9" t="s">
        <v>897</v>
      </c>
      <c r="B1605" s="10" t="s">
        <v>1259</v>
      </c>
      <c r="C1605" s="10"/>
      <c r="D1605" s="10"/>
      <c r="E1605" s="10" t="s">
        <v>759</v>
      </c>
      <c r="F1605" s="10" t="s">
        <v>1260</v>
      </c>
      <c r="G1605" s="11">
        <v>5277977</v>
      </c>
      <c r="H1605" s="31" t="s">
        <v>2866</v>
      </c>
      <c r="I1605" s="12" t="s">
        <v>5177</v>
      </c>
      <c r="J1605" s="13">
        <v>359.05700000000002</v>
      </c>
      <c r="K1605" s="14">
        <v>180.59800000000001</v>
      </c>
      <c r="L1605" s="14">
        <v>476.928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/>
      <c r="T1605" s="14"/>
      <c r="U1605" s="14"/>
      <c r="V1605" s="15">
        <f t="shared" si="101"/>
        <v>1016.583</v>
      </c>
      <c r="W1605" s="13">
        <f t="shared" si="104"/>
        <v>112.95366666666666</v>
      </c>
      <c r="X1605" s="33">
        <f t="shared" si="102"/>
        <v>5.2913077383515611E-5</v>
      </c>
      <c r="Y1605" s="34">
        <f t="shared" si="103"/>
        <v>158.4890459346303</v>
      </c>
    </row>
    <row r="1606" spans="1:25" x14ac:dyDescent="0.25">
      <c r="A1606" s="9" t="s">
        <v>897</v>
      </c>
      <c r="B1606" s="10" t="s">
        <v>1259</v>
      </c>
      <c r="C1606" s="10"/>
      <c r="D1606" s="10"/>
      <c r="E1606" s="10" t="s">
        <v>759</v>
      </c>
      <c r="F1606" s="10" t="s">
        <v>1260</v>
      </c>
      <c r="G1606" s="11">
        <v>5290411</v>
      </c>
      <c r="H1606" s="31" t="s">
        <v>2867</v>
      </c>
      <c r="I1606" s="12" t="s">
        <v>5178</v>
      </c>
      <c r="J1606" s="13">
        <v>702.23800000000006</v>
      </c>
      <c r="K1606" s="14">
        <v>180.59800000000001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238.464</v>
      </c>
      <c r="R1606" s="14">
        <v>359.05700000000002</v>
      </c>
      <c r="S1606" s="14"/>
      <c r="T1606" s="14"/>
      <c r="U1606" s="14"/>
      <c r="V1606" s="15">
        <f t="shared" si="101"/>
        <v>1480.357</v>
      </c>
      <c r="W1606" s="13">
        <f t="shared" si="104"/>
        <v>164.4841111111111</v>
      </c>
      <c r="X1606" s="33">
        <f t="shared" si="102"/>
        <v>7.7052483167856453E-5</v>
      </c>
      <c r="Y1606" s="34">
        <f t="shared" si="103"/>
        <v>230.79312616151509</v>
      </c>
    </row>
    <row r="1607" spans="1:25" x14ac:dyDescent="0.25">
      <c r="A1607" s="9" t="s">
        <v>897</v>
      </c>
      <c r="B1607" s="10" t="s">
        <v>1259</v>
      </c>
      <c r="C1607" s="10"/>
      <c r="D1607" s="10"/>
      <c r="E1607" s="10" t="s">
        <v>759</v>
      </c>
      <c r="F1607" s="10" t="s">
        <v>1260</v>
      </c>
      <c r="G1607" s="11">
        <v>5337262</v>
      </c>
      <c r="H1607" s="31" t="s">
        <v>2868</v>
      </c>
      <c r="I1607" s="12" t="s">
        <v>5181</v>
      </c>
      <c r="J1607" s="13">
        <v>718.11400000000003</v>
      </c>
      <c r="K1607" s="14">
        <v>0</v>
      </c>
      <c r="L1607" s="14">
        <v>606.99400000000003</v>
      </c>
      <c r="M1607" s="14">
        <v>0</v>
      </c>
      <c r="N1607" s="14">
        <v>0</v>
      </c>
      <c r="O1607" s="14">
        <v>0</v>
      </c>
      <c r="P1607" s="14">
        <v>845.45799999999997</v>
      </c>
      <c r="Q1607" s="14">
        <v>0</v>
      </c>
      <c r="R1607" s="14">
        <v>238.464</v>
      </c>
      <c r="S1607" s="14"/>
      <c r="T1607" s="14"/>
      <c r="U1607" s="14"/>
      <c r="V1607" s="15">
        <f t="shared" si="101"/>
        <v>2409.0300000000002</v>
      </c>
      <c r="W1607" s="13">
        <f t="shared" si="104"/>
        <v>267.67</v>
      </c>
      <c r="X1607" s="33">
        <f t="shared" si="102"/>
        <v>1.2538985091154449E-4</v>
      </c>
      <c r="Y1607" s="34">
        <f t="shared" si="103"/>
        <v>375.576678272116</v>
      </c>
    </row>
    <row r="1608" spans="1:25" x14ac:dyDescent="0.25">
      <c r="A1608" s="9" t="s">
        <v>897</v>
      </c>
      <c r="B1608" s="10" t="s">
        <v>1259</v>
      </c>
      <c r="C1608" s="10"/>
      <c r="D1608" s="10"/>
      <c r="E1608" s="10" t="s">
        <v>759</v>
      </c>
      <c r="F1608" s="10" t="s">
        <v>1260</v>
      </c>
      <c r="G1608" s="11">
        <v>5294822</v>
      </c>
      <c r="H1608" s="31" t="s">
        <v>2869</v>
      </c>
      <c r="I1608" s="12" t="s">
        <v>5181</v>
      </c>
      <c r="J1608" s="13">
        <v>778.11900000000003</v>
      </c>
      <c r="K1608" s="14">
        <v>0</v>
      </c>
      <c r="L1608" s="14">
        <v>0</v>
      </c>
      <c r="M1608" s="14">
        <v>359.05700000000002</v>
      </c>
      <c r="N1608" s="14">
        <v>0</v>
      </c>
      <c r="O1608" s="14">
        <v>0</v>
      </c>
      <c r="P1608" s="14">
        <v>0</v>
      </c>
      <c r="Q1608" s="14">
        <v>597.52099999999996</v>
      </c>
      <c r="R1608" s="14">
        <v>238.464</v>
      </c>
      <c r="S1608" s="14"/>
      <c r="T1608" s="14"/>
      <c r="U1608" s="14"/>
      <c r="V1608" s="15">
        <f t="shared" si="101"/>
        <v>1973.1609999999998</v>
      </c>
      <c r="W1608" s="13">
        <f t="shared" si="104"/>
        <v>219.2401111111111</v>
      </c>
      <c r="X1608" s="33">
        <f t="shared" si="102"/>
        <v>1.0270289851702719E-4</v>
      </c>
      <c r="Y1608" s="34">
        <f t="shared" si="103"/>
        <v>307.62309065312036</v>
      </c>
    </row>
    <row r="1609" spans="1:25" x14ac:dyDescent="0.25">
      <c r="A1609" s="9" t="s">
        <v>897</v>
      </c>
      <c r="B1609" s="10" t="s">
        <v>1259</v>
      </c>
      <c r="C1609" s="10"/>
      <c r="D1609" s="10"/>
      <c r="E1609" s="10" t="s">
        <v>759</v>
      </c>
      <c r="F1609" s="10" t="s">
        <v>1260</v>
      </c>
      <c r="G1609" s="11">
        <v>5297760</v>
      </c>
      <c r="H1609" s="31" t="s">
        <v>2870</v>
      </c>
      <c r="I1609" s="12" t="s">
        <v>5185</v>
      </c>
      <c r="J1609" s="13">
        <v>702.23800000000006</v>
      </c>
      <c r="K1609" s="14">
        <v>0</v>
      </c>
      <c r="L1609" s="14">
        <v>597.52099999999996</v>
      </c>
      <c r="M1609" s="14">
        <v>0</v>
      </c>
      <c r="N1609" s="14">
        <v>0</v>
      </c>
      <c r="O1609" s="14">
        <v>0</v>
      </c>
      <c r="P1609" s="14">
        <v>539.65499999999997</v>
      </c>
      <c r="Q1609" s="14">
        <v>895.99</v>
      </c>
      <c r="R1609" s="14">
        <v>180.59800000000001</v>
      </c>
      <c r="S1609" s="14"/>
      <c r="T1609" s="14"/>
      <c r="U1609" s="14"/>
      <c r="V1609" s="15">
        <f t="shared" si="101"/>
        <v>2916.002</v>
      </c>
      <c r="W1609" s="13">
        <f t="shared" si="104"/>
        <v>324.00022222222219</v>
      </c>
      <c r="X1609" s="33">
        <f t="shared" si="102"/>
        <v>1.5177770971626153E-4</v>
      </c>
      <c r="Y1609" s="34">
        <f t="shared" si="103"/>
        <v>454.61548631392992</v>
      </c>
    </row>
    <row r="1610" spans="1:25" x14ac:dyDescent="0.25">
      <c r="A1610" s="9" t="s">
        <v>897</v>
      </c>
      <c r="B1610" s="10" t="s">
        <v>1259</v>
      </c>
      <c r="C1610" s="10"/>
      <c r="D1610" s="10"/>
      <c r="E1610" s="10" t="s">
        <v>759</v>
      </c>
      <c r="F1610" s="10" t="s">
        <v>1260</v>
      </c>
      <c r="G1610" s="11">
        <v>5297009</v>
      </c>
      <c r="H1610" s="31" t="s">
        <v>2871</v>
      </c>
      <c r="I1610" s="12" t="s">
        <v>5185</v>
      </c>
      <c r="J1610" s="13">
        <v>702.23800000000006</v>
      </c>
      <c r="K1610" s="14">
        <v>0</v>
      </c>
      <c r="L1610" s="14">
        <v>238.464</v>
      </c>
      <c r="M1610" s="14">
        <v>0</v>
      </c>
      <c r="N1610" s="14">
        <v>0</v>
      </c>
      <c r="O1610" s="14">
        <v>0</v>
      </c>
      <c r="P1610" s="14">
        <v>0</v>
      </c>
      <c r="Q1610" s="14">
        <v>359.05700000000002</v>
      </c>
      <c r="R1610" s="14">
        <v>0</v>
      </c>
      <c r="S1610" s="14"/>
      <c r="T1610" s="14"/>
      <c r="U1610" s="14"/>
      <c r="V1610" s="15">
        <f t="shared" si="101"/>
        <v>1299.759</v>
      </c>
      <c r="W1610" s="13">
        <f t="shared" si="104"/>
        <v>144.41766666666666</v>
      </c>
      <c r="X1610" s="33">
        <f t="shared" si="102"/>
        <v>6.7652369306707742E-5</v>
      </c>
      <c r="Y1610" s="34">
        <f t="shared" si="103"/>
        <v>202.63723065893211</v>
      </c>
    </row>
    <row r="1611" spans="1:25" x14ac:dyDescent="0.25">
      <c r="A1611" s="9" t="s">
        <v>897</v>
      </c>
      <c r="B1611" s="10" t="s">
        <v>1259</v>
      </c>
      <c r="C1611" s="10"/>
      <c r="D1611" s="10"/>
      <c r="E1611" s="10" t="s">
        <v>759</v>
      </c>
      <c r="F1611" s="10" t="s">
        <v>1260</v>
      </c>
      <c r="G1611" s="11">
        <v>5273933</v>
      </c>
      <c r="H1611" s="31" t="s">
        <v>2872</v>
      </c>
      <c r="I1611" s="12" t="s">
        <v>5178</v>
      </c>
      <c r="J1611" s="13">
        <v>702.23800000000006</v>
      </c>
      <c r="K1611" s="14">
        <v>778.11900000000003</v>
      </c>
      <c r="L1611" s="14">
        <v>702.23800000000006</v>
      </c>
      <c r="M1611" s="14">
        <v>476.928</v>
      </c>
      <c r="N1611" s="14">
        <v>0</v>
      </c>
      <c r="O1611" s="14">
        <v>0</v>
      </c>
      <c r="P1611" s="14">
        <v>0</v>
      </c>
      <c r="Q1611" s="14">
        <v>238.464</v>
      </c>
      <c r="R1611" s="14">
        <v>359.05700000000002</v>
      </c>
      <c r="S1611" s="14"/>
      <c r="T1611" s="14"/>
      <c r="U1611" s="14"/>
      <c r="V1611" s="15">
        <f t="shared" si="101"/>
        <v>3257.0439999999999</v>
      </c>
      <c r="W1611" s="13">
        <f t="shared" si="104"/>
        <v>361.89377777777776</v>
      </c>
      <c r="X1611" s="33">
        <f t="shared" si="102"/>
        <v>1.6952892308204565E-4</v>
      </c>
      <c r="Y1611" s="34">
        <f t="shared" si="103"/>
        <v>507.78519425085017</v>
      </c>
    </row>
    <row r="1612" spans="1:25" x14ac:dyDescent="0.25">
      <c r="A1612" s="9" t="s">
        <v>897</v>
      </c>
      <c r="B1612" s="10" t="s">
        <v>1259</v>
      </c>
      <c r="C1612" s="10"/>
      <c r="D1612" s="10"/>
      <c r="E1612" s="10" t="s">
        <v>759</v>
      </c>
      <c r="F1612" s="10" t="s">
        <v>1260</v>
      </c>
      <c r="G1612" s="11">
        <v>5137240</v>
      </c>
      <c r="H1612" s="31" t="s">
        <v>2873</v>
      </c>
      <c r="I1612" s="12" t="s">
        <v>5178</v>
      </c>
      <c r="J1612" s="13">
        <v>343.18099999999998</v>
      </c>
      <c r="K1612" s="14">
        <v>0</v>
      </c>
      <c r="L1612" s="14">
        <v>597.52099999999996</v>
      </c>
      <c r="M1612" s="14">
        <v>0</v>
      </c>
      <c r="N1612" s="14">
        <v>0</v>
      </c>
      <c r="O1612" s="14">
        <v>0</v>
      </c>
      <c r="P1612" s="14">
        <v>0</v>
      </c>
      <c r="Q1612" s="14">
        <v>238.464</v>
      </c>
      <c r="R1612" s="14">
        <v>0</v>
      </c>
      <c r="S1612" s="14"/>
      <c r="T1612" s="14"/>
      <c r="U1612" s="14"/>
      <c r="V1612" s="15">
        <f t="shared" si="101"/>
        <v>1179.1659999999999</v>
      </c>
      <c r="W1612" s="13">
        <f t="shared" si="104"/>
        <v>131.01844444444444</v>
      </c>
      <c r="X1612" s="33">
        <f t="shared" si="102"/>
        <v>6.1375511695563052E-5</v>
      </c>
      <c r="Y1612" s="34">
        <f t="shared" si="103"/>
        <v>183.83633637248928</v>
      </c>
    </row>
    <row r="1613" spans="1:25" x14ac:dyDescent="0.25">
      <c r="A1613" s="9" t="s">
        <v>897</v>
      </c>
      <c r="B1613" s="10" t="s">
        <v>1259</v>
      </c>
      <c r="C1613" s="10"/>
      <c r="D1613" s="10"/>
      <c r="E1613" s="10" t="s">
        <v>759</v>
      </c>
      <c r="F1613" s="10" t="s">
        <v>1260</v>
      </c>
      <c r="G1613" s="11">
        <v>5130562</v>
      </c>
      <c r="H1613" s="31" t="s">
        <v>2874</v>
      </c>
      <c r="I1613" s="12" t="s">
        <v>5179</v>
      </c>
      <c r="J1613" s="13">
        <v>1226.0170000000001</v>
      </c>
      <c r="K1613" s="14">
        <v>359.05700000000002</v>
      </c>
      <c r="L1613" s="14">
        <v>238.464</v>
      </c>
      <c r="M1613" s="14">
        <v>0</v>
      </c>
      <c r="N1613" s="14">
        <v>0</v>
      </c>
      <c r="O1613" s="14">
        <v>0</v>
      </c>
      <c r="P1613" s="14">
        <v>0</v>
      </c>
      <c r="Q1613" s="14">
        <v>238.464</v>
      </c>
      <c r="R1613" s="14">
        <v>0</v>
      </c>
      <c r="S1613" s="14"/>
      <c r="T1613" s="14"/>
      <c r="U1613" s="14"/>
      <c r="V1613" s="15">
        <f t="shared" si="101"/>
        <v>2062.002</v>
      </c>
      <c r="W1613" s="13">
        <f t="shared" si="104"/>
        <v>229.11133333333333</v>
      </c>
      <c r="X1613" s="33">
        <f t="shared" si="102"/>
        <v>1.0732706664479336E-4</v>
      </c>
      <c r="Y1613" s="34">
        <f t="shared" si="103"/>
        <v>321.47373081715864</v>
      </c>
    </row>
    <row r="1614" spans="1:25" x14ac:dyDescent="0.25">
      <c r="A1614" s="9" t="s">
        <v>897</v>
      </c>
      <c r="B1614" s="10" t="s">
        <v>1259</v>
      </c>
      <c r="C1614" s="10"/>
      <c r="D1614" s="10"/>
      <c r="E1614" s="10" t="s">
        <v>759</v>
      </c>
      <c r="F1614" s="10" t="s">
        <v>1260</v>
      </c>
      <c r="G1614" s="11">
        <v>5293740</v>
      </c>
      <c r="H1614" s="31" t="s">
        <v>2875</v>
      </c>
      <c r="I1614" s="12" t="s">
        <v>5179</v>
      </c>
      <c r="J1614" s="13">
        <v>523.779</v>
      </c>
      <c r="K1614" s="14">
        <v>359.05700000000002</v>
      </c>
      <c r="L1614" s="14">
        <v>581.64499999999998</v>
      </c>
      <c r="M1614" s="14">
        <v>1123.4380000000001</v>
      </c>
      <c r="N1614" s="14">
        <v>180.59800000000001</v>
      </c>
      <c r="O1614" s="14">
        <v>343.18099999999998</v>
      </c>
      <c r="P1614" s="14">
        <v>2916.002</v>
      </c>
      <c r="Q1614" s="14">
        <v>657.52599999999995</v>
      </c>
      <c r="R1614" s="14">
        <v>180.59800000000001</v>
      </c>
      <c r="S1614" s="14"/>
      <c r="T1614" s="14"/>
      <c r="U1614" s="14"/>
      <c r="V1614" s="15">
        <f t="shared" si="101"/>
        <v>6865.8239999999996</v>
      </c>
      <c r="W1614" s="13">
        <f t="shared" si="104"/>
        <v>762.86933333333332</v>
      </c>
      <c r="X1614" s="33">
        <f t="shared" si="102"/>
        <v>3.5736568151700223E-4</v>
      </c>
      <c r="Y1614" s="34">
        <f t="shared" si="103"/>
        <v>1070.4073305525344</v>
      </c>
    </row>
    <row r="1615" spans="1:25" x14ac:dyDescent="0.25">
      <c r="A1615" s="9" t="s">
        <v>897</v>
      </c>
      <c r="B1615" s="10" t="s">
        <v>1259</v>
      </c>
      <c r="C1615" s="10"/>
      <c r="D1615" s="10"/>
      <c r="E1615" s="10" t="s">
        <v>759</v>
      </c>
      <c r="F1615" s="10" t="s">
        <v>1260</v>
      </c>
      <c r="G1615" s="11">
        <v>5293245</v>
      </c>
      <c r="H1615" s="31" t="s">
        <v>2876</v>
      </c>
      <c r="I1615" s="12" t="s">
        <v>5184</v>
      </c>
      <c r="J1615" s="13">
        <v>2329.7550000000001</v>
      </c>
      <c r="K1615" s="14">
        <v>0</v>
      </c>
      <c r="L1615" s="14">
        <v>2701.5129999999999</v>
      </c>
      <c r="M1615" s="14">
        <v>1705.0830000000001</v>
      </c>
      <c r="N1615" s="14">
        <v>0</v>
      </c>
      <c r="O1615" s="14">
        <v>0</v>
      </c>
      <c r="P1615" s="14">
        <v>838.12300000000005</v>
      </c>
      <c r="Q1615" s="14">
        <v>238.464</v>
      </c>
      <c r="R1615" s="14">
        <v>599.65899999999999</v>
      </c>
      <c r="S1615" s="14"/>
      <c r="T1615" s="14"/>
      <c r="U1615" s="14"/>
      <c r="V1615" s="15">
        <f t="shared" si="101"/>
        <v>8412.5969999999998</v>
      </c>
      <c r="W1615" s="13">
        <f t="shared" si="104"/>
        <v>934.73299999999995</v>
      </c>
      <c r="X1615" s="33">
        <f t="shared" si="102"/>
        <v>4.3787511305749881E-4</v>
      </c>
      <c r="Y1615" s="34">
        <f t="shared" si="103"/>
        <v>1311.5549565185854</v>
      </c>
    </row>
    <row r="1616" spans="1:25" x14ac:dyDescent="0.25">
      <c r="A1616" s="9" t="s">
        <v>897</v>
      </c>
      <c r="B1616" s="10" t="s">
        <v>1259</v>
      </c>
      <c r="C1616" s="10"/>
      <c r="D1616" s="10"/>
      <c r="E1616" s="10" t="s">
        <v>759</v>
      </c>
      <c r="F1616" s="10" t="s">
        <v>1260</v>
      </c>
      <c r="G1616" s="11">
        <v>5139909</v>
      </c>
      <c r="H1616" s="31" t="s">
        <v>2877</v>
      </c>
      <c r="I1616" s="12" t="s">
        <v>5179</v>
      </c>
      <c r="J1616" s="13">
        <v>523.779</v>
      </c>
      <c r="K1616" s="14">
        <v>0</v>
      </c>
      <c r="L1616" s="14">
        <v>597.52099999999996</v>
      </c>
      <c r="M1616" s="14">
        <v>180.59800000000001</v>
      </c>
      <c r="N1616" s="14">
        <v>0</v>
      </c>
      <c r="O1616" s="14">
        <v>0</v>
      </c>
      <c r="P1616" s="14">
        <v>0</v>
      </c>
      <c r="Q1616" s="14">
        <v>597.52099999999996</v>
      </c>
      <c r="R1616" s="14">
        <v>0</v>
      </c>
      <c r="S1616" s="14"/>
      <c r="T1616" s="14"/>
      <c r="U1616" s="14"/>
      <c r="V1616" s="15">
        <f t="shared" si="101"/>
        <v>1899.4189999999999</v>
      </c>
      <c r="W1616" s="13">
        <f t="shared" si="104"/>
        <v>211.04655555555553</v>
      </c>
      <c r="X1616" s="33">
        <f t="shared" si="102"/>
        <v>9.8864632332745905E-5</v>
      </c>
      <c r="Y1616" s="34">
        <f t="shared" si="103"/>
        <v>296.12644037929959</v>
      </c>
    </row>
    <row r="1617" spans="1:25" x14ac:dyDescent="0.25">
      <c r="A1617" s="9" t="s">
        <v>897</v>
      </c>
      <c r="B1617" s="10" t="s">
        <v>1259</v>
      </c>
      <c r="C1617" s="10"/>
      <c r="D1617" s="10"/>
      <c r="E1617" s="10" t="s">
        <v>759</v>
      </c>
      <c r="F1617" s="10" t="s">
        <v>1260</v>
      </c>
      <c r="G1617" s="11">
        <v>5300310</v>
      </c>
      <c r="H1617" s="31" t="s">
        <v>2878</v>
      </c>
      <c r="I1617" s="12" t="s">
        <v>5182</v>
      </c>
      <c r="J1617" s="13">
        <v>343.18099999999998</v>
      </c>
      <c r="K1617" s="14">
        <v>0</v>
      </c>
      <c r="L1617" s="14">
        <v>238.464</v>
      </c>
      <c r="M1617" s="14">
        <v>0</v>
      </c>
      <c r="N1617" s="14">
        <v>0</v>
      </c>
      <c r="O1617" s="14">
        <v>0</v>
      </c>
      <c r="P1617" s="14">
        <v>0</v>
      </c>
      <c r="Q1617" s="14">
        <v>539.65499999999997</v>
      </c>
      <c r="R1617" s="14">
        <v>0</v>
      </c>
      <c r="S1617" s="14"/>
      <c r="T1617" s="14"/>
      <c r="U1617" s="14"/>
      <c r="V1617" s="15">
        <f t="shared" si="101"/>
        <v>1121.3</v>
      </c>
      <c r="W1617" s="13">
        <f t="shared" si="104"/>
        <v>124.58888888888889</v>
      </c>
      <c r="X1617" s="33">
        <f t="shared" si="102"/>
        <v>5.8363590252971042E-5</v>
      </c>
      <c r="Y1617" s="34">
        <f t="shared" si="103"/>
        <v>174.81481315987082</v>
      </c>
    </row>
    <row r="1618" spans="1:25" x14ac:dyDescent="0.25">
      <c r="A1618" s="9" t="s">
        <v>897</v>
      </c>
      <c r="B1618" s="10" t="s">
        <v>1259</v>
      </c>
      <c r="C1618" s="10"/>
      <c r="D1618" s="10"/>
      <c r="E1618" s="10" t="s">
        <v>759</v>
      </c>
      <c r="F1618" s="10" t="s">
        <v>1260</v>
      </c>
      <c r="G1618" s="11">
        <v>5138218</v>
      </c>
      <c r="H1618" s="31" t="s">
        <v>2879</v>
      </c>
      <c r="I1618" s="12" t="s">
        <v>5179</v>
      </c>
      <c r="J1618" s="13">
        <v>523.779</v>
      </c>
      <c r="K1618" s="14">
        <v>0</v>
      </c>
      <c r="L1618" s="14">
        <v>1179.1659999999999</v>
      </c>
      <c r="M1618" s="14">
        <v>1181.3040000000001</v>
      </c>
      <c r="N1618" s="14">
        <v>1063.434</v>
      </c>
      <c r="O1618" s="14">
        <v>0</v>
      </c>
      <c r="P1618" s="14">
        <v>1493.511</v>
      </c>
      <c r="Q1618" s="14">
        <v>1796.8389999999999</v>
      </c>
      <c r="R1618" s="14">
        <v>419.06200000000001</v>
      </c>
      <c r="S1618" s="14"/>
      <c r="T1618" s="14"/>
      <c r="U1618" s="14"/>
      <c r="V1618" s="15">
        <f t="shared" si="101"/>
        <v>7657.0949999999993</v>
      </c>
      <c r="W1618" s="13">
        <f t="shared" si="104"/>
        <v>850.7883333333333</v>
      </c>
      <c r="X1618" s="33">
        <f t="shared" si="102"/>
        <v>3.9855128432005109E-4</v>
      </c>
      <c r="Y1618" s="34">
        <f t="shared" si="103"/>
        <v>1193.7694031680917</v>
      </c>
    </row>
    <row r="1619" spans="1:25" x14ac:dyDescent="0.25">
      <c r="A1619" s="9" t="s">
        <v>897</v>
      </c>
      <c r="B1619" s="10" t="s">
        <v>1259</v>
      </c>
      <c r="C1619" s="10"/>
      <c r="D1619" s="10"/>
      <c r="E1619" s="10" t="s">
        <v>759</v>
      </c>
      <c r="F1619" s="10" t="s">
        <v>1260</v>
      </c>
      <c r="G1619" s="11">
        <v>5292194</v>
      </c>
      <c r="H1619" s="31" t="s">
        <v>2880</v>
      </c>
      <c r="I1619" s="12" t="s">
        <v>5182</v>
      </c>
      <c r="J1619" s="13">
        <v>343.18099999999998</v>
      </c>
      <c r="K1619" s="14">
        <v>0</v>
      </c>
      <c r="L1619" s="14">
        <v>597.52099999999996</v>
      </c>
      <c r="M1619" s="14">
        <v>0</v>
      </c>
      <c r="N1619" s="14">
        <v>0</v>
      </c>
      <c r="O1619" s="14">
        <v>0</v>
      </c>
      <c r="P1619" s="14">
        <v>0</v>
      </c>
      <c r="Q1619" s="14">
        <v>599.65899999999999</v>
      </c>
      <c r="R1619" s="14">
        <v>0</v>
      </c>
      <c r="S1619" s="14"/>
      <c r="T1619" s="14"/>
      <c r="U1619" s="14"/>
      <c r="V1619" s="15">
        <f t="shared" si="101"/>
        <v>1540.3609999999999</v>
      </c>
      <c r="W1619" s="13">
        <f t="shared" si="104"/>
        <v>171.1512222222222</v>
      </c>
      <c r="X1619" s="33">
        <f t="shared" si="102"/>
        <v>8.0175687367927155E-5</v>
      </c>
      <c r="Y1619" s="34">
        <f t="shared" si="103"/>
        <v>240.14797147396038</v>
      </c>
    </row>
    <row r="1620" spans="1:25" x14ac:dyDescent="0.25">
      <c r="A1620" s="9" t="s">
        <v>897</v>
      </c>
      <c r="B1620" s="10" t="s">
        <v>1259</v>
      </c>
      <c r="C1620" s="10"/>
      <c r="D1620" s="10"/>
      <c r="E1620" s="10" t="s">
        <v>759</v>
      </c>
      <c r="F1620" s="10" t="s">
        <v>1260</v>
      </c>
      <c r="G1620" s="11">
        <v>5297597</v>
      </c>
      <c r="H1620" s="31" t="s">
        <v>2881</v>
      </c>
      <c r="I1620" s="12" t="s">
        <v>5185</v>
      </c>
      <c r="J1620" s="13">
        <v>343.18099999999998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/>
      <c r="T1620" s="14"/>
      <c r="U1620" s="14"/>
      <c r="V1620" s="15">
        <f t="shared" si="101"/>
        <v>343.18099999999998</v>
      </c>
      <c r="W1620" s="13">
        <f t="shared" si="104"/>
        <v>38.13122222222222</v>
      </c>
      <c r="X1620" s="33">
        <f t="shared" si="102"/>
        <v>1.7862548173196159E-5</v>
      </c>
      <c r="Y1620" s="34">
        <f t="shared" si="103"/>
        <v>53.503185940442009</v>
      </c>
    </row>
    <row r="1621" spans="1:25" x14ac:dyDescent="0.25">
      <c r="A1621" s="9" t="s">
        <v>897</v>
      </c>
      <c r="B1621" s="10" t="s">
        <v>1259</v>
      </c>
      <c r="C1621" s="10"/>
      <c r="D1621" s="10"/>
      <c r="E1621" s="10" t="s">
        <v>759</v>
      </c>
      <c r="F1621" s="10" t="s">
        <v>1260</v>
      </c>
      <c r="G1621" s="11">
        <v>5276705</v>
      </c>
      <c r="H1621" s="31" t="s">
        <v>2882</v>
      </c>
      <c r="I1621" s="12" t="s">
        <v>5182</v>
      </c>
      <c r="J1621" s="13">
        <v>343.18099999999998</v>
      </c>
      <c r="K1621" s="14">
        <v>539.65499999999997</v>
      </c>
      <c r="L1621" s="14">
        <v>238.464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359.05700000000002</v>
      </c>
      <c r="S1621" s="14"/>
      <c r="T1621" s="14"/>
      <c r="U1621" s="14"/>
      <c r="V1621" s="15">
        <f t="shared" si="101"/>
        <v>1480.357</v>
      </c>
      <c r="W1621" s="13">
        <f t="shared" si="104"/>
        <v>164.4841111111111</v>
      </c>
      <c r="X1621" s="33">
        <f t="shared" si="102"/>
        <v>7.7052483167856453E-5</v>
      </c>
      <c r="Y1621" s="34">
        <f t="shared" si="103"/>
        <v>230.79312616151509</v>
      </c>
    </row>
    <row r="1622" spans="1:25" x14ac:dyDescent="0.25">
      <c r="A1622" s="9" t="s">
        <v>897</v>
      </c>
      <c r="B1622" s="10" t="s">
        <v>1259</v>
      </c>
      <c r="C1622" s="10"/>
      <c r="D1622" s="10"/>
      <c r="E1622" s="10" t="s">
        <v>759</v>
      </c>
      <c r="F1622" s="10" t="s">
        <v>1260</v>
      </c>
      <c r="G1622" s="11">
        <v>5296996</v>
      </c>
      <c r="H1622" s="31" t="s">
        <v>2883</v>
      </c>
      <c r="I1622" s="12" t="s">
        <v>5185</v>
      </c>
      <c r="J1622" s="13">
        <v>343.18099999999998</v>
      </c>
      <c r="K1622" s="14">
        <v>0</v>
      </c>
      <c r="L1622" s="14">
        <v>1195.0419999999999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/>
      <c r="T1622" s="14"/>
      <c r="U1622" s="14"/>
      <c r="V1622" s="15">
        <f t="shared" si="101"/>
        <v>1538.223</v>
      </c>
      <c r="W1622" s="13">
        <f t="shared" si="104"/>
        <v>170.91366666666667</v>
      </c>
      <c r="X1622" s="33">
        <f t="shared" si="102"/>
        <v>8.0064404610448469E-5</v>
      </c>
      <c r="Y1622" s="34">
        <f t="shared" si="103"/>
        <v>239.81464937413358</v>
      </c>
    </row>
    <row r="1623" spans="1:25" x14ac:dyDescent="0.25">
      <c r="A1623" s="9" t="s">
        <v>897</v>
      </c>
      <c r="B1623" s="10" t="s">
        <v>1259</v>
      </c>
      <c r="C1623" s="10"/>
      <c r="D1623" s="10"/>
      <c r="E1623" s="10" t="s">
        <v>759</v>
      </c>
      <c r="F1623" s="10" t="s">
        <v>1260</v>
      </c>
      <c r="G1623" s="11">
        <v>5292741</v>
      </c>
      <c r="H1623" s="31" t="s">
        <v>2884</v>
      </c>
      <c r="I1623" s="12" t="s">
        <v>5182</v>
      </c>
      <c r="J1623" s="13">
        <v>343.18099999999998</v>
      </c>
      <c r="K1623" s="14">
        <v>0</v>
      </c>
      <c r="L1623" s="14">
        <v>1195.0419999999999</v>
      </c>
      <c r="M1623" s="14">
        <v>0</v>
      </c>
      <c r="N1623" s="14">
        <v>0</v>
      </c>
      <c r="O1623" s="14">
        <v>0</v>
      </c>
      <c r="P1623" s="14">
        <v>0</v>
      </c>
      <c r="Q1623" s="14">
        <v>238.464</v>
      </c>
      <c r="R1623" s="14">
        <v>0</v>
      </c>
      <c r="S1623" s="14"/>
      <c r="T1623" s="14"/>
      <c r="U1623" s="14"/>
      <c r="V1623" s="15">
        <f t="shared" si="101"/>
        <v>1776.6869999999999</v>
      </c>
      <c r="W1623" s="13">
        <f t="shared" si="104"/>
        <v>197.40966666666665</v>
      </c>
      <c r="X1623" s="33">
        <f t="shared" si="102"/>
        <v>9.2476439914189197E-5</v>
      </c>
      <c r="Y1623" s="34">
        <f t="shared" si="103"/>
        <v>276.99206808933502</v>
      </c>
    </row>
    <row r="1624" spans="1:25" x14ac:dyDescent="0.25">
      <c r="A1624" s="9" t="s">
        <v>897</v>
      </c>
      <c r="B1624" s="10" t="s">
        <v>1259</v>
      </c>
      <c r="C1624" s="10"/>
      <c r="D1624" s="10"/>
      <c r="E1624" s="10" t="s">
        <v>759</v>
      </c>
      <c r="F1624" s="10" t="s">
        <v>1260</v>
      </c>
      <c r="G1624" s="11">
        <v>5279591</v>
      </c>
      <c r="H1624" s="31" t="s">
        <v>2885</v>
      </c>
      <c r="I1624" s="12" t="s">
        <v>5182</v>
      </c>
      <c r="J1624" s="13">
        <v>343.18099999999998</v>
      </c>
      <c r="K1624" s="14">
        <v>0</v>
      </c>
      <c r="L1624" s="14">
        <v>597.52099999999996</v>
      </c>
      <c r="M1624" s="14">
        <v>0</v>
      </c>
      <c r="N1624" s="14">
        <v>0</v>
      </c>
      <c r="O1624" s="14">
        <v>0</v>
      </c>
      <c r="P1624" s="14">
        <v>0</v>
      </c>
      <c r="Q1624" s="14">
        <v>1197.18</v>
      </c>
      <c r="R1624" s="14">
        <v>0</v>
      </c>
      <c r="S1624" s="14"/>
      <c r="T1624" s="14"/>
      <c r="U1624" s="14"/>
      <c r="V1624" s="15">
        <f t="shared" si="101"/>
        <v>2137.8820000000001</v>
      </c>
      <c r="W1624" s="13">
        <f t="shared" si="104"/>
        <v>237.54244444444444</v>
      </c>
      <c r="X1624" s="33">
        <f t="shared" si="102"/>
        <v>1.1127661558655331E-4</v>
      </c>
      <c r="Y1624" s="34">
        <f t="shared" si="103"/>
        <v>333.30370319080617</v>
      </c>
    </row>
    <row r="1625" spans="1:25" x14ac:dyDescent="0.25">
      <c r="A1625" s="9" t="s">
        <v>897</v>
      </c>
      <c r="B1625" s="10" t="s">
        <v>1259</v>
      </c>
      <c r="C1625" s="10"/>
      <c r="D1625" s="10"/>
      <c r="E1625" s="10" t="s">
        <v>759</v>
      </c>
      <c r="F1625" s="10" t="s">
        <v>1260</v>
      </c>
      <c r="G1625" s="11">
        <v>5290608</v>
      </c>
      <c r="H1625" s="31" t="s">
        <v>2886</v>
      </c>
      <c r="I1625" s="12" t="s">
        <v>5182</v>
      </c>
      <c r="J1625" s="13">
        <v>686.36199999999997</v>
      </c>
      <c r="K1625" s="14">
        <v>898.71199999999999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599.65899999999999</v>
      </c>
      <c r="R1625" s="14">
        <v>0</v>
      </c>
      <c r="S1625" s="14"/>
      <c r="T1625" s="14"/>
      <c r="U1625" s="14"/>
      <c r="V1625" s="15">
        <f t="shared" si="101"/>
        <v>2184.7330000000002</v>
      </c>
      <c r="W1625" s="13">
        <f t="shared" si="104"/>
        <v>242.74811111111114</v>
      </c>
      <c r="X1625" s="33">
        <f t="shared" si="102"/>
        <v>1.1371520701341675E-4</v>
      </c>
      <c r="Y1625" s="34">
        <f t="shared" si="103"/>
        <v>340.6079472034283</v>
      </c>
    </row>
    <row r="1626" spans="1:25" x14ac:dyDescent="0.25">
      <c r="A1626" s="9" t="s">
        <v>897</v>
      </c>
      <c r="B1626" s="10" t="s">
        <v>1259</v>
      </c>
      <c r="C1626" s="10"/>
      <c r="D1626" s="10"/>
      <c r="E1626" s="10" t="s">
        <v>759</v>
      </c>
      <c r="F1626" s="10" t="s">
        <v>1260</v>
      </c>
      <c r="G1626" s="11">
        <v>5294998</v>
      </c>
      <c r="H1626" s="31" t="s">
        <v>2887</v>
      </c>
      <c r="I1626" s="12" t="s">
        <v>5185</v>
      </c>
      <c r="J1626" s="13">
        <v>343.18099999999998</v>
      </c>
      <c r="K1626" s="14">
        <v>0</v>
      </c>
      <c r="L1626" s="14">
        <v>238.464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/>
      <c r="T1626" s="14"/>
      <c r="U1626" s="14"/>
      <c r="V1626" s="15">
        <f t="shared" si="101"/>
        <v>581.64499999999998</v>
      </c>
      <c r="W1626" s="13">
        <f t="shared" si="104"/>
        <v>64.627222222222215</v>
      </c>
      <c r="X1626" s="33">
        <f t="shared" si="102"/>
        <v>3.0274583476936893E-5</v>
      </c>
      <c r="Y1626" s="34">
        <f t="shared" si="103"/>
        <v>90.680604655643506</v>
      </c>
    </row>
    <row r="1627" spans="1:25" x14ac:dyDescent="0.25">
      <c r="A1627" s="9" t="s">
        <v>897</v>
      </c>
      <c r="B1627" s="10" t="s">
        <v>1259</v>
      </c>
      <c r="C1627" s="10"/>
      <c r="D1627" s="10"/>
      <c r="E1627" s="10" t="s">
        <v>759</v>
      </c>
      <c r="F1627" s="10" t="s">
        <v>1260</v>
      </c>
      <c r="G1627" s="11">
        <v>5292644</v>
      </c>
      <c r="H1627" s="31" t="s">
        <v>2888</v>
      </c>
      <c r="I1627" s="12" t="s">
        <v>5182</v>
      </c>
      <c r="J1627" s="13">
        <v>343.18099999999998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/>
      <c r="T1627" s="14"/>
      <c r="U1627" s="14"/>
      <c r="V1627" s="15">
        <f t="shared" si="101"/>
        <v>343.18099999999998</v>
      </c>
      <c r="W1627" s="13">
        <f t="shared" si="104"/>
        <v>38.13122222222222</v>
      </c>
      <c r="X1627" s="33">
        <f t="shared" si="102"/>
        <v>1.7862548173196159E-5</v>
      </c>
      <c r="Y1627" s="34">
        <f t="shared" si="103"/>
        <v>53.503185940442009</v>
      </c>
    </row>
    <row r="1628" spans="1:25" x14ac:dyDescent="0.25">
      <c r="A1628" s="9" t="s">
        <v>897</v>
      </c>
      <c r="B1628" s="10" t="s">
        <v>1259</v>
      </c>
      <c r="C1628" s="10"/>
      <c r="D1628" s="10"/>
      <c r="E1628" s="10" t="s">
        <v>759</v>
      </c>
      <c r="F1628" s="10" t="s">
        <v>1260</v>
      </c>
      <c r="G1628" s="11">
        <v>5296941</v>
      </c>
      <c r="H1628" s="31" t="s">
        <v>2889</v>
      </c>
      <c r="I1628" s="12" t="s">
        <v>5179</v>
      </c>
      <c r="J1628" s="13">
        <v>343.18099999999998</v>
      </c>
      <c r="K1628" s="14">
        <v>359.05700000000002</v>
      </c>
      <c r="L1628" s="14">
        <v>238.464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/>
      <c r="T1628" s="14"/>
      <c r="U1628" s="14"/>
      <c r="V1628" s="15">
        <f t="shared" si="101"/>
        <v>940.702</v>
      </c>
      <c r="W1628" s="13">
        <f t="shared" si="104"/>
        <v>104.52244444444445</v>
      </c>
      <c r="X1628" s="33">
        <f t="shared" si="102"/>
        <v>4.8963476391822318E-5</v>
      </c>
      <c r="Y1628" s="34">
        <f t="shared" si="103"/>
        <v>146.65891765728782</v>
      </c>
    </row>
    <row r="1629" spans="1:25" x14ac:dyDescent="0.25">
      <c r="A1629" s="9" t="s">
        <v>897</v>
      </c>
      <c r="B1629" s="10" t="s">
        <v>1259</v>
      </c>
      <c r="C1629" s="10"/>
      <c r="D1629" s="10"/>
      <c r="E1629" s="10" t="s">
        <v>759</v>
      </c>
      <c r="F1629" s="10" t="s">
        <v>1260</v>
      </c>
      <c r="G1629" s="11">
        <v>5274617</v>
      </c>
      <c r="H1629" s="31" t="s">
        <v>2890</v>
      </c>
      <c r="I1629" s="12" t="s">
        <v>5185</v>
      </c>
      <c r="J1629" s="13">
        <v>343.18099999999998</v>
      </c>
      <c r="K1629" s="14">
        <v>0</v>
      </c>
      <c r="L1629" s="14">
        <v>476.928</v>
      </c>
      <c r="M1629" s="14">
        <v>0</v>
      </c>
      <c r="N1629" s="14">
        <v>0</v>
      </c>
      <c r="O1629" s="14">
        <v>476.928</v>
      </c>
      <c r="P1629" s="14">
        <v>0</v>
      </c>
      <c r="Q1629" s="14">
        <v>1139.3140000000001</v>
      </c>
      <c r="R1629" s="14">
        <v>778.11899999999991</v>
      </c>
      <c r="S1629" s="14"/>
      <c r="T1629" s="14"/>
      <c r="U1629" s="14"/>
      <c r="V1629" s="15">
        <f t="shared" si="101"/>
        <v>3214.4699999999993</v>
      </c>
      <c r="W1629" s="13">
        <f t="shared" si="104"/>
        <v>357.16333333333324</v>
      </c>
      <c r="X1629" s="33">
        <f t="shared" si="102"/>
        <v>1.6731294922007293E-4</v>
      </c>
      <c r="Y1629" s="34">
        <f t="shared" si="103"/>
        <v>501.14775034157663</v>
      </c>
    </row>
    <row r="1630" spans="1:25" x14ac:dyDescent="0.25">
      <c r="A1630" s="9" t="s">
        <v>897</v>
      </c>
      <c r="B1630" s="10" t="s">
        <v>1259</v>
      </c>
      <c r="C1630" s="10"/>
      <c r="D1630" s="10"/>
      <c r="E1630" s="10" t="s">
        <v>759</v>
      </c>
      <c r="F1630" s="10" t="s">
        <v>1260</v>
      </c>
      <c r="G1630" s="11">
        <v>5295357</v>
      </c>
      <c r="H1630" s="31" t="s">
        <v>2891</v>
      </c>
      <c r="I1630" s="12" t="s">
        <v>5182</v>
      </c>
      <c r="J1630" s="13">
        <v>686.36199999999997</v>
      </c>
      <c r="K1630" s="14">
        <v>0</v>
      </c>
      <c r="L1630" s="14">
        <v>238.464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/>
      <c r="T1630" s="14"/>
      <c r="U1630" s="14"/>
      <c r="V1630" s="15">
        <f t="shared" si="101"/>
        <v>924.82600000000002</v>
      </c>
      <c r="W1630" s="13">
        <f t="shared" si="104"/>
        <v>102.75844444444445</v>
      </c>
      <c r="X1630" s="33">
        <f t="shared" si="102"/>
        <v>4.8137131650133059E-5</v>
      </c>
      <c r="Y1630" s="34">
        <f t="shared" si="103"/>
        <v>144.18379059608554</v>
      </c>
    </row>
    <row r="1631" spans="1:25" x14ac:dyDescent="0.25">
      <c r="A1631" s="9" t="s">
        <v>897</v>
      </c>
      <c r="B1631" s="10" t="s">
        <v>1259</v>
      </c>
      <c r="C1631" s="10"/>
      <c r="D1631" s="10"/>
      <c r="E1631" s="10" t="s">
        <v>759</v>
      </c>
      <c r="F1631" s="10" t="s">
        <v>1260</v>
      </c>
      <c r="G1631" s="11">
        <v>5277126</v>
      </c>
      <c r="H1631" s="31" t="s">
        <v>2892</v>
      </c>
      <c r="I1631" s="12" t="s">
        <v>5185</v>
      </c>
      <c r="J1631" s="13">
        <v>343.18099999999998</v>
      </c>
      <c r="K1631" s="14">
        <v>0</v>
      </c>
      <c r="L1631" s="14">
        <v>597.52099999999996</v>
      </c>
      <c r="M1631" s="14">
        <v>0</v>
      </c>
      <c r="N1631" s="14">
        <v>0</v>
      </c>
      <c r="O1631" s="14">
        <v>0</v>
      </c>
      <c r="P1631" s="14">
        <v>0</v>
      </c>
      <c r="Q1631" s="14">
        <v>419.06200000000001</v>
      </c>
      <c r="R1631" s="14">
        <v>180.59800000000001</v>
      </c>
      <c r="S1631" s="14"/>
      <c r="T1631" s="14"/>
      <c r="U1631" s="14"/>
      <c r="V1631" s="15">
        <f t="shared" si="101"/>
        <v>1540.3620000000001</v>
      </c>
      <c r="W1631" s="13">
        <f t="shared" si="104"/>
        <v>171.15133333333335</v>
      </c>
      <c r="X1631" s="33">
        <f t="shared" si="102"/>
        <v>8.0175739417860515E-5</v>
      </c>
      <c r="Y1631" s="34">
        <f t="shared" si="103"/>
        <v>240.14812737765541</v>
      </c>
    </row>
    <row r="1632" spans="1:25" x14ac:dyDescent="0.25">
      <c r="A1632" s="9" t="s">
        <v>897</v>
      </c>
      <c r="B1632" s="10" t="s">
        <v>1259</v>
      </c>
      <c r="C1632" s="10"/>
      <c r="D1632" s="10"/>
      <c r="E1632" s="10" t="s">
        <v>759</v>
      </c>
      <c r="F1632" s="10" t="s">
        <v>1260</v>
      </c>
      <c r="G1632" s="11">
        <v>5290383</v>
      </c>
      <c r="H1632" s="31" t="s">
        <v>2893</v>
      </c>
      <c r="I1632" s="12" t="s">
        <v>5182</v>
      </c>
      <c r="J1632" s="13">
        <v>343.18099999999998</v>
      </c>
      <c r="K1632" s="14">
        <v>0</v>
      </c>
      <c r="L1632" s="14">
        <v>238.464</v>
      </c>
      <c r="M1632" s="14">
        <v>0</v>
      </c>
      <c r="N1632" s="14">
        <v>0</v>
      </c>
      <c r="O1632" s="14">
        <v>0</v>
      </c>
      <c r="P1632" s="14">
        <v>0</v>
      </c>
      <c r="Q1632" s="14">
        <v>238.464</v>
      </c>
      <c r="R1632" s="14">
        <v>0</v>
      </c>
      <c r="S1632" s="14"/>
      <c r="T1632" s="14"/>
      <c r="U1632" s="14"/>
      <c r="V1632" s="15">
        <f t="shared" si="101"/>
        <v>820.10899999999992</v>
      </c>
      <c r="W1632" s="13">
        <f t="shared" si="104"/>
        <v>91.123222222222211</v>
      </c>
      <c r="X1632" s="33">
        <f t="shared" si="102"/>
        <v>4.2686618780677628E-5</v>
      </c>
      <c r="Y1632" s="34">
        <f t="shared" si="103"/>
        <v>127.858023370845</v>
      </c>
    </row>
    <row r="1633" spans="1:25" x14ac:dyDescent="0.25">
      <c r="A1633" s="9" t="s">
        <v>897</v>
      </c>
      <c r="B1633" s="10" t="s">
        <v>1259</v>
      </c>
      <c r="C1633" s="10"/>
      <c r="D1633" s="10"/>
      <c r="E1633" s="10" t="s">
        <v>759</v>
      </c>
      <c r="F1633" s="10" t="s">
        <v>1260</v>
      </c>
      <c r="G1633" s="11">
        <v>5293131</v>
      </c>
      <c r="H1633" s="31" t="s">
        <v>2894</v>
      </c>
      <c r="I1633" s="12" t="s">
        <v>5185</v>
      </c>
      <c r="J1633" s="13">
        <v>343.18099999999998</v>
      </c>
      <c r="K1633" s="14">
        <v>359.05700000000002</v>
      </c>
      <c r="L1633" s="14">
        <v>238.464</v>
      </c>
      <c r="M1633" s="14">
        <v>0</v>
      </c>
      <c r="N1633" s="14">
        <v>343.18099999999998</v>
      </c>
      <c r="O1633" s="14">
        <v>0</v>
      </c>
      <c r="P1633" s="14">
        <v>0</v>
      </c>
      <c r="Q1633" s="14">
        <v>0</v>
      </c>
      <c r="R1633" s="14">
        <v>0</v>
      </c>
      <c r="S1633" s="14"/>
      <c r="T1633" s="14"/>
      <c r="U1633" s="14"/>
      <c r="V1633" s="15">
        <f t="shared" si="101"/>
        <v>1283.883</v>
      </c>
      <c r="W1633" s="13">
        <f t="shared" si="104"/>
        <v>142.65366666666668</v>
      </c>
      <c r="X1633" s="33">
        <f t="shared" si="102"/>
        <v>6.682602456501849E-5</v>
      </c>
      <c r="Y1633" s="34">
        <f t="shared" si="103"/>
        <v>200.16210359772987</v>
      </c>
    </row>
    <row r="1634" spans="1:25" x14ac:dyDescent="0.25">
      <c r="A1634" s="9" t="s">
        <v>897</v>
      </c>
      <c r="B1634" s="10" t="s">
        <v>1259</v>
      </c>
      <c r="C1634" s="10"/>
      <c r="D1634" s="10"/>
      <c r="E1634" s="10" t="s">
        <v>759</v>
      </c>
      <c r="F1634" s="10" t="s">
        <v>1260</v>
      </c>
      <c r="G1634" s="11">
        <v>5121858</v>
      </c>
      <c r="H1634" s="31" t="s">
        <v>2895</v>
      </c>
      <c r="I1634" s="12" t="s">
        <v>5181</v>
      </c>
      <c r="J1634" s="13">
        <v>1199.318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359.05700000000002</v>
      </c>
      <c r="R1634" s="14">
        <v>0</v>
      </c>
      <c r="S1634" s="14"/>
      <c r="T1634" s="14"/>
      <c r="U1634" s="14"/>
      <c r="V1634" s="15">
        <f t="shared" si="101"/>
        <v>1558.375</v>
      </c>
      <c r="W1634" s="13">
        <f t="shared" si="104"/>
        <v>173.15277777777777</v>
      </c>
      <c r="X1634" s="33">
        <f t="shared" si="102"/>
        <v>8.1113314867095105E-5</v>
      </c>
      <c r="Y1634" s="34">
        <f t="shared" si="103"/>
        <v>242.95642063498948</v>
      </c>
    </row>
    <row r="1635" spans="1:25" x14ac:dyDescent="0.25">
      <c r="A1635" s="9" t="s">
        <v>897</v>
      </c>
      <c r="B1635" s="10" t="s">
        <v>1259</v>
      </c>
      <c r="C1635" s="10"/>
      <c r="D1635" s="10"/>
      <c r="E1635" s="10" t="s">
        <v>5166</v>
      </c>
      <c r="F1635" s="10" t="s">
        <v>1260</v>
      </c>
      <c r="G1635" s="11">
        <v>5125667</v>
      </c>
      <c r="H1635" s="31" t="s">
        <v>2896</v>
      </c>
      <c r="I1635" s="12" t="s">
        <v>5181</v>
      </c>
      <c r="J1635" s="13">
        <v>419.06200000000001</v>
      </c>
      <c r="K1635" s="14">
        <v>238.464</v>
      </c>
      <c r="L1635" s="14">
        <v>662.55399999999997</v>
      </c>
      <c r="M1635" s="14">
        <v>0</v>
      </c>
      <c r="N1635" s="14">
        <v>238.464</v>
      </c>
      <c r="O1635" s="14">
        <v>0</v>
      </c>
      <c r="P1635" s="14">
        <v>0</v>
      </c>
      <c r="Q1635" s="14">
        <v>0</v>
      </c>
      <c r="R1635" s="14">
        <v>539.65499999999997</v>
      </c>
      <c r="S1635" s="14"/>
      <c r="T1635" s="14"/>
      <c r="U1635" s="14"/>
      <c r="V1635" s="15">
        <f t="shared" si="101"/>
        <v>2098.1989999999996</v>
      </c>
      <c r="W1635" s="13">
        <f t="shared" si="104"/>
        <v>233.13322222222217</v>
      </c>
      <c r="X1635" s="33">
        <f t="shared" si="102"/>
        <v>1.0921111808186351E-4</v>
      </c>
      <c r="Y1635" s="34">
        <f t="shared" si="103"/>
        <v>327.11697686366512</v>
      </c>
    </row>
    <row r="1636" spans="1:25" x14ac:dyDescent="0.25">
      <c r="A1636" s="9" t="s">
        <v>897</v>
      </c>
      <c r="B1636" s="10" t="s">
        <v>1259</v>
      </c>
      <c r="C1636" s="10"/>
      <c r="D1636" s="10"/>
      <c r="E1636" s="10" t="s">
        <v>759</v>
      </c>
      <c r="F1636" s="10" t="s">
        <v>1260</v>
      </c>
      <c r="G1636" s="11">
        <v>5139888</v>
      </c>
      <c r="H1636" s="31" t="s">
        <v>2897</v>
      </c>
      <c r="I1636" s="12" t="s">
        <v>5181</v>
      </c>
      <c r="J1636" s="13">
        <v>419.06200000000001</v>
      </c>
      <c r="K1636" s="14">
        <v>0</v>
      </c>
      <c r="L1636" s="14">
        <v>780.42499999999995</v>
      </c>
      <c r="M1636" s="14">
        <v>180.59800000000001</v>
      </c>
      <c r="N1636" s="14">
        <v>0</v>
      </c>
      <c r="O1636" s="14">
        <v>303.49700000000001</v>
      </c>
      <c r="P1636" s="14">
        <v>0</v>
      </c>
      <c r="Q1636" s="14">
        <v>662.55399999999997</v>
      </c>
      <c r="R1636" s="14">
        <v>0</v>
      </c>
      <c r="S1636" s="14"/>
      <c r="T1636" s="14"/>
      <c r="U1636" s="14"/>
      <c r="V1636" s="15">
        <f t="shared" si="101"/>
        <v>2346.136</v>
      </c>
      <c r="W1636" s="13">
        <f t="shared" si="104"/>
        <v>260.68177777777777</v>
      </c>
      <c r="X1636" s="33">
        <f t="shared" si="102"/>
        <v>1.2211622240412419E-4</v>
      </c>
      <c r="Y1636" s="34">
        <f t="shared" si="103"/>
        <v>365.77127128123311</v>
      </c>
    </row>
    <row r="1637" spans="1:25" x14ac:dyDescent="0.25">
      <c r="A1637" s="9" t="s">
        <v>897</v>
      </c>
      <c r="B1637" s="10" t="s">
        <v>1259</v>
      </c>
      <c r="C1637" s="10"/>
      <c r="D1637" s="10"/>
      <c r="E1637" s="10" t="s">
        <v>759</v>
      </c>
      <c r="F1637" s="10" t="s">
        <v>1260</v>
      </c>
      <c r="G1637" s="11">
        <v>5130465</v>
      </c>
      <c r="H1637" s="31" t="s">
        <v>2898</v>
      </c>
      <c r="I1637" s="12" t="s">
        <v>5179</v>
      </c>
      <c r="J1637" s="13">
        <v>539.65499999999997</v>
      </c>
      <c r="K1637" s="14">
        <v>0</v>
      </c>
      <c r="L1637" s="14">
        <v>1283.883</v>
      </c>
      <c r="M1637" s="14">
        <v>1359.7639999999999</v>
      </c>
      <c r="N1637" s="14">
        <v>541.79300000000001</v>
      </c>
      <c r="O1637" s="14">
        <v>343.18099999999998</v>
      </c>
      <c r="P1637" s="14">
        <v>1558.375</v>
      </c>
      <c r="Q1637" s="14">
        <v>1315.0509999999999</v>
      </c>
      <c r="R1637" s="14">
        <v>657.52600000000007</v>
      </c>
      <c r="S1637" s="14"/>
      <c r="T1637" s="14"/>
      <c r="U1637" s="14"/>
      <c r="V1637" s="15">
        <f t="shared" si="101"/>
        <v>7599.2279999999992</v>
      </c>
      <c r="W1637" s="13">
        <f t="shared" si="104"/>
        <v>844.35866666666652</v>
      </c>
      <c r="X1637" s="33">
        <f t="shared" si="102"/>
        <v>3.955393108275257E-4</v>
      </c>
      <c r="Y1637" s="34">
        <f t="shared" si="103"/>
        <v>1184.7477240517781</v>
      </c>
    </row>
    <row r="1638" spans="1:25" x14ac:dyDescent="0.25">
      <c r="A1638" s="9" t="s">
        <v>897</v>
      </c>
      <c r="B1638" s="10" t="s">
        <v>1259</v>
      </c>
      <c r="C1638" s="10"/>
      <c r="D1638" s="10"/>
      <c r="E1638" s="10" t="s">
        <v>5166</v>
      </c>
      <c r="F1638" s="10" t="s">
        <v>1260</v>
      </c>
      <c r="G1638" s="11">
        <v>5121872</v>
      </c>
      <c r="H1638" s="31" t="s">
        <v>2899</v>
      </c>
      <c r="I1638" s="12" t="s">
        <v>5181</v>
      </c>
      <c r="J1638" s="13">
        <v>180.59800000000001</v>
      </c>
      <c r="K1638" s="14">
        <v>0</v>
      </c>
      <c r="L1638" s="14">
        <v>0</v>
      </c>
      <c r="M1638" s="14">
        <v>0</v>
      </c>
      <c r="N1638" s="14">
        <v>602.93799999999999</v>
      </c>
      <c r="O1638" s="14">
        <v>0</v>
      </c>
      <c r="P1638" s="14">
        <v>0</v>
      </c>
      <c r="Q1638" s="14">
        <v>0</v>
      </c>
      <c r="R1638" s="14">
        <v>476.928</v>
      </c>
      <c r="S1638" s="14"/>
      <c r="T1638" s="14"/>
      <c r="U1638" s="14"/>
      <c r="V1638" s="15">
        <f t="shared" si="101"/>
        <v>1260.4639999999999</v>
      </c>
      <c r="W1638" s="13">
        <f t="shared" si="104"/>
        <v>140.05155555555555</v>
      </c>
      <c r="X1638" s="33">
        <f t="shared" si="102"/>
        <v>6.5607067176153472E-5</v>
      </c>
      <c r="Y1638" s="34">
        <f t="shared" si="103"/>
        <v>196.51099496543603</v>
      </c>
    </row>
    <row r="1639" spans="1:25" x14ac:dyDescent="0.25">
      <c r="A1639" s="9" t="s">
        <v>897</v>
      </c>
      <c r="B1639" s="10" t="s">
        <v>1259</v>
      </c>
      <c r="C1639" s="10"/>
      <c r="D1639" s="10"/>
      <c r="E1639" s="10" t="s">
        <v>759</v>
      </c>
      <c r="F1639" s="10" t="s">
        <v>1260</v>
      </c>
      <c r="G1639" s="11">
        <v>5295298</v>
      </c>
      <c r="H1639" s="31" t="s">
        <v>2900</v>
      </c>
      <c r="I1639" s="12" t="s">
        <v>5179</v>
      </c>
      <c r="J1639" s="13">
        <v>180.59800000000001</v>
      </c>
      <c r="K1639" s="14">
        <v>238.464</v>
      </c>
      <c r="L1639" s="14">
        <v>686.36199999999997</v>
      </c>
      <c r="M1639" s="14">
        <v>1856.8440000000001</v>
      </c>
      <c r="N1639" s="14">
        <v>0</v>
      </c>
      <c r="O1639" s="14">
        <v>0</v>
      </c>
      <c r="P1639" s="14">
        <v>2378.4839999999999</v>
      </c>
      <c r="Q1639" s="14">
        <v>1134.454</v>
      </c>
      <c r="R1639" s="14">
        <v>597.52099999999996</v>
      </c>
      <c r="S1639" s="14"/>
      <c r="T1639" s="14"/>
      <c r="U1639" s="14"/>
      <c r="V1639" s="15">
        <f t="shared" si="101"/>
        <v>7072.7269999999999</v>
      </c>
      <c r="W1639" s="13">
        <f t="shared" si="104"/>
        <v>785.85855555555554</v>
      </c>
      <c r="X1639" s="33">
        <f t="shared" si="102"/>
        <v>3.6813496887463221E-4</v>
      </c>
      <c r="Y1639" s="34">
        <f t="shared" si="103"/>
        <v>1102.6642727510691</v>
      </c>
    </row>
    <row r="1640" spans="1:25" x14ac:dyDescent="0.25">
      <c r="A1640" s="9" t="s">
        <v>897</v>
      </c>
      <c r="B1640" s="10" t="s">
        <v>1259</v>
      </c>
      <c r="C1640" s="10"/>
      <c r="D1640" s="10"/>
      <c r="E1640" s="10" t="s">
        <v>759</v>
      </c>
      <c r="F1640" s="10" t="s">
        <v>1260</v>
      </c>
      <c r="G1640" s="11">
        <v>5138225</v>
      </c>
      <c r="H1640" s="31" t="s">
        <v>2901</v>
      </c>
      <c r="I1640" s="12" t="s">
        <v>5179</v>
      </c>
      <c r="J1640" s="13">
        <v>180.59800000000001</v>
      </c>
      <c r="K1640" s="14">
        <v>0</v>
      </c>
      <c r="L1640" s="14">
        <v>238.464</v>
      </c>
      <c r="M1640" s="14">
        <v>0</v>
      </c>
      <c r="N1640" s="14">
        <v>0</v>
      </c>
      <c r="O1640" s="14">
        <v>0</v>
      </c>
      <c r="P1640" s="14">
        <v>0</v>
      </c>
      <c r="Q1640" s="14">
        <v>597.52099999999996</v>
      </c>
      <c r="R1640" s="14">
        <v>0</v>
      </c>
      <c r="S1640" s="14"/>
      <c r="T1640" s="14"/>
      <c r="U1640" s="14"/>
      <c r="V1640" s="15">
        <f t="shared" si="101"/>
        <v>1016.583</v>
      </c>
      <c r="W1640" s="13">
        <f t="shared" si="104"/>
        <v>112.95366666666666</v>
      </c>
      <c r="X1640" s="33">
        <f t="shared" si="102"/>
        <v>5.2913077383515611E-5</v>
      </c>
      <c r="Y1640" s="34">
        <f t="shared" si="103"/>
        <v>158.4890459346303</v>
      </c>
    </row>
    <row r="1641" spans="1:25" x14ac:dyDescent="0.25">
      <c r="A1641" s="9" t="s">
        <v>897</v>
      </c>
      <c r="B1641" s="10" t="s">
        <v>1259</v>
      </c>
      <c r="C1641" s="10"/>
      <c r="D1641" s="10"/>
      <c r="E1641" s="10" t="s">
        <v>759</v>
      </c>
      <c r="F1641" s="10" t="s">
        <v>1260</v>
      </c>
      <c r="G1641" s="11">
        <v>5120776</v>
      </c>
      <c r="H1641" s="31" t="s">
        <v>2902</v>
      </c>
      <c r="I1641" s="12" t="s">
        <v>5183</v>
      </c>
      <c r="J1641" s="13">
        <v>419.06200000000001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835.98500000000001</v>
      </c>
      <c r="R1641" s="14">
        <v>0</v>
      </c>
      <c r="S1641" s="14"/>
      <c r="T1641" s="14"/>
      <c r="U1641" s="14"/>
      <c r="V1641" s="15">
        <f t="shared" si="101"/>
        <v>1255.047</v>
      </c>
      <c r="W1641" s="13">
        <f t="shared" si="104"/>
        <v>139.44966666666667</v>
      </c>
      <c r="X1641" s="33">
        <f t="shared" si="102"/>
        <v>6.5325112687256352E-5</v>
      </c>
      <c r="Y1641" s="34">
        <f t="shared" si="103"/>
        <v>195.66646464983182</v>
      </c>
    </row>
    <row r="1642" spans="1:25" x14ac:dyDescent="0.25">
      <c r="A1642" s="9" t="s">
        <v>897</v>
      </c>
      <c r="B1642" s="10" t="s">
        <v>1259</v>
      </c>
      <c r="C1642" s="10"/>
      <c r="D1642" s="10"/>
      <c r="E1642" s="10" t="s">
        <v>759</v>
      </c>
      <c r="F1642" s="10" t="s">
        <v>1260</v>
      </c>
      <c r="G1642" s="11">
        <v>5298378</v>
      </c>
      <c r="H1642" s="31" t="s">
        <v>2903</v>
      </c>
      <c r="I1642" s="12" t="s">
        <v>5180</v>
      </c>
      <c r="J1642" s="13">
        <v>702.23800000000006</v>
      </c>
      <c r="K1642" s="14">
        <v>238.464</v>
      </c>
      <c r="L1642" s="14">
        <v>238.464</v>
      </c>
      <c r="M1642" s="14">
        <v>0</v>
      </c>
      <c r="N1642" s="14">
        <v>361.19600000000003</v>
      </c>
      <c r="O1642" s="14">
        <v>0</v>
      </c>
      <c r="P1642" s="14">
        <v>0</v>
      </c>
      <c r="Q1642" s="14">
        <v>359.05700000000002</v>
      </c>
      <c r="R1642" s="14">
        <v>0</v>
      </c>
      <c r="S1642" s="14"/>
      <c r="T1642" s="14"/>
      <c r="U1642" s="14"/>
      <c r="V1642" s="15">
        <f t="shared" si="101"/>
        <v>1899.4190000000001</v>
      </c>
      <c r="W1642" s="13">
        <f t="shared" si="104"/>
        <v>211.04655555555556</v>
      </c>
      <c r="X1642" s="33">
        <f t="shared" si="102"/>
        <v>9.8864632332745919E-5</v>
      </c>
      <c r="Y1642" s="34">
        <f t="shared" si="103"/>
        <v>296.12644037929965</v>
      </c>
    </row>
    <row r="1643" spans="1:25" x14ac:dyDescent="0.25">
      <c r="A1643" s="9" t="s">
        <v>897</v>
      </c>
      <c r="B1643" s="10" t="s">
        <v>1259</v>
      </c>
      <c r="C1643" s="10"/>
      <c r="D1643" s="10"/>
      <c r="E1643" s="10" t="s">
        <v>5166</v>
      </c>
      <c r="F1643" s="10" t="s">
        <v>1260</v>
      </c>
      <c r="G1643" s="11">
        <v>5335534</v>
      </c>
      <c r="H1643" s="31" t="s">
        <v>2904</v>
      </c>
      <c r="I1643" s="12" t="s">
        <v>5181</v>
      </c>
      <c r="J1643" s="13">
        <v>2095.8910000000001</v>
      </c>
      <c r="K1643" s="14">
        <v>180.59800000000001</v>
      </c>
      <c r="L1643" s="14">
        <v>1682.8040000000001</v>
      </c>
      <c r="M1643" s="14">
        <v>0</v>
      </c>
      <c r="N1643" s="14">
        <v>0</v>
      </c>
      <c r="O1643" s="14">
        <v>303.49700000000001</v>
      </c>
      <c r="P1643" s="14">
        <v>0</v>
      </c>
      <c r="Q1643" s="14">
        <v>0</v>
      </c>
      <c r="R1643" s="14">
        <v>953.85599999999999</v>
      </c>
      <c r="S1643" s="14"/>
      <c r="T1643" s="14"/>
      <c r="U1643" s="14"/>
      <c r="V1643" s="15">
        <f t="shared" si="101"/>
        <v>5216.6459999999997</v>
      </c>
      <c r="W1643" s="13">
        <f t="shared" si="104"/>
        <v>579.62733333333335</v>
      </c>
      <c r="X1643" s="33">
        <f t="shared" si="102"/>
        <v>2.7152607655292997E-4</v>
      </c>
      <c r="Y1643" s="34">
        <f t="shared" si="103"/>
        <v>813.29438670399315</v>
      </c>
    </row>
    <row r="1644" spans="1:25" x14ac:dyDescent="0.25">
      <c r="A1644" s="9" t="s">
        <v>897</v>
      </c>
      <c r="B1644" s="10" t="s">
        <v>1259</v>
      </c>
      <c r="C1644" s="10"/>
      <c r="D1644" s="10"/>
      <c r="E1644" s="10" t="s">
        <v>759</v>
      </c>
      <c r="F1644" s="10" t="s">
        <v>1260</v>
      </c>
      <c r="G1644" s="11">
        <v>5124879</v>
      </c>
      <c r="H1644" s="31" t="s">
        <v>2905</v>
      </c>
      <c r="I1644" s="12" t="s">
        <v>5181</v>
      </c>
      <c r="J1644" s="13">
        <v>1197.18</v>
      </c>
      <c r="K1644" s="14">
        <v>0</v>
      </c>
      <c r="L1644" s="14">
        <v>597.52099999999996</v>
      </c>
      <c r="M1644" s="14">
        <v>0</v>
      </c>
      <c r="N1644" s="14">
        <v>0</v>
      </c>
      <c r="O1644" s="14">
        <v>0</v>
      </c>
      <c r="P1644" s="14">
        <v>0</v>
      </c>
      <c r="Q1644" s="14">
        <v>238.464</v>
      </c>
      <c r="R1644" s="14">
        <v>0</v>
      </c>
      <c r="S1644" s="14"/>
      <c r="T1644" s="14"/>
      <c r="U1644" s="14"/>
      <c r="V1644" s="15">
        <f t="shared" si="101"/>
        <v>2033.165</v>
      </c>
      <c r="W1644" s="13">
        <f t="shared" si="104"/>
        <v>225.90722222222223</v>
      </c>
      <c r="X1644" s="33">
        <f t="shared" si="102"/>
        <v>1.058261027170979E-4</v>
      </c>
      <c r="Y1644" s="34">
        <f t="shared" si="103"/>
        <v>316.97793596556568</v>
      </c>
    </row>
    <row r="1645" spans="1:25" x14ac:dyDescent="0.25">
      <c r="A1645" s="9" t="s">
        <v>897</v>
      </c>
      <c r="B1645" s="10" t="s">
        <v>1259</v>
      </c>
      <c r="C1645" s="10"/>
      <c r="D1645" s="10"/>
      <c r="E1645" s="10" t="s">
        <v>759</v>
      </c>
      <c r="F1645" s="10" t="s">
        <v>1260</v>
      </c>
      <c r="G1645" s="11">
        <v>5330221</v>
      </c>
      <c r="H1645" s="31" t="s">
        <v>2906</v>
      </c>
      <c r="I1645" s="12" t="s">
        <v>5180</v>
      </c>
      <c r="J1645" s="13">
        <v>702.23800000000006</v>
      </c>
      <c r="K1645" s="14">
        <v>0</v>
      </c>
      <c r="L1645" s="14">
        <v>238.464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/>
      <c r="T1645" s="14"/>
      <c r="U1645" s="14"/>
      <c r="V1645" s="15">
        <f t="shared" si="101"/>
        <v>940.702</v>
      </c>
      <c r="W1645" s="13">
        <f t="shared" si="104"/>
        <v>104.52244444444445</v>
      </c>
      <c r="X1645" s="33">
        <f t="shared" si="102"/>
        <v>4.8963476391822318E-5</v>
      </c>
      <c r="Y1645" s="34">
        <f t="shared" si="103"/>
        <v>146.65891765728782</v>
      </c>
    </row>
    <row r="1646" spans="1:25" x14ac:dyDescent="0.25">
      <c r="A1646" s="9" t="s">
        <v>897</v>
      </c>
      <c r="B1646" s="10" t="s">
        <v>1259</v>
      </c>
      <c r="C1646" s="10"/>
      <c r="D1646" s="10"/>
      <c r="E1646" s="10" t="s">
        <v>759</v>
      </c>
      <c r="F1646" s="10" t="s">
        <v>1260</v>
      </c>
      <c r="G1646" s="11">
        <v>5133763</v>
      </c>
      <c r="H1646" s="31" t="s">
        <v>2907</v>
      </c>
      <c r="I1646" s="12" t="s">
        <v>5179</v>
      </c>
      <c r="J1646" s="13">
        <v>778.11900000000003</v>
      </c>
      <c r="K1646" s="14">
        <v>0</v>
      </c>
      <c r="L1646" s="14">
        <v>238.464</v>
      </c>
      <c r="M1646" s="14">
        <v>0</v>
      </c>
      <c r="N1646" s="14">
        <v>303.49700000000001</v>
      </c>
      <c r="O1646" s="14">
        <v>303.49700000000001</v>
      </c>
      <c r="P1646" s="14">
        <v>597.52099999999996</v>
      </c>
      <c r="Q1646" s="14">
        <v>541.96100000000001</v>
      </c>
      <c r="R1646" s="14">
        <v>238.464</v>
      </c>
      <c r="S1646" s="14"/>
      <c r="T1646" s="14"/>
      <c r="U1646" s="14"/>
      <c r="V1646" s="15">
        <f t="shared" si="101"/>
        <v>3001.5230000000001</v>
      </c>
      <c r="W1646" s="13">
        <f t="shared" si="104"/>
        <v>333.50255555555555</v>
      </c>
      <c r="X1646" s="33">
        <f t="shared" si="102"/>
        <v>1.5622907206534235E-4</v>
      </c>
      <c r="Y1646" s="34">
        <f t="shared" si="103"/>
        <v>467.94852621069737</v>
      </c>
    </row>
    <row r="1647" spans="1:25" x14ac:dyDescent="0.25">
      <c r="A1647" s="9" t="s">
        <v>897</v>
      </c>
      <c r="B1647" s="10" t="s">
        <v>1259</v>
      </c>
      <c r="C1647" s="10"/>
      <c r="D1647" s="10"/>
      <c r="E1647" s="10" t="s">
        <v>759</v>
      </c>
      <c r="F1647" s="10" t="s">
        <v>1260</v>
      </c>
      <c r="G1647" s="11">
        <v>5279546</v>
      </c>
      <c r="H1647" s="31" t="s">
        <v>2908</v>
      </c>
      <c r="I1647" s="12" t="s">
        <v>5181</v>
      </c>
      <c r="J1647" s="13">
        <v>778.11900000000003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541.96100000000001</v>
      </c>
      <c r="S1647" s="14"/>
      <c r="T1647" s="14"/>
      <c r="U1647" s="14"/>
      <c r="V1647" s="15">
        <f t="shared" si="101"/>
        <v>1320.08</v>
      </c>
      <c r="W1647" s="13">
        <f t="shared" si="104"/>
        <v>146.67555555555555</v>
      </c>
      <c r="X1647" s="33">
        <f t="shared" si="102"/>
        <v>6.8710076002088653E-5</v>
      </c>
      <c r="Y1647" s="34">
        <f t="shared" si="103"/>
        <v>205.8053496442364</v>
      </c>
    </row>
    <row r="1648" spans="1:25" x14ac:dyDescent="0.25">
      <c r="A1648" s="9" t="s">
        <v>897</v>
      </c>
      <c r="B1648" s="10" t="s">
        <v>1259</v>
      </c>
      <c r="C1648" s="10"/>
      <c r="D1648" s="10"/>
      <c r="E1648" s="10" t="s">
        <v>759</v>
      </c>
      <c r="F1648" s="10" t="s">
        <v>1260</v>
      </c>
      <c r="G1648" s="11">
        <v>5133116</v>
      </c>
      <c r="H1648" s="31" t="s">
        <v>2909</v>
      </c>
      <c r="I1648" s="12" t="s">
        <v>5179</v>
      </c>
      <c r="J1648" s="13">
        <v>778.11900000000003</v>
      </c>
      <c r="K1648" s="14">
        <v>0</v>
      </c>
      <c r="L1648" s="14">
        <v>1148.9549999999999</v>
      </c>
      <c r="M1648" s="14">
        <v>778.11900000000003</v>
      </c>
      <c r="N1648" s="14">
        <v>0</v>
      </c>
      <c r="O1648" s="14">
        <v>0</v>
      </c>
      <c r="P1648" s="14">
        <v>662.55399999999997</v>
      </c>
      <c r="Q1648" s="14">
        <v>0</v>
      </c>
      <c r="R1648" s="14">
        <v>1498.539</v>
      </c>
      <c r="S1648" s="14"/>
      <c r="T1648" s="14"/>
      <c r="U1648" s="14"/>
      <c r="V1648" s="15">
        <f t="shared" si="101"/>
        <v>4866.2860000000001</v>
      </c>
      <c r="W1648" s="13">
        <f t="shared" si="104"/>
        <v>540.69844444444448</v>
      </c>
      <c r="X1648" s="33">
        <f t="shared" si="102"/>
        <v>2.5328986190829346E-4</v>
      </c>
      <c r="Y1648" s="34">
        <f t="shared" si="103"/>
        <v>758.67196813742555</v>
      </c>
    </row>
    <row r="1649" spans="1:25" x14ac:dyDescent="0.25">
      <c r="A1649" s="9" t="s">
        <v>897</v>
      </c>
      <c r="B1649" s="10" t="s">
        <v>1259</v>
      </c>
      <c r="C1649" s="10"/>
      <c r="D1649" s="10"/>
      <c r="E1649" s="10" t="s">
        <v>759</v>
      </c>
      <c r="F1649" s="10" t="s">
        <v>1260</v>
      </c>
      <c r="G1649" s="11">
        <v>5335198</v>
      </c>
      <c r="H1649" s="31" t="s">
        <v>2910</v>
      </c>
      <c r="I1649" s="12" t="s">
        <v>5180</v>
      </c>
      <c r="J1649" s="13">
        <v>702.23800000000006</v>
      </c>
      <c r="K1649" s="14">
        <v>0</v>
      </c>
      <c r="L1649" s="14">
        <v>343.18099999999998</v>
      </c>
      <c r="M1649" s="14">
        <v>0</v>
      </c>
      <c r="N1649" s="14">
        <v>0</v>
      </c>
      <c r="O1649" s="14">
        <v>0</v>
      </c>
      <c r="P1649" s="14">
        <v>359.05700000000002</v>
      </c>
      <c r="Q1649" s="14">
        <v>0</v>
      </c>
      <c r="R1649" s="14">
        <v>0</v>
      </c>
      <c r="S1649" s="14"/>
      <c r="T1649" s="14"/>
      <c r="U1649" s="14"/>
      <c r="V1649" s="15">
        <f t="shared" si="101"/>
        <v>1404.4760000000001</v>
      </c>
      <c r="W1649" s="13">
        <f t="shared" si="104"/>
        <v>156.0528888888889</v>
      </c>
      <c r="X1649" s="33">
        <f t="shared" si="102"/>
        <v>7.3102882176163166E-5</v>
      </c>
      <c r="Y1649" s="34">
        <f t="shared" si="103"/>
        <v>218.96299788417261</v>
      </c>
    </row>
    <row r="1650" spans="1:25" x14ac:dyDescent="0.25">
      <c r="A1650" s="9" t="s">
        <v>897</v>
      </c>
      <c r="B1650" s="10" t="s">
        <v>1259</v>
      </c>
      <c r="C1650" s="10"/>
      <c r="D1650" s="10"/>
      <c r="E1650" s="10" t="s">
        <v>759</v>
      </c>
      <c r="F1650" s="10" t="s">
        <v>1260</v>
      </c>
      <c r="G1650" s="11">
        <v>5134243</v>
      </c>
      <c r="H1650" s="31" t="s">
        <v>2911</v>
      </c>
      <c r="I1650" s="12" t="s">
        <v>5180</v>
      </c>
      <c r="J1650" s="13">
        <v>702.23800000000006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/>
      <c r="T1650" s="14"/>
      <c r="U1650" s="14"/>
      <c r="V1650" s="15">
        <f t="shared" si="101"/>
        <v>702.23800000000006</v>
      </c>
      <c r="W1650" s="13">
        <f t="shared" si="104"/>
        <v>78.026444444444451</v>
      </c>
      <c r="X1650" s="33">
        <f t="shared" si="102"/>
        <v>3.6551441088081583E-5</v>
      </c>
      <c r="Y1650" s="34">
        <f t="shared" si="103"/>
        <v>109.4814989420863</v>
      </c>
    </row>
    <row r="1651" spans="1:25" x14ac:dyDescent="0.25">
      <c r="A1651" s="9" t="s">
        <v>897</v>
      </c>
      <c r="B1651" s="10" t="s">
        <v>1259</v>
      </c>
      <c r="C1651" s="10"/>
      <c r="D1651" s="10"/>
      <c r="E1651" s="10" t="s">
        <v>759</v>
      </c>
      <c r="F1651" s="10" t="s">
        <v>1260</v>
      </c>
      <c r="G1651" s="11">
        <v>5135235</v>
      </c>
      <c r="H1651" s="31" t="s">
        <v>2912</v>
      </c>
      <c r="I1651" s="12" t="s">
        <v>5180</v>
      </c>
      <c r="J1651" s="13">
        <v>940.702</v>
      </c>
      <c r="K1651" s="14">
        <v>0</v>
      </c>
      <c r="L1651" s="14">
        <v>0</v>
      </c>
      <c r="M1651" s="14">
        <v>0</v>
      </c>
      <c r="N1651" s="14">
        <v>180.5984</v>
      </c>
      <c r="O1651" s="14">
        <v>0</v>
      </c>
      <c r="P1651" s="14">
        <v>0</v>
      </c>
      <c r="Q1651" s="14">
        <v>0</v>
      </c>
      <c r="R1651" s="14">
        <v>0</v>
      </c>
      <c r="S1651" s="14"/>
      <c r="T1651" s="14"/>
      <c r="U1651" s="14"/>
      <c r="V1651" s="15">
        <f t="shared" si="101"/>
        <v>1121.3004000000001</v>
      </c>
      <c r="W1651" s="13">
        <f t="shared" si="104"/>
        <v>124.58893333333334</v>
      </c>
      <c r="X1651" s="33">
        <f t="shared" si="102"/>
        <v>5.8363611072944378E-5</v>
      </c>
      <c r="Y1651" s="34">
        <f t="shared" si="103"/>
        <v>174.81487552134882</v>
      </c>
    </row>
    <row r="1652" spans="1:25" x14ac:dyDescent="0.25">
      <c r="A1652" s="9" t="s">
        <v>897</v>
      </c>
      <c r="B1652" s="10" t="s">
        <v>1259</v>
      </c>
      <c r="C1652" s="10"/>
      <c r="D1652" s="10"/>
      <c r="E1652" s="10" t="s">
        <v>759</v>
      </c>
      <c r="F1652" s="10" t="s">
        <v>1260</v>
      </c>
      <c r="G1652" s="11">
        <v>5335596</v>
      </c>
      <c r="H1652" s="31" t="s">
        <v>2913</v>
      </c>
      <c r="I1652" s="12" t="s">
        <v>5181</v>
      </c>
      <c r="J1652" s="13">
        <v>778.11900000000003</v>
      </c>
      <c r="K1652" s="14">
        <v>0</v>
      </c>
      <c r="L1652" s="14">
        <v>910.49099999999999</v>
      </c>
      <c r="M1652" s="14">
        <v>0</v>
      </c>
      <c r="N1652" s="14">
        <v>0</v>
      </c>
      <c r="O1652" s="14">
        <v>0</v>
      </c>
      <c r="P1652" s="14">
        <v>0</v>
      </c>
      <c r="Q1652" s="14">
        <v>238.464</v>
      </c>
      <c r="R1652" s="14">
        <v>180.59800000000001</v>
      </c>
      <c r="S1652" s="14"/>
      <c r="T1652" s="14"/>
      <c r="U1652" s="14"/>
      <c r="V1652" s="15">
        <f t="shared" si="101"/>
        <v>2107.672</v>
      </c>
      <c r="W1652" s="13">
        <f t="shared" si="104"/>
        <v>234.18577777777779</v>
      </c>
      <c r="X1652" s="33">
        <f t="shared" si="102"/>
        <v>1.0970418710038346E-4</v>
      </c>
      <c r="Y1652" s="34">
        <f t="shared" si="103"/>
        <v>328.59385256603161</v>
      </c>
    </row>
    <row r="1653" spans="1:25" x14ac:dyDescent="0.25">
      <c r="A1653" s="9" t="s">
        <v>897</v>
      </c>
      <c r="B1653" s="10" t="s">
        <v>1259</v>
      </c>
      <c r="C1653" s="10"/>
      <c r="D1653" s="10"/>
      <c r="E1653" s="10" t="s">
        <v>759</v>
      </c>
      <c r="F1653" s="10" t="s">
        <v>1260</v>
      </c>
      <c r="G1653" s="11">
        <v>5127641</v>
      </c>
      <c r="H1653" s="31" t="s">
        <v>2914</v>
      </c>
      <c r="I1653" s="12" t="s">
        <v>5183</v>
      </c>
      <c r="J1653" s="13">
        <v>2876.3159999999998</v>
      </c>
      <c r="K1653" s="14">
        <v>0</v>
      </c>
      <c r="L1653" s="14">
        <v>2471.3420000000001</v>
      </c>
      <c r="M1653" s="14">
        <v>1500.51</v>
      </c>
      <c r="N1653" s="14">
        <v>180.59800000000001</v>
      </c>
      <c r="O1653" s="14">
        <v>780.42499999999995</v>
      </c>
      <c r="P1653" s="14">
        <v>1737.0029999999999</v>
      </c>
      <c r="Q1653" s="14">
        <v>541.79300000000001</v>
      </c>
      <c r="R1653" s="14">
        <v>1148.9559999999999</v>
      </c>
      <c r="S1653" s="14"/>
      <c r="T1653" s="14"/>
      <c r="U1653" s="14"/>
      <c r="V1653" s="15">
        <f t="shared" si="101"/>
        <v>11236.942999999999</v>
      </c>
      <c r="W1653" s="13">
        <f t="shared" si="104"/>
        <v>1248.5492222222222</v>
      </c>
      <c r="X1653" s="33">
        <f t="shared" si="102"/>
        <v>5.8488213408364501E-4</v>
      </c>
      <c r="Y1653" s="34">
        <f t="shared" si="103"/>
        <v>1751.8809337671617</v>
      </c>
    </row>
    <row r="1654" spans="1:25" x14ac:dyDescent="0.25">
      <c r="A1654" s="9" t="s">
        <v>897</v>
      </c>
      <c r="B1654" s="10" t="s">
        <v>1259</v>
      </c>
      <c r="C1654" s="10"/>
      <c r="D1654" s="10"/>
      <c r="E1654" s="10" t="s">
        <v>759</v>
      </c>
      <c r="F1654" s="10" t="s">
        <v>1260</v>
      </c>
      <c r="G1654" s="11">
        <v>5335918</v>
      </c>
      <c r="H1654" s="31" t="s">
        <v>2915</v>
      </c>
      <c r="I1654" s="12" t="s">
        <v>5179</v>
      </c>
      <c r="J1654" s="13">
        <v>882.83600000000001</v>
      </c>
      <c r="K1654" s="14">
        <v>0</v>
      </c>
      <c r="L1654" s="14">
        <v>850.875</v>
      </c>
      <c r="M1654" s="14">
        <v>238.464</v>
      </c>
      <c r="N1654" s="14">
        <v>1404.4760000000001</v>
      </c>
      <c r="O1654" s="14">
        <v>0</v>
      </c>
      <c r="P1654" s="14">
        <v>0</v>
      </c>
      <c r="Q1654" s="14">
        <v>0</v>
      </c>
      <c r="R1654" s="14">
        <v>361.19499999999999</v>
      </c>
      <c r="S1654" s="14"/>
      <c r="T1654" s="14"/>
      <c r="U1654" s="14"/>
      <c r="V1654" s="15">
        <f t="shared" si="101"/>
        <v>3737.846</v>
      </c>
      <c r="W1654" s="13">
        <f t="shared" si="104"/>
        <v>415.31622222222222</v>
      </c>
      <c r="X1654" s="33">
        <f t="shared" si="102"/>
        <v>1.9455463513128225E-4</v>
      </c>
      <c r="Y1654" s="34">
        <f t="shared" si="103"/>
        <v>582.74400259553249</v>
      </c>
    </row>
    <row r="1655" spans="1:25" x14ac:dyDescent="0.25">
      <c r="A1655" s="9" t="s">
        <v>897</v>
      </c>
      <c r="B1655" s="10" t="s">
        <v>1259</v>
      </c>
      <c r="C1655" s="10"/>
      <c r="D1655" s="10"/>
      <c r="E1655" s="10" t="s">
        <v>759</v>
      </c>
      <c r="F1655" s="10" t="s">
        <v>1260</v>
      </c>
      <c r="G1655" s="11">
        <v>5294462</v>
      </c>
      <c r="H1655" s="31" t="s">
        <v>2916</v>
      </c>
      <c r="I1655" s="12" t="s">
        <v>5180</v>
      </c>
      <c r="J1655" s="13">
        <v>2343.83</v>
      </c>
      <c r="K1655" s="14">
        <v>419.06200000000001</v>
      </c>
      <c r="L1655" s="14">
        <v>7218.9</v>
      </c>
      <c r="M1655" s="14">
        <v>238.464</v>
      </c>
      <c r="N1655" s="14">
        <v>359.05700000000002</v>
      </c>
      <c r="O1655" s="14">
        <v>0</v>
      </c>
      <c r="P1655" s="14">
        <v>238.464</v>
      </c>
      <c r="Q1655" s="14">
        <v>359.05700000000002</v>
      </c>
      <c r="R1655" s="14">
        <v>541.96100000000001</v>
      </c>
      <c r="S1655" s="14"/>
      <c r="T1655" s="14"/>
      <c r="U1655" s="14"/>
      <c r="V1655" s="15">
        <f t="shared" si="101"/>
        <v>11718.795</v>
      </c>
      <c r="W1655" s="13">
        <f t="shared" si="104"/>
        <v>1302.0883333333334</v>
      </c>
      <c r="X1655" s="33">
        <f t="shared" si="102"/>
        <v>6.0996249856288751E-4</v>
      </c>
      <c r="Y1655" s="34">
        <f t="shared" si="103"/>
        <v>1827.0034409915531</v>
      </c>
    </row>
    <row r="1656" spans="1:25" x14ac:dyDescent="0.25">
      <c r="A1656" s="9" t="s">
        <v>897</v>
      </c>
      <c r="B1656" s="10" t="s">
        <v>1259</v>
      </c>
      <c r="C1656" s="10"/>
      <c r="D1656" s="10"/>
      <c r="E1656" s="10" t="s">
        <v>759</v>
      </c>
      <c r="F1656" s="10" t="s">
        <v>1260</v>
      </c>
      <c r="G1656" s="11">
        <v>5339132</v>
      </c>
      <c r="H1656" s="31" t="s">
        <v>2917</v>
      </c>
      <c r="I1656" s="12" t="s">
        <v>5180</v>
      </c>
      <c r="J1656" s="13">
        <v>1063.433</v>
      </c>
      <c r="K1656" s="14">
        <v>0</v>
      </c>
      <c r="L1656" s="14">
        <v>343.18099999999998</v>
      </c>
      <c r="M1656" s="14">
        <v>0</v>
      </c>
      <c r="N1656" s="14">
        <v>0</v>
      </c>
      <c r="O1656" s="14">
        <v>0</v>
      </c>
      <c r="P1656" s="14">
        <v>359.05700000000002</v>
      </c>
      <c r="Q1656" s="14">
        <v>238.464</v>
      </c>
      <c r="R1656" s="14">
        <v>0</v>
      </c>
      <c r="S1656" s="14"/>
      <c r="T1656" s="14"/>
      <c r="U1656" s="14"/>
      <c r="V1656" s="15">
        <f t="shared" si="101"/>
        <v>2004.135</v>
      </c>
      <c r="W1656" s="13">
        <f t="shared" si="104"/>
        <v>222.68166666666667</v>
      </c>
      <c r="X1656" s="33">
        <f t="shared" si="102"/>
        <v>1.0431509315226801E-4</v>
      </c>
      <c r="Y1656" s="34">
        <f t="shared" si="103"/>
        <v>312.45205170084523</v>
      </c>
    </row>
    <row r="1657" spans="1:25" x14ac:dyDescent="0.25">
      <c r="A1657" s="9" t="s">
        <v>897</v>
      </c>
      <c r="B1657" s="10" t="s">
        <v>1259</v>
      </c>
      <c r="C1657" s="10"/>
      <c r="D1657" s="10"/>
      <c r="E1657" s="10" t="s">
        <v>759</v>
      </c>
      <c r="F1657" s="10" t="s">
        <v>1260</v>
      </c>
      <c r="G1657" s="11">
        <v>5291427</v>
      </c>
      <c r="H1657" s="31" t="s">
        <v>2918</v>
      </c>
      <c r="I1657" s="12" t="s">
        <v>5180</v>
      </c>
      <c r="J1657" s="13">
        <v>702.23800000000006</v>
      </c>
      <c r="K1657" s="14">
        <v>0</v>
      </c>
      <c r="L1657" s="14">
        <v>0</v>
      </c>
      <c r="M1657" s="14">
        <v>361.19600000000003</v>
      </c>
      <c r="N1657" s="14">
        <v>702.23800000000006</v>
      </c>
      <c r="O1657" s="14">
        <v>0</v>
      </c>
      <c r="P1657" s="14">
        <v>1760.8109999999999</v>
      </c>
      <c r="Q1657" s="14">
        <v>780.25699999999995</v>
      </c>
      <c r="R1657" s="14">
        <v>476.928</v>
      </c>
      <c r="S1657" s="14"/>
      <c r="T1657" s="14"/>
      <c r="U1657" s="14"/>
      <c r="V1657" s="15">
        <f t="shared" si="101"/>
        <v>4783.6679999999997</v>
      </c>
      <c r="W1657" s="13">
        <f t="shared" si="104"/>
        <v>531.5186666666666</v>
      </c>
      <c r="X1657" s="33">
        <f t="shared" si="102"/>
        <v>2.4898960051569557E-4</v>
      </c>
      <c r="Y1657" s="34">
        <f t="shared" si="103"/>
        <v>745.79151666713005</v>
      </c>
    </row>
    <row r="1658" spans="1:25" x14ac:dyDescent="0.25">
      <c r="A1658" s="9" t="s">
        <v>897</v>
      </c>
      <c r="B1658" s="10" t="s">
        <v>1259</v>
      </c>
      <c r="C1658" s="10"/>
      <c r="D1658" s="10"/>
      <c r="E1658" s="10" t="s">
        <v>759</v>
      </c>
      <c r="F1658" s="10" t="s">
        <v>1260</v>
      </c>
      <c r="G1658" s="11">
        <v>5295911</v>
      </c>
      <c r="H1658" s="31" t="s">
        <v>2919</v>
      </c>
      <c r="I1658" s="12" t="s">
        <v>5180</v>
      </c>
      <c r="J1658" s="13">
        <v>-2.9103830456733704E-14</v>
      </c>
      <c r="K1658" s="14">
        <v>958.71600000000001</v>
      </c>
      <c r="L1658" s="14">
        <v>0</v>
      </c>
      <c r="M1658" s="14">
        <v>0</v>
      </c>
      <c r="N1658" s="14">
        <v>361.19499999999999</v>
      </c>
      <c r="O1658" s="14">
        <v>0</v>
      </c>
      <c r="P1658" s="14">
        <v>0</v>
      </c>
      <c r="Q1658" s="14">
        <v>238.464</v>
      </c>
      <c r="R1658" s="14">
        <v>303.49700000000001</v>
      </c>
      <c r="S1658" s="14"/>
      <c r="T1658" s="14"/>
      <c r="U1658" s="14"/>
      <c r="V1658" s="15">
        <f t="shared" si="101"/>
        <v>1861.8720000000001</v>
      </c>
      <c r="W1658" s="13">
        <f t="shared" si="104"/>
        <v>206.87466666666668</v>
      </c>
      <c r="X1658" s="33">
        <f t="shared" si="102"/>
        <v>9.6910313485668162E-5</v>
      </c>
      <c r="Y1658" s="34">
        <f t="shared" si="103"/>
        <v>290.27272434459559</v>
      </c>
    </row>
    <row r="1659" spans="1:25" x14ac:dyDescent="0.25">
      <c r="A1659" s="9" t="s">
        <v>897</v>
      </c>
      <c r="B1659" s="10" t="s">
        <v>1259</v>
      </c>
      <c r="C1659" s="10"/>
      <c r="D1659" s="10"/>
      <c r="E1659" s="10" t="s">
        <v>759</v>
      </c>
      <c r="F1659" s="10" t="s">
        <v>1260</v>
      </c>
      <c r="G1659" s="11">
        <v>5139985</v>
      </c>
      <c r="H1659" s="31" t="s">
        <v>2920</v>
      </c>
      <c r="I1659" s="12" t="s">
        <v>5180</v>
      </c>
      <c r="J1659" s="13">
        <v>343.18099999999998</v>
      </c>
      <c r="K1659" s="14">
        <v>0</v>
      </c>
      <c r="L1659" s="14">
        <v>238.464</v>
      </c>
      <c r="M1659" s="14">
        <v>704.37599999999998</v>
      </c>
      <c r="N1659" s="14">
        <v>0</v>
      </c>
      <c r="O1659" s="14">
        <v>0</v>
      </c>
      <c r="P1659" s="14">
        <v>359.05700000000002</v>
      </c>
      <c r="Q1659" s="14">
        <v>0</v>
      </c>
      <c r="R1659" s="14">
        <v>597.52099999999996</v>
      </c>
      <c r="S1659" s="14"/>
      <c r="T1659" s="14"/>
      <c r="U1659" s="14"/>
      <c r="V1659" s="15">
        <f t="shared" si="101"/>
        <v>2242.5990000000002</v>
      </c>
      <c r="W1659" s="13">
        <f t="shared" si="104"/>
        <v>249.17766666666668</v>
      </c>
      <c r="X1659" s="33">
        <f t="shared" si="102"/>
        <v>1.1672712845600875E-4</v>
      </c>
      <c r="Y1659" s="34">
        <f t="shared" si="103"/>
        <v>349.62947041604673</v>
      </c>
    </row>
    <row r="1660" spans="1:25" x14ac:dyDescent="0.25">
      <c r="A1660" s="9" t="s">
        <v>897</v>
      </c>
      <c r="B1660" s="10" t="s">
        <v>1259</v>
      </c>
      <c r="C1660" s="10"/>
      <c r="D1660" s="10"/>
      <c r="E1660" s="10" t="s">
        <v>759</v>
      </c>
      <c r="F1660" s="10" t="s">
        <v>1260</v>
      </c>
      <c r="G1660" s="11">
        <v>5273199</v>
      </c>
      <c r="H1660" s="31" t="s">
        <v>2921</v>
      </c>
      <c r="I1660" s="12" t="s">
        <v>5180</v>
      </c>
      <c r="J1660" s="13">
        <v>343.18099999999998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/>
      <c r="T1660" s="14"/>
      <c r="U1660" s="14"/>
      <c r="V1660" s="15">
        <f t="shared" si="101"/>
        <v>343.18099999999998</v>
      </c>
      <c r="W1660" s="13">
        <f t="shared" si="104"/>
        <v>38.13122222222222</v>
      </c>
      <c r="X1660" s="33">
        <f t="shared" si="102"/>
        <v>1.7862548173196159E-5</v>
      </c>
      <c r="Y1660" s="34">
        <f t="shared" si="103"/>
        <v>53.503185940442009</v>
      </c>
    </row>
    <row r="1661" spans="1:25" x14ac:dyDescent="0.25">
      <c r="A1661" s="9" t="s">
        <v>897</v>
      </c>
      <c r="B1661" s="10" t="s">
        <v>1259</v>
      </c>
      <c r="C1661" s="10"/>
      <c r="D1661" s="10"/>
      <c r="E1661" s="10" t="s">
        <v>759</v>
      </c>
      <c r="F1661" s="10" t="s">
        <v>1260</v>
      </c>
      <c r="G1661" s="11">
        <v>5300396</v>
      </c>
      <c r="H1661" s="31" t="s">
        <v>2922</v>
      </c>
      <c r="I1661" s="12" t="s">
        <v>5180</v>
      </c>
      <c r="J1661" s="13">
        <v>704.37599999999998</v>
      </c>
      <c r="K1661" s="14">
        <v>359.05700000000002</v>
      </c>
      <c r="L1661" s="14">
        <v>835.98500000000001</v>
      </c>
      <c r="M1661" s="14">
        <v>882.83600000000001</v>
      </c>
      <c r="N1661" s="14">
        <v>361.19459999999998</v>
      </c>
      <c r="O1661" s="14">
        <v>0</v>
      </c>
      <c r="P1661" s="14">
        <v>1540.3610000000001</v>
      </c>
      <c r="Q1661" s="14">
        <v>0</v>
      </c>
      <c r="R1661" s="14">
        <v>835.9849999999999</v>
      </c>
      <c r="S1661" s="14"/>
      <c r="T1661" s="14"/>
      <c r="U1661" s="14"/>
      <c r="V1661" s="15">
        <f t="shared" si="101"/>
        <v>5519.7945999999993</v>
      </c>
      <c r="W1661" s="13">
        <f t="shared" si="104"/>
        <v>613.31051111111105</v>
      </c>
      <c r="X1661" s="33">
        <f t="shared" si="102"/>
        <v>2.8730494097472766E-4</v>
      </c>
      <c r="Y1661" s="34">
        <f t="shared" si="103"/>
        <v>860.55637356627471</v>
      </c>
    </row>
    <row r="1662" spans="1:25" x14ac:dyDescent="0.25">
      <c r="A1662" s="9" t="s">
        <v>897</v>
      </c>
      <c r="B1662" s="10" t="s">
        <v>1259</v>
      </c>
      <c r="C1662" s="10"/>
      <c r="D1662" s="10"/>
      <c r="E1662" s="10" t="s">
        <v>759</v>
      </c>
      <c r="F1662" s="10" t="s">
        <v>1260</v>
      </c>
      <c r="G1662" s="11">
        <v>5131080</v>
      </c>
      <c r="H1662" s="31" t="s">
        <v>2923</v>
      </c>
      <c r="I1662" s="12" t="s">
        <v>5180</v>
      </c>
      <c r="J1662" s="13">
        <v>343.18099999999998</v>
      </c>
      <c r="K1662" s="14">
        <v>238.464</v>
      </c>
      <c r="L1662" s="14">
        <v>940.702</v>
      </c>
      <c r="M1662" s="14">
        <v>0</v>
      </c>
      <c r="N1662" s="14">
        <v>704.37699999999995</v>
      </c>
      <c r="O1662" s="14">
        <v>0</v>
      </c>
      <c r="P1662" s="14">
        <v>581.64499999999998</v>
      </c>
      <c r="Q1662" s="14">
        <v>359.05700000000002</v>
      </c>
      <c r="R1662" s="14">
        <v>238.464</v>
      </c>
      <c r="S1662" s="14"/>
      <c r="T1662" s="14"/>
      <c r="U1662" s="14"/>
      <c r="V1662" s="15">
        <f t="shared" si="101"/>
        <v>3405.8900000000003</v>
      </c>
      <c r="W1662" s="13">
        <f t="shared" si="104"/>
        <v>378.43222222222226</v>
      </c>
      <c r="X1662" s="33">
        <f t="shared" si="102"/>
        <v>1.7727634745981588E-4</v>
      </c>
      <c r="Y1662" s="34">
        <f t="shared" si="103"/>
        <v>530.99083563102874</v>
      </c>
    </row>
    <row r="1663" spans="1:25" x14ac:dyDescent="0.25">
      <c r="A1663" s="9" t="s">
        <v>897</v>
      </c>
      <c r="B1663" s="10" t="s">
        <v>1259</v>
      </c>
      <c r="C1663" s="10"/>
      <c r="D1663" s="10"/>
      <c r="E1663" s="10" t="s">
        <v>759</v>
      </c>
      <c r="F1663" s="10" t="s">
        <v>1260</v>
      </c>
      <c r="G1663" s="11">
        <v>5277984</v>
      </c>
      <c r="H1663" s="31" t="s">
        <v>2924</v>
      </c>
      <c r="I1663" s="12" t="s">
        <v>5181</v>
      </c>
      <c r="J1663" s="13">
        <v>419.06200000000001</v>
      </c>
      <c r="K1663" s="14">
        <v>0</v>
      </c>
      <c r="L1663" s="14">
        <v>1150.316</v>
      </c>
      <c r="M1663" s="14">
        <v>0</v>
      </c>
      <c r="N1663" s="14">
        <v>0</v>
      </c>
      <c r="O1663" s="14">
        <v>0</v>
      </c>
      <c r="P1663" s="14">
        <v>0</v>
      </c>
      <c r="Q1663" s="14">
        <v>597.52099999999996</v>
      </c>
      <c r="R1663" s="14">
        <v>1024.306</v>
      </c>
      <c r="S1663" s="14"/>
      <c r="T1663" s="14"/>
      <c r="U1663" s="14"/>
      <c r="V1663" s="15">
        <f t="shared" si="101"/>
        <v>3191.2050000000004</v>
      </c>
      <c r="W1663" s="13">
        <f t="shared" si="104"/>
        <v>354.57833333333338</v>
      </c>
      <c r="X1663" s="33">
        <f t="shared" si="102"/>
        <v>1.6610200752094218E-4</v>
      </c>
      <c r="Y1663" s="34">
        <f t="shared" si="103"/>
        <v>497.52065087830698</v>
      </c>
    </row>
    <row r="1664" spans="1:25" x14ac:dyDescent="0.25">
      <c r="A1664" s="9" t="s">
        <v>897</v>
      </c>
      <c r="B1664" s="10" t="s">
        <v>1259</v>
      </c>
      <c r="C1664" s="10"/>
      <c r="D1664" s="10"/>
      <c r="E1664" s="10" t="s">
        <v>759</v>
      </c>
      <c r="F1664" s="10" t="s">
        <v>1260</v>
      </c>
      <c r="G1664" s="11">
        <v>5128048</v>
      </c>
      <c r="H1664" s="31" t="s">
        <v>2925</v>
      </c>
      <c r="I1664" s="12" t="s">
        <v>5183</v>
      </c>
      <c r="J1664" s="13">
        <v>476.928</v>
      </c>
      <c r="K1664" s="14">
        <v>484.09500000000003</v>
      </c>
      <c r="L1664" s="14">
        <v>966.05100000000004</v>
      </c>
      <c r="M1664" s="14">
        <v>0</v>
      </c>
      <c r="N1664" s="14">
        <v>599.65899999999999</v>
      </c>
      <c r="O1664" s="14">
        <v>484.09500000000003</v>
      </c>
      <c r="P1664" s="14">
        <v>359.05700000000002</v>
      </c>
      <c r="Q1664" s="14">
        <v>541.96100000000001</v>
      </c>
      <c r="R1664" s="14">
        <v>541.96100000000001</v>
      </c>
      <c r="S1664" s="14"/>
      <c r="T1664" s="14"/>
      <c r="U1664" s="14"/>
      <c r="V1664" s="15">
        <f t="shared" si="101"/>
        <v>4453.8070000000007</v>
      </c>
      <c r="W1664" s="13">
        <f t="shared" si="104"/>
        <v>494.86744444444452</v>
      </c>
      <c r="X1664" s="33">
        <f t="shared" si="102"/>
        <v>2.3182035745457436E-4</v>
      </c>
      <c r="Y1664" s="34">
        <f t="shared" si="103"/>
        <v>694.36496794356992</v>
      </c>
    </row>
    <row r="1665" spans="1:25" x14ac:dyDescent="0.25">
      <c r="A1665" s="9" t="s">
        <v>897</v>
      </c>
      <c r="B1665" s="10" t="s">
        <v>1259</v>
      </c>
      <c r="C1665" s="10"/>
      <c r="D1665" s="10"/>
      <c r="E1665" s="10" t="s">
        <v>759</v>
      </c>
      <c r="F1665" s="10" t="s">
        <v>1260</v>
      </c>
      <c r="G1665" s="11">
        <v>5291991</v>
      </c>
      <c r="H1665" s="31" t="s">
        <v>2926</v>
      </c>
      <c r="I1665" s="12" t="s">
        <v>5184</v>
      </c>
      <c r="J1665" s="13">
        <v>361.19499999999999</v>
      </c>
      <c r="K1665" s="14">
        <v>0</v>
      </c>
      <c r="L1665" s="14">
        <v>1776.6869999999999</v>
      </c>
      <c r="M1665" s="14">
        <v>523.779</v>
      </c>
      <c r="N1665" s="14">
        <v>180.59800000000001</v>
      </c>
      <c r="O1665" s="14">
        <v>0</v>
      </c>
      <c r="P1665" s="14">
        <v>599.65899999999999</v>
      </c>
      <c r="Q1665" s="14">
        <v>238.464</v>
      </c>
      <c r="R1665" s="14">
        <v>419.06200000000001</v>
      </c>
      <c r="S1665" s="14"/>
      <c r="T1665" s="14"/>
      <c r="U1665" s="14"/>
      <c r="V1665" s="15">
        <f t="shared" si="101"/>
        <v>4099.4440000000004</v>
      </c>
      <c r="W1665" s="13">
        <f t="shared" si="104"/>
        <v>455.49377777777784</v>
      </c>
      <c r="X1665" s="33">
        <f t="shared" si="102"/>
        <v>2.1337578692678198E-4</v>
      </c>
      <c r="Y1665" s="34">
        <f t="shared" si="103"/>
        <v>639.11846688607295</v>
      </c>
    </row>
    <row r="1666" spans="1:25" x14ac:dyDescent="0.25">
      <c r="A1666" s="9" t="s">
        <v>897</v>
      </c>
      <c r="B1666" s="10" t="s">
        <v>1259</v>
      </c>
      <c r="C1666" s="10"/>
      <c r="D1666" s="10"/>
      <c r="E1666" s="10" t="s">
        <v>759</v>
      </c>
      <c r="F1666" s="10" t="s">
        <v>1260</v>
      </c>
      <c r="G1666" s="11">
        <v>5274776</v>
      </c>
      <c r="H1666" s="31" t="s">
        <v>2927</v>
      </c>
      <c r="I1666" s="12" t="s">
        <v>5180</v>
      </c>
      <c r="J1666" s="13">
        <v>343.18099999999998</v>
      </c>
      <c r="K1666" s="14">
        <v>180.59800000000001</v>
      </c>
      <c r="L1666" s="14">
        <v>597.52099999999996</v>
      </c>
      <c r="M1666" s="14">
        <v>0</v>
      </c>
      <c r="N1666" s="14">
        <v>1226.0170000000001</v>
      </c>
      <c r="O1666" s="14">
        <v>0</v>
      </c>
      <c r="P1666" s="14">
        <v>2140.02</v>
      </c>
      <c r="Q1666" s="14">
        <v>238.464</v>
      </c>
      <c r="R1666" s="14">
        <v>359.05700000000002</v>
      </c>
      <c r="S1666" s="14"/>
      <c r="T1666" s="14"/>
      <c r="U1666" s="14"/>
      <c r="V1666" s="15">
        <f t="shared" si="101"/>
        <v>5084.8579999999993</v>
      </c>
      <c r="W1666" s="13">
        <f t="shared" si="104"/>
        <v>564.98422222222212</v>
      </c>
      <c r="X1666" s="33">
        <f t="shared" si="102"/>
        <v>2.646665199380556E-4</v>
      </c>
      <c r="Y1666" s="34">
        <f t="shared" si="103"/>
        <v>792.74815055246074</v>
      </c>
    </row>
    <row r="1667" spans="1:25" x14ac:dyDescent="0.25">
      <c r="A1667" s="9" t="s">
        <v>897</v>
      </c>
      <c r="B1667" s="10" t="s">
        <v>1259</v>
      </c>
      <c r="C1667" s="10"/>
      <c r="D1667" s="10"/>
      <c r="E1667" s="10" t="s">
        <v>759</v>
      </c>
      <c r="F1667" s="10" t="s">
        <v>1260</v>
      </c>
      <c r="G1667" s="11">
        <v>5339246</v>
      </c>
      <c r="H1667" s="31" t="s">
        <v>2928</v>
      </c>
      <c r="I1667" s="12" t="s">
        <v>5183</v>
      </c>
      <c r="J1667" s="13">
        <v>361.19499999999999</v>
      </c>
      <c r="K1667" s="14">
        <v>1083.923</v>
      </c>
      <c r="L1667" s="14">
        <v>2360.248</v>
      </c>
      <c r="M1667" s="14">
        <v>1679.5250000000001</v>
      </c>
      <c r="N1667" s="14">
        <v>541.79300000000001</v>
      </c>
      <c r="O1667" s="14">
        <v>0</v>
      </c>
      <c r="P1667" s="14">
        <v>841.40200000000004</v>
      </c>
      <c r="Q1667" s="14">
        <v>1388.78</v>
      </c>
      <c r="R1667" s="14">
        <v>476.92800000000005</v>
      </c>
      <c r="S1667" s="14"/>
      <c r="T1667" s="14"/>
      <c r="U1667" s="14"/>
      <c r="V1667" s="15">
        <f t="shared" ref="V1667:V1730" si="105">SUM(J1667:U1667)</f>
        <v>8733.7939999999999</v>
      </c>
      <c r="W1667" s="13">
        <f t="shared" si="104"/>
        <v>970.42155555555553</v>
      </c>
      <c r="X1667" s="33">
        <f t="shared" ref="X1667:X1730" si="106">+W1667/$W$3768</f>
        <v>4.5459339549617134E-4</v>
      </c>
      <c r="Y1667" s="34">
        <f t="shared" ref="Y1667:Y1730" si="107">+IFERROR($X1667*$Y$3768,0)</f>
        <v>1361.6307556290028</v>
      </c>
    </row>
    <row r="1668" spans="1:25" x14ac:dyDescent="0.25">
      <c r="A1668" s="9" t="s">
        <v>897</v>
      </c>
      <c r="B1668" s="10" t="s">
        <v>1259</v>
      </c>
      <c r="C1668" s="10"/>
      <c r="D1668" s="10"/>
      <c r="E1668" s="10" t="s">
        <v>759</v>
      </c>
      <c r="F1668" s="10" t="s">
        <v>1260</v>
      </c>
      <c r="G1668" s="11">
        <v>5336900</v>
      </c>
      <c r="H1668" s="31" t="s">
        <v>2929</v>
      </c>
      <c r="I1668" s="12" t="s">
        <v>5180</v>
      </c>
      <c r="J1668" s="13">
        <v>0</v>
      </c>
      <c r="K1668" s="14">
        <v>778.11900000000003</v>
      </c>
      <c r="L1668" s="14">
        <v>541.96100000000001</v>
      </c>
      <c r="M1668" s="14">
        <v>0</v>
      </c>
      <c r="N1668" s="14">
        <v>0</v>
      </c>
      <c r="O1668" s="14">
        <v>0</v>
      </c>
      <c r="P1668" s="14">
        <v>359.05700000000002</v>
      </c>
      <c r="Q1668" s="14">
        <v>0</v>
      </c>
      <c r="R1668" s="14">
        <v>2102.8110000000001</v>
      </c>
      <c r="S1668" s="14"/>
      <c r="T1668" s="14"/>
      <c r="U1668" s="14"/>
      <c r="V1668" s="15">
        <f t="shared" si="105"/>
        <v>3781.9480000000003</v>
      </c>
      <c r="W1668" s="13">
        <f t="shared" ref="W1668:W1731" si="108">+AVERAGE(J1668:R1668)</f>
        <v>420.21644444444451</v>
      </c>
      <c r="X1668" s="33">
        <f t="shared" si="106"/>
        <v>1.9685014129139692E-4</v>
      </c>
      <c r="Y1668" s="34">
        <f t="shared" si="107"/>
        <v>589.61966735070655</v>
      </c>
    </row>
    <row r="1669" spans="1:25" x14ac:dyDescent="0.25">
      <c r="A1669" s="9" t="s">
        <v>897</v>
      </c>
      <c r="B1669" s="10" t="s">
        <v>1259</v>
      </c>
      <c r="C1669" s="10"/>
      <c r="D1669" s="10"/>
      <c r="E1669" s="10" t="s">
        <v>759</v>
      </c>
      <c r="F1669" s="10" t="s">
        <v>1260</v>
      </c>
      <c r="G1669" s="11">
        <v>5130621</v>
      </c>
      <c r="H1669" s="31" t="s">
        <v>2930</v>
      </c>
      <c r="I1669" s="12" t="s">
        <v>5183</v>
      </c>
      <c r="J1669" s="13">
        <v>0</v>
      </c>
      <c r="K1669" s="14">
        <v>662.55399999999997</v>
      </c>
      <c r="L1669" s="14">
        <v>541.96100000000001</v>
      </c>
      <c r="M1669" s="14">
        <v>476.928</v>
      </c>
      <c r="N1669" s="14">
        <v>0</v>
      </c>
      <c r="O1669" s="14">
        <v>0</v>
      </c>
      <c r="P1669" s="14">
        <v>303.49700000000001</v>
      </c>
      <c r="Q1669" s="14">
        <v>597.52099999999996</v>
      </c>
      <c r="R1669" s="14">
        <v>541.96100000000001</v>
      </c>
      <c r="S1669" s="14"/>
      <c r="T1669" s="14"/>
      <c r="U1669" s="14"/>
      <c r="V1669" s="15">
        <f t="shared" si="105"/>
        <v>3124.4219999999996</v>
      </c>
      <c r="W1669" s="13">
        <f t="shared" si="108"/>
        <v>347.15799999999996</v>
      </c>
      <c r="X1669" s="33">
        <f t="shared" si="106"/>
        <v>1.6262595682276667E-4</v>
      </c>
      <c r="Y1669" s="34">
        <f t="shared" si="107"/>
        <v>487.10893441772043</v>
      </c>
    </row>
    <row r="1670" spans="1:25" x14ac:dyDescent="0.25">
      <c r="A1670" s="9" t="s">
        <v>897</v>
      </c>
      <c r="B1670" s="10" t="s">
        <v>1259</v>
      </c>
      <c r="C1670" s="10"/>
      <c r="D1670" s="10"/>
      <c r="E1670" s="10" t="s">
        <v>5166</v>
      </c>
      <c r="F1670" s="10" t="s">
        <v>1260</v>
      </c>
      <c r="G1670" s="11">
        <v>5132636</v>
      </c>
      <c r="H1670" s="31" t="s">
        <v>2931</v>
      </c>
      <c r="I1670" s="12" t="s">
        <v>5183</v>
      </c>
      <c r="J1670" s="13">
        <v>0</v>
      </c>
      <c r="K1670" s="14">
        <v>662.55399999999997</v>
      </c>
      <c r="L1670" s="14">
        <v>303.49700000000001</v>
      </c>
      <c r="M1670" s="14">
        <v>0</v>
      </c>
      <c r="N1670" s="14">
        <v>180.59800000000001</v>
      </c>
      <c r="O1670" s="14">
        <v>0</v>
      </c>
      <c r="P1670" s="14">
        <v>597.52099999999996</v>
      </c>
      <c r="Q1670" s="14">
        <v>303.49700000000001</v>
      </c>
      <c r="R1670" s="14">
        <v>968.18920000000003</v>
      </c>
      <c r="S1670" s="14"/>
      <c r="T1670" s="14"/>
      <c r="U1670" s="14"/>
      <c r="V1670" s="15">
        <f t="shared" si="105"/>
        <v>3015.8562000000002</v>
      </c>
      <c r="W1670" s="13">
        <f t="shared" si="108"/>
        <v>335.09513333333337</v>
      </c>
      <c r="X1670" s="33">
        <f t="shared" si="106"/>
        <v>1.5697511416987631E-4</v>
      </c>
      <c r="Y1670" s="34">
        <f t="shared" si="107"/>
        <v>470.18312505131377</v>
      </c>
    </row>
    <row r="1671" spans="1:25" x14ac:dyDescent="0.25">
      <c r="A1671" s="9" t="s">
        <v>897</v>
      </c>
      <c r="B1671" s="10" t="s">
        <v>1259</v>
      </c>
      <c r="C1671" s="10"/>
      <c r="D1671" s="10"/>
      <c r="E1671" s="10" t="s">
        <v>759</v>
      </c>
      <c r="F1671" s="10" t="s">
        <v>1260</v>
      </c>
      <c r="G1671" s="11">
        <v>5279612</v>
      </c>
      <c r="H1671" s="31" t="s">
        <v>2932</v>
      </c>
      <c r="I1671" s="12" t="s">
        <v>5182</v>
      </c>
      <c r="J1671" s="13">
        <v>0</v>
      </c>
      <c r="K1671" s="14">
        <v>359.05700000000002</v>
      </c>
      <c r="L1671" s="14">
        <v>581.64499999999998</v>
      </c>
      <c r="M1671" s="14">
        <v>0</v>
      </c>
      <c r="N1671" s="14">
        <v>0</v>
      </c>
      <c r="O1671" s="14">
        <v>0</v>
      </c>
      <c r="P1671" s="14">
        <v>0</v>
      </c>
      <c r="Q1671" s="14">
        <v>361.19499999999999</v>
      </c>
      <c r="R1671" s="14">
        <v>0</v>
      </c>
      <c r="S1671" s="14"/>
      <c r="T1671" s="14"/>
      <c r="U1671" s="14"/>
      <c r="V1671" s="15">
        <f t="shared" si="105"/>
        <v>1301.8969999999999</v>
      </c>
      <c r="W1671" s="13">
        <f t="shared" si="108"/>
        <v>144.65522222222222</v>
      </c>
      <c r="X1671" s="33">
        <f t="shared" si="106"/>
        <v>6.7763652064186427E-5</v>
      </c>
      <c r="Y1671" s="34">
        <f t="shared" si="107"/>
        <v>202.97055275875891</v>
      </c>
    </row>
    <row r="1672" spans="1:25" x14ac:dyDescent="0.25">
      <c r="A1672" s="9" t="s">
        <v>897</v>
      </c>
      <c r="B1672" s="10" t="s">
        <v>1259</v>
      </c>
      <c r="C1672" s="10"/>
      <c r="D1672" s="10"/>
      <c r="E1672" s="10" t="s">
        <v>759</v>
      </c>
      <c r="F1672" s="10" t="s">
        <v>1260</v>
      </c>
      <c r="G1672" s="11">
        <v>5300400</v>
      </c>
      <c r="H1672" s="31" t="s">
        <v>2933</v>
      </c>
      <c r="I1672" s="12" t="s">
        <v>5183</v>
      </c>
      <c r="J1672" s="13">
        <v>0</v>
      </c>
      <c r="K1672" s="14">
        <v>843.15200000000004</v>
      </c>
      <c r="L1672" s="14">
        <v>0</v>
      </c>
      <c r="M1672" s="14">
        <v>238.464</v>
      </c>
      <c r="N1672" s="14">
        <v>0</v>
      </c>
      <c r="O1672" s="14">
        <v>303.49700000000001</v>
      </c>
      <c r="P1672" s="14">
        <v>359.05700000000002</v>
      </c>
      <c r="Q1672" s="14">
        <v>238.464</v>
      </c>
      <c r="R1672" s="14">
        <v>476.928</v>
      </c>
      <c r="S1672" s="14"/>
      <c r="T1672" s="14"/>
      <c r="U1672" s="14"/>
      <c r="V1672" s="15">
        <f t="shared" si="105"/>
        <v>2459.5619999999999</v>
      </c>
      <c r="W1672" s="13">
        <f t="shared" si="108"/>
        <v>273.28466666666668</v>
      </c>
      <c r="X1672" s="33">
        <f t="shared" si="106"/>
        <v>1.280200381430286E-4</v>
      </c>
      <c r="Y1672" s="34">
        <f t="shared" si="107"/>
        <v>383.45480378588979</v>
      </c>
    </row>
    <row r="1673" spans="1:25" x14ac:dyDescent="0.25">
      <c r="A1673" s="9" t="s">
        <v>897</v>
      </c>
      <c r="B1673" s="10" t="s">
        <v>1259</v>
      </c>
      <c r="C1673" s="10"/>
      <c r="D1673" s="10"/>
      <c r="E1673" s="10" t="s">
        <v>5166</v>
      </c>
      <c r="F1673" s="10" t="s">
        <v>1260</v>
      </c>
      <c r="G1673" s="11">
        <v>5294493</v>
      </c>
      <c r="H1673" s="31" t="s">
        <v>2934</v>
      </c>
      <c r="I1673" s="12" t="s">
        <v>5183</v>
      </c>
      <c r="J1673" s="13">
        <v>0</v>
      </c>
      <c r="K1673" s="14">
        <v>1081.616</v>
      </c>
      <c r="L1673" s="14">
        <v>1279.021</v>
      </c>
      <c r="M1673" s="14">
        <v>0</v>
      </c>
      <c r="N1673" s="14">
        <v>597.52099999999996</v>
      </c>
      <c r="O1673" s="14">
        <v>0</v>
      </c>
      <c r="P1673" s="14">
        <v>487.762</v>
      </c>
      <c r="Q1673" s="14">
        <v>0</v>
      </c>
      <c r="R1673" s="14">
        <v>597.52100000000007</v>
      </c>
      <c r="S1673" s="14"/>
      <c r="T1673" s="14"/>
      <c r="U1673" s="14"/>
      <c r="V1673" s="15">
        <f t="shared" si="105"/>
        <v>4043.4409999999998</v>
      </c>
      <c r="W1673" s="13">
        <f t="shared" si="108"/>
        <v>449.27122222222221</v>
      </c>
      <c r="X1673" s="33">
        <f t="shared" si="106"/>
        <v>2.1046083451000042E-4</v>
      </c>
      <c r="Y1673" s="34">
        <f t="shared" si="107"/>
        <v>630.38739225716688</v>
      </c>
    </row>
    <row r="1674" spans="1:25" x14ac:dyDescent="0.25">
      <c r="A1674" s="9" t="s">
        <v>897</v>
      </c>
      <c r="B1674" s="10" t="s">
        <v>1259</v>
      </c>
      <c r="C1674" s="10"/>
      <c r="D1674" s="10"/>
      <c r="E1674" s="10" t="s">
        <v>5166</v>
      </c>
      <c r="F1674" s="10" t="s">
        <v>1260</v>
      </c>
      <c r="G1674" s="11">
        <v>5120226</v>
      </c>
      <c r="H1674" s="31" t="s">
        <v>2935</v>
      </c>
      <c r="I1674" s="12" t="s">
        <v>5183</v>
      </c>
      <c r="J1674" s="13">
        <v>0</v>
      </c>
      <c r="K1674" s="14">
        <v>484.09500000000003</v>
      </c>
      <c r="L1674" s="14">
        <v>-2.800000000279397E-4</v>
      </c>
      <c r="M1674" s="14">
        <v>0</v>
      </c>
      <c r="N1674" s="14">
        <v>841.40200000000004</v>
      </c>
      <c r="O1674" s="14">
        <v>0</v>
      </c>
      <c r="P1674" s="14">
        <v>602.93799999999999</v>
      </c>
      <c r="Q1674" s="14">
        <v>419.06200000000001</v>
      </c>
      <c r="R1674" s="14">
        <v>0</v>
      </c>
      <c r="S1674" s="14"/>
      <c r="T1674" s="14"/>
      <c r="U1674" s="14"/>
      <c r="V1674" s="15">
        <f t="shared" si="105"/>
        <v>2347.4967200000001</v>
      </c>
      <c r="W1674" s="13">
        <f t="shared" si="108"/>
        <v>260.8329688888889</v>
      </c>
      <c r="X1674" s="33">
        <f t="shared" si="106"/>
        <v>1.221870477894172E-4</v>
      </c>
      <c r="Y1674" s="34">
        <f t="shared" si="107"/>
        <v>365.98341255704065</v>
      </c>
    </row>
    <row r="1675" spans="1:25" x14ac:dyDescent="0.25">
      <c r="A1675" s="9" t="s">
        <v>897</v>
      </c>
      <c r="B1675" s="10" t="s">
        <v>1259</v>
      </c>
      <c r="C1675" s="10"/>
      <c r="D1675" s="10"/>
      <c r="E1675" s="10" t="s">
        <v>759</v>
      </c>
      <c r="F1675" s="10" t="s">
        <v>1260</v>
      </c>
      <c r="G1675" s="11">
        <v>5271665</v>
      </c>
      <c r="H1675" s="31" t="s">
        <v>2936</v>
      </c>
      <c r="I1675" s="12" t="s">
        <v>5179</v>
      </c>
      <c r="J1675" s="13">
        <v>0</v>
      </c>
      <c r="K1675" s="14">
        <v>180.59800000000001</v>
      </c>
      <c r="L1675" s="14">
        <v>1163.29</v>
      </c>
      <c r="M1675" s="14">
        <v>0</v>
      </c>
      <c r="N1675" s="14">
        <v>0</v>
      </c>
      <c r="O1675" s="14">
        <v>0</v>
      </c>
      <c r="P1675" s="14">
        <v>0</v>
      </c>
      <c r="Q1675" s="14">
        <v>238.464</v>
      </c>
      <c r="R1675" s="14">
        <v>0</v>
      </c>
      <c r="S1675" s="14"/>
      <c r="T1675" s="14"/>
      <c r="U1675" s="14"/>
      <c r="V1675" s="15">
        <f t="shared" si="105"/>
        <v>1582.3519999999999</v>
      </c>
      <c r="W1675" s="13">
        <f t="shared" si="108"/>
        <v>175.81688888888888</v>
      </c>
      <c r="X1675" s="33">
        <f t="shared" si="106"/>
        <v>8.2361316118763253E-5</v>
      </c>
      <c r="Y1675" s="34">
        <f t="shared" si="107"/>
        <v>246.69452352907155</v>
      </c>
    </row>
    <row r="1676" spans="1:25" x14ac:dyDescent="0.25">
      <c r="A1676" s="9" t="s">
        <v>897</v>
      </c>
      <c r="B1676" s="10" t="s">
        <v>1259</v>
      </c>
      <c r="C1676" s="10"/>
      <c r="D1676" s="10"/>
      <c r="E1676" s="10" t="s">
        <v>759</v>
      </c>
      <c r="F1676" s="10" t="s">
        <v>1260</v>
      </c>
      <c r="G1676" s="11">
        <v>5299737</v>
      </c>
      <c r="H1676" s="31" t="s">
        <v>2937</v>
      </c>
      <c r="I1676" s="12" t="s">
        <v>5180</v>
      </c>
      <c r="J1676" s="13">
        <v>0</v>
      </c>
      <c r="K1676" s="14">
        <v>361.19499999999999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238.464</v>
      </c>
      <c r="R1676" s="14">
        <v>597.52099999999996</v>
      </c>
      <c r="S1676" s="14"/>
      <c r="T1676" s="14"/>
      <c r="U1676" s="14"/>
      <c r="V1676" s="15">
        <f t="shared" si="105"/>
        <v>1197.1799999999998</v>
      </c>
      <c r="W1676" s="13">
        <f t="shared" si="108"/>
        <v>133.01999999999998</v>
      </c>
      <c r="X1676" s="33">
        <f t="shared" si="106"/>
        <v>6.2313139194730989E-5</v>
      </c>
      <c r="Y1676" s="34">
        <f t="shared" si="107"/>
        <v>186.64478553351836</v>
      </c>
    </row>
    <row r="1677" spans="1:25" x14ac:dyDescent="0.25">
      <c r="A1677" s="9" t="s">
        <v>897</v>
      </c>
      <c r="B1677" s="10" t="s">
        <v>1259</v>
      </c>
      <c r="C1677" s="10"/>
      <c r="D1677" s="10"/>
      <c r="E1677" s="10" t="s">
        <v>759</v>
      </c>
      <c r="F1677" s="10" t="s">
        <v>1260</v>
      </c>
      <c r="G1677" s="11">
        <v>5300725</v>
      </c>
      <c r="H1677" s="31" t="s">
        <v>2938</v>
      </c>
      <c r="I1677" s="12" t="s">
        <v>5177</v>
      </c>
      <c r="J1677" s="13">
        <v>0</v>
      </c>
      <c r="K1677" s="14">
        <v>180.59800000000001</v>
      </c>
      <c r="L1677" s="14">
        <v>1179.1659999999999</v>
      </c>
      <c r="M1677" s="14">
        <v>419.06200000000001</v>
      </c>
      <c r="N1677" s="14">
        <v>0</v>
      </c>
      <c r="O1677" s="14">
        <v>0</v>
      </c>
      <c r="P1677" s="14">
        <v>0</v>
      </c>
      <c r="Q1677" s="14">
        <v>238.464</v>
      </c>
      <c r="R1677" s="14">
        <v>359.05700000000002</v>
      </c>
      <c r="S1677" s="14"/>
      <c r="T1677" s="14"/>
      <c r="U1677" s="14"/>
      <c r="V1677" s="15">
        <f t="shared" si="105"/>
        <v>2376.3469999999998</v>
      </c>
      <c r="W1677" s="13">
        <f t="shared" si="108"/>
        <v>264.03855555555555</v>
      </c>
      <c r="X1677" s="33">
        <f t="shared" si="106"/>
        <v>1.2368870294022737E-4</v>
      </c>
      <c r="Y1677" s="34">
        <f t="shared" si="107"/>
        <v>370.48127780970259</v>
      </c>
    </row>
    <row r="1678" spans="1:25" x14ac:dyDescent="0.25">
      <c r="A1678" s="9" t="s">
        <v>897</v>
      </c>
      <c r="B1678" s="10" t="s">
        <v>1259</v>
      </c>
      <c r="C1678" s="10"/>
      <c r="D1678" s="10"/>
      <c r="E1678" s="10" t="s">
        <v>759</v>
      </c>
      <c r="F1678" s="10" t="s">
        <v>1260</v>
      </c>
      <c r="G1678" s="11">
        <v>5272325</v>
      </c>
      <c r="H1678" s="31" t="s">
        <v>2939</v>
      </c>
      <c r="I1678" s="12" t="s">
        <v>5178</v>
      </c>
      <c r="J1678" s="13">
        <v>0</v>
      </c>
      <c r="K1678" s="14">
        <v>419.06200000000001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/>
      <c r="T1678" s="14"/>
      <c r="U1678" s="14"/>
      <c r="V1678" s="15">
        <f t="shared" si="105"/>
        <v>419.06200000000001</v>
      </c>
      <c r="W1678" s="13">
        <f t="shared" si="108"/>
        <v>46.562444444444445</v>
      </c>
      <c r="X1678" s="33">
        <f t="shared" si="106"/>
        <v>2.1812149164889459E-5</v>
      </c>
      <c r="Y1678" s="34">
        <f t="shared" si="107"/>
        <v>65.333314217784533</v>
      </c>
    </row>
    <row r="1679" spans="1:25" x14ac:dyDescent="0.25">
      <c r="A1679" s="9" t="s">
        <v>897</v>
      </c>
      <c r="B1679" s="10" t="s">
        <v>1259</v>
      </c>
      <c r="C1679" s="10"/>
      <c r="D1679" s="10"/>
      <c r="E1679" s="10" t="s">
        <v>759</v>
      </c>
      <c r="F1679" s="10" t="s">
        <v>1260</v>
      </c>
      <c r="G1679" s="11">
        <v>5277098</v>
      </c>
      <c r="H1679" s="31" t="s">
        <v>2940</v>
      </c>
      <c r="I1679" s="12" t="s">
        <v>5178</v>
      </c>
      <c r="J1679" s="13">
        <v>0</v>
      </c>
      <c r="K1679" s="14">
        <v>419.06200000000001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359.05700000000002</v>
      </c>
      <c r="S1679" s="14"/>
      <c r="T1679" s="14"/>
      <c r="U1679" s="14"/>
      <c r="V1679" s="15">
        <f t="shared" si="105"/>
        <v>778.11900000000003</v>
      </c>
      <c r="W1679" s="13">
        <f t="shared" si="108"/>
        <v>86.457666666666668</v>
      </c>
      <c r="X1679" s="33">
        <f t="shared" si="106"/>
        <v>4.0501042079774883E-5</v>
      </c>
      <c r="Y1679" s="34">
        <f t="shared" si="107"/>
        <v>121.31162721942883</v>
      </c>
    </row>
    <row r="1680" spans="1:25" x14ac:dyDescent="0.25">
      <c r="A1680" s="9" t="s">
        <v>897</v>
      </c>
      <c r="B1680" s="10" t="s">
        <v>1259</v>
      </c>
      <c r="C1680" s="10"/>
      <c r="D1680" s="10"/>
      <c r="E1680" s="10" t="s">
        <v>759</v>
      </c>
      <c r="F1680" s="10" t="s">
        <v>1260</v>
      </c>
      <c r="G1680" s="11">
        <v>5272190</v>
      </c>
      <c r="H1680" s="31" t="s">
        <v>2941</v>
      </c>
      <c r="I1680" s="12" t="s">
        <v>5178</v>
      </c>
      <c r="J1680" s="13">
        <v>0</v>
      </c>
      <c r="K1680" s="14">
        <v>419.06200000000001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238.464</v>
      </c>
      <c r="R1680" s="14">
        <v>359.05700000000002</v>
      </c>
      <c r="S1680" s="14"/>
      <c r="T1680" s="14"/>
      <c r="U1680" s="14"/>
      <c r="V1680" s="15">
        <f t="shared" si="105"/>
        <v>1016.5830000000001</v>
      </c>
      <c r="W1680" s="13">
        <f t="shared" si="108"/>
        <v>112.95366666666668</v>
      </c>
      <c r="X1680" s="33">
        <f t="shared" si="106"/>
        <v>5.2913077383515618E-5</v>
      </c>
      <c r="Y1680" s="34">
        <f t="shared" si="107"/>
        <v>158.48904593463033</v>
      </c>
    </row>
    <row r="1681" spans="1:25" x14ac:dyDescent="0.25">
      <c r="A1681" s="9" t="s">
        <v>897</v>
      </c>
      <c r="B1681" s="10" t="s">
        <v>1259</v>
      </c>
      <c r="C1681" s="10"/>
      <c r="D1681" s="10"/>
      <c r="E1681" s="10" t="s">
        <v>759</v>
      </c>
      <c r="F1681" s="10" t="s">
        <v>1260</v>
      </c>
      <c r="G1681" s="11">
        <v>5126967</v>
      </c>
      <c r="H1681" s="31" t="s">
        <v>2942</v>
      </c>
      <c r="I1681" s="12" t="s">
        <v>5183</v>
      </c>
      <c r="J1681" s="13">
        <v>0</v>
      </c>
      <c r="K1681" s="14">
        <v>180.59800000000001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835.98500000000001</v>
      </c>
      <c r="R1681" s="14">
        <v>238.46400000000003</v>
      </c>
      <c r="S1681" s="14"/>
      <c r="T1681" s="14"/>
      <c r="U1681" s="14"/>
      <c r="V1681" s="15">
        <f t="shared" si="105"/>
        <v>1255.047</v>
      </c>
      <c r="W1681" s="13">
        <f t="shared" si="108"/>
        <v>139.44966666666667</v>
      </c>
      <c r="X1681" s="33">
        <f t="shared" si="106"/>
        <v>6.5325112687256352E-5</v>
      </c>
      <c r="Y1681" s="34">
        <f t="shared" si="107"/>
        <v>195.66646464983182</v>
      </c>
    </row>
    <row r="1682" spans="1:25" x14ac:dyDescent="0.25">
      <c r="A1682" s="9" t="s">
        <v>897</v>
      </c>
      <c r="B1682" s="10" t="s">
        <v>1259</v>
      </c>
      <c r="C1682" s="10"/>
      <c r="D1682" s="10"/>
      <c r="E1682" s="10" t="s">
        <v>759</v>
      </c>
      <c r="F1682" s="10" t="s">
        <v>1260</v>
      </c>
      <c r="G1682" s="11">
        <v>5296958</v>
      </c>
      <c r="H1682" s="31" t="s">
        <v>2943</v>
      </c>
      <c r="I1682" s="12" t="s">
        <v>5181</v>
      </c>
      <c r="J1682" s="13">
        <v>0</v>
      </c>
      <c r="K1682" s="14">
        <v>359.05700000000002</v>
      </c>
      <c r="L1682" s="14">
        <v>0</v>
      </c>
      <c r="M1682" s="14">
        <v>0</v>
      </c>
      <c r="N1682" s="14">
        <v>180.59800000000001</v>
      </c>
      <c r="O1682" s="14">
        <v>0</v>
      </c>
      <c r="P1682" s="14">
        <v>602.93799999999999</v>
      </c>
      <c r="Q1682" s="14">
        <v>238.464</v>
      </c>
      <c r="R1682" s="14">
        <v>0</v>
      </c>
      <c r="S1682" s="14"/>
      <c r="T1682" s="14"/>
      <c r="U1682" s="14"/>
      <c r="V1682" s="15">
        <f t="shared" si="105"/>
        <v>1381.0569999999998</v>
      </c>
      <c r="W1682" s="13">
        <f t="shared" si="108"/>
        <v>153.45077777777774</v>
      </c>
      <c r="X1682" s="33">
        <f t="shared" si="106"/>
        <v>7.1883924787298148E-5</v>
      </c>
      <c r="Y1682" s="34">
        <f t="shared" si="107"/>
        <v>215.3118892518788</v>
      </c>
    </row>
    <row r="1683" spans="1:25" x14ac:dyDescent="0.25">
      <c r="A1683" s="9" t="s">
        <v>897</v>
      </c>
      <c r="B1683" s="10" t="s">
        <v>1259</v>
      </c>
      <c r="C1683" s="10"/>
      <c r="D1683" s="10"/>
      <c r="E1683" s="10" t="s">
        <v>759</v>
      </c>
      <c r="F1683" s="10" t="s">
        <v>1260</v>
      </c>
      <c r="G1683" s="11">
        <v>5137039</v>
      </c>
      <c r="H1683" s="31" t="s">
        <v>2944</v>
      </c>
      <c r="I1683" s="12" t="s">
        <v>5181</v>
      </c>
      <c r="J1683" s="13">
        <v>0</v>
      </c>
      <c r="K1683" s="14">
        <v>180.59800000000001</v>
      </c>
      <c r="L1683" s="14">
        <v>606.99400000000003</v>
      </c>
      <c r="M1683" s="14">
        <v>0</v>
      </c>
      <c r="N1683" s="14">
        <v>243.881</v>
      </c>
      <c r="O1683" s="14">
        <v>0</v>
      </c>
      <c r="P1683" s="14">
        <v>359.05700000000002</v>
      </c>
      <c r="Q1683" s="14">
        <v>180.59800000000001</v>
      </c>
      <c r="R1683" s="14">
        <v>0</v>
      </c>
      <c r="S1683" s="14"/>
      <c r="T1683" s="14"/>
      <c r="U1683" s="14"/>
      <c r="V1683" s="15">
        <f t="shared" si="105"/>
        <v>1571.1280000000002</v>
      </c>
      <c r="W1683" s="13">
        <f t="shared" si="108"/>
        <v>174.5697777777778</v>
      </c>
      <c r="X1683" s="33">
        <f t="shared" si="106"/>
        <v>8.1777107666966827E-5</v>
      </c>
      <c r="Y1683" s="34">
        <f t="shared" si="107"/>
        <v>244.94466045682833</v>
      </c>
    </row>
    <row r="1684" spans="1:25" x14ac:dyDescent="0.25">
      <c r="A1684" s="9" t="s">
        <v>897</v>
      </c>
      <c r="B1684" s="10" t="s">
        <v>1259</v>
      </c>
      <c r="C1684" s="10"/>
      <c r="D1684" s="10"/>
      <c r="E1684" s="10" t="s">
        <v>759</v>
      </c>
      <c r="F1684" s="10" t="s">
        <v>1260</v>
      </c>
      <c r="G1684" s="11">
        <v>5293913</v>
      </c>
      <c r="H1684" s="31" t="s">
        <v>2945</v>
      </c>
      <c r="I1684" s="12" t="s">
        <v>5184</v>
      </c>
      <c r="J1684" s="13">
        <v>0</v>
      </c>
      <c r="K1684" s="14">
        <v>0</v>
      </c>
      <c r="L1684" s="14">
        <v>597.52099999999996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/>
      <c r="T1684" s="14"/>
      <c r="U1684" s="14"/>
      <c r="V1684" s="15">
        <f t="shared" si="105"/>
        <v>597.52099999999996</v>
      </c>
      <c r="W1684" s="13">
        <f t="shared" si="108"/>
        <v>66.391222222222211</v>
      </c>
      <c r="X1684" s="33">
        <f t="shared" si="106"/>
        <v>3.1100928218626152E-5</v>
      </c>
      <c r="Y1684" s="34">
        <f t="shared" si="107"/>
        <v>93.155731716845764</v>
      </c>
    </row>
    <row r="1685" spans="1:25" x14ac:dyDescent="0.25">
      <c r="A1685" s="9" t="s">
        <v>897</v>
      </c>
      <c r="B1685" s="10" t="s">
        <v>1259</v>
      </c>
      <c r="C1685" s="10"/>
      <c r="D1685" s="10"/>
      <c r="E1685" s="10" t="s">
        <v>759</v>
      </c>
      <c r="F1685" s="10" t="s">
        <v>1260</v>
      </c>
      <c r="G1685" s="11">
        <v>5272332</v>
      </c>
      <c r="H1685" s="31" t="s">
        <v>2946</v>
      </c>
      <c r="I1685" s="12" t="s">
        <v>5184</v>
      </c>
      <c r="J1685" s="13">
        <v>0</v>
      </c>
      <c r="K1685" s="14">
        <v>0</v>
      </c>
      <c r="L1685" s="14">
        <v>835.98500000000001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599.65899999999999</v>
      </c>
      <c r="S1685" s="14"/>
      <c r="T1685" s="14"/>
      <c r="U1685" s="14"/>
      <c r="V1685" s="15">
        <f t="shared" si="105"/>
        <v>1435.644</v>
      </c>
      <c r="W1685" s="13">
        <f t="shared" si="108"/>
        <v>159.51599999999999</v>
      </c>
      <c r="X1685" s="33">
        <f t="shared" si="106"/>
        <v>7.472517449847173E-5</v>
      </c>
      <c r="Y1685" s="34">
        <f t="shared" si="107"/>
        <v>223.82220424871986</v>
      </c>
    </row>
    <row r="1686" spans="1:25" x14ac:dyDescent="0.25">
      <c r="A1686" s="9" t="s">
        <v>897</v>
      </c>
      <c r="B1686" s="10" t="s">
        <v>1259</v>
      </c>
      <c r="C1686" s="10"/>
      <c r="D1686" s="10"/>
      <c r="E1686" s="10" t="s">
        <v>759</v>
      </c>
      <c r="F1686" s="10" t="s">
        <v>1260</v>
      </c>
      <c r="G1686" s="11">
        <v>5139978</v>
      </c>
      <c r="H1686" s="31" t="s">
        <v>2947</v>
      </c>
      <c r="I1686" s="12" t="s">
        <v>5179</v>
      </c>
      <c r="J1686" s="13">
        <v>0</v>
      </c>
      <c r="K1686" s="14">
        <v>0</v>
      </c>
      <c r="L1686" s="14">
        <v>940.702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/>
      <c r="T1686" s="14"/>
      <c r="U1686" s="14"/>
      <c r="V1686" s="15">
        <f t="shared" si="105"/>
        <v>940.702</v>
      </c>
      <c r="W1686" s="13">
        <f t="shared" si="108"/>
        <v>104.52244444444445</v>
      </c>
      <c r="X1686" s="33">
        <f t="shared" si="106"/>
        <v>4.8963476391822318E-5</v>
      </c>
      <c r="Y1686" s="34">
        <f t="shared" si="107"/>
        <v>146.65891765728782</v>
      </c>
    </row>
    <row r="1687" spans="1:25" x14ac:dyDescent="0.25">
      <c r="A1687" s="9" t="s">
        <v>897</v>
      </c>
      <c r="B1687" s="10" t="s">
        <v>1259</v>
      </c>
      <c r="C1687" s="10"/>
      <c r="D1687" s="10"/>
      <c r="E1687" s="10" t="s">
        <v>759</v>
      </c>
      <c r="F1687" s="10" t="s">
        <v>1260</v>
      </c>
      <c r="G1687" s="11">
        <v>5276684</v>
      </c>
      <c r="H1687" s="31" t="s">
        <v>2948</v>
      </c>
      <c r="I1687" s="12" t="s">
        <v>5177</v>
      </c>
      <c r="J1687" s="13">
        <v>0</v>
      </c>
      <c r="K1687" s="14">
        <v>0</v>
      </c>
      <c r="L1687" s="14">
        <v>343.18099999999998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476.928</v>
      </c>
      <c r="S1687" s="14"/>
      <c r="T1687" s="14"/>
      <c r="U1687" s="14"/>
      <c r="V1687" s="15">
        <f t="shared" si="105"/>
        <v>820.10899999999992</v>
      </c>
      <c r="W1687" s="13">
        <f t="shared" si="108"/>
        <v>91.123222222222211</v>
      </c>
      <c r="X1687" s="33">
        <f t="shared" si="106"/>
        <v>4.2686618780677628E-5</v>
      </c>
      <c r="Y1687" s="34">
        <f t="shared" si="107"/>
        <v>127.858023370845</v>
      </c>
    </row>
    <row r="1688" spans="1:25" x14ac:dyDescent="0.25">
      <c r="A1688" s="9" t="s">
        <v>897</v>
      </c>
      <c r="B1688" s="10" t="s">
        <v>1259</v>
      </c>
      <c r="C1688" s="10"/>
      <c r="D1688" s="10"/>
      <c r="E1688" s="10" t="s">
        <v>759</v>
      </c>
      <c r="F1688" s="10" t="s">
        <v>1260</v>
      </c>
      <c r="G1688" s="11">
        <v>5295302</v>
      </c>
      <c r="H1688" s="31" t="s">
        <v>2949</v>
      </c>
      <c r="I1688" s="12" t="s">
        <v>5182</v>
      </c>
      <c r="J1688" s="13">
        <v>0</v>
      </c>
      <c r="K1688" s="14">
        <v>0</v>
      </c>
      <c r="L1688" s="14">
        <v>1760.8109999999999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/>
      <c r="T1688" s="14"/>
      <c r="U1688" s="14"/>
      <c r="V1688" s="15">
        <f t="shared" si="105"/>
        <v>1760.8109999999999</v>
      </c>
      <c r="W1688" s="13">
        <f t="shared" si="108"/>
        <v>195.64566666666667</v>
      </c>
      <c r="X1688" s="33">
        <f t="shared" si="106"/>
        <v>9.1650095172499945E-5</v>
      </c>
      <c r="Y1688" s="34">
        <f t="shared" si="107"/>
        <v>274.51694102813281</v>
      </c>
    </row>
    <row r="1689" spans="1:25" x14ac:dyDescent="0.25">
      <c r="A1689" s="9" t="s">
        <v>897</v>
      </c>
      <c r="B1689" s="10" t="s">
        <v>1259</v>
      </c>
      <c r="C1689" s="10"/>
      <c r="D1689" s="10"/>
      <c r="E1689" s="10" t="s">
        <v>759</v>
      </c>
      <c r="F1689" s="10" t="s">
        <v>1260</v>
      </c>
      <c r="G1689" s="11">
        <v>5294507</v>
      </c>
      <c r="H1689" s="31" t="s">
        <v>2950</v>
      </c>
      <c r="I1689" s="12" t="s">
        <v>5184</v>
      </c>
      <c r="J1689" s="13">
        <v>0</v>
      </c>
      <c r="K1689" s="14">
        <v>0</v>
      </c>
      <c r="L1689" s="14">
        <v>238.464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/>
      <c r="T1689" s="14"/>
      <c r="U1689" s="14"/>
      <c r="V1689" s="15">
        <f t="shared" si="105"/>
        <v>238.464</v>
      </c>
      <c r="W1689" s="13">
        <f t="shared" si="108"/>
        <v>26.495999999999999</v>
      </c>
      <c r="X1689" s="33">
        <f t="shared" si="106"/>
        <v>1.2412035303740734E-5</v>
      </c>
      <c r="Y1689" s="34">
        <f t="shared" si="107"/>
        <v>37.177418715201497</v>
      </c>
    </row>
    <row r="1690" spans="1:25" x14ac:dyDescent="0.25">
      <c r="A1690" s="9" t="s">
        <v>897</v>
      </c>
      <c r="B1690" s="10" t="s">
        <v>1259</v>
      </c>
      <c r="C1690" s="10"/>
      <c r="D1690" s="10"/>
      <c r="E1690" s="10" t="s">
        <v>759</v>
      </c>
      <c r="F1690" s="10" t="s">
        <v>1260</v>
      </c>
      <c r="G1690" s="11">
        <v>5137693</v>
      </c>
      <c r="H1690" s="31" t="s">
        <v>2951</v>
      </c>
      <c r="I1690" s="12" t="s">
        <v>5181</v>
      </c>
      <c r="J1690" s="13">
        <v>0</v>
      </c>
      <c r="K1690" s="14">
        <v>0</v>
      </c>
      <c r="L1690" s="14">
        <v>2642.078</v>
      </c>
      <c r="M1690" s="14">
        <v>0</v>
      </c>
      <c r="N1690" s="14">
        <v>180.59800000000001</v>
      </c>
      <c r="O1690" s="14">
        <v>0</v>
      </c>
      <c r="P1690" s="14">
        <v>846.81899999999996</v>
      </c>
      <c r="Q1690" s="14">
        <v>476.928</v>
      </c>
      <c r="R1690" s="14">
        <v>359.05700000000002</v>
      </c>
      <c r="S1690" s="14"/>
      <c r="T1690" s="14"/>
      <c r="U1690" s="14"/>
      <c r="V1690" s="15">
        <f t="shared" si="105"/>
        <v>4505.4799999999996</v>
      </c>
      <c r="W1690" s="13">
        <f t="shared" si="108"/>
        <v>500.60888888888883</v>
      </c>
      <c r="X1690" s="33">
        <f t="shared" si="106"/>
        <v>2.3450993365999815E-4</v>
      </c>
      <c r="Y1690" s="34">
        <f t="shared" si="107"/>
        <v>702.42097957329418</v>
      </c>
    </row>
    <row r="1691" spans="1:25" x14ac:dyDescent="0.25">
      <c r="A1691" s="9" t="s">
        <v>897</v>
      </c>
      <c r="B1691" s="10" t="s">
        <v>1259</v>
      </c>
      <c r="C1691" s="10"/>
      <c r="D1691" s="10"/>
      <c r="E1691" s="10" t="s">
        <v>759</v>
      </c>
      <c r="F1691" s="10" t="s">
        <v>1260</v>
      </c>
      <c r="G1691" s="11">
        <v>5130500</v>
      </c>
      <c r="H1691" s="31" t="s">
        <v>2952</v>
      </c>
      <c r="I1691" s="12" t="s">
        <v>5180</v>
      </c>
      <c r="J1691" s="13">
        <v>0</v>
      </c>
      <c r="K1691" s="14">
        <v>0</v>
      </c>
      <c r="L1691" s="14">
        <v>1139.482</v>
      </c>
      <c r="M1691" s="14">
        <v>0</v>
      </c>
      <c r="N1691" s="14">
        <v>0</v>
      </c>
      <c r="O1691" s="14">
        <v>0</v>
      </c>
      <c r="P1691" s="14">
        <v>0</v>
      </c>
      <c r="Q1691" s="14">
        <v>539.65499999999997</v>
      </c>
      <c r="R1691" s="14">
        <v>541.96100000000001</v>
      </c>
      <c r="S1691" s="14"/>
      <c r="T1691" s="14"/>
      <c r="U1691" s="14"/>
      <c r="V1691" s="15">
        <f t="shared" si="105"/>
        <v>2221.098</v>
      </c>
      <c r="W1691" s="13">
        <f t="shared" si="108"/>
        <v>246.78866666666667</v>
      </c>
      <c r="X1691" s="33">
        <f t="shared" si="106"/>
        <v>1.1560800283928785E-4</v>
      </c>
      <c r="Y1691" s="34">
        <f t="shared" si="107"/>
        <v>346.2773850706883</v>
      </c>
    </row>
    <row r="1692" spans="1:25" x14ac:dyDescent="0.25">
      <c r="A1692" s="9" t="s">
        <v>897</v>
      </c>
      <c r="B1692" s="10" t="s">
        <v>1259</v>
      </c>
      <c r="C1692" s="10"/>
      <c r="D1692" s="10"/>
      <c r="E1692" s="10" t="s">
        <v>759</v>
      </c>
      <c r="F1692" s="10" t="s">
        <v>1260</v>
      </c>
      <c r="G1692" s="11">
        <v>5139923</v>
      </c>
      <c r="H1692" s="31" t="s">
        <v>2953</v>
      </c>
      <c r="I1692" s="12" t="s">
        <v>5181</v>
      </c>
      <c r="J1692" s="13">
        <v>0</v>
      </c>
      <c r="K1692" s="14">
        <v>0</v>
      </c>
      <c r="L1692" s="14">
        <v>359.05700000000002</v>
      </c>
      <c r="M1692" s="14">
        <v>0</v>
      </c>
      <c r="N1692" s="14">
        <v>0</v>
      </c>
      <c r="O1692" s="14">
        <v>0</v>
      </c>
      <c r="P1692" s="14">
        <v>0</v>
      </c>
      <c r="Q1692" s="14">
        <v>180.59800000000001</v>
      </c>
      <c r="R1692" s="14">
        <v>0</v>
      </c>
      <c r="S1692" s="14"/>
      <c r="T1692" s="14"/>
      <c r="U1692" s="14"/>
      <c r="V1692" s="15">
        <f t="shared" si="105"/>
        <v>539.65499999999997</v>
      </c>
      <c r="W1692" s="13">
        <f t="shared" si="108"/>
        <v>59.961666666666666</v>
      </c>
      <c r="X1692" s="33">
        <f t="shared" si="106"/>
        <v>2.8089006776034146E-5</v>
      </c>
      <c r="Y1692" s="34">
        <f t="shared" si="107"/>
        <v>84.134208504227317</v>
      </c>
    </row>
    <row r="1693" spans="1:25" x14ac:dyDescent="0.25">
      <c r="A1693" s="9" t="s">
        <v>897</v>
      </c>
      <c r="B1693" s="10" t="s">
        <v>1259</v>
      </c>
      <c r="C1693" s="10"/>
      <c r="D1693" s="10"/>
      <c r="E1693" s="10" t="s">
        <v>5166</v>
      </c>
      <c r="F1693" s="10" t="s">
        <v>1260</v>
      </c>
      <c r="G1693" s="11">
        <v>5134267</v>
      </c>
      <c r="H1693" s="31" t="s">
        <v>2954</v>
      </c>
      <c r="I1693" s="12" t="s">
        <v>5181</v>
      </c>
      <c r="J1693" s="13">
        <v>0</v>
      </c>
      <c r="K1693" s="14">
        <v>0</v>
      </c>
      <c r="L1693" s="14">
        <v>476.928</v>
      </c>
      <c r="M1693" s="14">
        <v>303.49700000000001</v>
      </c>
      <c r="N1693" s="14">
        <v>180.59800000000001</v>
      </c>
      <c r="O1693" s="14">
        <v>541.96100000000001</v>
      </c>
      <c r="P1693" s="14">
        <v>303.49700000000001</v>
      </c>
      <c r="Q1693" s="14">
        <v>0</v>
      </c>
      <c r="R1693" s="14">
        <v>597.52099999999996</v>
      </c>
      <c r="S1693" s="14"/>
      <c r="T1693" s="14"/>
      <c r="U1693" s="14"/>
      <c r="V1693" s="15">
        <f t="shared" si="105"/>
        <v>2404.002</v>
      </c>
      <c r="W1693" s="13">
        <f t="shared" si="108"/>
        <v>267.11133333333333</v>
      </c>
      <c r="X1693" s="33">
        <f t="shared" si="106"/>
        <v>1.2512814384671621E-4</v>
      </c>
      <c r="Y1693" s="34">
        <f t="shared" si="107"/>
        <v>374.7927944938516</v>
      </c>
    </row>
    <row r="1694" spans="1:25" x14ac:dyDescent="0.25">
      <c r="A1694" s="9" t="s">
        <v>897</v>
      </c>
      <c r="B1694" s="10" t="s">
        <v>1259</v>
      </c>
      <c r="C1694" s="10"/>
      <c r="D1694" s="10"/>
      <c r="E1694" s="10" t="s">
        <v>5166</v>
      </c>
      <c r="F1694" s="10" t="s">
        <v>1260</v>
      </c>
      <c r="G1694" s="11">
        <v>5125847</v>
      </c>
      <c r="H1694" s="31" t="s">
        <v>2955</v>
      </c>
      <c r="I1694" s="12" t="s">
        <v>5181</v>
      </c>
      <c r="J1694" s="13">
        <v>0</v>
      </c>
      <c r="K1694" s="14">
        <v>0</v>
      </c>
      <c r="L1694" s="14">
        <v>238.464</v>
      </c>
      <c r="M1694" s="14">
        <v>0</v>
      </c>
      <c r="N1694" s="14">
        <v>0</v>
      </c>
      <c r="O1694" s="14">
        <v>238.464</v>
      </c>
      <c r="P1694" s="14">
        <v>0</v>
      </c>
      <c r="Q1694" s="14">
        <v>359.05700000000002</v>
      </c>
      <c r="R1694" s="14">
        <v>0</v>
      </c>
      <c r="S1694" s="14"/>
      <c r="T1694" s="14"/>
      <c r="U1694" s="14"/>
      <c r="V1694" s="15">
        <f t="shared" si="105"/>
        <v>835.98500000000001</v>
      </c>
      <c r="W1694" s="13">
        <f t="shared" si="108"/>
        <v>92.887222222222221</v>
      </c>
      <c r="X1694" s="33">
        <f t="shared" si="106"/>
        <v>4.3512963522366893E-5</v>
      </c>
      <c r="Y1694" s="34">
        <f t="shared" si="107"/>
        <v>130.33315043204729</v>
      </c>
    </row>
    <row r="1695" spans="1:25" x14ac:dyDescent="0.25">
      <c r="A1695" s="9" t="s">
        <v>897</v>
      </c>
      <c r="B1695" s="10" t="s">
        <v>1259</v>
      </c>
      <c r="C1695" s="10"/>
      <c r="D1695" s="10"/>
      <c r="E1695" s="10" t="s">
        <v>759</v>
      </c>
      <c r="F1695" s="10" t="s">
        <v>1260</v>
      </c>
      <c r="G1695" s="11">
        <v>5272176</v>
      </c>
      <c r="H1695" s="31" t="s">
        <v>2956</v>
      </c>
      <c r="I1695" s="12" t="s">
        <v>5181</v>
      </c>
      <c r="J1695" s="13">
        <v>0</v>
      </c>
      <c r="K1695" s="14">
        <v>0</v>
      </c>
      <c r="L1695" s="14">
        <v>9214.6759999999995</v>
      </c>
      <c r="M1695" s="14">
        <v>1022</v>
      </c>
      <c r="N1695" s="14">
        <v>243.881</v>
      </c>
      <c r="O1695" s="14">
        <v>0</v>
      </c>
      <c r="P1695" s="14">
        <v>0</v>
      </c>
      <c r="Q1695" s="14">
        <v>180.59800000000001</v>
      </c>
      <c r="R1695" s="14">
        <v>0</v>
      </c>
      <c r="S1695" s="14"/>
      <c r="T1695" s="14"/>
      <c r="U1695" s="14"/>
      <c r="V1695" s="15">
        <f t="shared" si="105"/>
        <v>10661.154999999999</v>
      </c>
      <c r="W1695" s="13">
        <f t="shared" si="108"/>
        <v>1184.5727777777777</v>
      </c>
      <c r="X1695" s="33">
        <f t="shared" si="106"/>
        <v>5.5491240706627431E-4</v>
      </c>
      <c r="Y1695" s="34">
        <f t="shared" si="107"/>
        <v>1662.113457052905</v>
      </c>
    </row>
    <row r="1696" spans="1:25" x14ac:dyDescent="0.25">
      <c r="A1696" s="9" t="s">
        <v>897</v>
      </c>
      <c r="B1696" s="10" t="s">
        <v>1259</v>
      </c>
      <c r="C1696" s="10"/>
      <c r="D1696" s="10"/>
      <c r="E1696" s="10" t="s">
        <v>759</v>
      </c>
      <c r="F1696" s="10" t="s">
        <v>1260</v>
      </c>
      <c r="G1696" s="11">
        <v>5293982</v>
      </c>
      <c r="H1696" s="31" t="s">
        <v>2957</v>
      </c>
      <c r="I1696" s="12" t="s">
        <v>5181</v>
      </c>
      <c r="J1696" s="13">
        <v>0</v>
      </c>
      <c r="K1696" s="14">
        <v>0</v>
      </c>
      <c r="L1696" s="14">
        <v>303.49700000000001</v>
      </c>
      <c r="M1696" s="14">
        <v>0</v>
      </c>
      <c r="N1696" s="14">
        <v>0</v>
      </c>
      <c r="O1696" s="14">
        <v>0</v>
      </c>
      <c r="P1696" s="14">
        <v>0</v>
      </c>
      <c r="Q1696" s="14">
        <v>597.52099999999996</v>
      </c>
      <c r="R1696" s="14">
        <v>476.928</v>
      </c>
      <c r="S1696" s="14"/>
      <c r="T1696" s="14"/>
      <c r="U1696" s="14"/>
      <c r="V1696" s="15">
        <f t="shared" si="105"/>
        <v>1377.9459999999999</v>
      </c>
      <c r="W1696" s="13">
        <f t="shared" si="108"/>
        <v>153.10511111111111</v>
      </c>
      <c r="X1696" s="33">
        <f t="shared" si="106"/>
        <v>7.172199744468067E-5</v>
      </c>
      <c r="Y1696" s="34">
        <f t="shared" si="107"/>
        <v>214.82687285685489</v>
      </c>
    </row>
    <row r="1697" spans="1:25" x14ac:dyDescent="0.25">
      <c r="A1697" s="9" t="s">
        <v>897</v>
      </c>
      <c r="B1697" s="10" t="s">
        <v>1259</v>
      </c>
      <c r="C1697" s="10"/>
      <c r="D1697" s="10"/>
      <c r="E1697" s="10" t="s">
        <v>759</v>
      </c>
      <c r="F1697" s="10" t="s">
        <v>1260</v>
      </c>
      <c r="G1697" s="11">
        <v>5296259</v>
      </c>
      <c r="H1697" s="31" t="s">
        <v>2958</v>
      </c>
      <c r="I1697" s="12" t="s">
        <v>5183</v>
      </c>
      <c r="J1697" s="13">
        <v>0</v>
      </c>
      <c r="K1697" s="14">
        <v>0</v>
      </c>
      <c r="L1697" s="14">
        <v>662.55399999999997</v>
      </c>
      <c r="M1697" s="14">
        <v>238.464</v>
      </c>
      <c r="N1697" s="14">
        <v>484.09500000000003</v>
      </c>
      <c r="O1697" s="14">
        <v>0</v>
      </c>
      <c r="P1697" s="14">
        <v>0</v>
      </c>
      <c r="Q1697" s="14">
        <v>419.06200000000001</v>
      </c>
      <c r="R1697" s="14">
        <v>721.48900000000003</v>
      </c>
      <c r="S1697" s="14"/>
      <c r="T1697" s="14"/>
      <c r="U1697" s="14"/>
      <c r="V1697" s="15">
        <f t="shared" si="105"/>
        <v>2525.6640000000002</v>
      </c>
      <c r="W1697" s="13">
        <f t="shared" si="108"/>
        <v>280.62933333333336</v>
      </c>
      <c r="X1697" s="33">
        <f t="shared" si="106"/>
        <v>1.3146064283660027E-4</v>
      </c>
      <c r="Y1697" s="34">
        <f t="shared" si="107"/>
        <v>393.76034983020787</v>
      </c>
    </row>
    <row r="1698" spans="1:25" x14ac:dyDescent="0.25">
      <c r="A1698" s="9" t="s">
        <v>897</v>
      </c>
      <c r="B1698" s="10" t="s">
        <v>1259</v>
      </c>
      <c r="C1698" s="10"/>
      <c r="D1698" s="10"/>
      <c r="E1698" s="10" t="s">
        <v>5166</v>
      </c>
      <c r="F1698" s="10" t="s">
        <v>1260</v>
      </c>
      <c r="G1698" s="11">
        <v>5292125</v>
      </c>
      <c r="H1698" s="31" t="s">
        <v>2959</v>
      </c>
      <c r="I1698" s="12" t="s">
        <v>5181</v>
      </c>
      <c r="J1698" s="13">
        <v>0</v>
      </c>
      <c r="K1698" s="14">
        <v>0</v>
      </c>
      <c r="L1698" s="14">
        <v>1577.1010000000001</v>
      </c>
      <c r="M1698" s="14">
        <v>0</v>
      </c>
      <c r="N1698" s="14">
        <v>0</v>
      </c>
      <c r="O1698" s="14">
        <v>0</v>
      </c>
      <c r="P1698" s="14">
        <v>0</v>
      </c>
      <c r="Q1698" s="14">
        <v>303.49700000000001</v>
      </c>
      <c r="R1698" s="14">
        <v>1442.979</v>
      </c>
      <c r="S1698" s="14"/>
      <c r="T1698" s="14"/>
      <c r="U1698" s="14"/>
      <c r="V1698" s="15">
        <f t="shared" si="105"/>
        <v>3323.5770000000002</v>
      </c>
      <c r="W1698" s="13">
        <f t="shared" si="108"/>
        <v>369.28633333333335</v>
      </c>
      <c r="X1698" s="33">
        <f t="shared" si="106"/>
        <v>1.7299196129688641E-4</v>
      </c>
      <c r="Y1698" s="34">
        <f t="shared" si="107"/>
        <v>518.15793478769649</v>
      </c>
    </row>
    <row r="1699" spans="1:25" x14ac:dyDescent="0.25">
      <c r="A1699" s="9" t="s">
        <v>897</v>
      </c>
      <c r="B1699" s="10" t="s">
        <v>1259</v>
      </c>
      <c r="C1699" s="10"/>
      <c r="D1699" s="10"/>
      <c r="E1699" s="10" t="s">
        <v>759</v>
      </c>
      <c r="F1699" s="10" t="s">
        <v>1260</v>
      </c>
      <c r="G1699" s="11">
        <v>5133147</v>
      </c>
      <c r="H1699" s="31" t="s">
        <v>2960</v>
      </c>
      <c r="I1699" s="12" t="s">
        <v>5181</v>
      </c>
      <c r="J1699" s="13">
        <v>0</v>
      </c>
      <c r="K1699" s="14">
        <v>0</v>
      </c>
      <c r="L1699" s="14">
        <v>910.49099999999999</v>
      </c>
      <c r="M1699" s="14">
        <v>0</v>
      </c>
      <c r="N1699" s="14">
        <v>0</v>
      </c>
      <c r="O1699" s="14">
        <v>0</v>
      </c>
      <c r="P1699" s="14">
        <v>303.49700000000001</v>
      </c>
      <c r="Q1699" s="14">
        <v>720.25199999999995</v>
      </c>
      <c r="R1699" s="14">
        <v>238.464</v>
      </c>
      <c r="S1699" s="14"/>
      <c r="T1699" s="14"/>
      <c r="U1699" s="14"/>
      <c r="V1699" s="15">
        <f t="shared" si="105"/>
        <v>2172.7040000000002</v>
      </c>
      <c r="W1699" s="13">
        <f t="shared" si="108"/>
        <v>241.41155555555557</v>
      </c>
      <c r="X1699" s="33">
        <f t="shared" si="106"/>
        <v>1.1308909836528243E-4</v>
      </c>
      <c r="Y1699" s="34">
        <f t="shared" si="107"/>
        <v>338.73258165674127</v>
      </c>
    </row>
    <row r="1700" spans="1:25" x14ac:dyDescent="0.25">
      <c r="A1700" s="9" t="s">
        <v>897</v>
      </c>
      <c r="B1700" s="10" t="s">
        <v>1259</v>
      </c>
      <c r="C1700" s="10"/>
      <c r="D1700" s="10"/>
      <c r="E1700" s="10" t="s">
        <v>759</v>
      </c>
      <c r="F1700" s="10" t="s">
        <v>1260</v>
      </c>
      <c r="G1700" s="11">
        <v>5294479</v>
      </c>
      <c r="H1700" s="31" t="s">
        <v>2961</v>
      </c>
      <c r="I1700" s="12" t="s">
        <v>5181</v>
      </c>
      <c r="J1700" s="13">
        <v>0</v>
      </c>
      <c r="K1700" s="14">
        <v>0</v>
      </c>
      <c r="L1700" s="14">
        <v>303.49700000000001</v>
      </c>
      <c r="M1700" s="14">
        <v>0</v>
      </c>
      <c r="N1700" s="14">
        <v>0</v>
      </c>
      <c r="O1700" s="14">
        <v>0</v>
      </c>
      <c r="P1700" s="14">
        <v>0</v>
      </c>
      <c r="Q1700" s="14">
        <v>180.59800000000001</v>
      </c>
      <c r="R1700" s="14">
        <v>0</v>
      </c>
      <c r="S1700" s="14"/>
      <c r="T1700" s="14"/>
      <c r="U1700" s="14"/>
      <c r="V1700" s="15">
        <f t="shared" si="105"/>
        <v>484.09500000000003</v>
      </c>
      <c r="W1700" s="13">
        <f t="shared" si="108"/>
        <v>53.788333333333334</v>
      </c>
      <c r="X1700" s="33">
        <f t="shared" si="106"/>
        <v>2.5197112479721768E-5</v>
      </c>
      <c r="Y1700" s="34">
        <f t="shared" si="107"/>
        <v>75.472199212189139</v>
      </c>
    </row>
    <row r="1701" spans="1:25" x14ac:dyDescent="0.25">
      <c r="A1701" s="9" t="s">
        <v>897</v>
      </c>
      <c r="B1701" s="10" t="s">
        <v>1259</v>
      </c>
      <c r="C1701" s="10"/>
      <c r="D1701" s="10"/>
      <c r="E1701" s="10" t="s">
        <v>759</v>
      </c>
      <c r="F1701" s="10" t="s">
        <v>1260</v>
      </c>
      <c r="G1701" s="11">
        <v>5273964</v>
      </c>
      <c r="H1701" s="31" t="s">
        <v>2962</v>
      </c>
      <c r="I1701" s="12" t="s">
        <v>5183</v>
      </c>
      <c r="J1701" s="13">
        <v>1197.18</v>
      </c>
      <c r="K1701" s="14">
        <v>1979.7429999999999</v>
      </c>
      <c r="L1701" s="14">
        <v>1139.48172</v>
      </c>
      <c r="M1701" s="14">
        <v>0</v>
      </c>
      <c r="N1701" s="14">
        <v>838.12400000000002</v>
      </c>
      <c r="O1701" s="14">
        <v>476.928</v>
      </c>
      <c r="P1701" s="14">
        <v>662.55399999999997</v>
      </c>
      <c r="Q1701" s="14">
        <v>361.19499999999999</v>
      </c>
      <c r="R1701" s="14">
        <v>715.39200000000005</v>
      </c>
      <c r="S1701" s="14"/>
      <c r="T1701" s="14"/>
      <c r="U1701" s="14"/>
      <c r="V1701" s="15">
        <f t="shared" si="105"/>
        <v>7370.5977199999988</v>
      </c>
      <c r="W1701" s="13">
        <f t="shared" si="108"/>
        <v>818.95530222222214</v>
      </c>
      <c r="X1701" s="33">
        <f t="shared" si="106"/>
        <v>3.836391199942589E-4</v>
      </c>
      <c r="Y1701" s="34">
        <f t="shared" si="107"/>
        <v>1149.1034186197894</v>
      </c>
    </row>
    <row r="1702" spans="1:25" x14ac:dyDescent="0.25">
      <c r="A1702" s="9" t="s">
        <v>897</v>
      </c>
      <c r="B1702" s="10" t="s">
        <v>1259</v>
      </c>
      <c r="C1702" s="10"/>
      <c r="D1702" s="10"/>
      <c r="E1702" s="10" t="s">
        <v>759</v>
      </c>
      <c r="F1702" s="10" t="s">
        <v>1260</v>
      </c>
      <c r="G1702" s="11">
        <v>5130368</v>
      </c>
      <c r="H1702" s="31" t="s">
        <v>2963</v>
      </c>
      <c r="I1702" s="12" t="s">
        <v>5181</v>
      </c>
      <c r="J1702" s="13">
        <v>1074.4490000000001</v>
      </c>
      <c r="K1702" s="14">
        <v>180.59800000000001</v>
      </c>
      <c r="L1702" s="14">
        <v>1204.5150000000001</v>
      </c>
      <c r="M1702" s="14">
        <v>0</v>
      </c>
      <c r="N1702" s="14">
        <v>0</v>
      </c>
      <c r="O1702" s="14">
        <v>238.464</v>
      </c>
      <c r="P1702" s="14">
        <v>722.55899999999997</v>
      </c>
      <c r="Q1702" s="14">
        <v>476.928</v>
      </c>
      <c r="R1702" s="14">
        <v>303.49700000000001</v>
      </c>
      <c r="S1702" s="14"/>
      <c r="T1702" s="14"/>
      <c r="U1702" s="14"/>
      <c r="V1702" s="15">
        <f t="shared" si="105"/>
        <v>4201.01</v>
      </c>
      <c r="W1702" s="13">
        <f t="shared" si="108"/>
        <v>466.7788888888889</v>
      </c>
      <c r="X1702" s="33">
        <f t="shared" si="106"/>
        <v>2.1866229045628636E-4</v>
      </c>
      <c r="Y1702" s="34">
        <f t="shared" si="107"/>
        <v>654.95298156849105</v>
      </c>
    </row>
    <row r="1703" spans="1:25" x14ac:dyDescent="0.25">
      <c r="A1703" s="9" t="s">
        <v>897</v>
      </c>
      <c r="B1703" s="10" t="s">
        <v>1259</v>
      </c>
      <c r="C1703" s="10"/>
      <c r="D1703" s="10"/>
      <c r="E1703" s="10" t="s">
        <v>759</v>
      </c>
      <c r="F1703" s="10" t="s">
        <v>1260</v>
      </c>
      <c r="G1703" s="11">
        <v>5336557</v>
      </c>
      <c r="H1703" s="31" t="s">
        <v>2964</v>
      </c>
      <c r="I1703" s="12" t="s">
        <v>5183</v>
      </c>
      <c r="J1703" s="13">
        <v>882.83600000000001</v>
      </c>
      <c r="K1703" s="14">
        <v>303.49700000000001</v>
      </c>
      <c r="L1703" s="14">
        <v>1150.316</v>
      </c>
      <c r="M1703" s="14">
        <v>0</v>
      </c>
      <c r="N1703" s="14">
        <v>1025.8869999999999</v>
      </c>
      <c r="O1703" s="14">
        <v>303.49700000000001</v>
      </c>
      <c r="P1703" s="14">
        <v>901.01800000000003</v>
      </c>
      <c r="Q1703" s="14">
        <v>845.45799999999997</v>
      </c>
      <c r="R1703" s="14">
        <v>901.01780000000008</v>
      </c>
      <c r="S1703" s="14"/>
      <c r="T1703" s="14"/>
      <c r="U1703" s="14"/>
      <c r="V1703" s="15">
        <f t="shared" si="105"/>
        <v>6313.5267999999996</v>
      </c>
      <c r="W1703" s="13">
        <f t="shared" si="108"/>
        <v>701.50297777777769</v>
      </c>
      <c r="X1703" s="33">
        <f t="shared" si="106"/>
        <v>3.2861864907371034E-4</v>
      </c>
      <c r="Y1703" s="34">
        <f t="shared" si="107"/>
        <v>984.30215635587001</v>
      </c>
    </row>
    <row r="1704" spans="1:25" x14ac:dyDescent="0.25">
      <c r="A1704" s="9" t="s">
        <v>897</v>
      </c>
      <c r="B1704" s="10" t="s">
        <v>1259</v>
      </c>
      <c r="C1704" s="10"/>
      <c r="D1704" s="10"/>
      <c r="E1704" s="10" t="s">
        <v>759</v>
      </c>
      <c r="F1704" s="10" t="s">
        <v>1260</v>
      </c>
      <c r="G1704" s="11">
        <v>5124817</v>
      </c>
      <c r="H1704" s="31" t="s">
        <v>2965</v>
      </c>
      <c r="I1704" s="12" t="s">
        <v>5181</v>
      </c>
      <c r="J1704" s="13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180.59800000000001</v>
      </c>
      <c r="Q1704" s="14">
        <v>597.52099999999996</v>
      </c>
      <c r="R1704" s="14">
        <v>238.464</v>
      </c>
      <c r="S1704" s="14"/>
      <c r="T1704" s="14"/>
      <c r="U1704" s="14"/>
      <c r="V1704" s="15">
        <f t="shared" si="105"/>
        <v>1016.5829999999999</v>
      </c>
      <c r="W1704" s="13">
        <f t="shared" si="108"/>
        <v>112.95366666666665</v>
      </c>
      <c r="X1704" s="33">
        <f t="shared" si="106"/>
        <v>5.2913077383515604E-5</v>
      </c>
      <c r="Y1704" s="34">
        <f t="shared" si="107"/>
        <v>158.48904593463027</v>
      </c>
    </row>
    <row r="1705" spans="1:25" x14ac:dyDescent="0.25">
      <c r="A1705" s="9" t="s">
        <v>897</v>
      </c>
      <c r="B1705" s="10" t="s">
        <v>1259</v>
      </c>
      <c r="C1705" s="10"/>
      <c r="D1705" s="10"/>
      <c r="E1705" s="10" t="s">
        <v>759</v>
      </c>
      <c r="F1705" s="10" t="s">
        <v>1260</v>
      </c>
      <c r="G1705" s="11">
        <v>5290165</v>
      </c>
      <c r="H1705" s="31" t="s">
        <v>2966</v>
      </c>
      <c r="I1705" s="12" t="s">
        <v>5183</v>
      </c>
      <c r="J1705" s="13">
        <v>359.05700000000002</v>
      </c>
      <c r="K1705" s="14">
        <v>0</v>
      </c>
      <c r="L1705" s="14">
        <v>541.96100000000001</v>
      </c>
      <c r="M1705" s="14">
        <v>359.05700000000002</v>
      </c>
      <c r="N1705" s="14">
        <v>0</v>
      </c>
      <c r="O1705" s="14">
        <v>0</v>
      </c>
      <c r="P1705" s="14">
        <v>778.11900000000003</v>
      </c>
      <c r="Q1705" s="14">
        <v>303.49700000000001</v>
      </c>
      <c r="R1705" s="14">
        <v>541.96100000000001</v>
      </c>
      <c r="S1705" s="14"/>
      <c r="T1705" s="14"/>
      <c r="U1705" s="14"/>
      <c r="V1705" s="15">
        <f t="shared" si="105"/>
        <v>2883.652</v>
      </c>
      <c r="W1705" s="13">
        <f t="shared" si="108"/>
        <v>320.40577777777776</v>
      </c>
      <c r="X1705" s="33">
        <f t="shared" si="106"/>
        <v>1.5009389437274631E-4</v>
      </c>
      <c r="Y1705" s="34">
        <f t="shared" si="107"/>
        <v>449.5720017819387</v>
      </c>
    </row>
    <row r="1706" spans="1:25" x14ac:dyDescent="0.25">
      <c r="A1706" s="9" t="s">
        <v>897</v>
      </c>
      <c r="B1706" s="10" t="s">
        <v>1259</v>
      </c>
      <c r="C1706" s="10"/>
      <c r="D1706" s="10"/>
      <c r="E1706" s="10" t="s">
        <v>759</v>
      </c>
      <c r="F1706" s="10" t="s">
        <v>1260</v>
      </c>
      <c r="G1706" s="11">
        <v>5297272</v>
      </c>
      <c r="H1706" s="31" t="s">
        <v>2967</v>
      </c>
      <c r="I1706" s="12" t="s">
        <v>5183</v>
      </c>
      <c r="J1706" s="13">
        <v>778.11900000000003</v>
      </c>
      <c r="K1706" s="14">
        <v>303.49700000000001</v>
      </c>
      <c r="L1706" s="14">
        <v>901.01800000000003</v>
      </c>
      <c r="M1706" s="14">
        <v>0</v>
      </c>
      <c r="N1706" s="14">
        <v>359.05700000000002</v>
      </c>
      <c r="O1706" s="14">
        <v>606.99400000000003</v>
      </c>
      <c r="P1706" s="14">
        <v>359.05700000000002</v>
      </c>
      <c r="Q1706" s="14">
        <v>597.52099999999996</v>
      </c>
      <c r="R1706" s="14">
        <v>303.49700000000001</v>
      </c>
      <c r="S1706" s="14"/>
      <c r="T1706" s="14"/>
      <c r="U1706" s="14"/>
      <c r="V1706" s="15">
        <f t="shared" si="105"/>
        <v>4208.76</v>
      </c>
      <c r="W1706" s="13">
        <f t="shared" si="108"/>
        <v>467.64000000000004</v>
      </c>
      <c r="X1706" s="33">
        <f t="shared" si="106"/>
        <v>2.1906567743966326E-4</v>
      </c>
      <c r="Y1706" s="34">
        <f t="shared" si="107"/>
        <v>656.16123520443955</v>
      </c>
    </row>
    <row r="1707" spans="1:25" x14ac:dyDescent="0.25">
      <c r="A1707" s="9" t="s">
        <v>897</v>
      </c>
      <c r="B1707" s="10" t="s">
        <v>1293</v>
      </c>
      <c r="C1707" s="10"/>
      <c r="D1707" s="10"/>
      <c r="E1707" s="10" t="s">
        <v>759</v>
      </c>
      <c r="F1707" s="10" t="s">
        <v>1260</v>
      </c>
      <c r="G1707" s="11">
        <v>5301461</v>
      </c>
      <c r="H1707" s="31" t="s">
        <v>2968</v>
      </c>
      <c r="I1707" s="12" t="s">
        <v>5182</v>
      </c>
      <c r="J1707" s="13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835.98500000000001</v>
      </c>
      <c r="Q1707" s="14">
        <v>0</v>
      </c>
      <c r="R1707" s="14">
        <v>0</v>
      </c>
      <c r="S1707" s="14"/>
      <c r="T1707" s="14"/>
      <c r="U1707" s="14"/>
      <c r="V1707" s="15">
        <f t="shared" si="105"/>
        <v>835.98500000000001</v>
      </c>
      <c r="W1707" s="13">
        <f t="shared" si="108"/>
        <v>92.887222222222221</v>
      </c>
      <c r="X1707" s="33">
        <f t="shared" si="106"/>
        <v>4.3512963522366893E-5</v>
      </c>
      <c r="Y1707" s="34">
        <f t="shared" si="107"/>
        <v>130.33315043204729</v>
      </c>
    </row>
    <row r="1708" spans="1:25" x14ac:dyDescent="0.25">
      <c r="A1708" s="9" t="s">
        <v>897</v>
      </c>
      <c r="B1708" s="10" t="s">
        <v>1259</v>
      </c>
      <c r="C1708" s="10"/>
      <c r="D1708" s="10"/>
      <c r="E1708" s="10" t="s">
        <v>759</v>
      </c>
      <c r="F1708" s="10" t="s">
        <v>1260</v>
      </c>
      <c r="G1708" s="11">
        <v>5272211</v>
      </c>
      <c r="H1708" s="31" t="s">
        <v>2969</v>
      </c>
      <c r="I1708" s="12" t="s">
        <v>5180</v>
      </c>
      <c r="J1708" s="13">
        <v>1179.1659999999999</v>
      </c>
      <c r="K1708" s="14">
        <v>0</v>
      </c>
      <c r="L1708" s="14">
        <v>901.01800000000003</v>
      </c>
      <c r="M1708" s="14">
        <v>541.96100000000001</v>
      </c>
      <c r="N1708" s="14">
        <v>0</v>
      </c>
      <c r="O1708" s="14">
        <v>780.42499999999995</v>
      </c>
      <c r="P1708" s="14">
        <v>1262.213</v>
      </c>
      <c r="Q1708" s="14">
        <v>0</v>
      </c>
      <c r="R1708" s="14">
        <v>541.96100000000001</v>
      </c>
      <c r="S1708" s="14"/>
      <c r="T1708" s="14"/>
      <c r="U1708" s="14"/>
      <c r="V1708" s="15">
        <f t="shared" si="105"/>
        <v>5206.7440000000006</v>
      </c>
      <c r="W1708" s="13">
        <f t="shared" si="108"/>
        <v>578.52711111111114</v>
      </c>
      <c r="X1708" s="33">
        <f t="shared" si="106"/>
        <v>2.7101067811300766E-4</v>
      </c>
      <c r="Y1708" s="34">
        <f t="shared" si="107"/>
        <v>811.75062831648859</v>
      </c>
    </row>
    <row r="1709" spans="1:25" x14ac:dyDescent="0.25">
      <c r="A1709" s="9" t="s">
        <v>897</v>
      </c>
      <c r="B1709" s="10" t="s">
        <v>1259</v>
      </c>
      <c r="C1709" s="10"/>
      <c r="D1709" s="10"/>
      <c r="E1709" s="10" t="s">
        <v>759</v>
      </c>
      <c r="F1709" s="10" t="s">
        <v>1260</v>
      </c>
      <c r="G1709" s="11">
        <v>5272716</v>
      </c>
      <c r="H1709" s="31" t="s">
        <v>2970</v>
      </c>
      <c r="I1709" s="12" t="s">
        <v>5183</v>
      </c>
      <c r="J1709" s="13">
        <v>539.65499999999997</v>
      </c>
      <c r="K1709" s="14">
        <v>722.55899999999997</v>
      </c>
      <c r="L1709" s="14">
        <v>1627.2439999999999</v>
      </c>
      <c r="M1709" s="14">
        <v>0</v>
      </c>
      <c r="N1709" s="14">
        <v>662.55399999999997</v>
      </c>
      <c r="O1709" s="14">
        <v>0</v>
      </c>
      <c r="P1709" s="14">
        <v>662.55399999999997</v>
      </c>
      <c r="Q1709" s="14">
        <v>541.96100000000001</v>
      </c>
      <c r="R1709" s="14">
        <v>606.99400000000003</v>
      </c>
      <c r="S1709" s="14"/>
      <c r="T1709" s="14"/>
      <c r="U1709" s="14"/>
      <c r="V1709" s="15">
        <f t="shared" si="105"/>
        <v>5363.5209999999997</v>
      </c>
      <c r="W1709" s="13">
        <f t="shared" si="108"/>
        <v>595.9467777777777</v>
      </c>
      <c r="X1709" s="33">
        <f t="shared" si="106"/>
        <v>2.7917091051208904E-4</v>
      </c>
      <c r="Y1709" s="34">
        <f t="shared" si="107"/>
        <v>836.19274190140322</v>
      </c>
    </row>
    <row r="1710" spans="1:25" x14ac:dyDescent="0.25">
      <c r="A1710" s="9" t="s">
        <v>897</v>
      </c>
      <c r="B1710" s="10" t="s">
        <v>1259</v>
      </c>
      <c r="C1710" s="10"/>
      <c r="D1710" s="10"/>
      <c r="E1710" s="10" t="s">
        <v>759</v>
      </c>
      <c r="F1710" s="10" t="s">
        <v>1260</v>
      </c>
      <c r="G1710" s="11">
        <v>5330757</v>
      </c>
      <c r="H1710" s="31" t="s">
        <v>2971</v>
      </c>
      <c r="I1710" s="12" t="s">
        <v>5183</v>
      </c>
      <c r="J1710" s="13">
        <v>1540.3610000000001</v>
      </c>
      <c r="K1710" s="14">
        <v>303.49700000000001</v>
      </c>
      <c r="L1710" s="14">
        <v>1506.6510000000001</v>
      </c>
      <c r="M1710" s="14">
        <v>0</v>
      </c>
      <c r="N1710" s="14">
        <v>1327.2460000000001</v>
      </c>
      <c r="O1710" s="14">
        <v>0</v>
      </c>
      <c r="P1710" s="14">
        <v>1021.611</v>
      </c>
      <c r="Q1710" s="14">
        <v>238.464</v>
      </c>
      <c r="R1710" s="14">
        <v>780.42500000000007</v>
      </c>
      <c r="S1710" s="14"/>
      <c r="T1710" s="14"/>
      <c r="U1710" s="14"/>
      <c r="V1710" s="15">
        <f t="shared" si="105"/>
        <v>6718.2550000000001</v>
      </c>
      <c r="W1710" s="13">
        <f t="shared" si="108"/>
        <v>746.47277777777776</v>
      </c>
      <c r="X1710" s="33">
        <f t="shared" si="106"/>
        <v>3.4968472490410588E-4</v>
      </c>
      <c r="Y1710" s="34">
        <f t="shared" si="107"/>
        <v>1047.4007781908213</v>
      </c>
    </row>
    <row r="1711" spans="1:25" x14ac:dyDescent="0.25">
      <c r="A1711" s="9" t="s">
        <v>897</v>
      </c>
      <c r="B1711" s="10" t="s">
        <v>1259</v>
      </c>
      <c r="C1711" s="10"/>
      <c r="D1711" s="10"/>
      <c r="E1711" s="10" t="s">
        <v>759</v>
      </c>
      <c r="F1711" s="10" t="s">
        <v>1260</v>
      </c>
      <c r="G1711" s="11">
        <v>5130555</v>
      </c>
      <c r="H1711" s="31" t="s">
        <v>2972</v>
      </c>
      <c r="I1711" s="12" t="s">
        <v>5183</v>
      </c>
      <c r="J1711" s="13">
        <v>1598.2280000000001</v>
      </c>
      <c r="K1711" s="14">
        <v>662.55399999999997</v>
      </c>
      <c r="L1711" s="14">
        <v>0</v>
      </c>
      <c r="M1711" s="14">
        <v>180.59800000000001</v>
      </c>
      <c r="N1711" s="14">
        <v>662.55399999999997</v>
      </c>
      <c r="O1711" s="14">
        <v>303.49700000000001</v>
      </c>
      <c r="P1711" s="14">
        <v>966.05100000000004</v>
      </c>
      <c r="Q1711" s="14">
        <v>966.05100000000004</v>
      </c>
      <c r="R1711" s="14">
        <v>1145.5788</v>
      </c>
      <c r="S1711" s="14"/>
      <c r="T1711" s="14"/>
      <c r="U1711" s="14"/>
      <c r="V1711" s="15">
        <f t="shared" si="105"/>
        <v>6485.1118000000006</v>
      </c>
      <c r="W1711" s="13">
        <f t="shared" si="108"/>
        <v>720.56797777777786</v>
      </c>
      <c r="X1711" s="33">
        <f t="shared" si="106"/>
        <v>3.3754963688567514E-4</v>
      </c>
      <c r="Y1711" s="34">
        <f t="shared" si="107"/>
        <v>1011.052891855769</v>
      </c>
    </row>
    <row r="1712" spans="1:25" x14ac:dyDescent="0.25">
      <c r="A1712" s="9" t="s">
        <v>897</v>
      </c>
      <c r="B1712" s="10" t="s">
        <v>1259</v>
      </c>
      <c r="C1712" s="10"/>
      <c r="D1712" s="10"/>
      <c r="E1712" s="10" t="s">
        <v>759</v>
      </c>
      <c r="F1712" s="10" t="s">
        <v>1260</v>
      </c>
      <c r="G1712" s="11">
        <v>5337037</v>
      </c>
      <c r="H1712" s="31" t="s">
        <v>2973</v>
      </c>
      <c r="I1712" s="12" t="s">
        <v>5183</v>
      </c>
      <c r="J1712" s="13">
        <v>778.11900000000003</v>
      </c>
      <c r="K1712" s="14">
        <v>303.49700000000001</v>
      </c>
      <c r="L1712" s="14">
        <v>238.46371999999997</v>
      </c>
      <c r="M1712" s="14">
        <v>541.96100000000001</v>
      </c>
      <c r="N1712" s="14">
        <v>1016.583</v>
      </c>
      <c r="O1712" s="14">
        <v>0</v>
      </c>
      <c r="P1712" s="14">
        <v>662.55399999999997</v>
      </c>
      <c r="Q1712" s="14">
        <v>722.55899999999997</v>
      </c>
      <c r="R1712" s="14">
        <v>1024.9859999999999</v>
      </c>
      <c r="S1712" s="14"/>
      <c r="T1712" s="14"/>
      <c r="U1712" s="14"/>
      <c r="V1712" s="15">
        <f t="shared" si="105"/>
        <v>5288.7227199999998</v>
      </c>
      <c r="W1712" s="13">
        <f t="shared" si="108"/>
        <v>587.6358577777778</v>
      </c>
      <c r="X1712" s="33">
        <f t="shared" si="106"/>
        <v>2.7527766502422057E-4</v>
      </c>
      <c r="Y1712" s="34">
        <f t="shared" si="107"/>
        <v>824.53141367266926</v>
      </c>
    </row>
    <row r="1713" spans="1:25" x14ac:dyDescent="0.25">
      <c r="A1713" s="9" t="s">
        <v>897</v>
      </c>
      <c r="B1713" s="10" t="s">
        <v>1293</v>
      </c>
      <c r="C1713" s="10"/>
      <c r="D1713" s="10"/>
      <c r="E1713" s="10" t="s">
        <v>759</v>
      </c>
      <c r="F1713" s="10" t="s">
        <v>1260</v>
      </c>
      <c r="G1713" s="11">
        <v>5301520</v>
      </c>
      <c r="H1713" s="31" t="s">
        <v>2974</v>
      </c>
      <c r="I1713" s="12" t="s">
        <v>5182</v>
      </c>
      <c r="J1713" s="13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1179.1659999999999</v>
      </c>
      <c r="Q1713" s="14">
        <v>361.19499999999999</v>
      </c>
      <c r="R1713" s="14">
        <v>0</v>
      </c>
      <c r="S1713" s="14"/>
      <c r="T1713" s="14"/>
      <c r="U1713" s="14"/>
      <c r="V1713" s="15">
        <f t="shared" si="105"/>
        <v>1540.3609999999999</v>
      </c>
      <c r="W1713" s="13">
        <f t="shared" si="108"/>
        <v>171.1512222222222</v>
      </c>
      <c r="X1713" s="33">
        <f t="shared" si="106"/>
        <v>8.0175687367927155E-5</v>
      </c>
      <c r="Y1713" s="34">
        <f t="shared" si="107"/>
        <v>240.14797147396038</v>
      </c>
    </row>
    <row r="1714" spans="1:25" x14ac:dyDescent="0.25">
      <c r="A1714" s="9" t="s">
        <v>897</v>
      </c>
      <c r="B1714" s="10" t="s">
        <v>1259</v>
      </c>
      <c r="C1714" s="10"/>
      <c r="D1714" s="10"/>
      <c r="E1714" s="10" t="s">
        <v>759</v>
      </c>
      <c r="F1714" s="10" t="s">
        <v>1260</v>
      </c>
      <c r="G1714" s="11">
        <v>5133749</v>
      </c>
      <c r="H1714" s="31" t="s">
        <v>2975</v>
      </c>
      <c r="I1714" s="12" t="s">
        <v>5181</v>
      </c>
      <c r="J1714" s="13">
        <v>900.85</v>
      </c>
      <c r="K1714" s="14">
        <v>303.49700000000001</v>
      </c>
      <c r="L1714" s="14">
        <v>1150.316</v>
      </c>
      <c r="M1714" s="14">
        <v>0</v>
      </c>
      <c r="N1714" s="14">
        <v>843.15200000000004</v>
      </c>
      <c r="O1714" s="14">
        <v>0</v>
      </c>
      <c r="P1714" s="14">
        <v>541.96100000000001</v>
      </c>
      <c r="Q1714" s="14">
        <v>541.96100000000001</v>
      </c>
      <c r="R1714" s="14">
        <v>780.42499999999995</v>
      </c>
      <c r="S1714" s="14"/>
      <c r="T1714" s="14"/>
      <c r="U1714" s="14"/>
      <c r="V1714" s="15">
        <f t="shared" si="105"/>
        <v>5062.1620000000003</v>
      </c>
      <c r="W1714" s="13">
        <f t="shared" si="108"/>
        <v>562.46244444444449</v>
      </c>
      <c r="X1714" s="33">
        <f t="shared" si="106"/>
        <v>2.6348519465099475E-4</v>
      </c>
      <c r="Y1714" s="34">
        <f t="shared" si="107"/>
        <v>789.20976029162409</v>
      </c>
    </row>
    <row r="1715" spans="1:25" x14ac:dyDescent="0.25">
      <c r="A1715" s="9" t="s">
        <v>897</v>
      </c>
      <c r="B1715" s="10" t="s">
        <v>1259</v>
      </c>
      <c r="C1715" s="10"/>
      <c r="D1715" s="10"/>
      <c r="E1715" s="10" t="s">
        <v>759</v>
      </c>
      <c r="F1715" s="10" t="s">
        <v>1260</v>
      </c>
      <c r="G1715" s="11">
        <v>5335202</v>
      </c>
      <c r="H1715" s="31" t="s">
        <v>2976</v>
      </c>
      <c r="I1715" s="12" t="s">
        <v>5181</v>
      </c>
      <c r="J1715" s="13">
        <v>1255.047</v>
      </c>
      <c r="K1715" s="14">
        <v>0</v>
      </c>
      <c r="L1715" s="14">
        <v>2289.7979999999998</v>
      </c>
      <c r="M1715" s="14">
        <v>0</v>
      </c>
      <c r="N1715" s="14">
        <v>484.09500000000003</v>
      </c>
      <c r="O1715" s="14">
        <v>0</v>
      </c>
      <c r="P1715" s="14">
        <v>1139.482</v>
      </c>
      <c r="Q1715" s="14">
        <v>606.99400000000003</v>
      </c>
      <c r="R1715" s="14">
        <v>956.57799999999997</v>
      </c>
      <c r="S1715" s="14"/>
      <c r="T1715" s="14"/>
      <c r="U1715" s="14"/>
      <c r="V1715" s="15">
        <f t="shared" si="105"/>
        <v>6731.9939999999988</v>
      </c>
      <c r="W1715" s="13">
        <f t="shared" si="108"/>
        <v>747.9993333333332</v>
      </c>
      <c r="X1715" s="33">
        <f t="shared" si="106"/>
        <v>3.5039983893824975E-4</v>
      </c>
      <c r="Y1715" s="34">
        <f t="shared" si="107"/>
        <v>1049.5427390558916</v>
      </c>
    </row>
    <row r="1716" spans="1:25" x14ac:dyDescent="0.25">
      <c r="A1716" s="9" t="s">
        <v>897</v>
      </c>
      <c r="B1716" s="10" t="s">
        <v>1259</v>
      </c>
      <c r="C1716" s="10"/>
      <c r="D1716" s="10"/>
      <c r="E1716" s="10" t="s">
        <v>759</v>
      </c>
      <c r="F1716" s="10" t="s">
        <v>1260</v>
      </c>
      <c r="G1716" s="11">
        <v>5290376</v>
      </c>
      <c r="H1716" s="31" t="s">
        <v>2977</v>
      </c>
      <c r="I1716" s="12" t="s">
        <v>5183</v>
      </c>
      <c r="J1716" s="13">
        <v>778.11900000000003</v>
      </c>
      <c r="K1716" s="14">
        <v>484.09500000000003</v>
      </c>
      <c r="L1716" s="14">
        <v>541.96112000000005</v>
      </c>
      <c r="M1716" s="14">
        <v>238.464</v>
      </c>
      <c r="N1716" s="14">
        <v>0</v>
      </c>
      <c r="O1716" s="14">
        <v>0</v>
      </c>
      <c r="P1716" s="14">
        <v>541.96100000000001</v>
      </c>
      <c r="Q1716" s="14">
        <v>958.71600000000001</v>
      </c>
      <c r="R1716" s="14">
        <v>0</v>
      </c>
      <c r="S1716" s="14"/>
      <c r="T1716" s="14"/>
      <c r="U1716" s="14"/>
      <c r="V1716" s="15">
        <f t="shared" si="105"/>
        <v>3543.31612</v>
      </c>
      <c r="W1716" s="13">
        <f t="shared" si="108"/>
        <v>393.70179111111111</v>
      </c>
      <c r="X1716" s="33">
        <f t="shared" si="106"/>
        <v>1.844293678448472E-4</v>
      </c>
      <c r="Y1716" s="34">
        <f t="shared" si="107"/>
        <v>552.41607552319488</v>
      </c>
    </row>
    <row r="1717" spans="1:25" x14ac:dyDescent="0.25">
      <c r="A1717" s="9" t="s">
        <v>897</v>
      </c>
      <c r="B1717" s="10" t="s">
        <v>1259</v>
      </c>
      <c r="C1717" s="10"/>
      <c r="D1717" s="10"/>
      <c r="E1717" s="10" t="s">
        <v>759</v>
      </c>
      <c r="F1717" s="10" t="s">
        <v>1260</v>
      </c>
      <c r="G1717" s="11">
        <v>5131194</v>
      </c>
      <c r="H1717" s="31" t="s">
        <v>2978</v>
      </c>
      <c r="I1717" s="12" t="s">
        <v>5183</v>
      </c>
      <c r="J1717" s="13">
        <v>1435.645</v>
      </c>
      <c r="K1717" s="14">
        <v>484.09500000000003</v>
      </c>
      <c r="L1717" s="14">
        <v>901.01800000000003</v>
      </c>
      <c r="M1717" s="14">
        <v>1074.4490000000001</v>
      </c>
      <c r="N1717" s="14">
        <v>1744.001</v>
      </c>
      <c r="O1717" s="14">
        <v>303.49700000000001</v>
      </c>
      <c r="P1717" s="14">
        <v>238.464</v>
      </c>
      <c r="Q1717" s="14">
        <v>956.57799999999997</v>
      </c>
      <c r="R1717" s="14">
        <v>1263.45028</v>
      </c>
      <c r="S1717" s="14"/>
      <c r="T1717" s="14"/>
      <c r="U1717" s="14"/>
      <c r="V1717" s="15">
        <f t="shared" si="105"/>
        <v>8401.1972800000003</v>
      </c>
      <c r="W1717" s="13">
        <f t="shared" si="108"/>
        <v>933.46636444444448</v>
      </c>
      <c r="X1717" s="33">
        <f t="shared" si="106"/>
        <v>4.3728175839141605E-4</v>
      </c>
      <c r="Y1717" s="34">
        <f t="shared" si="107"/>
        <v>1309.7776980490637</v>
      </c>
    </row>
    <row r="1718" spans="1:25" x14ac:dyDescent="0.25">
      <c r="A1718" s="9" t="s">
        <v>897</v>
      </c>
      <c r="B1718" s="10" t="s">
        <v>1259</v>
      </c>
      <c r="C1718" s="10"/>
      <c r="D1718" s="10"/>
      <c r="E1718" s="10" t="s">
        <v>759</v>
      </c>
      <c r="F1718" s="10" t="s">
        <v>1260</v>
      </c>
      <c r="G1718" s="11">
        <v>5276653</v>
      </c>
      <c r="H1718" s="31" t="s">
        <v>2979</v>
      </c>
      <c r="I1718" s="12" t="s">
        <v>5183</v>
      </c>
      <c r="J1718" s="13">
        <v>778.11900000000003</v>
      </c>
      <c r="K1718" s="14">
        <v>484.09500000000003</v>
      </c>
      <c r="L1718" s="14">
        <v>1388.78</v>
      </c>
      <c r="M1718" s="14">
        <v>0</v>
      </c>
      <c r="N1718" s="14">
        <v>720.25199999999995</v>
      </c>
      <c r="O1718" s="14">
        <v>0</v>
      </c>
      <c r="P1718" s="14">
        <v>303.49700000000001</v>
      </c>
      <c r="Q1718" s="14">
        <v>541.96100000000001</v>
      </c>
      <c r="R1718" s="14">
        <v>718.11400000000003</v>
      </c>
      <c r="S1718" s="14"/>
      <c r="T1718" s="14"/>
      <c r="U1718" s="14"/>
      <c r="V1718" s="15">
        <f t="shared" si="105"/>
        <v>4934.8179999999993</v>
      </c>
      <c r="W1718" s="13">
        <f t="shared" si="108"/>
        <v>548.31311111111108</v>
      </c>
      <c r="X1718" s="33">
        <f t="shared" si="106"/>
        <v>2.5685694793987874E-4</v>
      </c>
      <c r="Y1718" s="34">
        <f t="shared" si="107"/>
        <v>769.35636016049887</v>
      </c>
    </row>
    <row r="1719" spans="1:25" x14ac:dyDescent="0.25">
      <c r="A1719" s="9" t="s">
        <v>897</v>
      </c>
      <c r="B1719" s="10" t="s">
        <v>1259</v>
      </c>
      <c r="C1719" s="10"/>
      <c r="D1719" s="10"/>
      <c r="E1719" s="10" t="s">
        <v>759</v>
      </c>
      <c r="F1719" s="10" t="s">
        <v>1260</v>
      </c>
      <c r="G1719" s="11">
        <v>5334469</v>
      </c>
      <c r="H1719" s="31" t="s">
        <v>2980</v>
      </c>
      <c r="I1719" s="12" t="s">
        <v>5181</v>
      </c>
      <c r="J1719" s="13">
        <v>0</v>
      </c>
      <c r="K1719" s="14">
        <v>597.52099999999996</v>
      </c>
      <c r="L1719" s="14">
        <v>303.49700000000001</v>
      </c>
      <c r="M1719" s="14">
        <v>303.49700000000001</v>
      </c>
      <c r="N1719" s="14">
        <v>541.79300000000001</v>
      </c>
      <c r="O1719" s="14">
        <v>541.96100000000001</v>
      </c>
      <c r="P1719" s="14">
        <v>1442.98</v>
      </c>
      <c r="Q1719" s="14">
        <v>0</v>
      </c>
      <c r="R1719" s="14">
        <v>303.49700000000001</v>
      </c>
      <c r="S1719" s="14"/>
      <c r="T1719" s="14"/>
      <c r="U1719" s="14"/>
      <c r="V1719" s="15">
        <f t="shared" si="105"/>
        <v>4034.7460000000001</v>
      </c>
      <c r="W1719" s="13">
        <f t="shared" si="108"/>
        <v>448.3051111111111</v>
      </c>
      <c r="X1719" s="33">
        <f t="shared" si="106"/>
        <v>2.1000826033961819E-4</v>
      </c>
      <c r="Y1719" s="34">
        <f t="shared" si="107"/>
        <v>629.03180962948022</v>
      </c>
    </row>
    <row r="1720" spans="1:25" x14ac:dyDescent="0.25">
      <c r="A1720" s="9" t="s">
        <v>897</v>
      </c>
      <c r="B1720" s="10" t="s">
        <v>1259</v>
      </c>
      <c r="C1720" s="10"/>
      <c r="D1720" s="10"/>
      <c r="E1720" s="10" t="s">
        <v>759</v>
      </c>
      <c r="F1720" s="10" t="s">
        <v>1260</v>
      </c>
      <c r="G1720" s="11">
        <v>5296792</v>
      </c>
      <c r="H1720" s="31" t="s">
        <v>2981</v>
      </c>
      <c r="I1720" s="12" t="s">
        <v>5181</v>
      </c>
      <c r="J1720" s="13">
        <v>778.11900000000003</v>
      </c>
      <c r="K1720" s="14">
        <v>838.12300000000005</v>
      </c>
      <c r="L1720" s="14">
        <v>2169.2049999999999</v>
      </c>
      <c r="M1720" s="14">
        <v>539.65499999999997</v>
      </c>
      <c r="N1720" s="14">
        <v>484.09500000000003</v>
      </c>
      <c r="O1720" s="14">
        <v>845.45799999999997</v>
      </c>
      <c r="P1720" s="14">
        <v>2170.5659999999998</v>
      </c>
      <c r="Q1720" s="14">
        <v>539.65499999999997</v>
      </c>
      <c r="R1720" s="14">
        <v>1563.5720000000001</v>
      </c>
      <c r="S1720" s="14"/>
      <c r="T1720" s="14"/>
      <c r="U1720" s="14"/>
      <c r="V1720" s="15">
        <f t="shared" si="105"/>
        <v>9928.4480000000003</v>
      </c>
      <c r="W1720" s="13">
        <f t="shared" si="108"/>
        <v>1103.1608888888888</v>
      </c>
      <c r="X1720" s="33">
        <f t="shared" si="106"/>
        <v>5.167750565592882E-4</v>
      </c>
      <c r="Y1720" s="34">
        <f t="shared" si="107"/>
        <v>1547.8817284290496</v>
      </c>
    </row>
    <row r="1721" spans="1:25" x14ac:dyDescent="0.25">
      <c r="A1721" s="9" t="s">
        <v>897</v>
      </c>
      <c r="B1721" s="10" t="s">
        <v>1259</v>
      </c>
      <c r="C1721" s="10"/>
      <c r="D1721" s="10"/>
      <c r="E1721" s="10" t="s">
        <v>759</v>
      </c>
      <c r="F1721" s="10" t="s">
        <v>1260</v>
      </c>
      <c r="G1721" s="11">
        <v>5130410</v>
      </c>
      <c r="H1721" s="31" t="s">
        <v>2982</v>
      </c>
      <c r="I1721" s="12" t="s">
        <v>5181</v>
      </c>
      <c r="J1721" s="13">
        <v>0</v>
      </c>
      <c r="K1721" s="14">
        <v>0</v>
      </c>
      <c r="L1721" s="14">
        <v>0</v>
      </c>
      <c r="M1721" s="14">
        <v>0</v>
      </c>
      <c r="N1721" s="14">
        <v>850.875</v>
      </c>
      <c r="O1721" s="14">
        <v>0</v>
      </c>
      <c r="P1721" s="14">
        <v>597.52099999999996</v>
      </c>
      <c r="Q1721" s="14">
        <v>0</v>
      </c>
      <c r="R1721" s="14">
        <v>0</v>
      </c>
      <c r="S1721" s="14"/>
      <c r="T1721" s="14"/>
      <c r="U1721" s="14"/>
      <c r="V1721" s="15">
        <f t="shared" si="105"/>
        <v>1448.396</v>
      </c>
      <c r="W1721" s="13">
        <f t="shared" si="108"/>
        <v>160.9328888888889</v>
      </c>
      <c r="X1721" s="33">
        <f t="shared" si="106"/>
        <v>7.5388915248410105E-5</v>
      </c>
      <c r="Y1721" s="34">
        <f t="shared" si="107"/>
        <v>225.81028816686373</v>
      </c>
    </row>
    <row r="1722" spans="1:25" x14ac:dyDescent="0.25">
      <c r="A1722" s="9" t="s">
        <v>897</v>
      </c>
      <c r="B1722" s="10" t="s">
        <v>1259</v>
      </c>
      <c r="C1722" s="10"/>
      <c r="D1722" s="10"/>
      <c r="E1722" s="10" t="s">
        <v>759</v>
      </c>
      <c r="F1722" s="10" t="s">
        <v>1260</v>
      </c>
      <c r="G1722" s="11">
        <v>5332658</v>
      </c>
      <c r="H1722" s="31" t="s">
        <v>2983</v>
      </c>
      <c r="I1722" s="12" t="s">
        <v>5180</v>
      </c>
      <c r="J1722" s="13">
        <v>0</v>
      </c>
      <c r="K1722" s="14">
        <v>778.11900000000003</v>
      </c>
      <c r="L1722" s="14">
        <v>1333.22</v>
      </c>
      <c r="M1722" s="14">
        <v>0</v>
      </c>
      <c r="N1722" s="14">
        <v>180.59800000000001</v>
      </c>
      <c r="O1722" s="14">
        <v>303.49700000000001</v>
      </c>
      <c r="P1722" s="14">
        <v>901.01800000000003</v>
      </c>
      <c r="Q1722" s="14">
        <v>303.49700000000001</v>
      </c>
      <c r="R1722" s="14">
        <v>835.9849999999999</v>
      </c>
      <c r="S1722" s="14"/>
      <c r="T1722" s="14"/>
      <c r="U1722" s="14"/>
      <c r="V1722" s="15">
        <f t="shared" si="105"/>
        <v>4635.9339999999993</v>
      </c>
      <c r="W1722" s="13">
        <f t="shared" si="108"/>
        <v>515.10377777777774</v>
      </c>
      <c r="X1722" s="33">
        <f t="shared" si="106"/>
        <v>2.4130005566379829E-4</v>
      </c>
      <c r="Y1722" s="34">
        <f t="shared" si="107"/>
        <v>722.75924019574825</v>
      </c>
    </row>
    <row r="1723" spans="1:25" x14ac:dyDescent="0.25">
      <c r="A1723" s="9" t="s">
        <v>897</v>
      </c>
      <c r="B1723" s="10" t="s">
        <v>1259</v>
      </c>
      <c r="C1723" s="10"/>
      <c r="D1723" s="10"/>
      <c r="E1723" s="10" t="s">
        <v>759</v>
      </c>
      <c r="F1723" s="10" t="s">
        <v>1260</v>
      </c>
      <c r="G1723" s="11">
        <v>5271641</v>
      </c>
      <c r="H1723" s="31" t="s">
        <v>2984</v>
      </c>
      <c r="I1723" s="12" t="s">
        <v>5180</v>
      </c>
      <c r="J1723" s="13">
        <v>539.65499999999997</v>
      </c>
      <c r="K1723" s="14">
        <v>180.59800000000001</v>
      </c>
      <c r="L1723" s="14">
        <v>1018.889</v>
      </c>
      <c r="M1723" s="14">
        <v>0</v>
      </c>
      <c r="N1723" s="14">
        <v>843.15200000000004</v>
      </c>
      <c r="O1723" s="14">
        <v>0</v>
      </c>
      <c r="P1723" s="14">
        <v>238.464</v>
      </c>
      <c r="Q1723" s="14">
        <v>539.65499999999997</v>
      </c>
      <c r="R1723" s="14">
        <v>541.96100000000001</v>
      </c>
      <c r="S1723" s="14"/>
      <c r="T1723" s="14"/>
      <c r="U1723" s="14"/>
      <c r="V1723" s="15">
        <f t="shared" si="105"/>
        <v>3902.3739999999998</v>
      </c>
      <c r="W1723" s="13">
        <f t="shared" si="108"/>
        <v>433.59711111111108</v>
      </c>
      <c r="X1723" s="33">
        <f t="shared" si="106"/>
        <v>2.0311830656367393E-4</v>
      </c>
      <c r="Y1723" s="34">
        <f t="shared" si="107"/>
        <v>608.39452572009066</v>
      </c>
    </row>
    <row r="1724" spans="1:25" x14ac:dyDescent="0.25">
      <c r="A1724" s="9" t="s">
        <v>897</v>
      </c>
      <c r="B1724" s="10" t="s">
        <v>1259</v>
      </c>
      <c r="C1724" s="10"/>
      <c r="D1724" s="10"/>
      <c r="E1724" s="10" t="s">
        <v>759</v>
      </c>
      <c r="F1724" s="10" t="s">
        <v>1260</v>
      </c>
      <c r="G1724" s="11">
        <v>5334476</v>
      </c>
      <c r="H1724" s="31" t="s">
        <v>2985</v>
      </c>
      <c r="I1724" s="12" t="s">
        <v>5180</v>
      </c>
      <c r="J1724" s="13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597.52099999999996</v>
      </c>
      <c r="Q1724" s="14">
        <v>0</v>
      </c>
      <c r="R1724" s="14">
        <v>0</v>
      </c>
      <c r="S1724" s="14"/>
      <c r="T1724" s="14"/>
      <c r="U1724" s="14"/>
      <c r="V1724" s="15">
        <f t="shared" si="105"/>
        <v>597.52099999999996</v>
      </c>
      <c r="W1724" s="13">
        <f t="shared" si="108"/>
        <v>66.391222222222211</v>
      </c>
      <c r="X1724" s="33">
        <f t="shared" si="106"/>
        <v>3.1100928218626152E-5</v>
      </c>
      <c r="Y1724" s="34">
        <f t="shared" si="107"/>
        <v>93.155731716845764</v>
      </c>
    </row>
    <row r="1725" spans="1:25" x14ac:dyDescent="0.25">
      <c r="A1725" s="9" t="s">
        <v>897</v>
      </c>
      <c r="B1725" s="10" t="s">
        <v>1259</v>
      </c>
      <c r="C1725" s="10"/>
      <c r="D1725" s="10"/>
      <c r="E1725" s="10" t="s">
        <v>759</v>
      </c>
      <c r="F1725" s="10" t="s">
        <v>1260</v>
      </c>
      <c r="G1725" s="11">
        <v>5339042</v>
      </c>
      <c r="H1725" s="31" t="s">
        <v>2986</v>
      </c>
      <c r="I1725" s="12" t="s">
        <v>5180</v>
      </c>
      <c r="J1725" s="13">
        <v>1121.3</v>
      </c>
      <c r="K1725" s="14">
        <v>0</v>
      </c>
      <c r="L1725" s="14">
        <v>1398.2539999999999</v>
      </c>
      <c r="M1725" s="14">
        <v>539.65499999999997</v>
      </c>
      <c r="N1725" s="14">
        <v>0</v>
      </c>
      <c r="O1725" s="14">
        <v>303.49700000000001</v>
      </c>
      <c r="P1725" s="14">
        <v>956.57799999999997</v>
      </c>
      <c r="Q1725" s="14">
        <v>541.96100000000001</v>
      </c>
      <c r="R1725" s="14">
        <v>845.45800000000008</v>
      </c>
      <c r="S1725" s="14"/>
      <c r="T1725" s="14"/>
      <c r="U1725" s="14"/>
      <c r="V1725" s="15">
        <f t="shared" si="105"/>
        <v>5706.7029999999995</v>
      </c>
      <c r="W1725" s="13">
        <f t="shared" si="108"/>
        <v>634.07811111111107</v>
      </c>
      <c r="X1725" s="33">
        <f t="shared" si="106"/>
        <v>2.9703351073521859E-4</v>
      </c>
      <c r="Y1725" s="34">
        <f t="shared" si="107"/>
        <v>889.69608374554036</v>
      </c>
    </row>
    <row r="1726" spans="1:25" x14ac:dyDescent="0.25">
      <c r="A1726" s="9" t="s">
        <v>897</v>
      </c>
      <c r="B1726" s="10" t="s">
        <v>1259</v>
      </c>
      <c r="C1726" s="10"/>
      <c r="D1726" s="10"/>
      <c r="E1726" s="10" t="s">
        <v>759</v>
      </c>
      <c r="F1726" s="10" t="s">
        <v>1260</v>
      </c>
      <c r="G1726" s="11">
        <v>5278831</v>
      </c>
      <c r="H1726" s="31" t="s">
        <v>2987</v>
      </c>
      <c r="I1726" s="12" t="s">
        <v>5181</v>
      </c>
      <c r="J1726" s="13">
        <v>0</v>
      </c>
      <c r="K1726" s="14">
        <v>303.49700000000001</v>
      </c>
      <c r="L1726" s="14">
        <v>662.55399999999997</v>
      </c>
      <c r="M1726" s="14">
        <v>303.49700000000001</v>
      </c>
      <c r="N1726" s="14">
        <v>180.59800000000001</v>
      </c>
      <c r="O1726" s="14">
        <v>541.96100000000001</v>
      </c>
      <c r="P1726" s="14">
        <v>1139.482</v>
      </c>
      <c r="Q1726" s="14">
        <v>597.52099999999996</v>
      </c>
      <c r="R1726" s="14">
        <v>476.928</v>
      </c>
      <c r="S1726" s="14"/>
      <c r="T1726" s="14"/>
      <c r="U1726" s="14"/>
      <c r="V1726" s="15">
        <f t="shared" si="105"/>
        <v>4206.0379999999996</v>
      </c>
      <c r="W1726" s="13">
        <f t="shared" si="108"/>
        <v>467.33755555555553</v>
      </c>
      <c r="X1726" s="33">
        <f t="shared" si="106"/>
        <v>2.1892399752111458E-4</v>
      </c>
      <c r="Y1726" s="34">
        <f t="shared" si="107"/>
        <v>655.73686534675528</v>
      </c>
    </row>
    <row r="1727" spans="1:25" x14ac:dyDescent="0.25">
      <c r="A1727" s="9" t="s">
        <v>897</v>
      </c>
      <c r="B1727" s="10" t="s">
        <v>1259</v>
      </c>
      <c r="C1727" s="10"/>
      <c r="D1727" s="10"/>
      <c r="E1727" s="10" t="s">
        <v>759</v>
      </c>
      <c r="F1727" s="10" t="s">
        <v>1260</v>
      </c>
      <c r="G1727" s="11">
        <v>5276729</v>
      </c>
      <c r="H1727" s="31" t="s">
        <v>2988</v>
      </c>
      <c r="I1727" s="12" t="s">
        <v>5181</v>
      </c>
      <c r="J1727" s="13">
        <v>539.65499999999997</v>
      </c>
      <c r="K1727" s="14">
        <v>0</v>
      </c>
      <c r="L1727" s="14">
        <v>541.96100000000001</v>
      </c>
      <c r="M1727" s="14">
        <v>359.05700000000002</v>
      </c>
      <c r="N1727" s="14">
        <v>484.09500000000003</v>
      </c>
      <c r="O1727" s="14">
        <v>303.49700000000001</v>
      </c>
      <c r="P1727" s="14">
        <v>476.928</v>
      </c>
      <c r="Q1727" s="14">
        <v>718.11400000000003</v>
      </c>
      <c r="R1727" s="14">
        <v>238.464</v>
      </c>
      <c r="S1727" s="14"/>
      <c r="T1727" s="14"/>
      <c r="U1727" s="14"/>
      <c r="V1727" s="15">
        <f t="shared" si="105"/>
        <v>3661.7709999999997</v>
      </c>
      <c r="W1727" s="13">
        <f t="shared" si="108"/>
        <v>406.86344444444444</v>
      </c>
      <c r="X1727" s="33">
        <f t="shared" si="106"/>
        <v>1.905949364525212E-4</v>
      </c>
      <c r="Y1727" s="34">
        <f t="shared" si="107"/>
        <v>570.88362900136747</v>
      </c>
    </row>
    <row r="1728" spans="1:25" x14ac:dyDescent="0.25">
      <c r="A1728" s="9" t="s">
        <v>897</v>
      </c>
      <c r="B1728" s="10" t="s">
        <v>1259</v>
      </c>
      <c r="C1728" s="10"/>
      <c r="D1728" s="10"/>
      <c r="E1728" s="10" t="s">
        <v>759</v>
      </c>
      <c r="F1728" s="10" t="s">
        <v>1260</v>
      </c>
      <c r="G1728" s="11">
        <v>5300611</v>
      </c>
      <c r="H1728" s="31" t="s">
        <v>2989</v>
      </c>
      <c r="I1728" s="12" t="s">
        <v>5181</v>
      </c>
      <c r="J1728" s="13">
        <v>778.11900000000003</v>
      </c>
      <c r="K1728" s="14">
        <v>0</v>
      </c>
      <c r="L1728" s="14">
        <v>541.96100000000001</v>
      </c>
      <c r="M1728" s="14">
        <v>359.05700000000002</v>
      </c>
      <c r="N1728" s="14">
        <v>303.49700000000001</v>
      </c>
      <c r="O1728" s="14">
        <v>0</v>
      </c>
      <c r="P1728" s="14">
        <v>780.42499999999995</v>
      </c>
      <c r="Q1728" s="14">
        <v>0</v>
      </c>
      <c r="R1728" s="14">
        <v>597.52099999999996</v>
      </c>
      <c r="S1728" s="14"/>
      <c r="T1728" s="14"/>
      <c r="U1728" s="14"/>
      <c r="V1728" s="15">
        <f t="shared" si="105"/>
        <v>3360.58</v>
      </c>
      <c r="W1728" s="13">
        <f t="shared" si="108"/>
        <v>373.39777777777778</v>
      </c>
      <c r="X1728" s="33">
        <f t="shared" si="106"/>
        <v>1.749179649802278E-4</v>
      </c>
      <c r="Y1728" s="34">
        <f t="shared" si="107"/>
        <v>523.92683921234175</v>
      </c>
    </row>
    <row r="1729" spans="1:25" x14ac:dyDescent="0.25">
      <c r="A1729" s="9" t="s">
        <v>897</v>
      </c>
      <c r="B1729" s="10" t="s">
        <v>1259</v>
      </c>
      <c r="C1729" s="10"/>
      <c r="D1729" s="10"/>
      <c r="E1729" s="10" t="s">
        <v>759</v>
      </c>
      <c r="F1729" s="10" t="s">
        <v>1260</v>
      </c>
      <c r="G1729" s="11">
        <v>5331192</v>
      </c>
      <c r="H1729" s="31" t="s">
        <v>2990</v>
      </c>
      <c r="I1729" s="12" t="s">
        <v>5181</v>
      </c>
      <c r="J1729" s="13">
        <v>778.11900000000003</v>
      </c>
      <c r="K1729" s="14">
        <v>0</v>
      </c>
      <c r="L1729" s="14">
        <v>961.02300000000002</v>
      </c>
      <c r="M1729" s="14">
        <v>303.49700000000001</v>
      </c>
      <c r="N1729" s="14">
        <v>0</v>
      </c>
      <c r="O1729" s="14">
        <v>238.464</v>
      </c>
      <c r="P1729" s="14">
        <v>662.55399999999997</v>
      </c>
      <c r="Q1729" s="14">
        <v>484.09500000000003</v>
      </c>
      <c r="R1729" s="14">
        <v>238.464</v>
      </c>
      <c r="S1729" s="14"/>
      <c r="T1729" s="14"/>
      <c r="U1729" s="14"/>
      <c r="V1729" s="15">
        <f t="shared" si="105"/>
        <v>3666.2160000000003</v>
      </c>
      <c r="W1729" s="13">
        <f t="shared" si="108"/>
        <v>407.35733333333337</v>
      </c>
      <c r="X1729" s="33">
        <f t="shared" si="106"/>
        <v>1.9082629840621289E-4</v>
      </c>
      <c r="Y1729" s="34">
        <f t="shared" si="107"/>
        <v>571.57662092546968</v>
      </c>
    </row>
    <row r="1730" spans="1:25" x14ac:dyDescent="0.25">
      <c r="A1730" s="9" t="s">
        <v>897</v>
      </c>
      <c r="B1730" s="10" t="s">
        <v>1259</v>
      </c>
      <c r="C1730" s="10"/>
      <c r="D1730" s="10"/>
      <c r="E1730" s="10" t="s">
        <v>759</v>
      </c>
      <c r="F1730" s="10" t="s">
        <v>1260</v>
      </c>
      <c r="G1730" s="11">
        <v>5290110</v>
      </c>
      <c r="H1730" s="31" t="s">
        <v>2991</v>
      </c>
      <c r="I1730" s="12" t="s">
        <v>5181</v>
      </c>
      <c r="J1730" s="13">
        <v>778.11900000000003</v>
      </c>
      <c r="K1730" s="14">
        <v>0</v>
      </c>
      <c r="L1730" s="14">
        <v>632.26</v>
      </c>
      <c r="M1730" s="14">
        <v>180.59800000000001</v>
      </c>
      <c r="N1730" s="14">
        <v>606.99400000000003</v>
      </c>
      <c r="O1730" s="14">
        <v>0</v>
      </c>
      <c r="P1730" s="14">
        <v>1021.611</v>
      </c>
      <c r="Q1730" s="14">
        <v>180.59800000000001</v>
      </c>
      <c r="R1730" s="14">
        <v>961.02300000000014</v>
      </c>
      <c r="S1730" s="14"/>
      <c r="T1730" s="14"/>
      <c r="U1730" s="14"/>
      <c r="V1730" s="15">
        <f t="shared" si="105"/>
        <v>4361.2029999999995</v>
      </c>
      <c r="W1730" s="13">
        <f t="shared" si="108"/>
        <v>484.57811111111107</v>
      </c>
      <c r="X1730" s="33">
        <f t="shared" si="106"/>
        <v>2.2700032542765364E-4</v>
      </c>
      <c r="Y1730" s="34">
        <f t="shared" si="107"/>
        <v>679.92766217539292</v>
      </c>
    </row>
    <row r="1731" spans="1:25" x14ac:dyDescent="0.25">
      <c r="A1731" s="9" t="s">
        <v>897</v>
      </c>
      <c r="B1731" s="10" t="s">
        <v>1259</v>
      </c>
      <c r="C1731" s="10"/>
      <c r="D1731" s="10"/>
      <c r="E1731" s="10" t="s">
        <v>759</v>
      </c>
      <c r="F1731" s="10" t="s">
        <v>1260</v>
      </c>
      <c r="G1731" s="11">
        <v>5301731</v>
      </c>
      <c r="H1731" s="31" t="s">
        <v>2992</v>
      </c>
      <c r="I1731" s="12" t="s">
        <v>5180</v>
      </c>
      <c r="J1731" s="13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359.05700000000002</v>
      </c>
      <c r="Q1731" s="14">
        <v>0</v>
      </c>
      <c r="R1731" s="14">
        <v>0</v>
      </c>
      <c r="S1731" s="14"/>
      <c r="T1731" s="14"/>
      <c r="U1731" s="14"/>
      <c r="V1731" s="15">
        <f t="shared" ref="V1731:V1794" si="109">SUM(J1731:U1731)</f>
        <v>359.05700000000002</v>
      </c>
      <c r="W1731" s="13">
        <f t="shared" si="108"/>
        <v>39.895222222222223</v>
      </c>
      <c r="X1731" s="33">
        <f t="shared" ref="X1731:X1794" si="110">+W1731/$W$3768</f>
        <v>1.8688892914885421E-5</v>
      </c>
      <c r="Y1731" s="34">
        <f t="shared" ref="Y1731:Y1794" si="111">+IFERROR($X1731*$Y$3768,0)</f>
        <v>55.978313001644288</v>
      </c>
    </row>
    <row r="1732" spans="1:25" x14ac:dyDescent="0.25">
      <c r="A1732" s="9" t="s">
        <v>897</v>
      </c>
      <c r="B1732" s="10" t="s">
        <v>1259</v>
      </c>
      <c r="C1732" s="10"/>
      <c r="D1732" s="10"/>
      <c r="E1732" s="10" t="s">
        <v>759</v>
      </c>
      <c r="F1732" s="10" t="s">
        <v>1260</v>
      </c>
      <c r="G1732" s="11">
        <v>5338500</v>
      </c>
      <c r="H1732" s="31" t="s">
        <v>2993</v>
      </c>
      <c r="I1732" s="12" t="s">
        <v>5180</v>
      </c>
      <c r="J1732" s="13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359.05700000000002</v>
      </c>
      <c r="Q1732" s="14">
        <v>238.464</v>
      </c>
      <c r="R1732" s="14">
        <v>0</v>
      </c>
      <c r="S1732" s="14"/>
      <c r="T1732" s="14"/>
      <c r="U1732" s="14"/>
      <c r="V1732" s="15">
        <f t="shared" si="109"/>
        <v>597.52099999999996</v>
      </c>
      <c r="W1732" s="13">
        <f t="shared" ref="W1732:W1795" si="112">+AVERAGE(J1732:R1732)</f>
        <v>66.391222222222211</v>
      </c>
      <c r="X1732" s="33">
        <f t="shared" si="110"/>
        <v>3.1100928218626152E-5</v>
      </c>
      <c r="Y1732" s="34">
        <f t="shared" si="111"/>
        <v>93.155731716845764</v>
      </c>
    </row>
    <row r="1733" spans="1:25" x14ac:dyDescent="0.25">
      <c r="A1733" s="9" t="s">
        <v>897</v>
      </c>
      <c r="B1733" s="10" t="s">
        <v>1259</v>
      </c>
      <c r="C1733" s="10"/>
      <c r="D1733" s="10"/>
      <c r="E1733" s="10" t="s">
        <v>318</v>
      </c>
      <c r="F1733" s="10" t="s">
        <v>1260</v>
      </c>
      <c r="G1733" s="11">
        <v>5332807</v>
      </c>
      <c r="H1733" s="31" t="s">
        <v>2994</v>
      </c>
      <c r="I1733" s="12" t="s">
        <v>5153</v>
      </c>
      <c r="J1733" s="13">
        <v>958.71600000000001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/>
      <c r="T1733" s="14"/>
      <c r="U1733" s="14"/>
      <c r="V1733" s="15">
        <f t="shared" si="109"/>
        <v>958.71600000000001</v>
      </c>
      <c r="W1733" s="13">
        <f t="shared" si="112"/>
        <v>106.524</v>
      </c>
      <c r="X1733" s="33">
        <f t="shared" si="110"/>
        <v>4.9901103890990268E-5</v>
      </c>
      <c r="Y1733" s="34">
        <f t="shared" si="111"/>
        <v>149.46736681831689</v>
      </c>
    </row>
    <row r="1734" spans="1:25" x14ac:dyDescent="0.25">
      <c r="A1734" s="9" t="s">
        <v>897</v>
      </c>
      <c r="B1734" s="10" t="s">
        <v>1259</v>
      </c>
      <c r="C1734" s="10"/>
      <c r="D1734" s="10"/>
      <c r="E1734" s="10" t="s">
        <v>318</v>
      </c>
      <c r="F1734" s="10" t="s">
        <v>1260</v>
      </c>
      <c r="G1734" s="11">
        <v>5135709</v>
      </c>
      <c r="H1734" s="31" t="s">
        <v>2995</v>
      </c>
      <c r="I1734" s="12" t="s">
        <v>329</v>
      </c>
      <c r="J1734" s="13">
        <v>1197.18</v>
      </c>
      <c r="K1734" s="14">
        <v>303.49700000000001</v>
      </c>
      <c r="L1734" s="14">
        <v>303.49700000000001</v>
      </c>
      <c r="M1734" s="14">
        <v>359.05700000000002</v>
      </c>
      <c r="N1734" s="14">
        <v>0</v>
      </c>
      <c r="O1734" s="14">
        <v>0</v>
      </c>
      <c r="P1734" s="14">
        <v>0</v>
      </c>
      <c r="Q1734" s="14">
        <v>238.464</v>
      </c>
      <c r="R1734" s="14">
        <v>238.464</v>
      </c>
      <c r="S1734" s="14"/>
      <c r="T1734" s="14"/>
      <c r="U1734" s="14"/>
      <c r="V1734" s="15">
        <f t="shared" si="109"/>
        <v>2640.1590000000001</v>
      </c>
      <c r="W1734" s="13">
        <f t="shared" si="112"/>
        <v>293.351</v>
      </c>
      <c r="X1734" s="33">
        <f t="shared" si="110"/>
        <v>1.3742009995424399E-4</v>
      </c>
      <c r="Y1734" s="34">
        <f t="shared" si="111"/>
        <v>411.61054338477788</v>
      </c>
    </row>
    <row r="1735" spans="1:25" x14ac:dyDescent="0.25">
      <c r="A1735" s="9" t="s">
        <v>897</v>
      </c>
      <c r="B1735" s="10" t="s">
        <v>1259</v>
      </c>
      <c r="C1735" s="10"/>
      <c r="D1735" s="10"/>
      <c r="E1735" s="10" t="s">
        <v>318</v>
      </c>
      <c r="F1735" s="10" t="s">
        <v>1260</v>
      </c>
      <c r="G1735" s="11">
        <v>5134409</v>
      </c>
      <c r="H1735" s="31" t="s">
        <v>2996</v>
      </c>
      <c r="I1735" s="12" t="s">
        <v>329</v>
      </c>
      <c r="J1735" s="13">
        <v>778.11900000000003</v>
      </c>
      <c r="K1735" s="14">
        <v>0</v>
      </c>
      <c r="L1735" s="14">
        <v>722.55899999999997</v>
      </c>
      <c r="M1735" s="14">
        <v>0</v>
      </c>
      <c r="N1735" s="14">
        <v>180.59800000000001</v>
      </c>
      <c r="O1735" s="14">
        <v>0</v>
      </c>
      <c r="P1735" s="14">
        <v>0</v>
      </c>
      <c r="Q1735" s="14">
        <v>0</v>
      </c>
      <c r="R1735" s="14">
        <v>0</v>
      </c>
      <c r="S1735" s="14"/>
      <c r="T1735" s="14"/>
      <c r="U1735" s="14"/>
      <c r="V1735" s="15">
        <f t="shared" si="109"/>
        <v>1681.2759999999998</v>
      </c>
      <c r="W1735" s="13">
        <f t="shared" si="112"/>
        <v>186.80844444444443</v>
      </c>
      <c r="X1735" s="33">
        <f t="shared" si="110"/>
        <v>8.7510303724386103E-5</v>
      </c>
      <c r="Y1735" s="34">
        <f t="shared" si="111"/>
        <v>262.11714064940247</v>
      </c>
    </row>
    <row r="1736" spans="1:25" x14ac:dyDescent="0.25">
      <c r="A1736" s="9" t="s">
        <v>897</v>
      </c>
      <c r="B1736" s="10" t="s">
        <v>1259</v>
      </c>
      <c r="C1736" s="10"/>
      <c r="D1736" s="10"/>
      <c r="E1736" s="10" t="s">
        <v>318</v>
      </c>
      <c r="F1736" s="10" t="s">
        <v>1260</v>
      </c>
      <c r="G1736" s="11">
        <v>5338856</v>
      </c>
      <c r="H1736" s="31" t="s">
        <v>2997</v>
      </c>
      <c r="I1736" s="12" t="s">
        <v>5153</v>
      </c>
      <c r="J1736" s="13">
        <v>778.11900000000003</v>
      </c>
      <c r="K1736" s="14">
        <v>0</v>
      </c>
      <c r="L1736" s="14">
        <v>303.49700000000001</v>
      </c>
      <c r="M1736" s="14">
        <v>180.59800000000001</v>
      </c>
      <c r="N1736" s="14">
        <v>0</v>
      </c>
      <c r="O1736" s="14">
        <v>0</v>
      </c>
      <c r="P1736" s="14">
        <v>0</v>
      </c>
      <c r="Q1736" s="14">
        <v>238.464</v>
      </c>
      <c r="R1736" s="14">
        <v>419.06200000000001</v>
      </c>
      <c r="S1736" s="14"/>
      <c r="T1736" s="14"/>
      <c r="U1736" s="14"/>
      <c r="V1736" s="15">
        <f t="shared" si="109"/>
        <v>1919.7399999999998</v>
      </c>
      <c r="W1736" s="13">
        <f t="shared" si="112"/>
        <v>213.30444444444441</v>
      </c>
      <c r="X1736" s="33">
        <f t="shared" si="110"/>
        <v>9.9922339028126831E-5</v>
      </c>
      <c r="Y1736" s="34">
        <f t="shared" si="111"/>
        <v>299.29455936460391</v>
      </c>
    </row>
    <row r="1737" spans="1:25" x14ac:dyDescent="0.25">
      <c r="A1737" s="9" t="s">
        <v>897</v>
      </c>
      <c r="B1737" s="10" t="s">
        <v>1259</v>
      </c>
      <c r="C1737" s="10"/>
      <c r="D1737" s="10"/>
      <c r="E1737" s="10" t="s">
        <v>318</v>
      </c>
      <c r="F1737" s="10" t="s">
        <v>1260</v>
      </c>
      <c r="G1737" s="11">
        <v>5135695</v>
      </c>
      <c r="H1737" s="31" t="s">
        <v>2998</v>
      </c>
      <c r="I1737" s="12" t="s">
        <v>329</v>
      </c>
      <c r="J1737" s="13">
        <v>778.11900000000003</v>
      </c>
      <c r="K1737" s="14">
        <v>476.928</v>
      </c>
      <c r="L1737" s="14">
        <v>2181.7890000000002</v>
      </c>
      <c r="M1737" s="14">
        <v>0</v>
      </c>
      <c r="N1737" s="14">
        <v>361.19600000000003</v>
      </c>
      <c r="O1737" s="14">
        <v>0</v>
      </c>
      <c r="P1737" s="14">
        <v>0</v>
      </c>
      <c r="Q1737" s="14">
        <v>238.464</v>
      </c>
      <c r="R1737" s="14">
        <v>238.464</v>
      </c>
      <c r="S1737" s="14"/>
      <c r="T1737" s="14"/>
      <c r="U1737" s="14"/>
      <c r="V1737" s="15">
        <f t="shared" si="109"/>
        <v>4274.96</v>
      </c>
      <c r="W1737" s="13">
        <f t="shared" si="112"/>
        <v>474.99555555555554</v>
      </c>
      <c r="X1737" s="33">
        <f t="shared" si="110"/>
        <v>2.225113830267021E-4</v>
      </c>
      <c r="Y1737" s="34">
        <f t="shared" si="111"/>
        <v>666.48205981086357</v>
      </c>
    </row>
    <row r="1738" spans="1:25" x14ac:dyDescent="0.25">
      <c r="A1738" s="9" t="s">
        <v>897</v>
      </c>
      <c r="B1738" s="10" t="s">
        <v>1259</v>
      </c>
      <c r="C1738" s="10"/>
      <c r="D1738" s="10"/>
      <c r="E1738" s="10" t="s">
        <v>318</v>
      </c>
      <c r="F1738" s="10" t="s">
        <v>1260</v>
      </c>
      <c r="G1738" s="11">
        <v>5277946</v>
      </c>
      <c r="H1738" s="31" t="s">
        <v>2999</v>
      </c>
      <c r="I1738" s="12" t="s">
        <v>329</v>
      </c>
      <c r="J1738" s="13">
        <v>702.23800000000006</v>
      </c>
      <c r="K1738" s="14">
        <v>838.12300000000005</v>
      </c>
      <c r="L1738" s="14">
        <v>343.18099999999998</v>
      </c>
      <c r="M1738" s="14">
        <v>0</v>
      </c>
      <c r="N1738" s="14">
        <v>0</v>
      </c>
      <c r="O1738" s="14">
        <v>0</v>
      </c>
      <c r="P1738" s="14">
        <v>523.779</v>
      </c>
      <c r="Q1738" s="14">
        <v>476.928</v>
      </c>
      <c r="R1738" s="14">
        <v>180.59800000000001</v>
      </c>
      <c r="S1738" s="14"/>
      <c r="T1738" s="14"/>
      <c r="U1738" s="14"/>
      <c r="V1738" s="15">
        <f t="shared" si="109"/>
        <v>3064.8469999999998</v>
      </c>
      <c r="W1738" s="13">
        <f t="shared" si="112"/>
        <v>340.53855555555555</v>
      </c>
      <c r="X1738" s="33">
        <f t="shared" si="110"/>
        <v>1.5952508204409839E-4</v>
      </c>
      <c r="Y1738" s="34">
        <f t="shared" si="111"/>
        <v>477.82097179041347</v>
      </c>
    </row>
    <row r="1739" spans="1:25" x14ac:dyDescent="0.25">
      <c r="A1739" s="9" t="s">
        <v>897</v>
      </c>
      <c r="B1739" s="10" t="s">
        <v>1259</v>
      </c>
      <c r="C1739" s="10"/>
      <c r="D1739" s="10"/>
      <c r="E1739" s="10" t="s">
        <v>318</v>
      </c>
      <c r="F1739" s="10" t="s">
        <v>1260</v>
      </c>
      <c r="G1739" s="11">
        <v>5139774</v>
      </c>
      <c r="H1739" s="31" t="s">
        <v>3000</v>
      </c>
      <c r="I1739" s="12" t="s">
        <v>329</v>
      </c>
      <c r="J1739" s="13">
        <v>778.11900000000003</v>
      </c>
      <c r="K1739" s="14">
        <v>0</v>
      </c>
      <c r="L1739" s="14">
        <v>484.09500000000003</v>
      </c>
      <c r="M1739" s="14">
        <v>0</v>
      </c>
      <c r="N1739" s="14">
        <v>0</v>
      </c>
      <c r="O1739" s="14">
        <v>0</v>
      </c>
      <c r="P1739" s="14">
        <v>0</v>
      </c>
      <c r="Q1739" s="14">
        <v>238.464</v>
      </c>
      <c r="R1739" s="14">
        <v>359.05700000000002</v>
      </c>
      <c r="S1739" s="14"/>
      <c r="T1739" s="14"/>
      <c r="U1739" s="14"/>
      <c r="V1739" s="15">
        <f t="shared" si="109"/>
        <v>1859.7349999999999</v>
      </c>
      <c r="W1739" s="13">
        <f t="shared" si="112"/>
        <v>206.63722222222222</v>
      </c>
      <c r="X1739" s="33">
        <f t="shared" si="110"/>
        <v>9.6799082778122796E-5</v>
      </c>
      <c r="Y1739" s="34">
        <f t="shared" si="111"/>
        <v>289.93955814846373</v>
      </c>
    </row>
    <row r="1740" spans="1:25" x14ac:dyDescent="0.25">
      <c r="A1740" s="9" t="s">
        <v>897</v>
      </c>
      <c r="B1740" s="10" t="s">
        <v>1259</v>
      </c>
      <c r="C1740" s="10"/>
      <c r="D1740" s="10"/>
      <c r="E1740" s="10" t="s">
        <v>318</v>
      </c>
      <c r="F1740" s="10" t="s">
        <v>1260</v>
      </c>
      <c r="G1740" s="11">
        <v>5134544</v>
      </c>
      <c r="H1740" s="31" t="s">
        <v>3001</v>
      </c>
      <c r="I1740" s="12" t="s">
        <v>5153</v>
      </c>
      <c r="J1740" s="13">
        <v>882.83600000000001</v>
      </c>
      <c r="K1740" s="14">
        <v>238.464</v>
      </c>
      <c r="L1740" s="14">
        <v>0</v>
      </c>
      <c r="M1740" s="14">
        <v>0</v>
      </c>
      <c r="N1740" s="14">
        <v>0</v>
      </c>
      <c r="O1740" s="14">
        <v>359.05700000000002</v>
      </c>
      <c r="P1740" s="14">
        <v>597.52099999999996</v>
      </c>
      <c r="Q1740" s="14">
        <v>0</v>
      </c>
      <c r="R1740" s="14">
        <v>0</v>
      </c>
      <c r="S1740" s="14"/>
      <c r="T1740" s="14"/>
      <c r="U1740" s="14"/>
      <c r="V1740" s="15">
        <f t="shared" si="109"/>
        <v>2077.8779999999997</v>
      </c>
      <c r="W1740" s="13">
        <f t="shared" si="112"/>
        <v>230.87533333333329</v>
      </c>
      <c r="X1740" s="33">
        <f t="shared" si="110"/>
        <v>1.081534113864826E-4</v>
      </c>
      <c r="Y1740" s="34">
        <f t="shared" si="111"/>
        <v>323.94885787836085</v>
      </c>
    </row>
    <row r="1741" spans="1:25" x14ac:dyDescent="0.25">
      <c r="A1741" s="9" t="s">
        <v>897</v>
      </c>
      <c r="B1741" s="10" t="s">
        <v>1259</v>
      </c>
      <c r="C1741" s="10"/>
      <c r="D1741" s="10"/>
      <c r="E1741" s="10" t="s">
        <v>318</v>
      </c>
      <c r="F1741" s="10" t="s">
        <v>1260</v>
      </c>
      <c r="G1741" s="11">
        <v>5296460</v>
      </c>
      <c r="H1741" s="31" t="s">
        <v>3002</v>
      </c>
      <c r="I1741" s="12" t="s">
        <v>5153</v>
      </c>
      <c r="J1741" s="13">
        <v>343.18099999999998</v>
      </c>
      <c r="K1741" s="14">
        <v>0</v>
      </c>
      <c r="L1741" s="14">
        <v>0</v>
      </c>
      <c r="M1741" s="14">
        <v>0</v>
      </c>
      <c r="N1741" s="14">
        <v>180.59800000000001</v>
      </c>
      <c r="O1741" s="14">
        <v>0</v>
      </c>
      <c r="P1741" s="14">
        <v>702.23800000000006</v>
      </c>
      <c r="Q1741" s="14">
        <v>238.464</v>
      </c>
      <c r="R1741" s="14">
        <v>238.464</v>
      </c>
      <c r="S1741" s="14"/>
      <c r="T1741" s="14"/>
      <c r="U1741" s="14"/>
      <c r="V1741" s="15">
        <f t="shared" si="109"/>
        <v>1702.9449999999999</v>
      </c>
      <c r="W1741" s="13">
        <f t="shared" si="112"/>
        <v>189.2161111111111</v>
      </c>
      <c r="X1741" s="33">
        <f t="shared" si="110"/>
        <v>8.8638173729907929E-5</v>
      </c>
      <c r="Y1741" s="34">
        <f t="shared" si="111"/>
        <v>265.49541781551432</v>
      </c>
    </row>
    <row r="1742" spans="1:25" x14ac:dyDescent="0.25">
      <c r="A1742" s="9" t="s">
        <v>897</v>
      </c>
      <c r="B1742" s="10" t="s">
        <v>1259</v>
      </c>
      <c r="C1742" s="10"/>
      <c r="D1742" s="10"/>
      <c r="E1742" s="10" t="s">
        <v>318</v>
      </c>
      <c r="F1742" s="10" t="s">
        <v>1260</v>
      </c>
      <c r="G1742" s="11">
        <v>5299841</v>
      </c>
      <c r="H1742" s="31" t="s">
        <v>3003</v>
      </c>
      <c r="I1742" s="12" t="s">
        <v>5153</v>
      </c>
      <c r="J1742" s="13">
        <v>704.37599999999998</v>
      </c>
      <c r="K1742" s="14">
        <v>835.98500000000001</v>
      </c>
      <c r="L1742" s="14">
        <v>0</v>
      </c>
      <c r="M1742" s="14">
        <v>0</v>
      </c>
      <c r="N1742" s="14">
        <v>0</v>
      </c>
      <c r="O1742" s="14">
        <v>0</v>
      </c>
      <c r="P1742" s="14">
        <v>702.23800000000006</v>
      </c>
      <c r="Q1742" s="14">
        <v>238.464</v>
      </c>
      <c r="R1742" s="14">
        <v>597.52099999999996</v>
      </c>
      <c r="S1742" s="14"/>
      <c r="T1742" s="14"/>
      <c r="U1742" s="14"/>
      <c r="V1742" s="15">
        <f t="shared" si="109"/>
        <v>3078.5839999999998</v>
      </c>
      <c r="W1742" s="13">
        <f t="shared" si="112"/>
        <v>342.06488888888885</v>
      </c>
      <c r="X1742" s="33">
        <f t="shared" si="110"/>
        <v>1.6024009197837562E-4</v>
      </c>
      <c r="Y1742" s="34">
        <f t="shared" si="111"/>
        <v>479.96262084809393</v>
      </c>
    </row>
    <row r="1743" spans="1:25" x14ac:dyDescent="0.25">
      <c r="A1743" s="9" t="s">
        <v>897</v>
      </c>
      <c r="B1743" s="10" t="s">
        <v>1259</v>
      </c>
      <c r="C1743" s="10"/>
      <c r="D1743" s="10"/>
      <c r="E1743" s="10" t="s">
        <v>318</v>
      </c>
      <c r="F1743" s="10" t="s">
        <v>1260</v>
      </c>
      <c r="G1743" s="11">
        <v>5296844</v>
      </c>
      <c r="H1743" s="31" t="s">
        <v>3004</v>
      </c>
      <c r="I1743" s="12" t="s">
        <v>329</v>
      </c>
      <c r="J1743" s="13">
        <v>343.18099999999998</v>
      </c>
      <c r="K1743" s="14">
        <v>0</v>
      </c>
      <c r="L1743" s="14">
        <v>180.59800000000001</v>
      </c>
      <c r="M1743" s="14">
        <v>0</v>
      </c>
      <c r="N1743" s="14">
        <v>361.19600000000003</v>
      </c>
      <c r="O1743" s="14">
        <v>0</v>
      </c>
      <c r="P1743" s="14">
        <v>0</v>
      </c>
      <c r="Q1743" s="14">
        <v>238.464</v>
      </c>
      <c r="R1743" s="14">
        <v>597.52099999999996</v>
      </c>
      <c r="S1743" s="14"/>
      <c r="T1743" s="14"/>
      <c r="U1743" s="14"/>
      <c r="V1743" s="15">
        <f t="shared" si="109"/>
        <v>1720.96</v>
      </c>
      <c r="W1743" s="13">
        <f t="shared" si="112"/>
        <v>191.21777777777777</v>
      </c>
      <c r="X1743" s="33">
        <f t="shared" si="110"/>
        <v>8.9575853279009213E-5</v>
      </c>
      <c r="Y1743" s="34">
        <f t="shared" si="111"/>
        <v>268.30402288023834</v>
      </c>
    </row>
    <row r="1744" spans="1:25" x14ac:dyDescent="0.25">
      <c r="A1744" s="9" t="s">
        <v>897</v>
      </c>
      <c r="B1744" s="10" t="s">
        <v>1259</v>
      </c>
      <c r="C1744" s="10"/>
      <c r="D1744" s="10"/>
      <c r="E1744" s="10" t="s">
        <v>318</v>
      </c>
      <c r="F1744" s="10" t="s">
        <v>1260</v>
      </c>
      <c r="G1744" s="11">
        <v>5274323</v>
      </c>
      <c r="H1744" s="31" t="s">
        <v>3005</v>
      </c>
      <c r="I1744" s="12" t="s">
        <v>329</v>
      </c>
      <c r="J1744" s="13">
        <v>686.36199999999997</v>
      </c>
      <c r="K1744" s="14">
        <v>1312.913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/>
      <c r="T1744" s="14"/>
      <c r="U1744" s="14"/>
      <c r="V1744" s="15">
        <f t="shared" si="109"/>
        <v>1999.2750000000001</v>
      </c>
      <c r="W1744" s="13">
        <f t="shared" si="112"/>
        <v>222.14166666666668</v>
      </c>
      <c r="X1744" s="33">
        <f t="shared" si="110"/>
        <v>1.0406213047624069E-4</v>
      </c>
      <c r="Y1744" s="34">
        <f t="shared" si="111"/>
        <v>311.6943597433343</v>
      </c>
    </row>
    <row r="1745" spans="1:25" x14ac:dyDescent="0.25">
      <c r="A1745" s="9" t="s">
        <v>897</v>
      </c>
      <c r="B1745" s="10" t="s">
        <v>1259</v>
      </c>
      <c r="C1745" s="10"/>
      <c r="D1745" s="10"/>
      <c r="E1745" s="10" t="s">
        <v>318</v>
      </c>
      <c r="F1745" s="10" t="s">
        <v>1260</v>
      </c>
      <c r="G1745" s="11">
        <v>5133905</v>
      </c>
      <c r="H1745" s="31" t="s">
        <v>3006</v>
      </c>
      <c r="I1745" s="12" t="s">
        <v>5153</v>
      </c>
      <c r="J1745" s="13">
        <v>1210.1400000000001</v>
      </c>
      <c r="K1745" s="14">
        <v>720.25199999999995</v>
      </c>
      <c r="L1745" s="14">
        <v>940.702</v>
      </c>
      <c r="M1745" s="14">
        <v>838.12300000000005</v>
      </c>
      <c r="N1745" s="14">
        <v>720.25199999999995</v>
      </c>
      <c r="O1745" s="14">
        <v>1074.4490000000001</v>
      </c>
      <c r="P1745" s="14">
        <v>180.59800000000001</v>
      </c>
      <c r="Q1745" s="14">
        <v>0</v>
      </c>
      <c r="R1745" s="14">
        <v>1079.309</v>
      </c>
      <c r="S1745" s="14"/>
      <c r="T1745" s="14"/>
      <c r="U1745" s="14"/>
      <c r="V1745" s="15">
        <f t="shared" si="109"/>
        <v>6763.8249999999998</v>
      </c>
      <c r="W1745" s="13">
        <f t="shared" si="112"/>
        <v>751.53611111111104</v>
      </c>
      <c r="X1745" s="33">
        <f t="shared" si="110"/>
        <v>3.520566403663621E-4</v>
      </c>
      <c r="Y1745" s="34">
        <f t="shared" si="111"/>
        <v>1054.5053095701983</v>
      </c>
    </row>
    <row r="1746" spans="1:25" x14ac:dyDescent="0.25">
      <c r="A1746" s="9" t="s">
        <v>897</v>
      </c>
      <c r="B1746" s="10" t="s">
        <v>1259</v>
      </c>
      <c r="C1746" s="10"/>
      <c r="D1746" s="10"/>
      <c r="E1746" s="10" t="s">
        <v>318</v>
      </c>
      <c r="F1746" s="10" t="s">
        <v>1260</v>
      </c>
      <c r="G1746" s="11">
        <v>5134665</v>
      </c>
      <c r="H1746" s="31" t="s">
        <v>3007</v>
      </c>
      <c r="I1746" s="12" t="s">
        <v>5153</v>
      </c>
      <c r="J1746" s="13">
        <v>942.84100000000001</v>
      </c>
      <c r="K1746" s="14">
        <v>359.05700000000002</v>
      </c>
      <c r="L1746" s="14">
        <v>1058.5730000000001</v>
      </c>
      <c r="M1746" s="14">
        <v>0</v>
      </c>
      <c r="N1746" s="14">
        <v>180.59800000000001</v>
      </c>
      <c r="O1746" s="14">
        <v>0</v>
      </c>
      <c r="P1746" s="14">
        <v>778.11900000000003</v>
      </c>
      <c r="Q1746" s="14">
        <v>657.52599999999995</v>
      </c>
      <c r="R1746" s="14">
        <v>476.928</v>
      </c>
      <c r="S1746" s="14"/>
      <c r="T1746" s="14"/>
      <c r="U1746" s="14"/>
      <c r="V1746" s="15">
        <f t="shared" si="109"/>
        <v>4453.6420000000007</v>
      </c>
      <c r="W1746" s="13">
        <f t="shared" si="112"/>
        <v>494.8491111111112</v>
      </c>
      <c r="X1746" s="33">
        <f t="shared" si="110"/>
        <v>2.3181176921557343E-4</v>
      </c>
      <c r="Y1746" s="34">
        <f t="shared" si="111"/>
        <v>694.33924383390138</v>
      </c>
    </row>
    <row r="1747" spans="1:25" x14ac:dyDescent="0.25">
      <c r="A1747" s="9" t="s">
        <v>897</v>
      </c>
      <c r="B1747" s="10" t="s">
        <v>1259</v>
      </c>
      <c r="C1747" s="10"/>
      <c r="D1747" s="10"/>
      <c r="E1747" s="10" t="s">
        <v>318</v>
      </c>
      <c r="F1747" s="10" t="s">
        <v>1260</v>
      </c>
      <c r="G1747" s="11">
        <v>5294545</v>
      </c>
      <c r="H1747" s="31" t="s">
        <v>3008</v>
      </c>
      <c r="I1747" s="12" t="s">
        <v>5153</v>
      </c>
      <c r="J1747" s="13">
        <v>343.18099999999998</v>
      </c>
      <c r="K1747" s="14">
        <v>238.464</v>
      </c>
      <c r="L1747" s="14">
        <v>238.464</v>
      </c>
      <c r="M1747" s="14">
        <v>0</v>
      </c>
      <c r="N1747" s="14">
        <v>0</v>
      </c>
      <c r="O1747" s="14">
        <v>238.464</v>
      </c>
      <c r="P1747" s="14">
        <v>0</v>
      </c>
      <c r="Q1747" s="14">
        <v>359.05700000000002</v>
      </c>
      <c r="R1747" s="14">
        <v>361.19499999999999</v>
      </c>
      <c r="S1747" s="14"/>
      <c r="T1747" s="14"/>
      <c r="U1747" s="14"/>
      <c r="V1747" s="15">
        <f t="shared" si="109"/>
        <v>1778.8249999999998</v>
      </c>
      <c r="W1747" s="13">
        <f t="shared" si="112"/>
        <v>197.64722222222221</v>
      </c>
      <c r="X1747" s="33">
        <f t="shared" si="110"/>
        <v>9.2587722671667896E-5</v>
      </c>
      <c r="Y1747" s="34">
        <f t="shared" si="111"/>
        <v>277.32539018916191</v>
      </c>
    </row>
    <row r="1748" spans="1:25" x14ac:dyDescent="0.25">
      <c r="A1748" s="9" t="s">
        <v>897</v>
      </c>
      <c r="B1748" s="10" t="s">
        <v>1259</v>
      </c>
      <c r="C1748" s="10"/>
      <c r="D1748" s="10"/>
      <c r="E1748" s="10" t="s">
        <v>318</v>
      </c>
      <c r="F1748" s="10" t="s">
        <v>1260</v>
      </c>
      <c r="G1748" s="11">
        <v>5296602</v>
      </c>
      <c r="H1748" s="31" t="s">
        <v>3009</v>
      </c>
      <c r="I1748" s="12" t="s">
        <v>329</v>
      </c>
      <c r="J1748" s="13">
        <v>343.18099999999998</v>
      </c>
      <c r="K1748" s="14">
        <v>359.05700000000002</v>
      </c>
      <c r="L1748" s="14">
        <v>238.464</v>
      </c>
      <c r="M1748" s="14">
        <v>0</v>
      </c>
      <c r="N1748" s="14">
        <v>180.59800000000001</v>
      </c>
      <c r="O1748" s="14">
        <v>0</v>
      </c>
      <c r="P1748" s="14">
        <v>1241.893</v>
      </c>
      <c r="Q1748" s="14">
        <v>1134.454</v>
      </c>
      <c r="R1748" s="14">
        <v>476.928</v>
      </c>
      <c r="S1748" s="14"/>
      <c r="T1748" s="14"/>
      <c r="U1748" s="14"/>
      <c r="V1748" s="15">
        <f t="shared" si="109"/>
        <v>3974.5749999999998</v>
      </c>
      <c r="W1748" s="13">
        <f t="shared" si="112"/>
        <v>441.61944444444441</v>
      </c>
      <c r="X1748" s="33">
        <f t="shared" si="110"/>
        <v>2.0687636380067989E-4</v>
      </c>
      <c r="Y1748" s="34">
        <f t="shared" si="111"/>
        <v>619.65092839997646</v>
      </c>
    </row>
    <row r="1749" spans="1:25" x14ac:dyDescent="0.25">
      <c r="A1749" s="9" t="s">
        <v>897</v>
      </c>
      <c r="B1749" s="10" t="s">
        <v>1259</v>
      </c>
      <c r="C1749" s="10"/>
      <c r="D1749" s="10"/>
      <c r="E1749" s="10" t="s">
        <v>318</v>
      </c>
      <c r="F1749" s="10" t="s">
        <v>1260</v>
      </c>
      <c r="G1749" s="11">
        <v>5132847</v>
      </c>
      <c r="H1749" s="31" t="s">
        <v>3010</v>
      </c>
      <c r="I1749" s="12" t="s">
        <v>5153</v>
      </c>
      <c r="J1749" s="13">
        <v>419.06200000000001</v>
      </c>
      <c r="K1749" s="14">
        <v>0</v>
      </c>
      <c r="L1749" s="14">
        <v>303.49700000000001</v>
      </c>
      <c r="M1749" s="14">
        <v>0</v>
      </c>
      <c r="N1749" s="14">
        <v>1210.152</v>
      </c>
      <c r="O1749" s="14">
        <v>0</v>
      </c>
      <c r="P1749" s="14">
        <v>0</v>
      </c>
      <c r="Q1749" s="14">
        <v>597.52099999999996</v>
      </c>
      <c r="R1749" s="14">
        <v>0</v>
      </c>
      <c r="S1749" s="14"/>
      <c r="T1749" s="14"/>
      <c r="U1749" s="14"/>
      <c r="V1749" s="15">
        <f t="shared" si="109"/>
        <v>2530.232</v>
      </c>
      <c r="W1749" s="13">
        <f t="shared" si="112"/>
        <v>281.1368888888889</v>
      </c>
      <c r="X1749" s="33">
        <f t="shared" si="110"/>
        <v>1.3169840693209259E-4</v>
      </c>
      <c r="Y1749" s="34">
        <f t="shared" si="111"/>
        <v>394.47251790879005</v>
      </c>
    </row>
    <row r="1750" spans="1:25" x14ac:dyDescent="0.25">
      <c r="A1750" s="9" t="s">
        <v>897</v>
      </c>
      <c r="B1750" s="10" t="s">
        <v>1259</v>
      </c>
      <c r="C1750" s="10"/>
      <c r="D1750" s="10"/>
      <c r="E1750" s="10" t="s">
        <v>318</v>
      </c>
      <c r="F1750" s="10" t="s">
        <v>1260</v>
      </c>
      <c r="G1750" s="11">
        <v>5276369</v>
      </c>
      <c r="H1750" s="31" t="s">
        <v>3011</v>
      </c>
      <c r="I1750" s="12" t="s">
        <v>5153</v>
      </c>
      <c r="J1750" s="13">
        <v>419.06200000000001</v>
      </c>
      <c r="K1750" s="14">
        <v>0</v>
      </c>
      <c r="L1750" s="14">
        <v>303.49700000000001</v>
      </c>
      <c r="M1750" s="14">
        <v>0</v>
      </c>
      <c r="N1750" s="14">
        <v>361.19499999999999</v>
      </c>
      <c r="O1750" s="14">
        <v>0</v>
      </c>
      <c r="P1750" s="14">
        <v>0</v>
      </c>
      <c r="Q1750" s="14">
        <v>359.05700000000002</v>
      </c>
      <c r="R1750" s="14">
        <v>0</v>
      </c>
      <c r="S1750" s="14"/>
      <c r="T1750" s="14"/>
      <c r="U1750" s="14"/>
      <c r="V1750" s="15">
        <f t="shared" si="109"/>
        <v>1442.8109999999999</v>
      </c>
      <c r="W1750" s="13">
        <f t="shared" si="112"/>
        <v>160.31233333333333</v>
      </c>
      <c r="X1750" s="33">
        <f t="shared" si="110"/>
        <v>7.5098216370712029E-5</v>
      </c>
      <c r="Y1750" s="34">
        <f t="shared" si="111"/>
        <v>224.939566030506</v>
      </c>
    </row>
    <row r="1751" spans="1:25" x14ac:dyDescent="0.25">
      <c r="A1751" s="9" t="s">
        <v>897</v>
      </c>
      <c r="B1751" s="10" t="s">
        <v>1259</v>
      </c>
      <c r="C1751" s="10"/>
      <c r="D1751" s="10"/>
      <c r="E1751" s="10" t="s">
        <v>318</v>
      </c>
      <c r="F1751" s="10" t="s">
        <v>1260</v>
      </c>
      <c r="G1751" s="11">
        <v>5133493</v>
      </c>
      <c r="H1751" s="31" t="s">
        <v>3012</v>
      </c>
      <c r="I1751" s="12" t="s">
        <v>5153</v>
      </c>
      <c r="J1751" s="13">
        <v>1377.778</v>
      </c>
      <c r="K1751" s="14">
        <v>0</v>
      </c>
      <c r="L1751" s="14">
        <v>2656.9690000000001</v>
      </c>
      <c r="M1751" s="14">
        <v>419.06200000000001</v>
      </c>
      <c r="N1751" s="14">
        <v>720.25199999999995</v>
      </c>
      <c r="O1751" s="14">
        <v>238.464</v>
      </c>
      <c r="P1751" s="14">
        <v>2223.2359999999999</v>
      </c>
      <c r="Q1751" s="14">
        <v>0</v>
      </c>
      <c r="R1751" s="14">
        <v>956.57799999999997</v>
      </c>
      <c r="S1751" s="14"/>
      <c r="T1751" s="14"/>
      <c r="U1751" s="14"/>
      <c r="V1751" s="15">
        <f t="shared" si="109"/>
        <v>8592.3389999999999</v>
      </c>
      <c r="W1751" s="13">
        <f t="shared" si="112"/>
        <v>954.70433333333335</v>
      </c>
      <c r="X1751" s="33">
        <f t="shared" si="110"/>
        <v>4.4723067217570942E-4</v>
      </c>
      <c r="Y1751" s="34">
        <f t="shared" si="111"/>
        <v>1339.5773984582818</v>
      </c>
    </row>
    <row r="1752" spans="1:25" x14ac:dyDescent="0.25">
      <c r="A1752" s="9" t="s">
        <v>897</v>
      </c>
      <c r="B1752" s="10" t="s">
        <v>1259</v>
      </c>
      <c r="C1752" s="10"/>
      <c r="D1752" s="10"/>
      <c r="E1752" s="10" t="s">
        <v>318</v>
      </c>
      <c r="F1752" s="10" t="s">
        <v>1260</v>
      </c>
      <c r="G1752" s="11">
        <v>5290435</v>
      </c>
      <c r="H1752" s="31" t="s">
        <v>3013</v>
      </c>
      <c r="I1752" s="12" t="s">
        <v>5153</v>
      </c>
      <c r="J1752" s="13">
        <v>419.06200000000001</v>
      </c>
      <c r="K1752" s="14">
        <v>0</v>
      </c>
      <c r="L1752" s="14">
        <v>1139.482</v>
      </c>
      <c r="M1752" s="14">
        <v>0</v>
      </c>
      <c r="N1752" s="14">
        <v>0</v>
      </c>
      <c r="O1752" s="14">
        <v>359.05700000000002</v>
      </c>
      <c r="P1752" s="14">
        <v>238.464</v>
      </c>
      <c r="Q1752" s="14">
        <v>238.464</v>
      </c>
      <c r="R1752" s="14">
        <v>901.01819999999998</v>
      </c>
      <c r="S1752" s="14"/>
      <c r="T1752" s="14"/>
      <c r="U1752" s="14"/>
      <c r="V1752" s="15">
        <f t="shared" si="109"/>
        <v>3295.5472</v>
      </c>
      <c r="W1752" s="13">
        <f t="shared" si="112"/>
        <v>366.17191111111111</v>
      </c>
      <c r="X1752" s="33">
        <f t="shared" si="110"/>
        <v>1.7153301207538214E-4</v>
      </c>
      <c r="Y1752" s="34">
        <f t="shared" si="111"/>
        <v>513.78798539867603</v>
      </c>
    </row>
    <row r="1753" spans="1:25" x14ac:dyDescent="0.25">
      <c r="A1753" s="9" t="s">
        <v>897</v>
      </c>
      <c r="B1753" s="10" t="s">
        <v>1259</v>
      </c>
      <c r="C1753" s="10"/>
      <c r="D1753" s="10"/>
      <c r="E1753" s="10" t="s">
        <v>318</v>
      </c>
      <c r="F1753" s="10" t="s">
        <v>1260</v>
      </c>
      <c r="G1753" s="11">
        <v>5134423</v>
      </c>
      <c r="H1753" s="31" t="s">
        <v>3014</v>
      </c>
      <c r="I1753" s="12" t="s">
        <v>329</v>
      </c>
      <c r="J1753" s="13">
        <v>419.06200000000001</v>
      </c>
      <c r="K1753" s="14">
        <v>238.464</v>
      </c>
      <c r="L1753" s="14">
        <v>1031.473</v>
      </c>
      <c r="M1753" s="14">
        <v>0</v>
      </c>
      <c r="N1753" s="14">
        <v>0</v>
      </c>
      <c r="O1753" s="14">
        <v>0</v>
      </c>
      <c r="P1753" s="14">
        <v>0</v>
      </c>
      <c r="Q1753" s="14">
        <v>359.05700000000002</v>
      </c>
      <c r="R1753" s="14">
        <v>1206.653</v>
      </c>
      <c r="S1753" s="14"/>
      <c r="T1753" s="14"/>
      <c r="U1753" s="14"/>
      <c r="V1753" s="15">
        <f t="shared" si="109"/>
        <v>3254.7089999999998</v>
      </c>
      <c r="W1753" s="13">
        <f t="shared" si="112"/>
        <v>361.6343333333333</v>
      </c>
      <c r="X1753" s="33">
        <f t="shared" si="110"/>
        <v>1.6940738648769918E-4</v>
      </c>
      <c r="Y1753" s="34">
        <f t="shared" si="111"/>
        <v>507.42115912311596</v>
      </c>
    </row>
    <row r="1754" spans="1:25" x14ac:dyDescent="0.25">
      <c r="A1754" s="9" t="s">
        <v>897</v>
      </c>
      <c r="B1754" s="10" t="s">
        <v>1259</v>
      </c>
      <c r="C1754" s="10"/>
      <c r="D1754" s="10"/>
      <c r="E1754" s="10" t="s">
        <v>318</v>
      </c>
      <c r="F1754" s="10" t="s">
        <v>1260</v>
      </c>
      <c r="G1754" s="11">
        <v>5274392</v>
      </c>
      <c r="H1754" s="31" t="s">
        <v>3015</v>
      </c>
      <c r="I1754" s="12" t="s">
        <v>5153</v>
      </c>
      <c r="J1754" s="13">
        <v>1616.242</v>
      </c>
      <c r="K1754" s="14">
        <v>0</v>
      </c>
      <c r="L1754" s="14">
        <v>1508.0119999999999</v>
      </c>
      <c r="M1754" s="14">
        <v>419.06200000000001</v>
      </c>
      <c r="N1754" s="14">
        <v>539.65499999999997</v>
      </c>
      <c r="O1754" s="14">
        <v>541.96100000000001</v>
      </c>
      <c r="P1754" s="14">
        <v>1558.5440000000001</v>
      </c>
      <c r="Q1754" s="14">
        <v>1016.583</v>
      </c>
      <c r="R1754" s="14">
        <v>901.01800000000003</v>
      </c>
      <c r="S1754" s="14"/>
      <c r="T1754" s="14"/>
      <c r="U1754" s="14"/>
      <c r="V1754" s="15">
        <f t="shared" si="109"/>
        <v>8101.0769999999993</v>
      </c>
      <c r="W1754" s="13">
        <f t="shared" si="112"/>
        <v>900.1196666666666</v>
      </c>
      <c r="X1754" s="33">
        <f t="shared" si="110"/>
        <v>4.2166051782374729E-4</v>
      </c>
      <c r="Y1754" s="34">
        <f t="shared" si="111"/>
        <v>1262.9878374643065</v>
      </c>
    </row>
    <row r="1755" spans="1:25" x14ac:dyDescent="0.25">
      <c r="A1755" s="9" t="s">
        <v>897</v>
      </c>
      <c r="B1755" s="10" t="s">
        <v>1259</v>
      </c>
      <c r="C1755" s="10"/>
      <c r="D1755" s="10"/>
      <c r="E1755" s="10" t="s">
        <v>318</v>
      </c>
      <c r="F1755" s="10" t="s">
        <v>1260</v>
      </c>
      <c r="G1755" s="11">
        <v>5134212</v>
      </c>
      <c r="H1755" s="31" t="s">
        <v>3016</v>
      </c>
      <c r="I1755" s="12" t="s">
        <v>5153</v>
      </c>
      <c r="J1755" s="13">
        <v>476.928</v>
      </c>
      <c r="K1755" s="14">
        <v>0</v>
      </c>
      <c r="L1755" s="14">
        <v>303.49700000000001</v>
      </c>
      <c r="M1755" s="14">
        <v>0</v>
      </c>
      <c r="N1755" s="14">
        <v>848.95699999999999</v>
      </c>
      <c r="O1755" s="14">
        <v>0</v>
      </c>
      <c r="P1755" s="14">
        <v>0</v>
      </c>
      <c r="Q1755" s="14">
        <v>0</v>
      </c>
      <c r="R1755" s="14">
        <v>0</v>
      </c>
      <c r="S1755" s="14"/>
      <c r="T1755" s="14"/>
      <c r="U1755" s="14"/>
      <c r="V1755" s="15">
        <f t="shared" si="109"/>
        <v>1629.3820000000001</v>
      </c>
      <c r="W1755" s="13">
        <f t="shared" si="112"/>
        <v>181.04244444444444</v>
      </c>
      <c r="X1755" s="33">
        <f t="shared" si="110"/>
        <v>8.4809224483694336E-5</v>
      </c>
      <c r="Y1755" s="34">
        <f t="shared" si="111"/>
        <v>254.02667430309162</v>
      </c>
    </row>
    <row r="1756" spans="1:25" x14ac:dyDescent="0.25">
      <c r="A1756" s="9" t="s">
        <v>897</v>
      </c>
      <c r="B1756" s="10" t="s">
        <v>1259</v>
      </c>
      <c r="C1756" s="10"/>
      <c r="D1756" s="10"/>
      <c r="E1756" s="10" t="s">
        <v>318</v>
      </c>
      <c r="F1756" s="10" t="s">
        <v>1260</v>
      </c>
      <c r="G1756" s="11">
        <v>5334791</v>
      </c>
      <c r="H1756" s="31" t="s">
        <v>3017</v>
      </c>
      <c r="I1756" s="12" t="s">
        <v>5153</v>
      </c>
      <c r="J1756" s="13">
        <v>2873.4270000000001</v>
      </c>
      <c r="K1756" s="14">
        <v>0</v>
      </c>
      <c r="L1756" s="14">
        <v>4716.4160000000002</v>
      </c>
      <c r="M1756" s="14">
        <v>1029.556</v>
      </c>
      <c r="N1756" s="14">
        <v>2606.27</v>
      </c>
      <c r="O1756" s="14">
        <v>1495.817</v>
      </c>
      <c r="P1756" s="14">
        <v>4274.5709999999999</v>
      </c>
      <c r="Q1756" s="14">
        <v>3500.3409999999999</v>
      </c>
      <c r="R1756" s="14">
        <v>662.55400000000009</v>
      </c>
      <c r="S1756" s="14"/>
      <c r="T1756" s="14"/>
      <c r="U1756" s="14"/>
      <c r="V1756" s="15">
        <f t="shared" si="109"/>
        <v>21158.952000000001</v>
      </c>
      <c r="W1756" s="13">
        <f t="shared" si="112"/>
        <v>2350.9946666666669</v>
      </c>
      <c r="X1756" s="33">
        <f t="shared" si="110"/>
        <v>1.1013220411221637E-3</v>
      </c>
      <c r="Y1756" s="34">
        <f t="shared" si="111"/>
        <v>3298.7587983043568</v>
      </c>
    </row>
    <row r="1757" spans="1:25" x14ac:dyDescent="0.25">
      <c r="A1757" s="9" t="s">
        <v>897</v>
      </c>
      <c r="B1757" s="10" t="s">
        <v>1259</v>
      </c>
      <c r="C1757" s="10"/>
      <c r="D1757" s="10"/>
      <c r="E1757" s="10" t="s">
        <v>318</v>
      </c>
      <c r="F1757" s="10" t="s">
        <v>1260</v>
      </c>
      <c r="G1757" s="11">
        <v>5277171</v>
      </c>
      <c r="H1757" s="31" t="s">
        <v>3018</v>
      </c>
      <c r="I1757" s="12" t="s">
        <v>5153</v>
      </c>
      <c r="J1757" s="13">
        <v>958.71600000000001</v>
      </c>
      <c r="K1757" s="14">
        <v>0</v>
      </c>
      <c r="L1757" s="14">
        <v>721.48900000000003</v>
      </c>
      <c r="M1757" s="14">
        <v>0</v>
      </c>
      <c r="N1757" s="14">
        <v>303.49700000000001</v>
      </c>
      <c r="O1757" s="14">
        <v>901.01800000000003</v>
      </c>
      <c r="P1757" s="14">
        <v>180.59800000000001</v>
      </c>
      <c r="Q1757" s="14">
        <v>0</v>
      </c>
      <c r="R1757" s="14">
        <v>484.09500000000003</v>
      </c>
      <c r="S1757" s="14"/>
      <c r="T1757" s="14"/>
      <c r="U1757" s="14"/>
      <c r="V1757" s="15">
        <f t="shared" si="109"/>
        <v>3549.4130000000005</v>
      </c>
      <c r="W1757" s="13">
        <f t="shared" si="112"/>
        <v>394.37922222222227</v>
      </c>
      <c r="X1757" s="33">
        <f t="shared" si="110"/>
        <v>1.8474671004242284E-4</v>
      </c>
      <c r="Y1757" s="34">
        <f t="shared" si="111"/>
        <v>553.36660164292937</v>
      </c>
    </row>
    <row r="1758" spans="1:25" x14ac:dyDescent="0.25">
      <c r="A1758" s="9" t="s">
        <v>897</v>
      </c>
      <c r="B1758" s="10" t="s">
        <v>1259</v>
      </c>
      <c r="C1758" s="10"/>
      <c r="D1758" s="10"/>
      <c r="E1758" s="10" t="s">
        <v>318</v>
      </c>
      <c r="F1758" s="10" t="s">
        <v>1260</v>
      </c>
      <c r="G1758" s="11">
        <v>5273746</v>
      </c>
      <c r="H1758" s="31" t="s">
        <v>3019</v>
      </c>
      <c r="I1758" s="12" t="s">
        <v>5152</v>
      </c>
      <c r="J1758" s="13">
        <v>180.59800000000001</v>
      </c>
      <c r="K1758" s="14">
        <v>778.11900000000003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597.52099999999996</v>
      </c>
      <c r="R1758" s="14">
        <v>0</v>
      </c>
      <c r="S1758" s="14"/>
      <c r="T1758" s="14"/>
      <c r="U1758" s="14"/>
      <c r="V1758" s="15">
        <f t="shared" si="109"/>
        <v>1556.2380000000001</v>
      </c>
      <c r="W1758" s="13">
        <f t="shared" si="112"/>
        <v>172.91533333333334</v>
      </c>
      <c r="X1758" s="33">
        <f t="shared" si="110"/>
        <v>8.1002084159549766E-5</v>
      </c>
      <c r="Y1758" s="34">
        <f t="shared" si="111"/>
        <v>242.62325443885766</v>
      </c>
    </row>
    <row r="1759" spans="1:25" x14ac:dyDescent="0.25">
      <c r="A1759" s="9" t="s">
        <v>897</v>
      </c>
      <c r="B1759" s="10" t="s">
        <v>1259</v>
      </c>
      <c r="C1759" s="10"/>
      <c r="D1759" s="10"/>
      <c r="E1759" s="10" t="s">
        <v>318</v>
      </c>
      <c r="F1759" s="10" t="s">
        <v>1260</v>
      </c>
      <c r="G1759" s="11">
        <v>5133929</v>
      </c>
      <c r="H1759" s="31" t="s">
        <v>3020</v>
      </c>
      <c r="I1759" s="12" t="s">
        <v>5152</v>
      </c>
      <c r="J1759" s="13">
        <v>1081.4480000000001</v>
      </c>
      <c r="K1759" s="14">
        <v>1259.9069999999999</v>
      </c>
      <c r="L1759" s="14">
        <v>5806.0159999999996</v>
      </c>
      <c r="M1759" s="14">
        <v>1065.5719999999999</v>
      </c>
      <c r="N1759" s="14">
        <v>0</v>
      </c>
      <c r="O1759" s="14">
        <v>2146.1759999999999</v>
      </c>
      <c r="P1759" s="14">
        <v>5034.183</v>
      </c>
      <c r="Q1759" s="14">
        <v>1319.912</v>
      </c>
      <c r="R1759" s="14">
        <v>2687.4830000000002</v>
      </c>
      <c r="S1759" s="14"/>
      <c r="T1759" s="14"/>
      <c r="U1759" s="14"/>
      <c r="V1759" s="15">
        <f t="shared" si="109"/>
        <v>20400.697</v>
      </c>
      <c r="W1759" s="13">
        <f t="shared" si="112"/>
        <v>2266.7441111111111</v>
      </c>
      <c r="X1759" s="33">
        <f t="shared" si="110"/>
        <v>1.0618549189182337E-3</v>
      </c>
      <c r="Y1759" s="34">
        <f t="shared" si="111"/>
        <v>3180.5440420816349</v>
      </c>
    </row>
    <row r="1760" spans="1:25" x14ac:dyDescent="0.25">
      <c r="A1760" s="9" t="s">
        <v>897</v>
      </c>
      <c r="B1760" s="10" t="s">
        <v>1259</v>
      </c>
      <c r="C1760" s="10"/>
      <c r="D1760" s="10"/>
      <c r="E1760" s="10" t="s">
        <v>318</v>
      </c>
      <c r="F1760" s="10" t="s">
        <v>1260</v>
      </c>
      <c r="G1760" s="11">
        <v>5134416</v>
      </c>
      <c r="H1760" s="31" t="s">
        <v>3021</v>
      </c>
      <c r="I1760" s="12" t="s">
        <v>329</v>
      </c>
      <c r="J1760" s="13">
        <v>780.25800000000004</v>
      </c>
      <c r="K1760" s="14">
        <v>303.49700000000001</v>
      </c>
      <c r="L1760" s="14">
        <v>0</v>
      </c>
      <c r="M1760" s="14">
        <v>0</v>
      </c>
      <c r="N1760" s="14">
        <v>0</v>
      </c>
      <c r="O1760" s="14">
        <v>0</v>
      </c>
      <c r="P1760" s="14">
        <v>180.59800000000001</v>
      </c>
      <c r="Q1760" s="14">
        <v>419.06200000000001</v>
      </c>
      <c r="R1760" s="14">
        <v>238.464</v>
      </c>
      <c r="S1760" s="14"/>
      <c r="T1760" s="14"/>
      <c r="U1760" s="14"/>
      <c r="V1760" s="15">
        <f t="shared" si="109"/>
        <v>1921.8789999999999</v>
      </c>
      <c r="W1760" s="13">
        <f t="shared" si="112"/>
        <v>213.5421111111111</v>
      </c>
      <c r="X1760" s="33">
        <f t="shared" si="110"/>
        <v>1.0003367383553886E-4</v>
      </c>
      <c r="Y1760" s="34">
        <f t="shared" si="111"/>
        <v>299.62803736812572</v>
      </c>
    </row>
    <row r="1761" spans="1:25" x14ac:dyDescent="0.25">
      <c r="A1761" s="9" t="s">
        <v>897</v>
      </c>
      <c r="B1761" s="10" t="s">
        <v>1259</v>
      </c>
      <c r="C1761" s="10"/>
      <c r="D1761" s="10"/>
      <c r="E1761" s="10" t="s">
        <v>318</v>
      </c>
      <c r="F1761" s="10" t="s">
        <v>1260</v>
      </c>
      <c r="G1761" s="11">
        <v>5334784</v>
      </c>
      <c r="H1761" s="31" t="s">
        <v>3022</v>
      </c>
      <c r="I1761" s="12" t="s">
        <v>5153</v>
      </c>
      <c r="J1761" s="13">
        <v>180.59800000000001</v>
      </c>
      <c r="K1761" s="14">
        <v>0</v>
      </c>
      <c r="L1761" s="14">
        <v>1029.723</v>
      </c>
      <c r="M1761" s="14">
        <v>0</v>
      </c>
      <c r="N1761" s="14">
        <v>180.59800000000001</v>
      </c>
      <c r="O1761" s="14">
        <v>845.45899999999995</v>
      </c>
      <c r="P1761" s="14">
        <v>657.52599999999995</v>
      </c>
      <c r="Q1761" s="14">
        <v>597.52099999999996</v>
      </c>
      <c r="R1761" s="14">
        <v>498.55</v>
      </c>
      <c r="S1761" s="14"/>
      <c r="T1761" s="14"/>
      <c r="U1761" s="14"/>
      <c r="V1761" s="15">
        <f t="shared" si="109"/>
        <v>3989.9749999999995</v>
      </c>
      <c r="W1761" s="13">
        <f t="shared" si="112"/>
        <v>443.33055555555552</v>
      </c>
      <c r="X1761" s="33">
        <f t="shared" si="110"/>
        <v>2.0767793277409979E-4</v>
      </c>
      <c r="Y1761" s="34">
        <f t="shared" si="111"/>
        <v>622.05184530237716</v>
      </c>
    </row>
    <row r="1762" spans="1:25" x14ac:dyDescent="0.25">
      <c r="A1762" s="9" t="s">
        <v>897</v>
      </c>
      <c r="B1762" s="10" t="s">
        <v>1259</v>
      </c>
      <c r="C1762" s="10"/>
      <c r="D1762" s="10"/>
      <c r="E1762" s="10" t="s">
        <v>318</v>
      </c>
      <c r="F1762" s="10" t="s">
        <v>1260</v>
      </c>
      <c r="G1762" s="11">
        <v>5135664</v>
      </c>
      <c r="H1762" s="31" t="s">
        <v>3023</v>
      </c>
      <c r="I1762" s="12" t="s">
        <v>5152</v>
      </c>
      <c r="J1762" s="13">
        <v>361.19499999999999</v>
      </c>
      <c r="K1762" s="14">
        <v>0</v>
      </c>
      <c r="L1762" s="14">
        <v>238.464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/>
      <c r="T1762" s="14"/>
      <c r="U1762" s="14"/>
      <c r="V1762" s="15">
        <f t="shared" si="109"/>
        <v>599.65899999999999</v>
      </c>
      <c r="W1762" s="13">
        <f t="shared" si="112"/>
        <v>66.628777777777771</v>
      </c>
      <c r="X1762" s="33">
        <f t="shared" si="110"/>
        <v>3.1212210976104837E-5</v>
      </c>
      <c r="Y1762" s="34">
        <f t="shared" si="111"/>
        <v>93.48905381667258</v>
      </c>
    </row>
    <row r="1763" spans="1:25" x14ac:dyDescent="0.25">
      <c r="A1763" s="9" t="s">
        <v>897</v>
      </c>
      <c r="B1763" s="10" t="s">
        <v>1259</v>
      </c>
      <c r="C1763" s="10"/>
      <c r="D1763" s="10"/>
      <c r="E1763" s="10" t="s">
        <v>318</v>
      </c>
      <c r="F1763" s="10" t="s">
        <v>1260</v>
      </c>
      <c r="G1763" s="11">
        <v>5296356</v>
      </c>
      <c r="H1763" s="31" t="s">
        <v>3024</v>
      </c>
      <c r="I1763" s="12" t="s">
        <v>5153</v>
      </c>
      <c r="J1763" s="13">
        <v>599.65899999999999</v>
      </c>
      <c r="K1763" s="14">
        <v>0</v>
      </c>
      <c r="L1763" s="14">
        <v>541.96100000000001</v>
      </c>
      <c r="M1763" s="14">
        <v>0</v>
      </c>
      <c r="N1763" s="14">
        <v>243.881</v>
      </c>
      <c r="O1763" s="14">
        <v>0</v>
      </c>
      <c r="P1763" s="14">
        <v>838.12300000000005</v>
      </c>
      <c r="Q1763" s="14">
        <v>662.55399999999997</v>
      </c>
      <c r="R1763" s="14">
        <v>0</v>
      </c>
      <c r="S1763" s="14"/>
      <c r="T1763" s="14"/>
      <c r="U1763" s="14"/>
      <c r="V1763" s="15">
        <f t="shared" si="109"/>
        <v>2886.1779999999999</v>
      </c>
      <c r="W1763" s="13">
        <f t="shared" si="112"/>
        <v>320.68644444444442</v>
      </c>
      <c r="X1763" s="33">
        <f t="shared" si="110"/>
        <v>1.5022537250436051E-4</v>
      </c>
      <c r="Y1763" s="34">
        <f t="shared" si="111"/>
        <v>449.96581451541033</v>
      </c>
    </row>
    <row r="1764" spans="1:25" x14ac:dyDescent="0.25">
      <c r="A1764" s="9" t="s">
        <v>897</v>
      </c>
      <c r="B1764" s="10" t="s">
        <v>1259</v>
      </c>
      <c r="C1764" s="10"/>
      <c r="D1764" s="10"/>
      <c r="E1764" s="10" t="s">
        <v>318</v>
      </c>
      <c r="F1764" s="10" t="s">
        <v>1260</v>
      </c>
      <c r="G1764" s="11">
        <v>5338922</v>
      </c>
      <c r="H1764" s="31" t="s">
        <v>3025</v>
      </c>
      <c r="I1764" s="12" t="s">
        <v>5153</v>
      </c>
      <c r="J1764" s="13">
        <v>2275.9059999999999</v>
      </c>
      <c r="K1764" s="14">
        <v>597.52099999999996</v>
      </c>
      <c r="L1764" s="14">
        <v>780.42499999999995</v>
      </c>
      <c r="M1764" s="14">
        <v>727.976</v>
      </c>
      <c r="N1764" s="14">
        <v>718.11400000000003</v>
      </c>
      <c r="O1764" s="14">
        <v>243.881</v>
      </c>
      <c r="P1764" s="14">
        <v>484.09500000000003</v>
      </c>
      <c r="Q1764" s="14">
        <v>303.49700000000001</v>
      </c>
      <c r="R1764" s="14">
        <v>1022</v>
      </c>
      <c r="S1764" s="14"/>
      <c r="T1764" s="14"/>
      <c r="U1764" s="14"/>
      <c r="V1764" s="15">
        <f t="shared" si="109"/>
        <v>7153.415</v>
      </c>
      <c r="W1764" s="13">
        <f t="shared" si="112"/>
        <v>794.82388888888886</v>
      </c>
      <c r="X1764" s="33">
        <f t="shared" si="110"/>
        <v>3.7233477389588584E-4</v>
      </c>
      <c r="Y1764" s="34">
        <f t="shared" si="111"/>
        <v>1115.2438300900894</v>
      </c>
    </row>
    <row r="1765" spans="1:25" x14ac:dyDescent="0.25">
      <c r="A1765" s="9" t="s">
        <v>897</v>
      </c>
      <c r="B1765" s="10" t="s">
        <v>1259</v>
      </c>
      <c r="C1765" s="10"/>
      <c r="D1765" s="10"/>
      <c r="E1765" s="10" t="s">
        <v>318</v>
      </c>
      <c r="F1765" s="10" t="s">
        <v>1260</v>
      </c>
      <c r="G1765" s="11">
        <v>5277164</v>
      </c>
      <c r="H1765" s="31" t="s">
        <v>3026</v>
      </c>
      <c r="I1765" s="12" t="s">
        <v>5153</v>
      </c>
      <c r="J1765" s="13">
        <v>361.19499999999999</v>
      </c>
      <c r="K1765" s="14">
        <v>1283.883</v>
      </c>
      <c r="L1765" s="14">
        <v>0</v>
      </c>
      <c r="M1765" s="14">
        <v>0</v>
      </c>
      <c r="N1765" s="14">
        <v>0</v>
      </c>
      <c r="O1765" s="14">
        <v>0</v>
      </c>
      <c r="P1765" s="14">
        <v>702.23800000000006</v>
      </c>
      <c r="Q1765" s="14">
        <v>0</v>
      </c>
      <c r="R1765" s="14">
        <v>835.98500000000001</v>
      </c>
      <c r="S1765" s="14"/>
      <c r="T1765" s="14"/>
      <c r="U1765" s="14"/>
      <c r="V1765" s="15">
        <f t="shared" si="109"/>
        <v>3183.3009999999999</v>
      </c>
      <c r="W1765" s="13">
        <f t="shared" si="112"/>
        <v>353.70011111111108</v>
      </c>
      <c r="X1765" s="33">
        <f t="shared" si="110"/>
        <v>1.6569060484783105E-4</v>
      </c>
      <c r="Y1765" s="34">
        <f t="shared" si="111"/>
        <v>496.28838807333449</v>
      </c>
    </row>
    <row r="1766" spans="1:25" x14ac:dyDescent="0.25">
      <c r="A1766" s="9" t="s">
        <v>897</v>
      </c>
      <c r="B1766" s="10" t="s">
        <v>1259</v>
      </c>
      <c r="C1766" s="10"/>
      <c r="D1766" s="10"/>
      <c r="E1766" s="10" t="s">
        <v>318</v>
      </c>
      <c r="F1766" s="10" t="s">
        <v>1260</v>
      </c>
      <c r="G1766" s="11">
        <v>5130638</v>
      </c>
      <c r="H1766" s="31" t="s">
        <v>3027</v>
      </c>
      <c r="I1766" s="12" t="s">
        <v>5153</v>
      </c>
      <c r="J1766" s="13">
        <v>180.59800000000001</v>
      </c>
      <c r="K1766" s="14">
        <v>940.702</v>
      </c>
      <c r="L1766" s="14">
        <v>0</v>
      </c>
      <c r="M1766" s="14">
        <v>0</v>
      </c>
      <c r="N1766" s="14">
        <v>0</v>
      </c>
      <c r="O1766" s="14">
        <v>0</v>
      </c>
      <c r="P1766" s="14">
        <v>1241.893</v>
      </c>
      <c r="Q1766" s="14">
        <v>0</v>
      </c>
      <c r="R1766" s="14">
        <v>476.928</v>
      </c>
      <c r="S1766" s="14"/>
      <c r="T1766" s="14"/>
      <c r="U1766" s="14"/>
      <c r="V1766" s="15">
        <f t="shared" si="109"/>
        <v>2840.1210000000001</v>
      </c>
      <c r="W1766" s="13">
        <f t="shared" si="112"/>
        <v>315.56900000000002</v>
      </c>
      <c r="X1766" s="33">
        <f t="shared" si="110"/>
        <v>1.4782810872456824E-4</v>
      </c>
      <c r="Y1766" s="34">
        <f t="shared" si="111"/>
        <v>442.78535803658747</v>
      </c>
    </row>
    <row r="1767" spans="1:25" x14ac:dyDescent="0.25">
      <c r="A1767" s="9" t="s">
        <v>897</v>
      </c>
      <c r="B1767" s="10" t="s">
        <v>1259</v>
      </c>
      <c r="C1767" s="10"/>
      <c r="D1767" s="10"/>
      <c r="E1767" s="10" t="s">
        <v>318</v>
      </c>
      <c r="F1767" s="10" t="s">
        <v>1260</v>
      </c>
      <c r="G1767" s="11">
        <v>5297957</v>
      </c>
      <c r="H1767" s="31" t="s">
        <v>3028</v>
      </c>
      <c r="I1767" s="12" t="s">
        <v>5153</v>
      </c>
      <c r="J1767" s="13">
        <v>882.83600000000001</v>
      </c>
      <c r="K1767" s="14">
        <v>238.464</v>
      </c>
      <c r="L1767" s="14">
        <v>303.49700000000001</v>
      </c>
      <c r="M1767" s="14">
        <v>343.18099999999998</v>
      </c>
      <c r="N1767" s="14">
        <v>0</v>
      </c>
      <c r="O1767" s="14">
        <v>0</v>
      </c>
      <c r="P1767" s="14">
        <v>835.98500000000001</v>
      </c>
      <c r="Q1767" s="14">
        <v>0</v>
      </c>
      <c r="R1767" s="14">
        <v>0</v>
      </c>
      <c r="S1767" s="14"/>
      <c r="T1767" s="14"/>
      <c r="U1767" s="14"/>
      <c r="V1767" s="15">
        <f t="shared" si="109"/>
        <v>2603.9630000000002</v>
      </c>
      <c r="W1767" s="13">
        <f t="shared" si="112"/>
        <v>289.32922222222226</v>
      </c>
      <c r="X1767" s="33">
        <f t="shared" si="110"/>
        <v>1.3553610056710714E-4</v>
      </c>
      <c r="Y1767" s="34">
        <f t="shared" si="111"/>
        <v>405.96745324196627</v>
      </c>
    </row>
    <row r="1768" spans="1:25" x14ac:dyDescent="0.25">
      <c r="A1768" s="9" t="s">
        <v>897</v>
      </c>
      <c r="B1768" s="10" t="s">
        <v>1259</v>
      </c>
      <c r="C1768" s="10"/>
      <c r="D1768" s="10"/>
      <c r="E1768" s="10" t="s">
        <v>318</v>
      </c>
      <c r="F1768" s="10" t="s">
        <v>1260</v>
      </c>
      <c r="G1768" s="11">
        <v>5291465</v>
      </c>
      <c r="H1768" s="31" t="s">
        <v>3029</v>
      </c>
      <c r="I1768" s="12" t="s">
        <v>5153</v>
      </c>
      <c r="J1768" s="13">
        <v>882.83600000000001</v>
      </c>
      <c r="K1768" s="14">
        <v>238.464</v>
      </c>
      <c r="L1768" s="14">
        <v>1061.2950000000001</v>
      </c>
      <c r="M1768" s="14">
        <v>419.06200000000001</v>
      </c>
      <c r="N1768" s="14">
        <v>361.19600000000003</v>
      </c>
      <c r="O1768" s="14">
        <v>0</v>
      </c>
      <c r="P1768" s="14">
        <v>702.23800000000006</v>
      </c>
      <c r="Q1768" s="14">
        <v>0</v>
      </c>
      <c r="R1768" s="14">
        <v>718.11400000000003</v>
      </c>
      <c r="S1768" s="14"/>
      <c r="T1768" s="14"/>
      <c r="U1768" s="14"/>
      <c r="V1768" s="15">
        <f t="shared" si="109"/>
        <v>4383.2049999999999</v>
      </c>
      <c r="W1768" s="13">
        <f t="shared" si="112"/>
        <v>487.02277777777778</v>
      </c>
      <c r="X1768" s="33">
        <f t="shared" si="110"/>
        <v>2.2814552806097737E-4</v>
      </c>
      <c r="Y1768" s="34">
        <f t="shared" si="111"/>
        <v>683.35785527192684</v>
      </c>
    </row>
    <row r="1769" spans="1:25" x14ac:dyDescent="0.25">
      <c r="A1769" s="9" t="s">
        <v>897</v>
      </c>
      <c r="B1769" s="10" t="s">
        <v>1259</v>
      </c>
      <c r="C1769" s="10"/>
      <c r="D1769" s="10"/>
      <c r="E1769" s="10" t="s">
        <v>318</v>
      </c>
      <c r="F1769" s="10" t="s">
        <v>1260</v>
      </c>
      <c r="G1769" s="11">
        <v>5279269</v>
      </c>
      <c r="H1769" s="31" t="s">
        <v>3030</v>
      </c>
      <c r="I1769" s="12" t="s">
        <v>5153</v>
      </c>
      <c r="J1769" s="13">
        <v>882.83600000000001</v>
      </c>
      <c r="K1769" s="14">
        <v>0</v>
      </c>
      <c r="L1769" s="14">
        <v>835.98500000000001</v>
      </c>
      <c r="M1769" s="14">
        <v>0</v>
      </c>
      <c r="N1769" s="14">
        <v>343.18099999999998</v>
      </c>
      <c r="O1769" s="14">
        <v>0</v>
      </c>
      <c r="P1769" s="14">
        <v>359.05700000000002</v>
      </c>
      <c r="Q1769" s="14">
        <v>238.464</v>
      </c>
      <c r="R1769" s="14">
        <v>419.06200000000001</v>
      </c>
      <c r="S1769" s="14"/>
      <c r="T1769" s="14"/>
      <c r="U1769" s="14"/>
      <c r="V1769" s="15">
        <f t="shared" si="109"/>
        <v>3078.585</v>
      </c>
      <c r="W1769" s="13">
        <f t="shared" si="112"/>
        <v>342.065</v>
      </c>
      <c r="X1769" s="33">
        <f t="shared" si="110"/>
        <v>1.6024014402830897E-4</v>
      </c>
      <c r="Y1769" s="34">
        <f t="shared" si="111"/>
        <v>479.96277675178897</v>
      </c>
    </row>
    <row r="1770" spans="1:25" x14ac:dyDescent="0.25">
      <c r="A1770" s="9" t="s">
        <v>897</v>
      </c>
      <c r="B1770" s="10" t="s">
        <v>1259</v>
      </c>
      <c r="C1770" s="10"/>
      <c r="D1770" s="10"/>
      <c r="E1770" s="10" t="s">
        <v>318</v>
      </c>
      <c r="F1770" s="10" t="s">
        <v>1260</v>
      </c>
      <c r="G1770" s="11">
        <v>5296761</v>
      </c>
      <c r="H1770" s="31" t="s">
        <v>3031</v>
      </c>
      <c r="I1770" s="12" t="s">
        <v>5153</v>
      </c>
      <c r="J1770" s="13">
        <v>702.23800000000006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238.464</v>
      </c>
      <c r="R1770" s="14">
        <v>359.05700000000002</v>
      </c>
      <c r="S1770" s="14"/>
      <c r="T1770" s="14"/>
      <c r="U1770" s="14"/>
      <c r="V1770" s="15">
        <f t="shared" si="109"/>
        <v>1299.759</v>
      </c>
      <c r="W1770" s="13">
        <f t="shared" si="112"/>
        <v>144.41766666666666</v>
      </c>
      <c r="X1770" s="33">
        <f t="shared" si="110"/>
        <v>6.7652369306707742E-5</v>
      </c>
      <c r="Y1770" s="34">
        <f t="shared" si="111"/>
        <v>202.63723065893211</v>
      </c>
    </row>
    <row r="1771" spans="1:25" x14ac:dyDescent="0.25">
      <c r="A1771" s="9" t="s">
        <v>897</v>
      </c>
      <c r="B1771" s="10" t="s">
        <v>1259</v>
      </c>
      <c r="C1771" s="10"/>
      <c r="D1771" s="10"/>
      <c r="E1771" s="10" t="s">
        <v>318</v>
      </c>
      <c r="F1771" s="10" t="s">
        <v>1260</v>
      </c>
      <c r="G1771" s="11">
        <v>5293380</v>
      </c>
      <c r="H1771" s="31" t="s">
        <v>3032</v>
      </c>
      <c r="I1771" s="12" t="s">
        <v>5153</v>
      </c>
      <c r="J1771" s="13">
        <v>882.83600000000001</v>
      </c>
      <c r="K1771" s="14">
        <v>476.928</v>
      </c>
      <c r="L1771" s="14">
        <v>0</v>
      </c>
      <c r="M1771" s="14">
        <v>0</v>
      </c>
      <c r="N1771" s="14">
        <v>702.23800000000006</v>
      </c>
      <c r="O1771" s="14">
        <v>0</v>
      </c>
      <c r="P1771" s="14">
        <v>0</v>
      </c>
      <c r="Q1771" s="14">
        <v>1375.64</v>
      </c>
      <c r="R1771" s="14">
        <v>0</v>
      </c>
      <c r="S1771" s="14"/>
      <c r="T1771" s="14"/>
      <c r="U1771" s="14"/>
      <c r="V1771" s="15">
        <f t="shared" si="109"/>
        <v>3437.6420000000007</v>
      </c>
      <c r="W1771" s="13">
        <f t="shared" si="112"/>
        <v>381.96022222222228</v>
      </c>
      <c r="X1771" s="33">
        <f t="shared" si="110"/>
        <v>1.7892903694319442E-4</v>
      </c>
      <c r="Y1771" s="34">
        <f t="shared" si="111"/>
        <v>535.94108975343329</v>
      </c>
    </row>
    <row r="1772" spans="1:25" x14ac:dyDescent="0.25">
      <c r="A1772" s="9" t="s">
        <v>897</v>
      </c>
      <c r="B1772" s="10" t="s">
        <v>1259</v>
      </c>
      <c r="C1772" s="10"/>
      <c r="D1772" s="10"/>
      <c r="E1772" s="10" t="s">
        <v>318</v>
      </c>
      <c r="F1772" s="10" t="s">
        <v>1260</v>
      </c>
      <c r="G1772" s="11">
        <v>5276286</v>
      </c>
      <c r="H1772" s="31" t="s">
        <v>3033</v>
      </c>
      <c r="I1772" s="12" t="s">
        <v>5153</v>
      </c>
      <c r="J1772" s="13">
        <v>882.83600000000001</v>
      </c>
      <c r="K1772" s="14">
        <v>238.464</v>
      </c>
      <c r="L1772" s="14">
        <v>0</v>
      </c>
      <c r="M1772" s="14">
        <v>180.59800000000001</v>
      </c>
      <c r="N1772" s="14">
        <v>343.18099999999998</v>
      </c>
      <c r="O1772" s="14">
        <v>0</v>
      </c>
      <c r="P1772" s="14">
        <v>238.464</v>
      </c>
      <c r="Q1772" s="14">
        <v>238.464</v>
      </c>
      <c r="R1772" s="14">
        <v>597.52099999999996</v>
      </c>
      <c r="S1772" s="14"/>
      <c r="T1772" s="14"/>
      <c r="U1772" s="14"/>
      <c r="V1772" s="15">
        <f t="shared" si="109"/>
        <v>2719.5280000000002</v>
      </c>
      <c r="W1772" s="13">
        <f t="shared" si="112"/>
        <v>302.16977777777782</v>
      </c>
      <c r="X1772" s="33">
        <f t="shared" si="110"/>
        <v>1.4155125111342358E-4</v>
      </c>
      <c r="Y1772" s="34">
        <f t="shared" si="111"/>
        <v>423.98446375014476</v>
      </c>
    </row>
    <row r="1773" spans="1:25" x14ac:dyDescent="0.25">
      <c r="A1773" s="9" t="s">
        <v>897</v>
      </c>
      <c r="B1773" s="10" t="s">
        <v>1259</v>
      </c>
      <c r="C1773" s="10"/>
      <c r="D1773" s="10"/>
      <c r="E1773" s="10" t="s">
        <v>318</v>
      </c>
      <c r="F1773" s="10" t="s">
        <v>1260</v>
      </c>
      <c r="G1773" s="11">
        <v>5297784</v>
      </c>
      <c r="H1773" s="31" t="s">
        <v>3034</v>
      </c>
      <c r="I1773" s="12" t="s">
        <v>5153</v>
      </c>
      <c r="J1773" s="13">
        <v>882.83600000000001</v>
      </c>
      <c r="K1773" s="14">
        <v>0</v>
      </c>
      <c r="L1773" s="14">
        <v>238.464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/>
      <c r="T1773" s="14"/>
      <c r="U1773" s="14"/>
      <c r="V1773" s="15">
        <f t="shared" si="109"/>
        <v>1121.3</v>
      </c>
      <c r="W1773" s="13">
        <f t="shared" si="112"/>
        <v>124.58888888888889</v>
      </c>
      <c r="X1773" s="33">
        <f t="shared" si="110"/>
        <v>5.8363590252971042E-5</v>
      </c>
      <c r="Y1773" s="34">
        <f t="shared" si="111"/>
        <v>174.81481315987082</v>
      </c>
    </row>
    <row r="1774" spans="1:25" x14ac:dyDescent="0.25">
      <c r="A1774" s="9" t="s">
        <v>897</v>
      </c>
      <c r="B1774" s="10" t="s">
        <v>1259</v>
      </c>
      <c r="C1774" s="10"/>
      <c r="D1774" s="10"/>
      <c r="E1774" s="10" t="s">
        <v>318</v>
      </c>
      <c r="F1774" s="10" t="s">
        <v>1260</v>
      </c>
      <c r="G1774" s="11">
        <v>5295122</v>
      </c>
      <c r="H1774" s="31" t="s">
        <v>3035</v>
      </c>
      <c r="I1774" s="12" t="s">
        <v>5153</v>
      </c>
      <c r="J1774" s="13">
        <v>523.779</v>
      </c>
      <c r="K1774" s="14">
        <v>476.928</v>
      </c>
      <c r="L1774" s="14">
        <v>0</v>
      </c>
      <c r="M1774" s="14">
        <v>0</v>
      </c>
      <c r="N1774" s="14">
        <v>0</v>
      </c>
      <c r="O1774" s="14">
        <v>0</v>
      </c>
      <c r="P1774" s="14">
        <v>835.98500000000001</v>
      </c>
      <c r="Q1774" s="14">
        <v>180.59800000000001</v>
      </c>
      <c r="R1774" s="14">
        <v>0</v>
      </c>
      <c r="S1774" s="14"/>
      <c r="T1774" s="14"/>
      <c r="U1774" s="14"/>
      <c r="V1774" s="15">
        <f t="shared" si="109"/>
        <v>2017.29</v>
      </c>
      <c r="W1774" s="13">
        <f t="shared" si="112"/>
        <v>224.14333333333332</v>
      </c>
      <c r="X1774" s="33">
        <f t="shared" si="110"/>
        <v>1.0499981002534196E-4</v>
      </c>
      <c r="Y1774" s="34">
        <f t="shared" si="111"/>
        <v>314.50296480805832</v>
      </c>
    </row>
    <row r="1775" spans="1:25" x14ac:dyDescent="0.25">
      <c r="A1775" s="9" t="s">
        <v>897</v>
      </c>
      <c r="B1775" s="10" t="s">
        <v>1259</v>
      </c>
      <c r="C1775" s="10"/>
      <c r="D1775" s="10"/>
      <c r="E1775" s="10" t="s">
        <v>318</v>
      </c>
      <c r="F1775" s="10" t="s">
        <v>1260</v>
      </c>
      <c r="G1775" s="11">
        <v>5277593</v>
      </c>
      <c r="H1775" s="31" t="s">
        <v>3036</v>
      </c>
      <c r="I1775" s="12" t="s">
        <v>5153</v>
      </c>
      <c r="J1775" s="13">
        <v>523.779</v>
      </c>
      <c r="K1775" s="14">
        <v>835.98500000000001</v>
      </c>
      <c r="L1775" s="14">
        <v>702.23800000000006</v>
      </c>
      <c r="M1775" s="14">
        <v>838.12300000000005</v>
      </c>
      <c r="N1775" s="14">
        <v>343.18099999999998</v>
      </c>
      <c r="O1775" s="14">
        <v>0</v>
      </c>
      <c r="P1775" s="14">
        <v>778.11900000000003</v>
      </c>
      <c r="Q1775" s="14">
        <v>419.06200000000001</v>
      </c>
      <c r="R1775" s="14">
        <v>359.05700000000002</v>
      </c>
      <c r="S1775" s="14"/>
      <c r="T1775" s="14"/>
      <c r="U1775" s="14"/>
      <c r="V1775" s="15">
        <f t="shared" si="109"/>
        <v>4799.5440000000008</v>
      </c>
      <c r="W1775" s="13">
        <f t="shared" si="112"/>
        <v>533.28266666666673</v>
      </c>
      <c r="X1775" s="33">
        <f t="shared" si="110"/>
        <v>2.4981594525738486E-4</v>
      </c>
      <c r="Y1775" s="34">
        <f t="shared" si="111"/>
        <v>748.26664372833238</v>
      </c>
    </row>
    <row r="1776" spans="1:25" x14ac:dyDescent="0.25">
      <c r="A1776" s="9" t="s">
        <v>897</v>
      </c>
      <c r="B1776" s="10" t="s">
        <v>1259</v>
      </c>
      <c r="C1776" s="10"/>
      <c r="D1776" s="10"/>
      <c r="E1776" s="10" t="s">
        <v>318</v>
      </c>
      <c r="F1776" s="10" t="s">
        <v>1260</v>
      </c>
      <c r="G1776" s="11">
        <v>5291531</v>
      </c>
      <c r="H1776" s="31" t="s">
        <v>3037</v>
      </c>
      <c r="I1776" s="12" t="s">
        <v>5153</v>
      </c>
      <c r="J1776" s="13">
        <v>343.18099999999998</v>
      </c>
      <c r="K1776" s="14">
        <v>359.05700000000002</v>
      </c>
      <c r="L1776" s="14">
        <v>238.464</v>
      </c>
      <c r="M1776" s="14">
        <v>0</v>
      </c>
      <c r="N1776" s="14">
        <v>702.23800000000006</v>
      </c>
      <c r="O1776" s="14">
        <v>0</v>
      </c>
      <c r="P1776" s="14">
        <v>0</v>
      </c>
      <c r="Q1776" s="14">
        <v>0</v>
      </c>
      <c r="R1776" s="14">
        <v>0</v>
      </c>
      <c r="S1776" s="14"/>
      <c r="T1776" s="14"/>
      <c r="U1776" s="14"/>
      <c r="V1776" s="15">
        <f t="shared" si="109"/>
        <v>1642.94</v>
      </c>
      <c r="W1776" s="13">
        <f t="shared" si="112"/>
        <v>182.54888888888888</v>
      </c>
      <c r="X1776" s="33">
        <f t="shared" si="110"/>
        <v>8.5514917479903894E-5</v>
      </c>
      <c r="Y1776" s="34">
        <f t="shared" si="111"/>
        <v>256.14041659937408</v>
      </c>
    </row>
    <row r="1777" spans="1:25" x14ac:dyDescent="0.25">
      <c r="A1777" s="9" t="s">
        <v>897</v>
      </c>
      <c r="B1777" s="10" t="s">
        <v>1259</v>
      </c>
      <c r="C1777" s="10"/>
      <c r="D1777" s="10"/>
      <c r="E1777" s="10" t="s">
        <v>318</v>
      </c>
      <c r="F1777" s="10" t="s">
        <v>1260</v>
      </c>
      <c r="G1777" s="11">
        <v>5292118</v>
      </c>
      <c r="H1777" s="31" t="s">
        <v>3038</v>
      </c>
      <c r="I1777" s="12" t="s">
        <v>5153</v>
      </c>
      <c r="J1777" s="13">
        <v>343.18099999999998</v>
      </c>
      <c r="K1777" s="14">
        <v>238.464</v>
      </c>
      <c r="L1777" s="14">
        <v>0</v>
      </c>
      <c r="M1777" s="14">
        <v>0</v>
      </c>
      <c r="N1777" s="14">
        <v>898.71199999999999</v>
      </c>
      <c r="O1777" s="14">
        <v>0</v>
      </c>
      <c r="P1777" s="14">
        <v>0</v>
      </c>
      <c r="Q1777" s="14">
        <v>0</v>
      </c>
      <c r="R1777" s="14">
        <v>419.06200000000001</v>
      </c>
      <c r="S1777" s="14"/>
      <c r="T1777" s="14"/>
      <c r="U1777" s="14"/>
      <c r="V1777" s="15">
        <f t="shared" si="109"/>
        <v>1899.4189999999999</v>
      </c>
      <c r="W1777" s="13">
        <f t="shared" si="112"/>
        <v>211.04655555555553</v>
      </c>
      <c r="X1777" s="33">
        <f t="shared" si="110"/>
        <v>9.8864632332745905E-5</v>
      </c>
      <c r="Y1777" s="34">
        <f t="shared" si="111"/>
        <v>296.12644037929959</v>
      </c>
    </row>
    <row r="1778" spans="1:25" x14ac:dyDescent="0.25">
      <c r="A1778" s="9" t="s">
        <v>897</v>
      </c>
      <c r="B1778" s="10" t="s">
        <v>1259</v>
      </c>
      <c r="C1778" s="10"/>
      <c r="D1778" s="10"/>
      <c r="E1778" s="10" t="s">
        <v>318</v>
      </c>
      <c r="F1778" s="10" t="s">
        <v>1260</v>
      </c>
      <c r="G1778" s="11">
        <v>5300756</v>
      </c>
      <c r="H1778" s="31" t="s">
        <v>3039</v>
      </c>
      <c r="I1778" s="12" t="s">
        <v>329</v>
      </c>
      <c r="J1778" s="13">
        <v>1081.616</v>
      </c>
      <c r="K1778" s="14">
        <v>0</v>
      </c>
      <c r="L1778" s="14">
        <v>303.49700000000001</v>
      </c>
      <c r="M1778" s="14">
        <v>0</v>
      </c>
      <c r="N1778" s="14">
        <v>180.59800000000001</v>
      </c>
      <c r="O1778" s="14">
        <v>0</v>
      </c>
      <c r="P1778" s="14">
        <v>0</v>
      </c>
      <c r="Q1778" s="14">
        <v>238.464</v>
      </c>
      <c r="R1778" s="14">
        <v>180.59800000000001</v>
      </c>
      <c r="S1778" s="14"/>
      <c r="T1778" s="14"/>
      <c r="U1778" s="14"/>
      <c r="V1778" s="15">
        <f t="shared" si="109"/>
        <v>1984.7729999999999</v>
      </c>
      <c r="W1778" s="13">
        <f t="shared" si="112"/>
        <v>220.53033333333332</v>
      </c>
      <c r="X1778" s="33">
        <f t="shared" si="110"/>
        <v>1.0330730234295915E-4</v>
      </c>
      <c r="Y1778" s="34">
        <f t="shared" si="111"/>
        <v>309.43344435900855</v>
      </c>
    </row>
    <row r="1779" spans="1:25" x14ac:dyDescent="0.25">
      <c r="A1779" s="9" t="s">
        <v>897</v>
      </c>
      <c r="B1779" s="10" t="s">
        <v>1259</v>
      </c>
      <c r="C1779" s="10"/>
      <c r="D1779" s="10"/>
      <c r="E1779" s="10" t="s">
        <v>318</v>
      </c>
      <c r="F1779" s="10" t="s">
        <v>1260</v>
      </c>
      <c r="G1779" s="11">
        <v>5300763</v>
      </c>
      <c r="H1779" s="31" t="s">
        <v>3040</v>
      </c>
      <c r="I1779" s="12" t="s">
        <v>5153</v>
      </c>
      <c r="J1779" s="13">
        <v>718.11400000000003</v>
      </c>
      <c r="K1779" s="14">
        <v>419.06200000000001</v>
      </c>
      <c r="L1779" s="14">
        <v>581.64499999999998</v>
      </c>
      <c r="M1779" s="14">
        <v>539.65499999999997</v>
      </c>
      <c r="N1779" s="14">
        <v>0</v>
      </c>
      <c r="O1779" s="14">
        <v>0</v>
      </c>
      <c r="P1779" s="14">
        <v>0</v>
      </c>
      <c r="Q1779" s="14">
        <v>238.464</v>
      </c>
      <c r="R1779" s="14">
        <v>0</v>
      </c>
      <c r="S1779" s="14"/>
      <c r="T1779" s="14"/>
      <c r="U1779" s="14"/>
      <c r="V1779" s="15">
        <f t="shared" si="109"/>
        <v>2496.9399999999996</v>
      </c>
      <c r="W1779" s="13">
        <f t="shared" si="112"/>
        <v>277.43777777777774</v>
      </c>
      <c r="X1779" s="33">
        <f t="shared" si="110"/>
        <v>1.2996556055137206E-4</v>
      </c>
      <c r="Y1779" s="34">
        <f t="shared" si="111"/>
        <v>389.28217209614542</v>
      </c>
    </row>
    <row r="1780" spans="1:25" x14ac:dyDescent="0.25">
      <c r="A1780" s="9" t="s">
        <v>897</v>
      </c>
      <c r="B1780" s="10" t="s">
        <v>1259</v>
      </c>
      <c r="C1780" s="10"/>
      <c r="D1780" s="10"/>
      <c r="E1780" s="10" t="s">
        <v>318</v>
      </c>
      <c r="F1780" s="10" t="s">
        <v>1260</v>
      </c>
      <c r="G1780" s="11">
        <v>5300877</v>
      </c>
      <c r="H1780" s="31" t="s">
        <v>3041</v>
      </c>
      <c r="I1780" s="12" t="s">
        <v>5153</v>
      </c>
      <c r="J1780" s="13">
        <v>718.11400000000003</v>
      </c>
      <c r="K1780" s="14">
        <v>238.464</v>
      </c>
      <c r="L1780" s="14">
        <v>0</v>
      </c>
      <c r="M1780" s="14">
        <v>0</v>
      </c>
      <c r="N1780" s="14">
        <v>0</v>
      </c>
      <c r="O1780" s="14">
        <v>0</v>
      </c>
      <c r="P1780" s="14">
        <v>778.11900000000003</v>
      </c>
      <c r="Q1780" s="14">
        <v>238.464</v>
      </c>
      <c r="R1780" s="14">
        <v>1074.4490000000001</v>
      </c>
      <c r="S1780" s="14"/>
      <c r="T1780" s="14"/>
      <c r="U1780" s="14"/>
      <c r="V1780" s="15">
        <f t="shared" si="109"/>
        <v>3047.61</v>
      </c>
      <c r="W1780" s="13">
        <f t="shared" si="112"/>
        <v>338.62333333333333</v>
      </c>
      <c r="X1780" s="33">
        <f t="shared" si="110"/>
        <v>1.5862789734313483E-4</v>
      </c>
      <c r="Y1780" s="34">
        <f t="shared" si="111"/>
        <v>475.13365980036917</v>
      </c>
    </row>
    <row r="1781" spans="1:25" x14ac:dyDescent="0.25">
      <c r="A1781" s="9" t="s">
        <v>897</v>
      </c>
      <c r="B1781" s="10" t="s">
        <v>1259</v>
      </c>
      <c r="C1781" s="10"/>
      <c r="D1781" s="10"/>
      <c r="E1781" s="10" t="s">
        <v>318</v>
      </c>
      <c r="F1781" s="10" t="s">
        <v>1260</v>
      </c>
      <c r="G1781" s="11">
        <v>5333394</v>
      </c>
      <c r="H1781" s="31" t="s">
        <v>3042</v>
      </c>
      <c r="I1781" s="12" t="s">
        <v>5153</v>
      </c>
      <c r="J1781" s="13">
        <v>238.464</v>
      </c>
      <c r="K1781" s="14">
        <v>0</v>
      </c>
      <c r="L1781" s="14">
        <v>303.49700000000001</v>
      </c>
      <c r="M1781" s="14">
        <v>0</v>
      </c>
      <c r="N1781" s="14">
        <v>345.49799999999999</v>
      </c>
      <c r="O1781" s="14">
        <v>0</v>
      </c>
      <c r="P1781" s="14">
        <v>0</v>
      </c>
      <c r="Q1781" s="14">
        <v>303.49700000000001</v>
      </c>
      <c r="R1781" s="14">
        <v>0</v>
      </c>
      <c r="S1781" s="14"/>
      <c r="T1781" s="14"/>
      <c r="U1781" s="14"/>
      <c r="V1781" s="15">
        <f t="shared" si="109"/>
        <v>1190.9560000000001</v>
      </c>
      <c r="W1781" s="13">
        <f t="shared" si="112"/>
        <v>132.32844444444447</v>
      </c>
      <c r="X1781" s="33">
        <f t="shared" si="110"/>
        <v>6.1989180409629353E-5</v>
      </c>
      <c r="Y1781" s="34">
        <f t="shared" si="111"/>
        <v>185.6744409360806</v>
      </c>
    </row>
    <row r="1782" spans="1:25" x14ac:dyDescent="0.25">
      <c r="A1782" s="9" t="s">
        <v>897</v>
      </c>
      <c r="B1782" s="10" t="s">
        <v>1259</v>
      </c>
      <c r="C1782" s="10"/>
      <c r="D1782" s="10"/>
      <c r="E1782" s="10" t="s">
        <v>318</v>
      </c>
      <c r="F1782" s="10" t="s">
        <v>1260</v>
      </c>
      <c r="G1782" s="11">
        <v>5137686</v>
      </c>
      <c r="H1782" s="31" t="s">
        <v>3043</v>
      </c>
      <c r="I1782" s="12" t="s">
        <v>5153</v>
      </c>
      <c r="J1782" s="13">
        <v>361.19499999999999</v>
      </c>
      <c r="K1782" s="14">
        <v>597.52099999999996</v>
      </c>
      <c r="L1782" s="14">
        <v>0</v>
      </c>
      <c r="M1782" s="14">
        <v>180.59800000000001</v>
      </c>
      <c r="N1782" s="14">
        <v>180.59800000000001</v>
      </c>
      <c r="O1782" s="14">
        <v>0</v>
      </c>
      <c r="P1782" s="14">
        <v>597.52099999999996</v>
      </c>
      <c r="Q1782" s="14">
        <v>0</v>
      </c>
      <c r="R1782" s="14">
        <v>657.52600000000007</v>
      </c>
      <c r="S1782" s="14"/>
      <c r="T1782" s="14"/>
      <c r="U1782" s="14"/>
      <c r="V1782" s="15">
        <f t="shared" si="109"/>
        <v>2574.9589999999998</v>
      </c>
      <c r="W1782" s="13">
        <f t="shared" si="112"/>
        <v>286.10655555555553</v>
      </c>
      <c r="X1782" s="33">
        <f t="shared" si="110"/>
        <v>1.3402644430054406E-4</v>
      </c>
      <c r="Y1782" s="34">
        <f t="shared" si="111"/>
        <v>401.44562247331476</v>
      </c>
    </row>
    <row r="1783" spans="1:25" x14ac:dyDescent="0.25">
      <c r="A1783" s="9" t="s">
        <v>897</v>
      </c>
      <c r="B1783" s="10" t="s">
        <v>1259</v>
      </c>
      <c r="C1783" s="10"/>
      <c r="D1783" s="10"/>
      <c r="E1783" s="10" t="s">
        <v>318</v>
      </c>
      <c r="F1783" s="10" t="s">
        <v>1260</v>
      </c>
      <c r="G1783" s="11">
        <v>5135301</v>
      </c>
      <c r="H1783" s="31" t="s">
        <v>3044</v>
      </c>
      <c r="I1783" s="12" t="s">
        <v>5152</v>
      </c>
      <c r="J1783" s="13">
        <v>0</v>
      </c>
      <c r="K1783" s="14">
        <v>1317.7729999999999</v>
      </c>
      <c r="L1783" s="14">
        <v>0</v>
      </c>
      <c r="M1783" s="14">
        <v>0</v>
      </c>
      <c r="N1783" s="14">
        <v>0</v>
      </c>
      <c r="O1783" s="14">
        <v>0</v>
      </c>
      <c r="P1783" s="14">
        <v>1121.3</v>
      </c>
      <c r="Q1783" s="14">
        <v>238.464</v>
      </c>
      <c r="R1783" s="14">
        <v>0</v>
      </c>
      <c r="S1783" s="14"/>
      <c r="T1783" s="14"/>
      <c r="U1783" s="14"/>
      <c r="V1783" s="15">
        <f t="shared" si="109"/>
        <v>2677.5369999999998</v>
      </c>
      <c r="W1783" s="13">
        <f t="shared" si="112"/>
        <v>297.50411111111111</v>
      </c>
      <c r="X1783" s="33">
        <f t="shared" si="110"/>
        <v>1.3936562236258746E-4</v>
      </c>
      <c r="Y1783" s="34">
        <f t="shared" si="111"/>
        <v>417.43791169503351</v>
      </c>
    </row>
    <row r="1784" spans="1:25" x14ac:dyDescent="0.25">
      <c r="A1784" s="9" t="s">
        <v>897</v>
      </c>
      <c r="B1784" s="10" t="s">
        <v>1259</v>
      </c>
      <c r="C1784" s="10"/>
      <c r="D1784" s="10"/>
      <c r="E1784" s="10" t="s">
        <v>318</v>
      </c>
      <c r="F1784" s="10" t="s">
        <v>1260</v>
      </c>
      <c r="G1784" s="11">
        <v>5271115</v>
      </c>
      <c r="H1784" s="31" t="s">
        <v>3045</v>
      </c>
      <c r="I1784" s="12" t="s">
        <v>5153</v>
      </c>
      <c r="J1784" s="13">
        <v>0</v>
      </c>
      <c r="K1784" s="14">
        <v>359.05700000000002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/>
      <c r="T1784" s="14"/>
      <c r="U1784" s="14"/>
      <c r="V1784" s="15">
        <f t="shared" si="109"/>
        <v>359.05700000000002</v>
      </c>
      <c r="W1784" s="13">
        <f t="shared" si="112"/>
        <v>39.895222222222223</v>
      </c>
      <c r="X1784" s="33">
        <f t="shared" si="110"/>
        <v>1.8688892914885421E-5</v>
      </c>
      <c r="Y1784" s="34">
        <f t="shared" si="111"/>
        <v>55.978313001644288</v>
      </c>
    </row>
    <row r="1785" spans="1:25" x14ac:dyDescent="0.25">
      <c r="A1785" s="9" t="s">
        <v>897</v>
      </c>
      <c r="B1785" s="10" t="s">
        <v>1259</v>
      </c>
      <c r="C1785" s="10"/>
      <c r="D1785" s="10"/>
      <c r="E1785" s="10" t="s">
        <v>318</v>
      </c>
      <c r="F1785" s="10" t="s">
        <v>1260</v>
      </c>
      <c r="G1785" s="11">
        <v>5297618</v>
      </c>
      <c r="H1785" s="31" t="s">
        <v>3046</v>
      </c>
      <c r="I1785" s="12" t="s">
        <v>329</v>
      </c>
      <c r="J1785" s="13">
        <v>0</v>
      </c>
      <c r="K1785" s="14">
        <v>238.464</v>
      </c>
      <c r="L1785" s="14">
        <v>523.779</v>
      </c>
      <c r="M1785" s="14">
        <v>238.464</v>
      </c>
      <c r="N1785" s="14">
        <v>0</v>
      </c>
      <c r="O1785" s="14">
        <v>0</v>
      </c>
      <c r="P1785" s="14">
        <v>180.59800000000001</v>
      </c>
      <c r="Q1785" s="14">
        <v>0</v>
      </c>
      <c r="R1785" s="14">
        <v>476.928</v>
      </c>
      <c r="S1785" s="14"/>
      <c r="T1785" s="14"/>
      <c r="U1785" s="14"/>
      <c r="V1785" s="15">
        <f t="shared" si="109"/>
        <v>1658.2329999999997</v>
      </c>
      <c r="W1785" s="13">
        <f t="shared" si="112"/>
        <v>184.24811111111109</v>
      </c>
      <c r="X1785" s="33">
        <f t="shared" si="110"/>
        <v>8.6310917110456539E-5</v>
      </c>
      <c r="Y1785" s="34">
        <f t="shared" si="111"/>
        <v>258.52465180641406</v>
      </c>
    </row>
    <row r="1786" spans="1:25" x14ac:dyDescent="0.25">
      <c r="A1786" s="9" t="s">
        <v>897</v>
      </c>
      <c r="B1786" s="10" t="s">
        <v>1259</v>
      </c>
      <c r="C1786" s="10"/>
      <c r="D1786" s="10"/>
      <c r="E1786" s="10" t="s">
        <v>318</v>
      </c>
      <c r="F1786" s="10" t="s">
        <v>1260</v>
      </c>
      <c r="G1786" s="11">
        <v>5277832</v>
      </c>
      <c r="H1786" s="31" t="s">
        <v>3047</v>
      </c>
      <c r="I1786" s="12" t="s">
        <v>5153</v>
      </c>
      <c r="J1786" s="13">
        <v>0</v>
      </c>
      <c r="K1786" s="14">
        <v>718.11400000000003</v>
      </c>
      <c r="L1786" s="14">
        <v>581.64499999999998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238.464</v>
      </c>
      <c r="S1786" s="14"/>
      <c r="T1786" s="14"/>
      <c r="U1786" s="14"/>
      <c r="V1786" s="15">
        <f t="shared" si="109"/>
        <v>1538.223</v>
      </c>
      <c r="W1786" s="13">
        <f t="shared" si="112"/>
        <v>170.91366666666667</v>
      </c>
      <c r="X1786" s="33">
        <f t="shared" si="110"/>
        <v>8.0064404610448469E-5</v>
      </c>
      <c r="Y1786" s="34">
        <f t="shared" si="111"/>
        <v>239.81464937413358</v>
      </c>
    </row>
    <row r="1787" spans="1:25" x14ac:dyDescent="0.25">
      <c r="A1787" s="9" t="s">
        <v>897</v>
      </c>
      <c r="B1787" s="10" t="s">
        <v>1259</v>
      </c>
      <c r="C1787" s="10"/>
      <c r="D1787" s="10"/>
      <c r="E1787" s="10" t="s">
        <v>318</v>
      </c>
      <c r="F1787" s="10" t="s">
        <v>1260</v>
      </c>
      <c r="G1787" s="11">
        <v>5298859</v>
      </c>
      <c r="H1787" s="31" t="s">
        <v>3048</v>
      </c>
      <c r="I1787" s="12" t="s">
        <v>5153</v>
      </c>
      <c r="J1787" s="13">
        <v>0</v>
      </c>
      <c r="K1787" s="14">
        <v>361.19499999999999</v>
      </c>
      <c r="L1787" s="14">
        <v>541.96100000000001</v>
      </c>
      <c r="M1787" s="14">
        <v>0</v>
      </c>
      <c r="N1787" s="14">
        <v>791.25900000000001</v>
      </c>
      <c r="O1787" s="14">
        <v>0</v>
      </c>
      <c r="P1787" s="14">
        <v>0</v>
      </c>
      <c r="Q1787" s="14">
        <v>597.52099999999996</v>
      </c>
      <c r="R1787" s="14">
        <v>722.55899999999997</v>
      </c>
      <c r="S1787" s="14"/>
      <c r="T1787" s="14"/>
      <c r="U1787" s="14"/>
      <c r="V1787" s="15">
        <f t="shared" si="109"/>
        <v>3014.4949999999999</v>
      </c>
      <c r="W1787" s="13">
        <f t="shared" si="112"/>
        <v>334.94388888888886</v>
      </c>
      <c r="X1787" s="33">
        <f t="shared" si="110"/>
        <v>1.5690426380061528E-4</v>
      </c>
      <c r="Y1787" s="34">
        <f t="shared" si="111"/>
        <v>469.9709089417326</v>
      </c>
    </row>
    <row r="1788" spans="1:25" x14ac:dyDescent="0.25">
      <c r="A1788" s="9" t="s">
        <v>897</v>
      </c>
      <c r="B1788" s="10" t="s">
        <v>1259</v>
      </c>
      <c r="C1788" s="10"/>
      <c r="D1788" s="10"/>
      <c r="E1788" s="10" t="s">
        <v>318</v>
      </c>
      <c r="F1788" s="10" t="s">
        <v>1260</v>
      </c>
      <c r="G1788" s="11">
        <v>5130223</v>
      </c>
      <c r="H1788" s="31" t="s">
        <v>3049</v>
      </c>
      <c r="I1788" s="12" t="s">
        <v>5153</v>
      </c>
      <c r="J1788" s="13">
        <v>0</v>
      </c>
      <c r="K1788" s="14">
        <v>180.59800000000001</v>
      </c>
      <c r="L1788" s="14">
        <v>0</v>
      </c>
      <c r="M1788" s="14">
        <v>303.49700000000001</v>
      </c>
      <c r="N1788" s="14">
        <v>243.881</v>
      </c>
      <c r="O1788" s="14">
        <v>0</v>
      </c>
      <c r="P1788" s="14">
        <v>0</v>
      </c>
      <c r="Q1788" s="14">
        <v>956.57799999999997</v>
      </c>
      <c r="R1788" s="14">
        <v>0</v>
      </c>
      <c r="S1788" s="14"/>
      <c r="T1788" s="14"/>
      <c r="U1788" s="14"/>
      <c r="V1788" s="15">
        <f t="shared" si="109"/>
        <v>1684.5540000000001</v>
      </c>
      <c r="W1788" s="13">
        <f t="shared" si="112"/>
        <v>187.17266666666669</v>
      </c>
      <c r="X1788" s="33">
        <f t="shared" si="110"/>
        <v>8.7680923405871204E-5</v>
      </c>
      <c r="Y1788" s="34">
        <f t="shared" si="111"/>
        <v>262.62819296148496</v>
      </c>
    </row>
    <row r="1789" spans="1:25" x14ac:dyDescent="0.25">
      <c r="A1789" s="9" t="s">
        <v>897</v>
      </c>
      <c r="B1789" s="10" t="s">
        <v>1259</v>
      </c>
      <c r="C1789" s="10"/>
      <c r="D1789" s="10"/>
      <c r="E1789" s="10" t="s">
        <v>318</v>
      </c>
      <c r="F1789" s="10" t="s">
        <v>1260</v>
      </c>
      <c r="G1789" s="11">
        <v>5336443</v>
      </c>
      <c r="H1789" s="31" t="s">
        <v>3050</v>
      </c>
      <c r="I1789" s="12" t="s">
        <v>5153</v>
      </c>
      <c r="J1789" s="13">
        <v>0</v>
      </c>
      <c r="K1789" s="14">
        <v>597.52099999999996</v>
      </c>
      <c r="L1789" s="14">
        <v>780.42499999999995</v>
      </c>
      <c r="M1789" s="14">
        <v>484.09500000000003</v>
      </c>
      <c r="N1789" s="14">
        <v>0</v>
      </c>
      <c r="O1789" s="14">
        <v>845.45799999999997</v>
      </c>
      <c r="P1789" s="14">
        <v>0</v>
      </c>
      <c r="Q1789" s="14">
        <v>238.464</v>
      </c>
      <c r="R1789" s="14">
        <v>1026.056</v>
      </c>
      <c r="S1789" s="14"/>
      <c r="T1789" s="14"/>
      <c r="U1789" s="14"/>
      <c r="V1789" s="15">
        <f t="shared" si="109"/>
        <v>3972.0189999999998</v>
      </c>
      <c r="W1789" s="13">
        <f t="shared" si="112"/>
        <v>441.33544444444442</v>
      </c>
      <c r="X1789" s="33">
        <f t="shared" si="110"/>
        <v>2.0674332417106552E-4</v>
      </c>
      <c r="Y1789" s="34">
        <f t="shared" si="111"/>
        <v>619.25243855565589</v>
      </c>
    </row>
    <row r="1790" spans="1:25" x14ac:dyDescent="0.25">
      <c r="A1790" s="9" t="s">
        <v>897</v>
      </c>
      <c r="B1790" s="10" t="s">
        <v>1259</v>
      </c>
      <c r="C1790" s="10"/>
      <c r="D1790" s="10"/>
      <c r="E1790" s="10" t="s">
        <v>318</v>
      </c>
      <c r="F1790" s="10" t="s">
        <v>1260</v>
      </c>
      <c r="G1790" s="11">
        <v>5338870</v>
      </c>
      <c r="H1790" s="31" t="s">
        <v>3051</v>
      </c>
      <c r="I1790" s="12" t="s">
        <v>5153</v>
      </c>
      <c r="J1790" s="13">
        <v>0</v>
      </c>
      <c r="K1790" s="14">
        <v>238.464</v>
      </c>
      <c r="L1790" s="14">
        <v>0</v>
      </c>
      <c r="M1790" s="14">
        <v>662.94299999999998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/>
      <c r="T1790" s="14"/>
      <c r="U1790" s="14"/>
      <c r="V1790" s="15">
        <f t="shared" si="109"/>
        <v>901.40699999999993</v>
      </c>
      <c r="W1790" s="13">
        <f t="shared" si="112"/>
        <v>100.15633333333332</v>
      </c>
      <c r="X1790" s="33">
        <f t="shared" si="110"/>
        <v>4.6918174261268047E-5</v>
      </c>
      <c r="Y1790" s="34">
        <f t="shared" si="111"/>
        <v>140.53268196379173</v>
      </c>
    </row>
    <row r="1791" spans="1:25" x14ac:dyDescent="0.25">
      <c r="A1791" s="9" t="s">
        <v>897</v>
      </c>
      <c r="B1791" s="10" t="s">
        <v>1259</v>
      </c>
      <c r="C1791" s="10"/>
      <c r="D1791" s="10"/>
      <c r="E1791" s="10" t="s">
        <v>318</v>
      </c>
      <c r="F1791" s="10" t="s">
        <v>1260</v>
      </c>
      <c r="G1791" s="11">
        <v>5295395</v>
      </c>
      <c r="H1791" s="31" t="s">
        <v>3052</v>
      </c>
      <c r="I1791" s="12" t="s">
        <v>5153</v>
      </c>
      <c r="J1791" s="13">
        <v>0</v>
      </c>
      <c r="K1791" s="14">
        <v>238.464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238.464</v>
      </c>
      <c r="R1791" s="14">
        <v>238.464</v>
      </c>
      <c r="S1791" s="14"/>
      <c r="T1791" s="14"/>
      <c r="U1791" s="14"/>
      <c r="V1791" s="15">
        <f t="shared" si="109"/>
        <v>715.39200000000005</v>
      </c>
      <c r="W1791" s="13">
        <f t="shared" si="112"/>
        <v>79.488</v>
      </c>
      <c r="X1791" s="33">
        <f t="shared" si="110"/>
        <v>3.7236105911222203E-5</v>
      </c>
      <c r="Y1791" s="34">
        <f t="shared" si="111"/>
        <v>111.53225614560448</v>
      </c>
    </row>
    <row r="1792" spans="1:25" x14ac:dyDescent="0.25">
      <c r="A1792" s="9" t="s">
        <v>897</v>
      </c>
      <c r="B1792" s="10" t="s">
        <v>1259</v>
      </c>
      <c r="C1792" s="10"/>
      <c r="D1792" s="10"/>
      <c r="E1792" s="10" t="s">
        <v>318</v>
      </c>
      <c r="F1792" s="10" t="s">
        <v>1260</v>
      </c>
      <c r="G1792" s="11">
        <v>5276767</v>
      </c>
      <c r="H1792" s="31" t="s">
        <v>3053</v>
      </c>
      <c r="I1792" s="12" t="s">
        <v>5152</v>
      </c>
      <c r="J1792" s="13">
        <v>0</v>
      </c>
      <c r="K1792" s="14">
        <v>778.11900000000003</v>
      </c>
      <c r="L1792" s="14">
        <v>0</v>
      </c>
      <c r="M1792" s="14">
        <v>820.10900000000004</v>
      </c>
      <c r="N1792" s="14">
        <v>0</v>
      </c>
      <c r="O1792" s="14">
        <v>0</v>
      </c>
      <c r="P1792" s="14">
        <v>180.59800000000001</v>
      </c>
      <c r="Q1792" s="14">
        <v>238.464</v>
      </c>
      <c r="R1792" s="14">
        <v>597.52099999999996</v>
      </c>
      <c r="S1792" s="14"/>
      <c r="T1792" s="14"/>
      <c r="U1792" s="14"/>
      <c r="V1792" s="15">
        <f t="shared" si="109"/>
        <v>2614.8109999999997</v>
      </c>
      <c r="W1792" s="13">
        <f t="shared" si="112"/>
        <v>290.53455555555553</v>
      </c>
      <c r="X1792" s="33">
        <f t="shared" si="110"/>
        <v>1.361007382439681E-4</v>
      </c>
      <c r="Y1792" s="34">
        <f t="shared" si="111"/>
        <v>407.65869652490409</v>
      </c>
    </row>
    <row r="1793" spans="1:25" x14ac:dyDescent="0.25">
      <c r="A1793" s="9" t="s">
        <v>897</v>
      </c>
      <c r="B1793" s="10" t="s">
        <v>1259</v>
      </c>
      <c r="C1793" s="10"/>
      <c r="D1793" s="10"/>
      <c r="E1793" s="10" t="s">
        <v>318</v>
      </c>
      <c r="F1793" s="10" t="s">
        <v>1260</v>
      </c>
      <c r="G1793" s="11">
        <v>5138384</v>
      </c>
      <c r="H1793" s="31" t="s">
        <v>3054</v>
      </c>
      <c r="I1793" s="12" t="s">
        <v>5152</v>
      </c>
      <c r="J1793" s="13">
        <v>0</v>
      </c>
      <c r="K1793" s="14">
        <v>597.52099999999996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238.464</v>
      </c>
      <c r="R1793" s="14">
        <v>476.928</v>
      </c>
      <c r="S1793" s="14"/>
      <c r="T1793" s="14"/>
      <c r="U1793" s="14"/>
      <c r="V1793" s="15">
        <f t="shared" si="109"/>
        <v>1312.913</v>
      </c>
      <c r="W1793" s="13">
        <f t="shared" si="112"/>
        <v>145.87922222222221</v>
      </c>
      <c r="X1793" s="33">
        <f t="shared" si="110"/>
        <v>6.8337034129848355E-5</v>
      </c>
      <c r="Y1793" s="34">
        <f t="shared" si="111"/>
        <v>204.68798786245026</v>
      </c>
    </row>
    <row r="1794" spans="1:25" x14ac:dyDescent="0.25">
      <c r="A1794" s="9" t="s">
        <v>897</v>
      </c>
      <c r="B1794" s="10" t="s">
        <v>1259</v>
      </c>
      <c r="C1794" s="10"/>
      <c r="D1794" s="10"/>
      <c r="E1794" s="10" t="s">
        <v>318</v>
      </c>
      <c r="F1794" s="10" t="s">
        <v>1260</v>
      </c>
      <c r="G1794" s="11">
        <v>5277939</v>
      </c>
      <c r="H1794" s="31" t="s">
        <v>3055</v>
      </c>
      <c r="I1794" s="12" t="s">
        <v>5152</v>
      </c>
      <c r="J1794" s="13">
        <v>0</v>
      </c>
      <c r="K1794" s="14">
        <v>419.06200000000001</v>
      </c>
      <c r="L1794" s="14">
        <v>343.18099999999998</v>
      </c>
      <c r="M1794" s="14">
        <v>0</v>
      </c>
      <c r="N1794" s="14">
        <v>0</v>
      </c>
      <c r="O1794" s="14">
        <v>0</v>
      </c>
      <c r="P1794" s="14">
        <v>359.05700000000002</v>
      </c>
      <c r="Q1794" s="14">
        <v>238.464</v>
      </c>
      <c r="R1794" s="14">
        <v>238.464</v>
      </c>
      <c r="S1794" s="14"/>
      <c r="T1794" s="14"/>
      <c r="U1794" s="14"/>
      <c r="V1794" s="15">
        <f t="shared" si="109"/>
        <v>1598.2279999999998</v>
      </c>
      <c r="W1794" s="13">
        <f t="shared" si="112"/>
        <v>177.58088888888886</v>
      </c>
      <c r="X1794" s="33">
        <f t="shared" si="110"/>
        <v>8.3187660860452504E-5</v>
      </c>
      <c r="Y1794" s="34">
        <f t="shared" si="111"/>
        <v>249.16965059027382</v>
      </c>
    </row>
    <row r="1795" spans="1:25" x14ac:dyDescent="0.25">
      <c r="A1795" s="9" t="s">
        <v>897</v>
      </c>
      <c r="B1795" s="10" t="s">
        <v>1259</v>
      </c>
      <c r="C1795" s="10"/>
      <c r="D1795" s="10"/>
      <c r="E1795" s="10" t="s">
        <v>318</v>
      </c>
      <c r="F1795" s="10" t="s">
        <v>1260</v>
      </c>
      <c r="G1795" s="11">
        <v>5137112</v>
      </c>
      <c r="H1795" s="31" t="s">
        <v>3056</v>
      </c>
      <c r="I1795" s="12" t="s">
        <v>5152</v>
      </c>
      <c r="J1795" s="13">
        <v>0</v>
      </c>
      <c r="K1795" s="14">
        <v>238.464</v>
      </c>
      <c r="L1795" s="14">
        <v>238.464</v>
      </c>
      <c r="M1795" s="14">
        <v>0</v>
      </c>
      <c r="N1795" s="14">
        <v>0</v>
      </c>
      <c r="O1795" s="14">
        <v>0</v>
      </c>
      <c r="P1795" s="14">
        <v>0</v>
      </c>
      <c r="Q1795" s="14">
        <v>361.19600000000003</v>
      </c>
      <c r="R1795" s="14">
        <v>0</v>
      </c>
      <c r="S1795" s="14"/>
      <c r="T1795" s="14"/>
      <c r="U1795" s="14"/>
      <c r="V1795" s="15">
        <f t="shared" ref="V1795:V1858" si="113">SUM(J1795:U1795)</f>
        <v>838.12400000000002</v>
      </c>
      <c r="W1795" s="13">
        <f t="shared" si="112"/>
        <v>93.12488888888889</v>
      </c>
      <c r="X1795" s="33">
        <f t="shared" ref="X1795:X1858" si="114">+W1795/$W$3768</f>
        <v>4.3624298329778918E-5</v>
      </c>
      <c r="Y1795" s="34">
        <f t="shared" ref="Y1795:Y1858" si="115">+IFERROR($X1795*$Y$3768,0)</f>
        <v>130.66662843556907</v>
      </c>
    </row>
    <row r="1796" spans="1:25" x14ac:dyDescent="0.25">
      <c r="A1796" s="9" t="s">
        <v>897</v>
      </c>
      <c r="B1796" s="10" t="s">
        <v>1259</v>
      </c>
      <c r="C1796" s="10"/>
      <c r="D1796" s="10"/>
      <c r="E1796" s="10" t="s">
        <v>318</v>
      </c>
      <c r="F1796" s="10" t="s">
        <v>1260</v>
      </c>
      <c r="G1796" s="11">
        <v>5273957</v>
      </c>
      <c r="H1796" s="31" t="s">
        <v>3057</v>
      </c>
      <c r="I1796" s="12" t="s">
        <v>5153</v>
      </c>
      <c r="J1796" s="13">
        <v>0</v>
      </c>
      <c r="K1796" s="14">
        <v>238.464</v>
      </c>
      <c r="L1796" s="14">
        <v>940.702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/>
      <c r="T1796" s="14"/>
      <c r="U1796" s="14"/>
      <c r="V1796" s="15">
        <f t="shared" si="113"/>
        <v>1179.1659999999999</v>
      </c>
      <c r="W1796" s="13">
        <f t="shared" ref="W1796:W1859" si="116">+AVERAGE(J1796:R1796)</f>
        <v>131.01844444444444</v>
      </c>
      <c r="X1796" s="33">
        <f t="shared" si="114"/>
        <v>6.1375511695563052E-5</v>
      </c>
      <c r="Y1796" s="34">
        <f t="shared" si="115"/>
        <v>183.83633637248928</v>
      </c>
    </row>
    <row r="1797" spans="1:25" x14ac:dyDescent="0.25">
      <c r="A1797" s="9" t="s">
        <v>897</v>
      </c>
      <c r="B1797" s="10" t="s">
        <v>1259</v>
      </c>
      <c r="C1797" s="10"/>
      <c r="D1797" s="10"/>
      <c r="E1797" s="10" t="s">
        <v>318</v>
      </c>
      <c r="F1797" s="10" t="s">
        <v>1260</v>
      </c>
      <c r="G1797" s="11">
        <v>5133912</v>
      </c>
      <c r="H1797" s="31" t="s">
        <v>3058</v>
      </c>
      <c r="I1797" s="12" t="s">
        <v>5152</v>
      </c>
      <c r="J1797" s="13">
        <v>0</v>
      </c>
      <c r="K1797" s="14">
        <v>419.06200000000001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238.464</v>
      </c>
      <c r="R1797" s="14">
        <v>0</v>
      </c>
      <c r="S1797" s="14"/>
      <c r="T1797" s="14"/>
      <c r="U1797" s="14"/>
      <c r="V1797" s="15">
        <f t="shared" si="113"/>
        <v>657.52600000000007</v>
      </c>
      <c r="W1797" s="13">
        <f t="shared" si="116"/>
        <v>73.058444444444447</v>
      </c>
      <c r="X1797" s="33">
        <f t="shared" si="114"/>
        <v>3.4224184468630193E-5</v>
      </c>
      <c r="Y1797" s="34">
        <f t="shared" si="115"/>
        <v>102.51073293298602</v>
      </c>
    </row>
    <row r="1798" spans="1:25" x14ac:dyDescent="0.25">
      <c r="A1798" s="9" t="s">
        <v>897</v>
      </c>
      <c r="B1798" s="10" t="s">
        <v>1259</v>
      </c>
      <c r="C1798" s="10"/>
      <c r="D1798" s="10"/>
      <c r="E1798" s="10" t="s">
        <v>318</v>
      </c>
      <c r="F1798" s="10" t="s">
        <v>1260</v>
      </c>
      <c r="G1798" s="11">
        <v>5300583</v>
      </c>
      <c r="H1798" s="31" t="s">
        <v>3059</v>
      </c>
      <c r="I1798" s="12" t="s">
        <v>5153</v>
      </c>
      <c r="J1798" s="13">
        <v>0</v>
      </c>
      <c r="K1798" s="14">
        <v>238.464</v>
      </c>
      <c r="L1798" s="14">
        <v>0</v>
      </c>
      <c r="M1798" s="14">
        <v>0</v>
      </c>
      <c r="N1798" s="14">
        <v>0</v>
      </c>
      <c r="O1798" s="14">
        <v>0</v>
      </c>
      <c r="P1798" s="14">
        <v>238.464</v>
      </c>
      <c r="Q1798" s="14">
        <v>1375.64</v>
      </c>
      <c r="R1798" s="14">
        <v>238.464</v>
      </c>
      <c r="S1798" s="14"/>
      <c r="T1798" s="14"/>
      <c r="U1798" s="14"/>
      <c r="V1798" s="15">
        <f t="shared" si="113"/>
        <v>2091.0320000000002</v>
      </c>
      <c r="W1798" s="13">
        <f t="shared" si="116"/>
        <v>232.33688888888889</v>
      </c>
      <c r="X1798" s="33">
        <f t="shared" si="114"/>
        <v>1.0883807620962324E-4</v>
      </c>
      <c r="Y1798" s="34">
        <f t="shared" si="115"/>
        <v>325.99961508187909</v>
      </c>
    </row>
    <row r="1799" spans="1:25" x14ac:dyDescent="0.25">
      <c r="A1799" s="9" t="s">
        <v>897</v>
      </c>
      <c r="B1799" s="10" t="s">
        <v>1259</v>
      </c>
      <c r="C1799" s="10"/>
      <c r="D1799" s="10"/>
      <c r="E1799" s="10" t="s">
        <v>318</v>
      </c>
      <c r="F1799" s="10" t="s">
        <v>1260</v>
      </c>
      <c r="G1799" s="11">
        <v>5299166</v>
      </c>
      <c r="H1799" s="31" t="s">
        <v>3060</v>
      </c>
      <c r="I1799" s="12" t="s">
        <v>329</v>
      </c>
      <c r="J1799" s="13">
        <v>0</v>
      </c>
      <c r="K1799" s="14">
        <v>238.464</v>
      </c>
      <c r="L1799" s="14">
        <v>180.59800000000001</v>
      </c>
      <c r="M1799" s="14">
        <v>0</v>
      </c>
      <c r="N1799" s="14">
        <v>686.36199999999997</v>
      </c>
      <c r="O1799" s="14">
        <v>0</v>
      </c>
      <c r="P1799" s="14">
        <v>0</v>
      </c>
      <c r="Q1799" s="14">
        <v>238.464</v>
      </c>
      <c r="R1799" s="14">
        <v>180.59800000000001</v>
      </c>
      <c r="S1799" s="14"/>
      <c r="T1799" s="14"/>
      <c r="U1799" s="14"/>
      <c r="V1799" s="15">
        <f t="shared" si="113"/>
        <v>1524.4859999999999</v>
      </c>
      <c r="W1799" s="13">
        <f t="shared" si="116"/>
        <v>169.38733333333332</v>
      </c>
      <c r="X1799" s="33">
        <f t="shared" si="114"/>
        <v>7.9349394676171236E-5</v>
      </c>
      <c r="Y1799" s="34">
        <f t="shared" si="115"/>
        <v>237.67300031645308</v>
      </c>
    </row>
    <row r="1800" spans="1:25" x14ac:dyDescent="0.25">
      <c r="A1800" s="9" t="s">
        <v>897</v>
      </c>
      <c r="B1800" s="10" t="s">
        <v>1259</v>
      </c>
      <c r="C1800" s="10"/>
      <c r="D1800" s="10"/>
      <c r="E1800" s="10" t="s">
        <v>318</v>
      </c>
      <c r="F1800" s="10" t="s">
        <v>1260</v>
      </c>
      <c r="G1800" s="11">
        <v>5296754</v>
      </c>
      <c r="H1800" s="31" t="s">
        <v>3061</v>
      </c>
      <c r="I1800" s="12" t="s">
        <v>329</v>
      </c>
      <c r="J1800" s="13">
        <v>0</v>
      </c>
      <c r="K1800" s="14">
        <v>238.464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/>
      <c r="T1800" s="14"/>
      <c r="U1800" s="14"/>
      <c r="V1800" s="15">
        <f t="shared" si="113"/>
        <v>238.464</v>
      </c>
      <c r="W1800" s="13">
        <f t="shared" si="116"/>
        <v>26.495999999999999</v>
      </c>
      <c r="X1800" s="33">
        <f t="shared" si="114"/>
        <v>1.2412035303740734E-5</v>
      </c>
      <c r="Y1800" s="34">
        <f t="shared" si="115"/>
        <v>37.177418715201497</v>
      </c>
    </row>
    <row r="1801" spans="1:25" x14ac:dyDescent="0.25">
      <c r="A1801" s="9" t="s">
        <v>897</v>
      </c>
      <c r="B1801" s="10" t="s">
        <v>1259</v>
      </c>
      <c r="C1801" s="10"/>
      <c r="D1801" s="10"/>
      <c r="E1801" s="10" t="s">
        <v>318</v>
      </c>
      <c r="F1801" s="10" t="s">
        <v>1260</v>
      </c>
      <c r="G1801" s="11">
        <v>5299955</v>
      </c>
      <c r="H1801" s="31" t="s">
        <v>3062</v>
      </c>
      <c r="I1801" s="12" t="s">
        <v>5152</v>
      </c>
      <c r="J1801" s="13">
        <v>0</v>
      </c>
      <c r="K1801" s="14">
        <v>359.05700000000002</v>
      </c>
      <c r="L1801" s="14">
        <v>238.464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/>
      <c r="T1801" s="14"/>
      <c r="U1801" s="14"/>
      <c r="V1801" s="15">
        <f t="shared" si="113"/>
        <v>597.52099999999996</v>
      </c>
      <c r="W1801" s="13">
        <f t="shared" si="116"/>
        <v>66.391222222222211</v>
      </c>
      <c r="X1801" s="33">
        <f t="shared" si="114"/>
        <v>3.1100928218626152E-5</v>
      </c>
      <c r="Y1801" s="34">
        <f t="shared" si="115"/>
        <v>93.155731716845764</v>
      </c>
    </row>
    <row r="1802" spans="1:25" x14ac:dyDescent="0.25">
      <c r="A1802" s="9" t="s">
        <v>897</v>
      </c>
      <c r="B1802" s="10" t="s">
        <v>1259</v>
      </c>
      <c r="C1802" s="10"/>
      <c r="D1802" s="10"/>
      <c r="E1802" s="10" t="s">
        <v>318</v>
      </c>
      <c r="F1802" s="10" t="s">
        <v>1260</v>
      </c>
      <c r="G1802" s="11">
        <v>5274202</v>
      </c>
      <c r="H1802" s="31" t="s">
        <v>3063</v>
      </c>
      <c r="I1802" s="12" t="s">
        <v>329</v>
      </c>
      <c r="J1802" s="13">
        <v>0</v>
      </c>
      <c r="K1802" s="14">
        <v>0</v>
      </c>
      <c r="L1802" s="14">
        <v>419.06200000000001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958.71600000000001</v>
      </c>
      <c r="S1802" s="14"/>
      <c r="T1802" s="14"/>
      <c r="U1802" s="14"/>
      <c r="V1802" s="15">
        <f t="shared" si="113"/>
        <v>1377.778</v>
      </c>
      <c r="W1802" s="13">
        <f t="shared" si="116"/>
        <v>153.08644444444445</v>
      </c>
      <c r="X1802" s="33">
        <f t="shared" si="114"/>
        <v>7.1713253055879727E-5</v>
      </c>
      <c r="Y1802" s="34">
        <f t="shared" si="115"/>
        <v>214.80068103610142</v>
      </c>
    </row>
    <row r="1803" spans="1:25" x14ac:dyDescent="0.25">
      <c r="A1803" s="9" t="s">
        <v>897</v>
      </c>
      <c r="B1803" s="10" t="s">
        <v>1259</v>
      </c>
      <c r="C1803" s="10"/>
      <c r="D1803" s="10"/>
      <c r="E1803" s="10" t="s">
        <v>318</v>
      </c>
      <c r="F1803" s="10" t="s">
        <v>1260</v>
      </c>
      <c r="G1803" s="11">
        <v>5133943</v>
      </c>
      <c r="H1803" s="31" t="s">
        <v>3064</v>
      </c>
      <c r="I1803" s="12" t="s">
        <v>5152</v>
      </c>
      <c r="J1803" s="13">
        <v>0</v>
      </c>
      <c r="K1803" s="14">
        <v>0</v>
      </c>
      <c r="L1803" s="14">
        <v>238.464</v>
      </c>
      <c r="M1803" s="14">
        <v>0</v>
      </c>
      <c r="N1803" s="14">
        <v>0</v>
      </c>
      <c r="O1803" s="14">
        <v>0</v>
      </c>
      <c r="P1803" s="14">
        <v>539.65499999999997</v>
      </c>
      <c r="Q1803" s="14">
        <v>597.52099999999996</v>
      </c>
      <c r="R1803" s="14">
        <v>0</v>
      </c>
      <c r="S1803" s="14"/>
      <c r="T1803" s="14"/>
      <c r="U1803" s="14"/>
      <c r="V1803" s="15">
        <f t="shared" si="113"/>
        <v>1375.6399999999999</v>
      </c>
      <c r="W1803" s="13">
        <f t="shared" si="116"/>
        <v>152.84888888888887</v>
      </c>
      <c r="X1803" s="33">
        <f t="shared" si="114"/>
        <v>7.1601970298401028E-5</v>
      </c>
      <c r="Y1803" s="34">
        <f t="shared" si="115"/>
        <v>214.46735893627456</v>
      </c>
    </row>
    <row r="1804" spans="1:25" x14ac:dyDescent="0.25">
      <c r="A1804" s="9" t="s">
        <v>897</v>
      </c>
      <c r="B1804" s="10" t="s">
        <v>1259</v>
      </c>
      <c r="C1804" s="10"/>
      <c r="D1804" s="10"/>
      <c r="E1804" s="10" t="s">
        <v>318</v>
      </c>
      <c r="F1804" s="10" t="s">
        <v>1260</v>
      </c>
      <c r="G1804" s="11">
        <v>5137143</v>
      </c>
      <c r="H1804" s="31" t="s">
        <v>3065</v>
      </c>
      <c r="I1804" s="12" t="s">
        <v>5152</v>
      </c>
      <c r="J1804" s="13">
        <v>0</v>
      </c>
      <c r="K1804" s="14">
        <v>0</v>
      </c>
      <c r="L1804" s="14">
        <v>238.464</v>
      </c>
      <c r="M1804" s="14">
        <v>0</v>
      </c>
      <c r="N1804" s="14">
        <v>0</v>
      </c>
      <c r="O1804" s="14">
        <v>0</v>
      </c>
      <c r="P1804" s="14">
        <v>0</v>
      </c>
      <c r="Q1804" s="14">
        <v>419.06200000000001</v>
      </c>
      <c r="R1804" s="14">
        <v>476.928</v>
      </c>
      <c r="S1804" s="14"/>
      <c r="T1804" s="14"/>
      <c r="U1804" s="14"/>
      <c r="V1804" s="15">
        <f t="shared" si="113"/>
        <v>1134.4540000000002</v>
      </c>
      <c r="W1804" s="13">
        <f t="shared" si="116"/>
        <v>126.05044444444447</v>
      </c>
      <c r="X1804" s="33">
        <f t="shared" si="114"/>
        <v>5.9048255076111676E-5</v>
      </c>
      <c r="Y1804" s="34">
        <f t="shared" si="115"/>
        <v>176.86557036338905</v>
      </c>
    </row>
    <row r="1805" spans="1:25" x14ac:dyDescent="0.25">
      <c r="A1805" s="9" t="s">
        <v>897</v>
      </c>
      <c r="B1805" s="10" t="s">
        <v>1259</v>
      </c>
      <c r="C1805" s="10"/>
      <c r="D1805" s="10"/>
      <c r="E1805" s="10" t="s">
        <v>318</v>
      </c>
      <c r="F1805" s="10" t="s">
        <v>1260</v>
      </c>
      <c r="G1805" s="11">
        <v>5134364</v>
      </c>
      <c r="H1805" s="31" t="s">
        <v>3066</v>
      </c>
      <c r="I1805" s="12" t="s">
        <v>5152</v>
      </c>
      <c r="J1805" s="13">
        <v>0</v>
      </c>
      <c r="K1805" s="14">
        <v>0</v>
      </c>
      <c r="L1805" s="14">
        <v>238.464</v>
      </c>
      <c r="M1805" s="14">
        <v>0</v>
      </c>
      <c r="N1805" s="14">
        <v>0</v>
      </c>
      <c r="O1805" s="14">
        <v>0</v>
      </c>
      <c r="P1805" s="14">
        <v>0</v>
      </c>
      <c r="Q1805" s="14">
        <v>597.52099999999996</v>
      </c>
      <c r="R1805" s="14">
        <v>0</v>
      </c>
      <c r="S1805" s="14"/>
      <c r="T1805" s="14"/>
      <c r="U1805" s="14"/>
      <c r="V1805" s="15">
        <f t="shared" si="113"/>
        <v>835.9849999999999</v>
      </c>
      <c r="W1805" s="13">
        <f t="shared" si="116"/>
        <v>92.887222222222206</v>
      </c>
      <c r="X1805" s="33">
        <f t="shared" si="114"/>
        <v>4.3512963522366886E-5</v>
      </c>
      <c r="Y1805" s="34">
        <f t="shared" si="115"/>
        <v>130.33315043204726</v>
      </c>
    </row>
    <row r="1806" spans="1:25" x14ac:dyDescent="0.25">
      <c r="A1806" s="9" t="s">
        <v>897</v>
      </c>
      <c r="B1806" s="10" t="s">
        <v>1259</v>
      </c>
      <c r="C1806" s="10"/>
      <c r="D1806" s="10"/>
      <c r="E1806" s="10" t="s">
        <v>318</v>
      </c>
      <c r="F1806" s="10" t="s">
        <v>1260</v>
      </c>
      <c r="G1806" s="11">
        <v>5273355</v>
      </c>
      <c r="H1806" s="31" t="s">
        <v>3067</v>
      </c>
      <c r="I1806" s="12" t="s">
        <v>5153</v>
      </c>
      <c r="J1806" s="13">
        <v>0</v>
      </c>
      <c r="K1806" s="14">
        <v>0</v>
      </c>
      <c r="L1806" s="14">
        <v>1029.723</v>
      </c>
      <c r="M1806" s="14">
        <v>0</v>
      </c>
      <c r="N1806" s="14">
        <v>0</v>
      </c>
      <c r="O1806" s="14">
        <v>0</v>
      </c>
      <c r="P1806" s="14">
        <v>238.464</v>
      </c>
      <c r="Q1806" s="14">
        <v>0</v>
      </c>
      <c r="R1806" s="14">
        <v>238.464</v>
      </c>
      <c r="S1806" s="14"/>
      <c r="T1806" s="14"/>
      <c r="U1806" s="14"/>
      <c r="V1806" s="15">
        <f t="shared" si="113"/>
        <v>1506.6509999999998</v>
      </c>
      <c r="W1806" s="13">
        <f t="shared" si="116"/>
        <v>167.40566666666666</v>
      </c>
      <c r="X1806" s="33">
        <f t="shared" si="114"/>
        <v>7.8421084115070961E-5</v>
      </c>
      <c r="Y1806" s="34">
        <f t="shared" si="115"/>
        <v>234.89245791682202</v>
      </c>
    </row>
    <row r="1807" spans="1:25" x14ac:dyDescent="0.25">
      <c r="A1807" s="9" t="s">
        <v>897</v>
      </c>
      <c r="B1807" s="10" t="s">
        <v>1259</v>
      </c>
      <c r="C1807" s="10"/>
      <c r="D1807" s="10"/>
      <c r="E1807" s="10" t="s">
        <v>318</v>
      </c>
      <c r="F1807" s="10" t="s">
        <v>1260</v>
      </c>
      <c r="G1807" s="11">
        <v>5298510</v>
      </c>
      <c r="H1807" s="31" t="s">
        <v>3068</v>
      </c>
      <c r="I1807" s="12" t="s">
        <v>5153</v>
      </c>
      <c r="J1807" s="13">
        <v>0</v>
      </c>
      <c r="K1807" s="14">
        <v>0</v>
      </c>
      <c r="L1807" s="14">
        <v>1571.684</v>
      </c>
      <c r="M1807" s="14">
        <v>0</v>
      </c>
      <c r="N1807" s="14">
        <v>0</v>
      </c>
      <c r="O1807" s="14">
        <v>0</v>
      </c>
      <c r="P1807" s="14">
        <v>0</v>
      </c>
      <c r="Q1807" s="14">
        <v>901.01800000000003</v>
      </c>
      <c r="R1807" s="14">
        <v>238.464</v>
      </c>
      <c r="S1807" s="14"/>
      <c r="T1807" s="14"/>
      <c r="U1807" s="14"/>
      <c r="V1807" s="15">
        <f t="shared" si="113"/>
        <v>2711.1660000000002</v>
      </c>
      <c r="W1807" s="13">
        <f t="shared" si="116"/>
        <v>301.2406666666667</v>
      </c>
      <c r="X1807" s="33">
        <f t="shared" si="114"/>
        <v>1.4111600957084322E-4</v>
      </c>
      <c r="Y1807" s="34">
        <f t="shared" si="115"/>
        <v>422.68079705288005</v>
      </c>
    </row>
    <row r="1808" spans="1:25" x14ac:dyDescent="0.25">
      <c r="A1808" s="9" t="s">
        <v>897</v>
      </c>
      <c r="B1808" s="10" t="s">
        <v>1259</v>
      </c>
      <c r="C1808" s="10"/>
      <c r="D1808" s="10"/>
      <c r="E1808" s="10" t="s">
        <v>318</v>
      </c>
      <c r="F1808" s="10" t="s">
        <v>1260</v>
      </c>
      <c r="G1808" s="11">
        <v>5296778</v>
      </c>
      <c r="H1808" s="31" t="s">
        <v>3069</v>
      </c>
      <c r="I1808" s="12" t="s">
        <v>5153</v>
      </c>
      <c r="J1808" s="13">
        <v>0</v>
      </c>
      <c r="K1808" s="14">
        <v>0</v>
      </c>
      <c r="L1808" s="14">
        <v>238.464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238.464</v>
      </c>
      <c r="S1808" s="14"/>
      <c r="T1808" s="14"/>
      <c r="U1808" s="14"/>
      <c r="V1808" s="15">
        <f t="shared" si="113"/>
        <v>476.928</v>
      </c>
      <c r="W1808" s="13">
        <f t="shared" si="116"/>
        <v>52.991999999999997</v>
      </c>
      <c r="X1808" s="33">
        <f t="shared" si="114"/>
        <v>2.4824070607481469E-5</v>
      </c>
      <c r="Y1808" s="34">
        <f t="shared" si="115"/>
        <v>74.354837430402995</v>
      </c>
    </row>
    <row r="1809" spans="1:25" x14ac:dyDescent="0.25">
      <c r="A1809" s="9" t="s">
        <v>897</v>
      </c>
      <c r="B1809" s="10" t="s">
        <v>1259</v>
      </c>
      <c r="C1809" s="10"/>
      <c r="D1809" s="10"/>
      <c r="E1809" s="10" t="s">
        <v>318</v>
      </c>
      <c r="F1809" s="10" t="s">
        <v>1260</v>
      </c>
      <c r="G1809" s="11">
        <v>5298413</v>
      </c>
      <c r="H1809" s="31" t="s">
        <v>3070</v>
      </c>
      <c r="I1809" s="12" t="s">
        <v>329</v>
      </c>
      <c r="J1809" s="13">
        <v>0</v>
      </c>
      <c r="K1809" s="14">
        <v>0</v>
      </c>
      <c r="L1809" s="14">
        <v>581.64499999999998</v>
      </c>
      <c r="M1809" s="14">
        <v>0</v>
      </c>
      <c r="N1809" s="14">
        <v>361.19600000000003</v>
      </c>
      <c r="O1809" s="14">
        <v>0</v>
      </c>
      <c r="P1809" s="14">
        <v>0</v>
      </c>
      <c r="Q1809" s="14">
        <v>359.05700000000002</v>
      </c>
      <c r="R1809" s="14">
        <v>361.19499999999999</v>
      </c>
      <c r="S1809" s="14"/>
      <c r="T1809" s="14"/>
      <c r="U1809" s="14"/>
      <c r="V1809" s="15">
        <f t="shared" si="113"/>
        <v>1663.0930000000001</v>
      </c>
      <c r="W1809" s="13">
        <f t="shared" si="116"/>
        <v>184.78811111111111</v>
      </c>
      <c r="X1809" s="33">
        <f t="shared" si="114"/>
        <v>8.6563879786483877E-5</v>
      </c>
      <c r="Y1809" s="34">
        <f t="shared" si="115"/>
        <v>259.28234376392498</v>
      </c>
    </row>
    <row r="1810" spans="1:25" x14ac:dyDescent="0.25">
      <c r="A1810" s="9" t="s">
        <v>897</v>
      </c>
      <c r="B1810" s="10" t="s">
        <v>1259</v>
      </c>
      <c r="C1810" s="10"/>
      <c r="D1810" s="10"/>
      <c r="E1810" s="10" t="s">
        <v>318</v>
      </c>
      <c r="F1810" s="10" t="s">
        <v>1260</v>
      </c>
      <c r="G1810" s="11">
        <v>5333363</v>
      </c>
      <c r="H1810" s="31" t="s">
        <v>3071</v>
      </c>
      <c r="I1810" s="12" t="s">
        <v>5153</v>
      </c>
      <c r="J1810" s="13">
        <v>0</v>
      </c>
      <c r="K1810" s="14">
        <v>0</v>
      </c>
      <c r="L1810" s="14">
        <v>662.55399999999997</v>
      </c>
      <c r="M1810" s="14">
        <v>0</v>
      </c>
      <c r="N1810" s="14">
        <v>0</v>
      </c>
      <c r="O1810" s="14">
        <v>359.05700000000002</v>
      </c>
      <c r="P1810" s="14">
        <v>0</v>
      </c>
      <c r="Q1810" s="14">
        <v>0</v>
      </c>
      <c r="R1810" s="14">
        <v>419.06200000000001</v>
      </c>
      <c r="S1810" s="14"/>
      <c r="T1810" s="14"/>
      <c r="U1810" s="14"/>
      <c r="V1810" s="15">
        <f t="shared" si="113"/>
        <v>1440.673</v>
      </c>
      <c r="W1810" s="13">
        <f t="shared" si="116"/>
        <v>160.07477777777777</v>
      </c>
      <c r="X1810" s="33">
        <f t="shared" si="114"/>
        <v>7.4986933613233343E-5</v>
      </c>
      <c r="Y1810" s="34">
        <f t="shared" si="115"/>
        <v>224.6062439306792</v>
      </c>
    </row>
    <row r="1811" spans="1:25" x14ac:dyDescent="0.25">
      <c r="A1811" s="9" t="s">
        <v>897</v>
      </c>
      <c r="B1811" s="10" t="s">
        <v>1259</v>
      </c>
      <c r="C1811" s="10"/>
      <c r="D1811" s="10"/>
      <c r="E1811" s="10" t="s">
        <v>318</v>
      </c>
      <c r="F1811" s="10" t="s">
        <v>1260</v>
      </c>
      <c r="G1811" s="11">
        <v>5277960</v>
      </c>
      <c r="H1811" s="31" t="s">
        <v>3072</v>
      </c>
      <c r="I1811" s="12" t="s">
        <v>329</v>
      </c>
      <c r="J1811" s="13">
        <v>0</v>
      </c>
      <c r="K1811" s="14">
        <v>0</v>
      </c>
      <c r="L1811" s="14">
        <v>238.464</v>
      </c>
      <c r="M1811" s="14">
        <v>361.19499999999999</v>
      </c>
      <c r="N1811" s="14">
        <v>1390.739</v>
      </c>
      <c r="O1811" s="14">
        <v>476.928</v>
      </c>
      <c r="P1811" s="14">
        <v>1542.499</v>
      </c>
      <c r="Q1811" s="14">
        <v>1435.644</v>
      </c>
      <c r="R1811" s="14">
        <v>835.98500000000001</v>
      </c>
      <c r="S1811" s="14"/>
      <c r="T1811" s="14"/>
      <c r="U1811" s="14"/>
      <c r="V1811" s="15">
        <f t="shared" si="113"/>
        <v>6281.4539999999997</v>
      </c>
      <c r="W1811" s="13">
        <f t="shared" si="116"/>
        <v>697.93933333333325</v>
      </c>
      <c r="X1811" s="33">
        <f t="shared" si="114"/>
        <v>3.2694926197171666E-4</v>
      </c>
      <c r="Y1811" s="34">
        <f t="shared" si="115"/>
        <v>979.30188832812189</v>
      </c>
    </row>
    <row r="1812" spans="1:25" x14ac:dyDescent="0.25">
      <c r="A1812" s="9" t="s">
        <v>897</v>
      </c>
      <c r="B1812" s="10" t="s">
        <v>1259</v>
      </c>
      <c r="C1812" s="10"/>
      <c r="D1812" s="10"/>
      <c r="E1812" s="10" t="s">
        <v>318</v>
      </c>
      <c r="F1812" s="10" t="s">
        <v>1260</v>
      </c>
      <c r="G1812" s="11">
        <v>5294808</v>
      </c>
      <c r="H1812" s="31" t="s">
        <v>3073</v>
      </c>
      <c r="I1812" s="12" t="s">
        <v>5153</v>
      </c>
      <c r="J1812" s="13">
        <v>0</v>
      </c>
      <c r="K1812" s="14">
        <v>0</v>
      </c>
      <c r="L1812" s="14">
        <v>1333.221</v>
      </c>
      <c r="M1812" s="14">
        <v>0</v>
      </c>
      <c r="N1812" s="14">
        <v>487.76299999999998</v>
      </c>
      <c r="O1812" s="14">
        <v>0</v>
      </c>
      <c r="P1812" s="14">
        <v>0</v>
      </c>
      <c r="Q1812" s="14">
        <v>901.01800000000003</v>
      </c>
      <c r="R1812" s="14">
        <v>238.464</v>
      </c>
      <c r="S1812" s="14"/>
      <c r="T1812" s="14"/>
      <c r="U1812" s="14"/>
      <c r="V1812" s="15">
        <f t="shared" si="113"/>
        <v>2960.4659999999999</v>
      </c>
      <c r="W1812" s="13">
        <f t="shared" si="116"/>
        <v>328.94066666666663</v>
      </c>
      <c r="X1812" s="33">
        <f t="shared" si="114"/>
        <v>1.5409205795224485E-4</v>
      </c>
      <c r="Y1812" s="34">
        <f t="shared" si="115"/>
        <v>461.54758820667985</v>
      </c>
    </row>
    <row r="1813" spans="1:25" x14ac:dyDescent="0.25">
      <c r="A1813" s="9" t="s">
        <v>897</v>
      </c>
      <c r="B1813" s="10" t="s">
        <v>1259</v>
      </c>
      <c r="C1813" s="10"/>
      <c r="D1813" s="10"/>
      <c r="E1813" s="10" t="s">
        <v>318</v>
      </c>
      <c r="F1813" s="10" t="s">
        <v>1260</v>
      </c>
      <c r="G1813" s="11">
        <v>5290404</v>
      </c>
      <c r="H1813" s="31" t="s">
        <v>3074</v>
      </c>
      <c r="I1813" s="12" t="s">
        <v>5153</v>
      </c>
      <c r="J1813" s="13">
        <v>0</v>
      </c>
      <c r="K1813" s="14">
        <v>0</v>
      </c>
      <c r="L1813" s="14">
        <v>243.881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/>
      <c r="T1813" s="14"/>
      <c r="U1813" s="14"/>
      <c r="V1813" s="15">
        <f t="shared" si="113"/>
        <v>243.881</v>
      </c>
      <c r="W1813" s="13">
        <f t="shared" si="116"/>
        <v>27.097888888888889</v>
      </c>
      <c r="X1813" s="33">
        <f t="shared" si="114"/>
        <v>1.2693989792637857E-5</v>
      </c>
      <c r="Y1813" s="34">
        <f t="shared" si="115"/>
        <v>38.021949030805722</v>
      </c>
    </row>
    <row r="1814" spans="1:25" x14ac:dyDescent="0.25">
      <c r="A1814" s="9" t="s">
        <v>897</v>
      </c>
      <c r="B1814" s="10" t="s">
        <v>1259</v>
      </c>
      <c r="C1814" s="10"/>
      <c r="D1814" s="10"/>
      <c r="E1814" s="10" t="s">
        <v>318</v>
      </c>
      <c r="F1814" s="10" t="s">
        <v>1260</v>
      </c>
      <c r="G1814" s="11">
        <v>5130216</v>
      </c>
      <c r="H1814" s="31" t="s">
        <v>3075</v>
      </c>
      <c r="I1814" s="12" t="s">
        <v>5153</v>
      </c>
      <c r="J1814" s="13">
        <v>0</v>
      </c>
      <c r="K1814" s="14">
        <v>0</v>
      </c>
      <c r="L1814" s="14">
        <v>487.762</v>
      </c>
      <c r="M1814" s="14">
        <v>0</v>
      </c>
      <c r="N1814" s="14">
        <v>0</v>
      </c>
      <c r="O1814" s="14">
        <v>0</v>
      </c>
      <c r="P1814" s="14">
        <v>180.59800000000001</v>
      </c>
      <c r="Q1814" s="14">
        <v>238.464</v>
      </c>
      <c r="R1814" s="14">
        <v>180.59800000000001</v>
      </c>
      <c r="S1814" s="14"/>
      <c r="T1814" s="14"/>
      <c r="U1814" s="14"/>
      <c r="V1814" s="15">
        <f t="shared" si="113"/>
        <v>1087.422</v>
      </c>
      <c r="W1814" s="13">
        <f t="shared" si="116"/>
        <v>120.82466666666667</v>
      </c>
      <c r="X1814" s="33">
        <f t="shared" si="114"/>
        <v>5.6600242611313899E-5</v>
      </c>
      <c r="Y1814" s="34">
        <f t="shared" si="115"/>
        <v>169.533107781979</v>
      </c>
    </row>
    <row r="1815" spans="1:25" x14ac:dyDescent="0.25">
      <c r="A1815" s="9" t="s">
        <v>897</v>
      </c>
      <c r="B1815" s="10" t="s">
        <v>1259</v>
      </c>
      <c r="C1815" s="10"/>
      <c r="D1815" s="10"/>
      <c r="E1815" s="10" t="s">
        <v>318</v>
      </c>
      <c r="F1815" s="10" t="s">
        <v>1260</v>
      </c>
      <c r="G1815" s="11">
        <v>5296325</v>
      </c>
      <c r="H1815" s="31" t="s">
        <v>3076</v>
      </c>
      <c r="I1815" s="12" t="s">
        <v>5153</v>
      </c>
      <c r="J1815" s="13">
        <v>0</v>
      </c>
      <c r="K1815" s="14">
        <v>0</v>
      </c>
      <c r="L1815" s="14">
        <v>791.25900000000001</v>
      </c>
      <c r="M1815" s="14">
        <v>0</v>
      </c>
      <c r="N1815" s="14">
        <v>0</v>
      </c>
      <c r="O1815" s="14">
        <v>0</v>
      </c>
      <c r="P1815" s="14">
        <v>0</v>
      </c>
      <c r="Q1815" s="14">
        <v>238.464</v>
      </c>
      <c r="R1815" s="14">
        <v>0</v>
      </c>
      <c r="S1815" s="14"/>
      <c r="T1815" s="14"/>
      <c r="U1815" s="14"/>
      <c r="V1815" s="15">
        <f t="shared" si="113"/>
        <v>1029.723</v>
      </c>
      <c r="W1815" s="13">
        <f t="shared" si="116"/>
        <v>114.41366666666666</v>
      </c>
      <c r="X1815" s="33">
        <f t="shared" si="114"/>
        <v>5.3597013507589492E-5</v>
      </c>
      <c r="Y1815" s="34">
        <f t="shared" si="115"/>
        <v>160.53762048641903</v>
      </c>
    </row>
    <row r="1816" spans="1:25" x14ac:dyDescent="0.25">
      <c r="A1816" s="9" t="s">
        <v>897</v>
      </c>
      <c r="B1816" s="10" t="s">
        <v>1259</v>
      </c>
      <c r="C1816" s="10"/>
      <c r="D1816" s="10"/>
      <c r="E1816" s="10" t="s">
        <v>318</v>
      </c>
      <c r="F1816" s="10" t="s">
        <v>1260</v>
      </c>
      <c r="G1816" s="11">
        <v>5274655</v>
      </c>
      <c r="H1816" s="31" t="s">
        <v>3077</v>
      </c>
      <c r="I1816" s="12" t="s">
        <v>5153</v>
      </c>
      <c r="J1816" s="13">
        <v>0</v>
      </c>
      <c r="K1816" s="14">
        <v>0</v>
      </c>
      <c r="L1816" s="14">
        <v>487.762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476.928</v>
      </c>
      <c r="S1816" s="14"/>
      <c r="T1816" s="14"/>
      <c r="U1816" s="14"/>
      <c r="V1816" s="15">
        <f t="shared" si="113"/>
        <v>964.69</v>
      </c>
      <c r="W1816" s="13">
        <f t="shared" si="116"/>
        <v>107.18777777777778</v>
      </c>
      <c r="X1816" s="33">
        <f t="shared" si="114"/>
        <v>5.021205019275719E-5</v>
      </c>
      <c r="Y1816" s="34">
        <f t="shared" si="115"/>
        <v>150.39873549201445</v>
      </c>
    </row>
    <row r="1817" spans="1:25" x14ac:dyDescent="0.25">
      <c r="A1817" s="9" t="s">
        <v>897</v>
      </c>
      <c r="B1817" s="10" t="s">
        <v>1259</v>
      </c>
      <c r="C1817" s="10"/>
      <c r="D1817" s="10"/>
      <c r="E1817" s="10" t="s">
        <v>318</v>
      </c>
      <c r="F1817" s="10" t="s">
        <v>1260</v>
      </c>
      <c r="G1817" s="11">
        <v>5138377</v>
      </c>
      <c r="H1817" s="31" t="s">
        <v>3078</v>
      </c>
      <c r="I1817" s="12" t="s">
        <v>5153</v>
      </c>
      <c r="J1817" s="13">
        <v>0</v>
      </c>
      <c r="K1817" s="14">
        <v>0</v>
      </c>
      <c r="L1817" s="14">
        <v>541.96100000000001</v>
      </c>
      <c r="M1817" s="14">
        <v>0</v>
      </c>
      <c r="N1817" s="14">
        <v>0</v>
      </c>
      <c r="O1817" s="14">
        <v>0</v>
      </c>
      <c r="P1817" s="14">
        <v>0</v>
      </c>
      <c r="Q1817" s="14">
        <v>778.11900000000003</v>
      </c>
      <c r="R1817" s="14">
        <v>0</v>
      </c>
      <c r="S1817" s="14"/>
      <c r="T1817" s="14"/>
      <c r="U1817" s="14"/>
      <c r="V1817" s="15">
        <f t="shared" si="113"/>
        <v>1320.08</v>
      </c>
      <c r="W1817" s="13">
        <f t="shared" si="116"/>
        <v>146.67555555555555</v>
      </c>
      <c r="X1817" s="33">
        <f t="shared" si="114"/>
        <v>6.8710076002088653E-5</v>
      </c>
      <c r="Y1817" s="34">
        <f t="shared" si="115"/>
        <v>205.8053496442364</v>
      </c>
    </row>
    <row r="1818" spans="1:25" x14ac:dyDescent="0.25">
      <c r="A1818" s="9" t="s">
        <v>897</v>
      </c>
      <c r="B1818" s="10" t="s">
        <v>1259</v>
      </c>
      <c r="C1818" s="10"/>
      <c r="D1818" s="10"/>
      <c r="E1818" s="10" t="s">
        <v>318</v>
      </c>
      <c r="F1818" s="10" t="s">
        <v>1260</v>
      </c>
      <c r="G1818" s="11">
        <v>5298077</v>
      </c>
      <c r="H1818" s="31" t="s">
        <v>3079</v>
      </c>
      <c r="I1818" s="12" t="s">
        <v>5153</v>
      </c>
      <c r="J1818" s="13">
        <v>0</v>
      </c>
      <c r="K1818" s="14">
        <v>0</v>
      </c>
      <c r="L1818" s="14">
        <v>303.49700000000001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238.464</v>
      </c>
      <c r="S1818" s="14"/>
      <c r="T1818" s="14"/>
      <c r="U1818" s="14"/>
      <c r="V1818" s="15">
        <f t="shared" si="113"/>
        <v>541.96100000000001</v>
      </c>
      <c r="W1818" s="13">
        <f t="shared" si="116"/>
        <v>60.217888888888893</v>
      </c>
      <c r="X1818" s="33">
        <f t="shared" si="114"/>
        <v>2.820903392231378E-5</v>
      </c>
      <c r="Y1818" s="34">
        <f t="shared" si="115"/>
        <v>84.493722424807601</v>
      </c>
    </row>
    <row r="1819" spans="1:25" x14ac:dyDescent="0.25">
      <c r="A1819" s="9" t="s">
        <v>897</v>
      </c>
      <c r="B1819" s="10" t="s">
        <v>1259</v>
      </c>
      <c r="C1819" s="10"/>
      <c r="D1819" s="10"/>
      <c r="E1819" s="10" t="s">
        <v>318</v>
      </c>
      <c r="F1819" s="10" t="s">
        <v>1260</v>
      </c>
      <c r="G1819" s="11">
        <v>5337615</v>
      </c>
      <c r="H1819" s="31" t="s">
        <v>3080</v>
      </c>
      <c r="I1819" s="12" t="s">
        <v>5153</v>
      </c>
      <c r="J1819" s="13">
        <v>0</v>
      </c>
      <c r="K1819" s="14">
        <v>0</v>
      </c>
      <c r="L1819" s="14">
        <v>303.49700000000001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/>
      <c r="T1819" s="14"/>
      <c r="U1819" s="14"/>
      <c r="V1819" s="15">
        <f t="shared" si="113"/>
        <v>303.49700000000001</v>
      </c>
      <c r="W1819" s="13">
        <f t="shared" si="116"/>
        <v>33.721888888888891</v>
      </c>
      <c r="X1819" s="33">
        <f t="shared" si="114"/>
        <v>1.5796998618573043E-5</v>
      </c>
      <c r="Y1819" s="34">
        <f t="shared" si="115"/>
        <v>47.316303709606103</v>
      </c>
    </row>
    <row r="1820" spans="1:25" x14ac:dyDescent="0.25">
      <c r="A1820" s="9" t="s">
        <v>897</v>
      </c>
      <c r="B1820" s="10" t="s">
        <v>1259</v>
      </c>
      <c r="C1820" s="10"/>
      <c r="D1820" s="10"/>
      <c r="E1820" s="10" t="s">
        <v>318</v>
      </c>
      <c r="F1820" s="10" t="s">
        <v>1260</v>
      </c>
      <c r="G1820" s="11">
        <v>5138353</v>
      </c>
      <c r="H1820" s="31" t="s">
        <v>3081</v>
      </c>
      <c r="I1820" s="12" t="s">
        <v>5153</v>
      </c>
      <c r="J1820" s="13">
        <v>0</v>
      </c>
      <c r="K1820" s="14">
        <v>0</v>
      </c>
      <c r="L1820" s="14">
        <v>0</v>
      </c>
      <c r="M1820" s="14">
        <v>668.36</v>
      </c>
      <c r="N1820" s="14">
        <v>0</v>
      </c>
      <c r="O1820" s="14">
        <v>0</v>
      </c>
      <c r="P1820" s="14">
        <v>0</v>
      </c>
      <c r="Q1820" s="14">
        <v>359.05700000000002</v>
      </c>
      <c r="R1820" s="14">
        <v>0</v>
      </c>
      <c r="S1820" s="14"/>
      <c r="T1820" s="14"/>
      <c r="U1820" s="14"/>
      <c r="V1820" s="15">
        <f t="shared" si="113"/>
        <v>1027.4169999999999</v>
      </c>
      <c r="W1820" s="13">
        <f t="shared" si="116"/>
        <v>114.15744444444444</v>
      </c>
      <c r="X1820" s="33">
        <f t="shared" si="114"/>
        <v>5.3476986361309857E-5</v>
      </c>
      <c r="Y1820" s="34">
        <f t="shared" si="115"/>
        <v>160.17810656583876</v>
      </c>
    </row>
    <row r="1821" spans="1:25" x14ac:dyDescent="0.25">
      <c r="A1821" s="9" t="s">
        <v>897</v>
      </c>
      <c r="B1821" s="10" t="s">
        <v>1259</v>
      </c>
      <c r="C1821" s="10"/>
      <c r="D1821" s="10"/>
      <c r="E1821" s="10" t="s">
        <v>318</v>
      </c>
      <c r="F1821" s="10" t="s">
        <v>1260</v>
      </c>
      <c r="G1821" s="11">
        <v>5294002</v>
      </c>
      <c r="H1821" s="31" t="s">
        <v>3082</v>
      </c>
      <c r="I1821" s="12" t="s">
        <v>5153</v>
      </c>
      <c r="J1821" s="13">
        <v>0</v>
      </c>
      <c r="K1821" s="14">
        <v>0</v>
      </c>
      <c r="L1821" s="14">
        <v>0</v>
      </c>
      <c r="M1821" s="14">
        <v>487.762</v>
      </c>
      <c r="N1821" s="14">
        <v>0</v>
      </c>
      <c r="O1821" s="14">
        <v>482.34500000000003</v>
      </c>
      <c r="P1821" s="14">
        <v>0</v>
      </c>
      <c r="Q1821" s="14">
        <v>419.06200000000001</v>
      </c>
      <c r="R1821" s="14">
        <v>0</v>
      </c>
      <c r="S1821" s="14"/>
      <c r="T1821" s="14"/>
      <c r="U1821" s="14"/>
      <c r="V1821" s="15">
        <f t="shared" si="113"/>
        <v>1389.1689999999999</v>
      </c>
      <c r="W1821" s="13">
        <f t="shared" si="116"/>
        <v>154.3521111111111</v>
      </c>
      <c r="X1821" s="33">
        <f t="shared" si="114"/>
        <v>7.2306153846543762E-5</v>
      </c>
      <c r="Y1821" s="34">
        <f t="shared" si="115"/>
        <v>216.57658002540319</v>
      </c>
    </row>
    <row r="1822" spans="1:25" x14ac:dyDescent="0.25">
      <c r="A1822" s="9" t="s">
        <v>897</v>
      </c>
      <c r="B1822" s="10" t="s">
        <v>1293</v>
      </c>
      <c r="C1822" s="10"/>
      <c r="D1822" s="10"/>
      <c r="E1822" s="10" t="s">
        <v>318</v>
      </c>
      <c r="F1822" s="10" t="s">
        <v>1260</v>
      </c>
      <c r="G1822" s="11">
        <v>5301063</v>
      </c>
      <c r="H1822" s="31" t="s">
        <v>3083</v>
      </c>
      <c r="I1822" s="12" t="s">
        <v>329</v>
      </c>
      <c r="J1822" s="13">
        <v>0</v>
      </c>
      <c r="K1822" s="14">
        <v>0</v>
      </c>
      <c r="L1822" s="14">
        <v>529.74</v>
      </c>
      <c r="M1822" s="14">
        <v>419.06200000000001</v>
      </c>
      <c r="N1822" s="14">
        <v>0</v>
      </c>
      <c r="O1822" s="14">
        <v>0</v>
      </c>
      <c r="P1822" s="14">
        <v>958.71600000000001</v>
      </c>
      <c r="Q1822" s="14">
        <v>0</v>
      </c>
      <c r="R1822" s="14">
        <v>541.79300000000001</v>
      </c>
      <c r="S1822" s="14"/>
      <c r="T1822" s="14"/>
      <c r="U1822" s="14"/>
      <c r="V1822" s="15">
        <f t="shared" si="113"/>
        <v>2449.3110000000001</v>
      </c>
      <c r="W1822" s="13">
        <f t="shared" si="116"/>
        <v>272.14566666666667</v>
      </c>
      <c r="X1822" s="33">
        <f t="shared" si="114"/>
        <v>1.2748647427637095E-4</v>
      </c>
      <c r="Y1822" s="34">
        <f t="shared" si="115"/>
        <v>381.85663500884363</v>
      </c>
    </row>
    <row r="1823" spans="1:25" x14ac:dyDescent="0.25">
      <c r="A1823" s="9" t="s">
        <v>897</v>
      </c>
      <c r="B1823" s="10" t="s">
        <v>1293</v>
      </c>
      <c r="C1823" s="10"/>
      <c r="D1823" s="10"/>
      <c r="E1823" s="10" t="s">
        <v>318</v>
      </c>
      <c r="F1823" s="10" t="s">
        <v>1260</v>
      </c>
      <c r="G1823" s="11">
        <v>5301018</v>
      </c>
      <c r="H1823" s="31" t="s">
        <v>3084</v>
      </c>
      <c r="I1823" s="12" t="s">
        <v>5153</v>
      </c>
      <c r="J1823" s="13">
        <v>0</v>
      </c>
      <c r="K1823" s="14">
        <v>0</v>
      </c>
      <c r="L1823" s="14">
        <v>835.98500000000001</v>
      </c>
      <c r="M1823" s="14">
        <v>0</v>
      </c>
      <c r="N1823" s="14">
        <v>0</v>
      </c>
      <c r="O1823" s="14">
        <v>0</v>
      </c>
      <c r="P1823" s="14">
        <v>180.59800000000001</v>
      </c>
      <c r="Q1823" s="14">
        <v>597.52099999999996</v>
      </c>
      <c r="R1823" s="14">
        <v>238.464</v>
      </c>
      <c r="S1823" s="14"/>
      <c r="T1823" s="14"/>
      <c r="U1823" s="14"/>
      <c r="V1823" s="15">
        <f t="shared" si="113"/>
        <v>1852.568</v>
      </c>
      <c r="W1823" s="13">
        <f t="shared" si="116"/>
        <v>205.84088888888888</v>
      </c>
      <c r="X1823" s="33">
        <f t="shared" si="114"/>
        <v>9.642604090588251E-5</v>
      </c>
      <c r="Y1823" s="34">
        <f t="shared" si="115"/>
        <v>288.82219636667759</v>
      </c>
    </row>
    <row r="1824" spans="1:25" x14ac:dyDescent="0.25">
      <c r="A1824" s="9" t="s">
        <v>897</v>
      </c>
      <c r="B1824" s="10" t="s">
        <v>1259</v>
      </c>
      <c r="C1824" s="10"/>
      <c r="D1824" s="10"/>
      <c r="E1824" s="10" t="s">
        <v>318</v>
      </c>
      <c r="F1824" s="10" t="s">
        <v>1260</v>
      </c>
      <c r="G1824" s="11">
        <v>5295160</v>
      </c>
      <c r="H1824" s="31" t="s">
        <v>3085</v>
      </c>
      <c r="I1824" s="12" t="s">
        <v>5153</v>
      </c>
      <c r="J1824" s="13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238.464</v>
      </c>
      <c r="Q1824" s="14">
        <v>0</v>
      </c>
      <c r="R1824" s="14">
        <v>0</v>
      </c>
      <c r="S1824" s="14"/>
      <c r="T1824" s="14"/>
      <c r="U1824" s="14"/>
      <c r="V1824" s="15">
        <f t="shared" si="113"/>
        <v>238.464</v>
      </c>
      <c r="W1824" s="13">
        <f t="shared" si="116"/>
        <v>26.495999999999999</v>
      </c>
      <c r="X1824" s="33">
        <f t="shared" si="114"/>
        <v>1.2412035303740734E-5</v>
      </c>
      <c r="Y1824" s="34">
        <f t="shared" si="115"/>
        <v>37.177418715201497</v>
      </c>
    </row>
    <row r="1825" spans="1:25" x14ac:dyDescent="0.25">
      <c r="A1825" s="9" t="s">
        <v>897</v>
      </c>
      <c r="B1825" s="10" t="s">
        <v>1293</v>
      </c>
      <c r="C1825" s="10"/>
      <c r="D1825" s="10"/>
      <c r="E1825" s="10" t="s">
        <v>318</v>
      </c>
      <c r="F1825" s="10" t="s">
        <v>1260</v>
      </c>
      <c r="G1825" s="11">
        <v>5301506</v>
      </c>
      <c r="H1825" s="31" t="s">
        <v>3086</v>
      </c>
      <c r="I1825" s="12" t="s">
        <v>329</v>
      </c>
      <c r="J1825" s="13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359.05700000000002</v>
      </c>
      <c r="Q1825" s="14">
        <v>0</v>
      </c>
      <c r="R1825" s="14">
        <v>361.19499999999999</v>
      </c>
      <c r="S1825" s="14"/>
      <c r="T1825" s="14"/>
      <c r="U1825" s="14"/>
      <c r="V1825" s="15">
        <f t="shared" si="113"/>
        <v>720.25199999999995</v>
      </c>
      <c r="W1825" s="13">
        <f t="shared" si="116"/>
        <v>80.027999999999992</v>
      </c>
      <c r="X1825" s="33">
        <f t="shared" si="114"/>
        <v>3.7489068587249527E-5</v>
      </c>
      <c r="Y1825" s="34">
        <f t="shared" si="115"/>
        <v>112.28994810311538</v>
      </c>
    </row>
    <row r="1826" spans="1:25" x14ac:dyDescent="0.25">
      <c r="A1826" s="9" t="s">
        <v>897</v>
      </c>
      <c r="B1826" s="10" t="s">
        <v>1259</v>
      </c>
      <c r="C1826" s="10"/>
      <c r="D1826" s="10"/>
      <c r="E1826" s="10" t="s">
        <v>318</v>
      </c>
      <c r="F1826" s="10" t="s">
        <v>1260</v>
      </c>
      <c r="G1826" s="11">
        <v>5297625</v>
      </c>
      <c r="H1826" s="31" t="s">
        <v>3087</v>
      </c>
      <c r="I1826" s="12" t="s">
        <v>329</v>
      </c>
      <c r="J1826" s="13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476.928</v>
      </c>
      <c r="P1826" s="14">
        <v>702.23800000000006</v>
      </c>
      <c r="Q1826" s="14">
        <v>0</v>
      </c>
      <c r="R1826" s="14">
        <v>238.464</v>
      </c>
      <c r="S1826" s="14"/>
      <c r="T1826" s="14"/>
      <c r="U1826" s="14"/>
      <c r="V1826" s="15">
        <f t="shared" si="113"/>
        <v>1417.63</v>
      </c>
      <c r="W1826" s="13">
        <f t="shared" si="116"/>
        <v>157.51444444444445</v>
      </c>
      <c r="X1826" s="33">
        <f t="shared" si="114"/>
        <v>7.3787546999303793E-5</v>
      </c>
      <c r="Y1826" s="34">
        <f t="shared" si="115"/>
        <v>221.01375508769081</v>
      </c>
    </row>
    <row r="1827" spans="1:25" x14ac:dyDescent="0.25">
      <c r="A1827" s="9" t="s">
        <v>897</v>
      </c>
      <c r="B1827" s="10" t="s">
        <v>1259</v>
      </c>
      <c r="C1827" s="10"/>
      <c r="D1827" s="10"/>
      <c r="E1827" s="10" t="s">
        <v>318</v>
      </c>
      <c r="F1827" s="10" t="s">
        <v>1260</v>
      </c>
      <c r="G1827" s="11">
        <v>5301700</v>
      </c>
      <c r="H1827" s="31" t="s">
        <v>3088</v>
      </c>
      <c r="I1827" s="12" t="s">
        <v>5153</v>
      </c>
      <c r="J1827" s="13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1179.1659999999999</v>
      </c>
      <c r="Q1827" s="14">
        <v>0</v>
      </c>
      <c r="R1827" s="14">
        <v>597.52099999999996</v>
      </c>
      <c r="S1827" s="14"/>
      <c r="T1827" s="14"/>
      <c r="U1827" s="14"/>
      <c r="V1827" s="15">
        <f t="shared" si="113"/>
        <v>1776.6869999999999</v>
      </c>
      <c r="W1827" s="13">
        <f t="shared" si="116"/>
        <v>197.40966666666665</v>
      </c>
      <c r="X1827" s="33">
        <f t="shared" si="114"/>
        <v>9.2476439914189197E-5</v>
      </c>
      <c r="Y1827" s="34">
        <f t="shared" si="115"/>
        <v>276.99206808933502</v>
      </c>
    </row>
    <row r="1828" spans="1:25" x14ac:dyDescent="0.25">
      <c r="A1828" s="9" t="s">
        <v>897</v>
      </c>
      <c r="B1828" s="10" t="s">
        <v>1293</v>
      </c>
      <c r="C1828" s="10"/>
      <c r="D1828" s="10"/>
      <c r="E1828" s="10" t="s">
        <v>318</v>
      </c>
      <c r="F1828" s="10" t="s">
        <v>1260</v>
      </c>
      <c r="G1828" s="11">
        <v>5301267</v>
      </c>
      <c r="H1828" s="31" t="s">
        <v>3089</v>
      </c>
      <c r="I1828" s="12" t="s">
        <v>5153</v>
      </c>
      <c r="J1828" s="13">
        <v>0</v>
      </c>
      <c r="K1828" s="14">
        <v>0</v>
      </c>
      <c r="L1828" s="14">
        <v>0</v>
      </c>
      <c r="M1828" s="14">
        <v>0</v>
      </c>
      <c r="N1828" s="14">
        <v>539.65499999999997</v>
      </c>
      <c r="O1828" s="14">
        <v>0</v>
      </c>
      <c r="P1828" s="14">
        <v>657.52599999999995</v>
      </c>
      <c r="Q1828" s="14">
        <v>0</v>
      </c>
      <c r="R1828" s="14">
        <v>778.11899999999991</v>
      </c>
      <c r="S1828" s="14"/>
      <c r="T1828" s="14"/>
      <c r="U1828" s="14"/>
      <c r="V1828" s="15">
        <f t="shared" si="113"/>
        <v>1975.3</v>
      </c>
      <c r="W1828" s="13">
        <f t="shared" si="116"/>
        <v>219.47777777777776</v>
      </c>
      <c r="X1828" s="33">
        <f t="shared" si="114"/>
        <v>1.0281423332443921E-4</v>
      </c>
      <c r="Y1828" s="34">
        <f t="shared" si="115"/>
        <v>307.9565686566421</v>
      </c>
    </row>
    <row r="1829" spans="1:25" x14ac:dyDescent="0.25">
      <c r="A1829" s="9" t="s">
        <v>897</v>
      </c>
      <c r="B1829" s="10" t="s">
        <v>1259</v>
      </c>
      <c r="C1829" s="10"/>
      <c r="D1829" s="10"/>
      <c r="E1829" s="10" t="s">
        <v>318</v>
      </c>
      <c r="F1829" s="10" t="s">
        <v>1260</v>
      </c>
      <c r="G1829" s="11">
        <v>5301779</v>
      </c>
      <c r="H1829" s="31" t="s">
        <v>3090</v>
      </c>
      <c r="I1829" s="12" t="s">
        <v>329</v>
      </c>
      <c r="J1829" s="13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597.52099999999996</v>
      </c>
      <c r="Q1829" s="14">
        <v>657.52599999999995</v>
      </c>
      <c r="R1829" s="14">
        <v>0</v>
      </c>
      <c r="S1829" s="14"/>
      <c r="T1829" s="14"/>
      <c r="U1829" s="14"/>
      <c r="V1829" s="15">
        <f t="shared" si="113"/>
        <v>1255.047</v>
      </c>
      <c r="W1829" s="13">
        <f t="shared" si="116"/>
        <v>139.44966666666667</v>
      </c>
      <c r="X1829" s="33">
        <f t="shared" si="114"/>
        <v>6.5325112687256352E-5</v>
      </c>
      <c r="Y1829" s="34">
        <f t="shared" si="115"/>
        <v>195.66646464983182</v>
      </c>
    </row>
    <row r="1830" spans="1:25" x14ac:dyDescent="0.25">
      <c r="A1830" s="9" t="s">
        <v>897</v>
      </c>
      <c r="B1830" s="10" t="s">
        <v>1259</v>
      </c>
      <c r="C1830" s="10"/>
      <c r="D1830" s="10"/>
      <c r="E1830" s="10" t="s">
        <v>759</v>
      </c>
      <c r="F1830" s="10" t="s">
        <v>1260</v>
      </c>
      <c r="G1830" s="11">
        <v>5331860</v>
      </c>
      <c r="H1830" s="31" t="s">
        <v>3091</v>
      </c>
      <c r="I1830" s="12" t="s">
        <v>5180</v>
      </c>
      <c r="J1830" s="13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359.05700000000002</v>
      </c>
      <c r="R1830" s="14">
        <v>419.06200000000001</v>
      </c>
      <c r="S1830" s="14"/>
      <c r="T1830" s="14"/>
      <c r="U1830" s="14"/>
      <c r="V1830" s="15">
        <f t="shared" si="113"/>
        <v>778.11900000000003</v>
      </c>
      <c r="W1830" s="13">
        <f t="shared" si="116"/>
        <v>86.457666666666668</v>
      </c>
      <c r="X1830" s="33">
        <f t="shared" si="114"/>
        <v>4.0501042079774883E-5</v>
      </c>
      <c r="Y1830" s="34">
        <f t="shared" si="115"/>
        <v>121.31162721942883</v>
      </c>
    </row>
    <row r="1831" spans="1:25" x14ac:dyDescent="0.25">
      <c r="A1831" s="9" t="s">
        <v>897</v>
      </c>
      <c r="B1831" s="10" t="s">
        <v>1259</v>
      </c>
      <c r="C1831" s="10"/>
      <c r="D1831" s="10"/>
      <c r="E1831" s="10" t="s">
        <v>759</v>
      </c>
      <c r="F1831" s="10" t="s">
        <v>1260</v>
      </c>
      <c r="G1831" s="11">
        <v>5331967</v>
      </c>
      <c r="H1831" s="31" t="s">
        <v>3092</v>
      </c>
      <c r="I1831" s="12" t="s">
        <v>5181</v>
      </c>
      <c r="J1831" s="13">
        <v>1540.3610000000001</v>
      </c>
      <c r="K1831" s="14">
        <v>0</v>
      </c>
      <c r="L1831" s="14">
        <v>1094.7560000000001</v>
      </c>
      <c r="M1831" s="14">
        <v>359.05700000000002</v>
      </c>
      <c r="N1831" s="14">
        <v>0</v>
      </c>
      <c r="O1831" s="14">
        <v>0</v>
      </c>
      <c r="P1831" s="14">
        <v>0</v>
      </c>
      <c r="Q1831" s="14">
        <v>1026.057</v>
      </c>
      <c r="R1831" s="14">
        <v>541.96100000000001</v>
      </c>
      <c r="S1831" s="14"/>
      <c r="T1831" s="14"/>
      <c r="U1831" s="14"/>
      <c r="V1831" s="15">
        <f t="shared" si="113"/>
        <v>4562.192</v>
      </c>
      <c r="W1831" s="13">
        <f t="shared" si="116"/>
        <v>506.91022222222222</v>
      </c>
      <c r="X1831" s="33">
        <f t="shared" si="114"/>
        <v>2.3746178947951703E-4</v>
      </c>
      <c r="Y1831" s="34">
        <f t="shared" si="115"/>
        <v>711.26258992192754</v>
      </c>
    </row>
    <row r="1832" spans="1:25" x14ac:dyDescent="0.25">
      <c r="A1832" s="9" t="s">
        <v>897</v>
      </c>
      <c r="B1832" s="10" t="s">
        <v>1259</v>
      </c>
      <c r="C1832" s="10"/>
      <c r="D1832" s="10"/>
      <c r="E1832" s="10" t="s">
        <v>318</v>
      </c>
      <c r="F1832" s="10" t="s">
        <v>1260</v>
      </c>
      <c r="G1832" s="11">
        <v>5135138</v>
      </c>
      <c r="H1832" s="31" t="s">
        <v>3093</v>
      </c>
      <c r="I1832" s="12" t="s">
        <v>329</v>
      </c>
      <c r="J1832" s="13">
        <v>0</v>
      </c>
      <c r="K1832" s="14">
        <v>0</v>
      </c>
      <c r="L1832" s="14">
        <v>0</v>
      </c>
      <c r="M1832" s="14">
        <v>0</v>
      </c>
      <c r="N1832" s="14">
        <v>243.881</v>
      </c>
      <c r="O1832" s="14">
        <v>0</v>
      </c>
      <c r="P1832" s="14">
        <v>0</v>
      </c>
      <c r="Q1832" s="14">
        <v>1081.616</v>
      </c>
      <c r="R1832" s="14">
        <v>303.49700000000001</v>
      </c>
      <c r="S1832" s="14"/>
      <c r="T1832" s="14"/>
      <c r="U1832" s="14"/>
      <c r="V1832" s="15">
        <f t="shared" si="113"/>
        <v>1628.9940000000001</v>
      </c>
      <c r="W1832" s="13">
        <f t="shared" si="116"/>
        <v>180.99933333333334</v>
      </c>
      <c r="X1832" s="33">
        <f t="shared" si="114"/>
        <v>8.478902910955883E-5</v>
      </c>
      <c r="Y1832" s="34">
        <f t="shared" si="115"/>
        <v>253.96618366944676</v>
      </c>
    </row>
    <row r="1833" spans="1:25" x14ac:dyDescent="0.25">
      <c r="A1833" s="9" t="s">
        <v>897</v>
      </c>
      <c r="B1833" s="10" t="s">
        <v>1259</v>
      </c>
      <c r="C1833" s="10"/>
      <c r="D1833" s="10"/>
      <c r="E1833" s="10" t="s">
        <v>318</v>
      </c>
      <c r="F1833" s="10" t="s">
        <v>1260</v>
      </c>
      <c r="G1833" s="11">
        <v>5272086</v>
      </c>
      <c r="H1833" s="31" t="s">
        <v>3094</v>
      </c>
      <c r="I1833" s="12" t="s">
        <v>329</v>
      </c>
      <c r="J1833" s="13">
        <v>0</v>
      </c>
      <c r="K1833" s="14">
        <v>0</v>
      </c>
      <c r="L1833" s="14">
        <v>0</v>
      </c>
      <c r="M1833" s="14">
        <v>487.762</v>
      </c>
      <c r="N1833" s="14">
        <v>0</v>
      </c>
      <c r="O1833" s="14">
        <v>0</v>
      </c>
      <c r="P1833" s="14">
        <v>0</v>
      </c>
      <c r="Q1833" s="14">
        <v>597.52099999999996</v>
      </c>
      <c r="R1833" s="14">
        <v>0</v>
      </c>
      <c r="S1833" s="14"/>
      <c r="T1833" s="14"/>
      <c r="U1833" s="14"/>
      <c r="V1833" s="15">
        <f t="shared" si="113"/>
        <v>1085.2829999999999</v>
      </c>
      <c r="W1833" s="13">
        <f t="shared" si="116"/>
        <v>120.58699999999999</v>
      </c>
      <c r="X1833" s="33">
        <f t="shared" si="114"/>
        <v>5.6488907803901867E-5</v>
      </c>
      <c r="Y1833" s="34">
        <f t="shared" si="115"/>
        <v>169.19962977845722</v>
      </c>
    </row>
    <row r="1834" spans="1:25" x14ac:dyDescent="0.25">
      <c r="A1834" s="9" t="s">
        <v>897</v>
      </c>
      <c r="B1834" s="10" t="s">
        <v>1259</v>
      </c>
      <c r="C1834" s="10"/>
      <c r="D1834" s="10"/>
      <c r="E1834" s="10" t="s">
        <v>759</v>
      </c>
      <c r="F1834" s="10" t="s">
        <v>1260</v>
      </c>
      <c r="G1834" s="11">
        <v>5300095</v>
      </c>
      <c r="H1834" s="31" t="s">
        <v>3095</v>
      </c>
      <c r="I1834" s="12" t="s">
        <v>5179</v>
      </c>
      <c r="J1834" s="13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238.464</v>
      </c>
      <c r="R1834" s="14">
        <v>0</v>
      </c>
      <c r="S1834" s="14"/>
      <c r="T1834" s="14"/>
      <c r="U1834" s="14"/>
      <c r="V1834" s="15">
        <f t="shared" si="113"/>
        <v>238.464</v>
      </c>
      <c r="W1834" s="13">
        <f t="shared" si="116"/>
        <v>26.495999999999999</v>
      </c>
      <c r="X1834" s="33">
        <f t="shared" si="114"/>
        <v>1.2412035303740734E-5</v>
      </c>
      <c r="Y1834" s="34">
        <f t="shared" si="115"/>
        <v>37.177418715201497</v>
      </c>
    </row>
    <row r="1835" spans="1:25" x14ac:dyDescent="0.25">
      <c r="A1835" s="9" t="s">
        <v>897</v>
      </c>
      <c r="B1835" s="10" t="s">
        <v>1293</v>
      </c>
      <c r="C1835" s="10"/>
      <c r="D1835" s="10"/>
      <c r="E1835" s="10" t="s">
        <v>318</v>
      </c>
      <c r="F1835" s="10" t="s">
        <v>1260</v>
      </c>
      <c r="G1835" s="11">
        <v>5301959</v>
      </c>
      <c r="H1835" s="31" t="s">
        <v>3096</v>
      </c>
      <c r="I1835" s="12" t="s">
        <v>5154</v>
      </c>
      <c r="J1835" s="13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958.71600000000001</v>
      </c>
      <c r="R1835" s="14">
        <v>238.464</v>
      </c>
      <c r="S1835" s="14"/>
      <c r="T1835" s="14"/>
      <c r="U1835" s="14"/>
      <c r="V1835" s="15">
        <f t="shared" si="113"/>
        <v>1197.18</v>
      </c>
      <c r="W1835" s="13">
        <f t="shared" si="116"/>
        <v>133.02000000000001</v>
      </c>
      <c r="X1835" s="33">
        <f t="shared" si="114"/>
        <v>6.2313139194731002E-5</v>
      </c>
      <c r="Y1835" s="34">
        <f t="shared" si="115"/>
        <v>186.64478553351839</v>
      </c>
    </row>
    <row r="1836" spans="1:25" x14ac:dyDescent="0.25">
      <c r="A1836" s="9" t="s">
        <v>897</v>
      </c>
      <c r="B1836" s="10" t="s">
        <v>1293</v>
      </c>
      <c r="C1836" s="10"/>
      <c r="D1836" s="10"/>
      <c r="E1836" s="10" t="s">
        <v>318</v>
      </c>
      <c r="F1836" s="10" t="s">
        <v>1260</v>
      </c>
      <c r="G1836" s="11">
        <v>5301966</v>
      </c>
      <c r="H1836" s="31" t="s">
        <v>3097</v>
      </c>
      <c r="I1836" s="12" t="s">
        <v>5154</v>
      </c>
      <c r="J1836" s="13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958.71600000000001</v>
      </c>
      <c r="R1836" s="14">
        <v>238.464</v>
      </c>
      <c r="S1836" s="14"/>
      <c r="T1836" s="14"/>
      <c r="U1836" s="14"/>
      <c r="V1836" s="15">
        <f t="shared" si="113"/>
        <v>1197.18</v>
      </c>
      <c r="W1836" s="13">
        <f t="shared" si="116"/>
        <v>133.02000000000001</v>
      </c>
      <c r="X1836" s="33">
        <f t="shared" si="114"/>
        <v>6.2313139194731002E-5</v>
      </c>
      <c r="Y1836" s="34">
        <f t="shared" si="115"/>
        <v>186.64478553351839</v>
      </c>
    </row>
    <row r="1837" spans="1:25" x14ac:dyDescent="0.25">
      <c r="A1837" s="9" t="s">
        <v>897</v>
      </c>
      <c r="B1837" s="10" t="s">
        <v>1293</v>
      </c>
      <c r="C1837" s="10"/>
      <c r="D1837" s="10"/>
      <c r="E1837" s="10" t="s">
        <v>318</v>
      </c>
      <c r="F1837" s="10" t="s">
        <v>1260</v>
      </c>
      <c r="G1837" s="11">
        <v>5301942</v>
      </c>
      <c r="H1837" s="31" t="s">
        <v>3098</v>
      </c>
      <c r="I1837" s="12" t="s">
        <v>5154</v>
      </c>
      <c r="J1837" s="13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958.71600000000001</v>
      </c>
      <c r="R1837" s="14">
        <v>238.464</v>
      </c>
      <c r="S1837" s="14"/>
      <c r="T1837" s="14"/>
      <c r="U1837" s="14"/>
      <c r="V1837" s="15">
        <f t="shared" si="113"/>
        <v>1197.18</v>
      </c>
      <c r="W1837" s="13">
        <f t="shared" si="116"/>
        <v>133.02000000000001</v>
      </c>
      <c r="X1837" s="33">
        <f t="shared" si="114"/>
        <v>6.2313139194731002E-5</v>
      </c>
      <c r="Y1837" s="34">
        <f t="shared" si="115"/>
        <v>186.64478553351839</v>
      </c>
    </row>
    <row r="1838" spans="1:25" x14ac:dyDescent="0.25">
      <c r="A1838" s="9" t="s">
        <v>897</v>
      </c>
      <c r="B1838" s="10" t="s">
        <v>1293</v>
      </c>
      <c r="C1838" s="10"/>
      <c r="D1838" s="10"/>
      <c r="E1838" s="10" t="s">
        <v>318</v>
      </c>
      <c r="F1838" s="10" t="s">
        <v>1260</v>
      </c>
      <c r="G1838" s="11">
        <v>5301357</v>
      </c>
      <c r="H1838" s="31" t="s">
        <v>3099</v>
      </c>
      <c r="I1838" s="12" t="s">
        <v>5153</v>
      </c>
      <c r="J1838" s="13">
        <v>0</v>
      </c>
      <c r="K1838" s="14">
        <v>0</v>
      </c>
      <c r="L1838" s="14">
        <v>0</v>
      </c>
      <c r="M1838" s="14">
        <v>0</v>
      </c>
      <c r="N1838" s="14">
        <v>882.83600000000001</v>
      </c>
      <c r="O1838" s="14">
        <v>0</v>
      </c>
      <c r="P1838" s="14">
        <v>0</v>
      </c>
      <c r="Q1838" s="14">
        <v>419.06200000000001</v>
      </c>
      <c r="R1838" s="14">
        <v>0</v>
      </c>
      <c r="S1838" s="14"/>
      <c r="T1838" s="14"/>
      <c r="U1838" s="14"/>
      <c r="V1838" s="15">
        <f t="shared" si="113"/>
        <v>1301.8980000000001</v>
      </c>
      <c r="W1838" s="13">
        <f t="shared" si="116"/>
        <v>144.65533333333335</v>
      </c>
      <c r="X1838" s="33">
        <f t="shared" si="114"/>
        <v>6.7763704114119774E-5</v>
      </c>
      <c r="Y1838" s="34">
        <f t="shared" si="115"/>
        <v>202.97070866245389</v>
      </c>
    </row>
    <row r="1839" spans="1:25" x14ac:dyDescent="0.25">
      <c r="A1839" s="9" t="s">
        <v>897</v>
      </c>
      <c r="B1839" s="10" t="s">
        <v>1293</v>
      </c>
      <c r="C1839" s="10"/>
      <c r="D1839" s="10"/>
      <c r="E1839" s="10" t="s">
        <v>759</v>
      </c>
      <c r="F1839" s="10" t="s">
        <v>1260</v>
      </c>
      <c r="G1839" s="11">
        <v>5301928</v>
      </c>
      <c r="H1839" s="31" t="s">
        <v>3100</v>
      </c>
      <c r="I1839" s="12" t="s">
        <v>5181</v>
      </c>
      <c r="J1839" s="13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1385.1130000000001</v>
      </c>
      <c r="R1839" s="14">
        <v>0</v>
      </c>
      <c r="S1839" s="14"/>
      <c r="T1839" s="14"/>
      <c r="U1839" s="14"/>
      <c r="V1839" s="15">
        <f t="shared" si="113"/>
        <v>1385.1130000000001</v>
      </c>
      <c r="W1839" s="13">
        <f t="shared" si="116"/>
        <v>153.90144444444445</v>
      </c>
      <c r="X1839" s="33">
        <f t="shared" si="114"/>
        <v>7.2095039316920969E-5</v>
      </c>
      <c r="Y1839" s="34">
        <f t="shared" si="115"/>
        <v>215.94423463864103</v>
      </c>
    </row>
    <row r="1840" spans="1:25" x14ac:dyDescent="0.25">
      <c r="A1840" s="9" t="s">
        <v>897</v>
      </c>
      <c r="B1840" s="10" t="s">
        <v>1259</v>
      </c>
      <c r="C1840" s="10"/>
      <c r="D1840" s="10"/>
      <c r="E1840" s="10" t="s">
        <v>759</v>
      </c>
      <c r="F1840" s="10" t="s">
        <v>1260</v>
      </c>
      <c r="G1840" s="11">
        <v>5127184</v>
      </c>
      <c r="H1840" s="31" t="s">
        <v>3101</v>
      </c>
      <c r="I1840" s="12" t="s">
        <v>5183</v>
      </c>
      <c r="J1840" s="13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597.52099999999996</v>
      </c>
      <c r="R1840" s="14">
        <v>0</v>
      </c>
      <c r="S1840" s="14"/>
      <c r="T1840" s="14"/>
      <c r="U1840" s="14"/>
      <c r="V1840" s="15">
        <f t="shared" si="113"/>
        <v>597.52099999999996</v>
      </c>
      <c r="W1840" s="13">
        <f t="shared" si="116"/>
        <v>66.391222222222211</v>
      </c>
      <c r="X1840" s="33">
        <f t="shared" si="114"/>
        <v>3.1100928218626152E-5</v>
      </c>
      <c r="Y1840" s="34">
        <f t="shared" si="115"/>
        <v>93.155731716845764</v>
      </c>
    </row>
    <row r="1841" spans="1:25" x14ac:dyDescent="0.25">
      <c r="A1841" s="9" t="s">
        <v>897</v>
      </c>
      <c r="B1841" s="10" t="s">
        <v>1259</v>
      </c>
      <c r="C1841" s="10"/>
      <c r="D1841" s="10"/>
      <c r="E1841" s="10" t="s">
        <v>759</v>
      </c>
      <c r="F1841" s="10" t="s">
        <v>1260</v>
      </c>
      <c r="G1841" s="11">
        <v>5136483</v>
      </c>
      <c r="H1841" s="31" t="s">
        <v>3102</v>
      </c>
      <c r="I1841" s="12" t="s">
        <v>5183</v>
      </c>
      <c r="J1841" s="13">
        <v>778.11900000000003</v>
      </c>
      <c r="K1841" s="14">
        <v>0</v>
      </c>
      <c r="L1841" s="14">
        <v>541.96100000000001</v>
      </c>
      <c r="M1841" s="14">
        <v>0</v>
      </c>
      <c r="N1841" s="14">
        <v>843.15200000000004</v>
      </c>
      <c r="O1841" s="14">
        <v>0</v>
      </c>
      <c r="P1841" s="14">
        <v>0</v>
      </c>
      <c r="Q1841" s="14">
        <v>1260.075</v>
      </c>
      <c r="R1841" s="14">
        <v>179.52799999999999</v>
      </c>
      <c r="S1841" s="14"/>
      <c r="T1841" s="14"/>
      <c r="U1841" s="14"/>
      <c r="V1841" s="15">
        <f t="shared" si="113"/>
        <v>3602.8349999999996</v>
      </c>
      <c r="W1841" s="13">
        <f t="shared" si="116"/>
        <v>400.31499999999994</v>
      </c>
      <c r="X1841" s="33">
        <f t="shared" si="114"/>
        <v>1.8752732158125647E-4</v>
      </c>
      <c r="Y1841" s="34">
        <f t="shared" si="115"/>
        <v>561.69528883514056</v>
      </c>
    </row>
    <row r="1842" spans="1:25" x14ac:dyDescent="0.25">
      <c r="A1842" s="9" t="s">
        <v>897</v>
      </c>
      <c r="B1842" s="10" t="s">
        <v>1259</v>
      </c>
      <c r="C1842" s="10"/>
      <c r="D1842" s="10"/>
      <c r="E1842" s="10" t="s">
        <v>759</v>
      </c>
      <c r="F1842" s="10" t="s">
        <v>1260</v>
      </c>
      <c r="G1842" s="11">
        <v>5300220</v>
      </c>
      <c r="H1842" s="31" t="s">
        <v>3103</v>
      </c>
      <c r="I1842" s="12" t="s">
        <v>5180</v>
      </c>
      <c r="J1842" s="13">
        <v>419.06200000000001</v>
      </c>
      <c r="K1842" s="14">
        <v>0</v>
      </c>
      <c r="L1842" s="14">
        <v>0</v>
      </c>
      <c r="M1842" s="14">
        <v>303.49700000000001</v>
      </c>
      <c r="N1842" s="14">
        <v>0</v>
      </c>
      <c r="O1842" s="14">
        <v>541.96100000000001</v>
      </c>
      <c r="P1842" s="14">
        <v>0</v>
      </c>
      <c r="Q1842" s="14">
        <v>539.65499999999997</v>
      </c>
      <c r="R1842" s="14">
        <v>238.464</v>
      </c>
      <c r="S1842" s="14"/>
      <c r="T1842" s="14"/>
      <c r="U1842" s="14"/>
      <c r="V1842" s="15">
        <f t="shared" si="113"/>
        <v>2042.6389999999999</v>
      </c>
      <c r="W1842" s="13">
        <f t="shared" si="116"/>
        <v>226.95988888888888</v>
      </c>
      <c r="X1842" s="33">
        <f t="shared" si="114"/>
        <v>1.0631922378555116E-4</v>
      </c>
      <c r="Y1842" s="34">
        <f t="shared" si="115"/>
        <v>318.45496757162704</v>
      </c>
    </row>
    <row r="1843" spans="1:25" x14ac:dyDescent="0.25">
      <c r="A1843" s="9" t="s">
        <v>897</v>
      </c>
      <c r="B1843" s="10" t="s">
        <v>1259</v>
      </c>
      <c r="C1843" s="10"/>
      <c r="D1843" s="10"/>
      <c r="E1843" s="10" t="s">
        <v>759</v>
      </c>
      <c r="F1843" s="10" t="s">
        <v>1260</v>
      </c>
      <c r="G1843" s="11">
        <v>5300604</v>
      </c>
      <c r="H1843" s="31" t="s">
        <v>3104</v>
      </c>
      <c r="I1843" s="12" t="s">
        <v>5181</v>
      </c>
      <c r="J1843" s="13">
        <v>0</v>
      </c>
      <c r="K1843" s="14">
        <v>0</v>
      </c>
      <c r="L1843" s="14">
        <v>0</v>
      </c>
      <c r="M1843" s="14">
        <v>0</v>
      </c>
      <c r="N1843" s="14">
        <v>303.49700000000001</v>
      </c>
      <c r="O1843" s="14">
        <v>0</v>
      </c>
      <c r="P1843" s="14">
        <v>0</v>
      </c>
      <c r="Q1843" s="14">
        <v>359.05700000000002</v>
      </c>
      <c r="R1843" s="14">
        <v>0</v>
      </c>
      <c r="S1843" s="14"/>
      <c r="T1843" s="14"/>
      <c r="U1843" s="14"/>
      <c r="V1843" s="15">
        <f t="shared" si="113"/>
        <v>662.55400000000009</v>
      </c>
      <c r="W1843" s="13">
        <f t="shared" si="116"/>
        <v>73.617111111111114</v>
      </c>
      <c r="X1843" s="33">
        <f t="shared" si="114"/>
        <v>3.4485891533458467E-5</v>
      </c>
      <c r="Y1843" s="34">
        <f t="shared" si="115"/>
        <v>103.2946167112504</v>
      </c>
    </row>
    <row r="1844" spans="1:25" x14ac:dyDescent="0.25">
      <c r="A1844" s="9" t="s">
        <v>897</v>
      </c>
      <c r="B1844" s="10" t="s">
        <v>1293</v>
      </c>
      <c r="C1844" s="10"/>
      <c r="D1844" s="10"/>
      <c r="E1844" s="10" t="s">
        <v>318</v>
      </c>
      <c r="F1844" s="10" t="s">
        <v>1260</v>
      </c>
      <c r="G1844" s="11">
        <v>5302086</v>
      </c>
      <c r="H1844" s="31" t="s">
        <v>3105</v>
      </c>
      <c r="I1844" s="12" t="s">
        <v>5153</v>
      </c>
      <c r="J1844" s="13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1197.18</v>
      </c>
      <c r="R1844" s="14">
        <v>0</v>
      </c>
      <c r="S1844" s="14"/>
      <c r="T1844" s="14"/>
      <c r="U1844" s="14"/>
      <c r="V1844" s="15">
        <f t="shared" si="113"/>
        <v>1197.18</v>
      </c>
      <c r="W1844" s="13">
        <f t="shared" si="116"/>
        <v>133.02000000000001</v>
      </c>
      <c r="X1844" s="33">
        <f t="shared" si="114"/>
        <v>6.2313139194731002E-5</v>
      </c>
      <c r="Y1844" s="34">
        <f t="shared" si="115"/>
        <v>186.64478553351839</v>
      </c>
    </row>
    <row r="1845" spans="1:25" x14ac:dyDescent="0.25">
      <c r="A1845" s="9" t="s">
        <v>897</v>
      </c>
      <c r="B1845" s="10" t="s">
        <v>1259</v>
      </c>
      <c r="C1845" s="10"/>
      <c r="D1845" s="10"/>
      <c r="E1845" s="10" t="s">
        <v>759</v>
      </c>
      <c r="F1845" s="10" t="s">
        <v>1260</v>
      </c>
      <c r="G1845" s="11">
        <v>5130458</v>
      </c>
      <c r="H1845" s="31" t="s">
        <v>3106</v>
      </c>
      <c r="I1845" s="12" t="s">
        <v>5181</v>
      </c>
      <c r="J1845" s="13">
        <v>0</v>
      </c>
      <c r="K1845" s="14">
        <v>0</v>
      </c>
      <c r="L1845" s="14">
        <v>0</v>
      </c>
      <c r="M1845" s="14">
        <v>0</v>
      </c>
      <c r="N1845" s="14">
        <v>361.19600000000003</v>
      </c>
      <c r="O1845" s="14">
        <v>0</v>
      </c>
      <c r="P1845" s="14">
        <v>0</v>
      </c>
      <c r="Q1845" s="14">
        <v>597.52099999999996</v>
      </c>
      <c r="R1845" s="14">
        <v>597.52099999999996</v>
      </c>
      <c r="S1845" s="14"/>
      <c r="T1845" s="14"/>
      <c r="U1845" s="14"/>
      <c r="V1845" s="15">
        <f t="shared" si="113"/>
        <v>1556.2379999999998</v>
      </c>
      <c r="W1845" s="13">
        <f t="shared" si="116"/>
        <v>172.91533333333331</v>
      </c>
      <c r="X1845" s="33">
        <f t="shared" si="114"/>
        <v>8.1002084159549753E-5</v>
      </c>
      <c r="Y1845" s="34">
        <f t="shared" si="115"/>
        <v>242.6232544388576</v>
      </c>
    </row>
    <row r="1846" spans="1:25" x14ac:dyDescent="0.25">
      <c r="A1846" s="9" t="s">
        <v>897</v>
      </c>
      <c r="B1846" s="10" t="s">
        <v>1259</v>
      </c>
      <c r="C1846" s="10"/>
      <c r="D1846" s="10"/>
      <c r="E1846" s="10" t="s">
        <v>759</v>
      </c>
      <c r="F1846" s="10" t="s">
        <v>1260</v>
      </c>
      <c r="G1846" s="11">
        <v>5274534</v>
      </c>
      <c r="H1846" s="31" t="s">
        <v>3107</v>
      </c>
      <c r="I1846" s="12" t="s">
        <v>5183</v>
      </c>
      <c r="J1846" s="13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359.05700000000002</v>
      </c>
      <c r="R1846" s="14">
        <v>0</v>
      </c>
      <c r="S1846" s="14"/>
      <c r="T1846" s="14"/>
      <c r="U1846" s="14"/>
      <c r="V1846" s="15">
        <f t="shared" si="113"/>
        <v>359.05700000000002</v>
      </c>
      <c r="W1846" s="13">
        <f t="shared" si="116"/>
        <v>39.895222222222223</v>
      </c>
      <c r="X1846" s="33">
        <f t="shared" si="114"/>
        <v>1.8688892914885421E-5</v>
      </c>
      <c r="Y1846" s="34">
        <f t="shared" si="115"/>
        <v>55.978313001644288</v>
      </c>
    </row>
    <row r="1847" spans="1:25" x14ac:dyDescent="0.25">
      <c r="A1847" s="9" t="s">
        <v>897</v>
      </c>
      <c r="B1847" s="10" t="s">
        <v>1259</v>
      </c>
      <c r="C1847" s="10"/>
      <c r="D1847" s="10"/>
      <c r="E1847" s="10" t="s">
        <v>759</v>
      </c>
      <c r="F1847" s="10" t="s">
        <v>1260</v>
      </c>
      <c r="G1847" s="11">
        <v>5331116</v>
      </c>
      <c r="H1847" s="31" t="s">
        <v>3108</v>
      </c>
      <c r="I1847" s="12" t="s">
        <v>5183</v>
      </c>
      <c r="J1847" s="13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359.05700000000002</v>
      </c>
      <c r="R1847" s="14">
        <v>0</v>
      </c>
      <c r="S1847" s="14"/>
      <c r="T1847" s="14"/>
      <c r="U1847" s="14"/>
      <c r="V1847" s="15">
        <f t="shared" si="113"/>
        <v>359.05700000000002</v>
      </c>
      <c r="W1847" s="13">
        <f t="shared" si="116"/>
        <v>39.895222222222223</v>
      </c>
      <c r="X1847" s="33">
        <f t="shared" si="114"/>
        <v>1.8688892914885421E-5</v>
      </c>
      <c r="Y1847" s="34">
        <f t="shared" si="115"/>
        <v>55.978313001644288</v>
      </c>
    </row>
    <row r="1848" spans="1:25" x14ac:dyDescent="0.25">
      <c r="A1848" s="9" t="s">
        <v>897</v>
      </c>
      <c r="B1848" s="10" t="s">
        <v>1259</v>
      </c>
      <c r="C1848" s="10"/>
      <c r="D1848" s="10"/>
      <c r="E1848" s="10" t="s">
        <v>759</v>
      </c>
      <c r="F1848" s="10" t="s">
        <v>1260</v>
      </c>
      <c r="G1848" s="11">
        <v>5278710</v>
      </c>
      <c r="H1848" s="31" t="s">
        <v>3109</v>
      </c>
      <c r="I1848" s="12" t="s">
        <v>5183</v>
      </c>
      <c r="J1848" s="13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359.05700000000002</v>
      </c>
      <c r="R1848" s="14">
        <v>419.0616</v>
      </c>
      <c r="S1848" s="14"/>
      <c r="T1848" s="14"/>
      <c r="U1848" s="14"/>
      <c r="V1848" s="15">
        <f t="shared" si="113"/>
        <v>778.11860000000001</v>
      </c>
      <c r="W1848" s="13">
        <f t="shared" si="116"/>
        <v>86.457622222222227</v>
      </c>
      <c r="X1848" s="33">
        <f t="shared" si="114"/>
        <v>4.0501021259801547E-5</v>
      </c>
      <c r="Y1848" s="34">
        <f t="shared" si="115"/>
        <v>121.31156485795084</v>
      </c>
    </row>
    <row r="1849" spans="1:25" x14ac:dyDescent="0.25">
      <c r="A1849" s="9" t="s">
        <v>897</v>
      </c>
      <c r="B1849" s="10" t="s">
        <v>1259</v>
      </c>
      <c r="C1849" s="10"/>
      <c r="D1849" s="10"/>
      <c r="E1849" s="10" t="s">
        <v>759</v>
      </c>
      <c r="F1849" s="10" t="s">
        <v>1260</v>
      </c>
      <c r="G1849" s="11">
        <v>5126507</v>
      </c>
      <c r="H1849" s="31" t="s">
        <v>3110</v>
      </c>
      <c r="I1849" s="12" t="s">
        <v>5183</v>
      </c>
      <c r="J1849" s="13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597.52099999999996</v>
      </c>
      <c r="R1849" s="14">
        <v>238.46400000000003</v>
      </c>
      <c r="S1849" s="14"/>
      <c r="T1849" s="14"/>
      <c r="U1849" s="14"/>
      <c r="V1849" s="15">
        <f t="shared" si="113"/>
        <v>835.98500000000001</v>
      </c>
      <c r="W1849" s="13">
        <f t="shared" si="116"/>
        <v>92.887222222222221</v>
      </c>
      <c r="X1849" s="33">
        <f t="shared" si="114"/>
        <v>4.3512963522366893E-5</v>
      </c>
      <c r="Y1849" s="34">
        <f t="shared" si="115"/>
        <v>130.33315043204729</v>
      </c>
    </row>
    <row r="1850" spans="1:25" x14ac:dyDescent="0.25">
      <c r="A1850" s="9" t="s">
        <v>897</v>
      </c>
      <c r="B1850" s="10" t="s">
        <v>1259</v>
      </c>
      <c r="C1850" s="10"/>
      <c r="D1850" s="10"/>
      <c r="E1850" s="10" t="s">
        <v>759</v>
      </c>
      <c r="F1850" s="10" t="s">
        <v>1260</v>
      </c>
      <c r="G1850" s="11">
        <v>5300365</v>
      </c>
      <c r="H1850" s="31" t="s">
        <v>3111</v>
      </c>
      <c r="I1850" s="12" t="s">
        <v>5179</v>
      </c>
      <c r="J1850" s="13">
        <v>597.52099999999996</v>
      </c>
      <c r="K1850" s="14">
        <v>0</v>
      </c>
      <c r="L1850" s="14">
        <v>303.49700000000001</v>
      </c>
      <c r="M1850" s="14">
        <v>1081.616</v>
      </c>
      <c r="N1850" s="14">
        <v>0</v>
      </c>
      <c r="O1850" s="14">
        <v>303.49700000000001</v>
      </c>
      <c r="P1850" s="14">
        <v>0</v>
      </c>
      <c r="Q1850" s="14">
        <v>419.06200000000001</v>
      </c>
      <c r="R1850" s="14">
        <v>303.49700000000001</v>
      </c>
      <c r="S1850" s="14"/>
      <c r="T1850" s="14"/>
      <c r="U1850" s="14"/>
      <c r="V1850" s="15">
        <f t="shared" si="113"/>
        <v>3008.6899999999996</v>
      </c>
      <c r="W1850" s="13">
        <f t="shared" si="116"/>
        <v>334.29888888888883</v>
      </c>
      <c r="X1850" s="33">
        <f t="shared" si="114"/>
        <v>1.5660211393758264E-4</v>
      </c>
      <c r="Y1850" s="34">
        <f t="shared" si="115"/>
        <v>469.06588799248345</v>
      </c>
    </row>
    <row r="1851" spans="1:25" x14ac:dyDescent="0.25">
      <c r="A1851" s="9" t="s">
        <v>897</v>
      </c>
      <c r="B1851" s="10" t="s">
        <v>1259</v>
      </c>
      <c r="C1851" s="10"/>
      <c r="D1851" s="10"/>
      <c r="E1851" s="10" t="s">
        <v>318</v>
      </c>
      <c r="F1851" s="10"/>
      <c r="G1851" s="11">
        <v>5135121</v>
      </c>
      <c r="H1851" s="31" t="s">
        <v>3112</v>
      </c>
      <c r="I1851" s="12" t="s">
        <v>329</v>
      </c>
      <c r="J1851" s="13">
        <v>0</v>
      </c>
      <c r="K1851" s="14">
        <v>0</v>
      </c>
      <c r="L1851" s="14">
        <v>0</v>
      </c>
      <c r="M1851" s="14">
        <v>487.762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/>
      <c r="T1851" s="14"/>
      <c r="U1851" s="14"/>
      <c r="V1851" s="15">
        <f t="shared" si="113"/>
        <v>487.762</v>
      </c>
      <c r="W1851" s="13">
        <f t="shared" si="116"/>
        <v>54.195777777777778</v>
      </c>
      <c r="X1851" s="33">
        <f t="shared" si="114"/>
        <v>2.5387979585275715E-5</v>
      </c>
      <c r="Y1851" s="34">
        <f t="shared" si="115"/>
        <v>76.043898061611443</v>
      </c>
    </row>
    <row r="1852" spans="1:25" x14ac:dyDescent="0.25">
      <c r="A1852" s="9" t="s">
        <v>897</v>
      </c>
      <c r="B1852" s="10" t="s">
        <v>1567</v>
      </c>
      <c r="C1852" s="10"/>
      <c r="D1852" s="10"/>
      <c r="E1852" s="10" t="s">
        <v>5166</v>
      </c>
      <c r="F1852" s="10"/>
      <c r="G1852" s="11">
        <v>5050211</v>
      </c>
      <c r="H1852" s="31" t="s">
        <v>3113</v>
      </c>
      <c r="I1852" s="12" t="s">
        <v>5183</v>
      </c>
      <c r="J1852" s="13">
        <v>11657.39</v>
      </c>
      <c r="K1852" s="14">
        <v>0</v>
      </c>
      <c r="L1852" s="14">
        <v>4492.8429999999998</v>
      </c>
      <c r="M1852" s="14">
        <v>4314.0209999999997</v>
      </c>
      <c r="N1852" s="14">
        <v>5228.1289999999999</v>
      </c>
      <c r="O1852" s="14">
        <v>2232.8780000000002</v>
      </c>
      <c r="P1852" s="14">
        <v>2651.5509999999999</v>
      </c>
      <c r="Q1852" s="14">
        <v>7255.5119999999997</v>
      </c>
      <c r="R1852" s="14">
        <v>3116.2829999999994</v>
      </c>
      <c r="S1852" s="14"/>
      <c r="T1852" s="14"/>
      <c r="U1852" s="14"/>
      <c r="V1852" s="15">
        <f t="shared" si="113"/>
        <v>40948.607000000004</v>
      </c>
      <c r="W1852" s="13">
        <f t="shared" si="116"/>
        <v>4549.8452222222222</v>
      </c>
      <c r="X1852" s="33">
        <f t="shared" si="114"/>
        <v>2.1313722646730954E-3</v>
      </c>
      <c r="Y1852" s="34">
        <f t="shared" si="115"/>
        <v>6384.0391348095773</v>
      </c>
    </row>
    <row r="1853" spans="1:25" x14ac:dyDescent="0.25">
      <c r="A1853" s="9" t="s">
        <v>897</v>
      </c>
      <c r="B1853" s="10" t="s">
        <v>1567</v>
      </c>
      <c r="C1853" s="10"/>
      <c r="D1853" s="10"/>
      <c r="E1853" s="10" t="s">
        <v>5166</v>
      </c>
      <c r="F1853" s="10"/>
      <c r="G1853" s="11">
        <v>5120053</v>
      </c>
      <c r="H1853" s="31" t="s">
        <v>3114</v>
      </c>
      <c r="I1853" s="12" t="s">
        <v>5183</v>
      </c>
      <c r="J1853" s="13">
        <v>11255.066999999999</v>
      </c>
      <c r="K1853" s="14">
        <v>6791.2340000000004</v>
      </c>
      <c r="L1853" s="14">
        <v>9932.4079999999994</v>
      </c>
      <c r="M1853" s="14">
        <v>6705.3280000000004</v>
      </c>
      <c r="N1853" s="14">
        <v>5813.6170000000002</v>
      </c>
      <c r="O1853" s="14">
        <v>4450.1279999999997</v>
      </c>
      <c r="P1853" s="14">
        <v>4756.3789999999999</v>
      </c>
      <c r="Q1853" s="14">
        <v>6768.8789999999999</v>
      </c>
      <c r="R1853" s="14">
        <v>10187.556999999999</v>
      </c>
      <c r="S1853" s="14"/>
      <c r="T1853" s="14"/>
      <c r="U1853" s="14"/>
      <c r="V1853" s="15">
        <f t="shared" si="113"/>
        <v>66660.596999999994</v>
      </c>
      <c r="W1853" s="13">
        <f t="shared" si="116"/>
        <v>7406.7329999999993</v>
      </c>
      <c r="X1853" s="33">
        <f t="shared" si="114"/>
        <v>3.4696796301849908E-3</v>
      </c>
      <c r="Y1853" s="34">
        <f t="shared" si="115"/>
        <v>10392.633380612187</v>
      </c>
    </row>
    <row r="1854" spans="1:25" x14ac:dyDescent="0.25">
      <c r="A1854" s="9" t="s">
        <v>897</v>
      </c>
      <c r="B1854" s="10" t="s">
        <v>1567</v>
      </c>
      <c r="C1854" s="10"/>
      <c r="D1854" s="10"/>
      <c r="E1854" s="10" t="s">
        <v>5166</v>
      </c>
      <c r="F1854" s="10"/>
      <c r="G1854" s="11">
        <v>5050280</v>
      </c>
      <c r="H1854" s="31" t="s">
        <v>3115</v>
      </c>
      <c r="I1854" s="12" t="s">
        <v>5181</v>
      </c>
      <c r="J1854" s="13">
        <v>1460.873</v>
      </c>
      <c r="K1854" s="14">
        <v>2070.2829999999999</v>
      </c>
      <c r="L1854" s="14">
        <v>9897.5519999999997</v>
      </c>
      <c r="M1854" s="14">
        <v>6417.5379999999996</v>
      </c>
      <c r="N1854" s="14">
        <v>3652.9110000000001</v>
      </c>
      <c r="O1854" s="14">
        <v>731.64400000000001</v>
      </c>
      <c r="P1854" s="14">
        <v>2318.7959999999998</v>
      </c>
      <c r="Q1854" s="14">
        <v>6320.2060000000001</v>
      </c>
      <c r="R1854" s="14">
        <v>4146.9090000000006</v>
      </c>
      <c r="S1854" s="14"/>
      <c r="T1854" s="14"/>
      <c r="U1854" s="14"/>
      <c r="V1854" s="15">
        <f t="shared" si="113"/>
        <v>37016.712</v>
      </c>
      <c r="W1854" s="13">
        <f t="shared" si="116"/>
        <v>4112.9679999999998</v>
      </c>
      <c r="X1854" s="33">
        <f t="shared" si="114"/>
        <v>1.9267173920273219E-3</v>
      </c>
      <c r="Y1854" s="34">
        <f t="shared" si="115"/>
        <v>5771.0421761105399</v>
      </c>
    </row>
    <row r="1855" spans="1:25" x14ac:dyDescent="0.25">
      <c r="A1855" s="9" t="s">
        <v>897</v>
      </c>
      <c r="B1855" s="10" t="s">
        <v>1567</v>
      </c>
      <c r="C1855" s="10"/>
      <c r="D1855" s="10"/>
      <c r="E1855" s="10" t="s">
        <v>351</v>
      </c>
      <c r="F1855" s="10"/>
      <c r="G1855" s="11">
        <v>5050190</v>
      </c>
      <c r="H1855" s="31" t="s">
        <v>3116</v>
      </c>
      <c r="I1855" s="12" t="s">
        <v>5183</v>
      </c>
      <c r="J1855" s="13">
        <v>3714.0010000000002</v>
      </c>
      <c r="K1855" s="14">
        <v>2103.6149999999998</v>
      </c>
      <c r="L1855" s="14">
        <v>4544.3450000000003</v>
      </c>
      <c r="M1855" s="14">
        <v>3292.6559999999999</v>
      </c>
      <c r="N1855" s="14">
        <v>2636.6979999999999</v>
      </c>
      <c r="O1855" s="14">
        <v>547.37800000000004</v>
      </c>
      <c r="P1855" s="14">
        <v>1959.5909999999999</v>
      </c>
      <c r="Q1855" s="14">
        <v>4109.4359999999997</v>
      </c>
      <c r="R1855" s="14">
        <v>1727.8920000000003</v>
      </c>
      <c r="S1855" s="14"/>
      <c r="T1855" s="14"/>
      <c r="U1855" s="14"/>
      <c r="V1855" s="15">
        <f t="shared" si="113"/>
        <v>24635.612000000001</v>
      </c>
      <c r="W1855" s="13">
        <f t="shared" si="116"/>
        <v>2737.2902222222224</v>
      </c>
      <c r="X1855" s="33">
        <f t="shared" si="114"/>
        <v>1.2822819623643776E-3</v>
      </c>
      <c r="Y1855" s="34">
        <f t="shared" si="115"/>
        <v>3840.782938427782</v>
      </c>
    </row>
    <row r="1856" spans="1:25" x14ac:dyDescent="0.25">
      <c r="A1856" s="9" t="s">
        <v>897</v>
      </c>
      <c r="B1856" s="10" t="s">
        <v>1567</v>
      </c>
      <c r="C1856" s="10"/>
      <c r="D1856" s="10"/>
      <c r="E1856" s="10" t="s">
        <v>5166</v>
      </c>
      <c r="F1856" s="10"/>
      <c r="G1856" s="11">
        <v>5120091</v>
      </c>
      <c r="H1856" s="31" t="s">
        <v>3117</v>
      </c>
      <c r="I1856" s="12" t="s">
        <v>5181</v>
      </c>
      <c r="J1856" s="13">
        <v>3231.42</v>
      </c>
      <c r="K1856" s="14">
        <v>5492.4430000000002</v>
      </c>
      <c r="L1856" s="14">
        <v>4748.0122000000001</v>
      </c>
      <c r="M1856" s="14">
        <v>4969.0630000000001</v>
      </c>
      <c r="N1856" s="14">
        <v>3274.4609999999998</v>
      </c>
      <c r="O1856" s="14">
        <v>1134.441</v>
      </c>
      <c r="P1856" s="14">
        <v>2889.1260000000002</v>
      </c>
      <c r="Q1856" s="14">
        <v>2831.5790000000002</v>
      </c>
      <c r="R1856" s="14">
        <v>9239.9100000000017</v>
      </c>
      <c r="S1856" s="14"/>
      <c r="T1856" s="14"/>
      <c r="U1856" s="14"/>
      <c r="V1856" s="15">
        <f t="shared" si="113"/>
        <v>37810.455200000004</v>
      </c>
      <c r="W1856" s="13">
        <f t="shared" si="116"/>
        <v>4201.1616888888893</v>
      </c>
      <c r="X1856" s="33">
        <f t="shared" si="114"/>
        <v>1.9680316726755718E-3</v>
      </c>
      <c r="Y1856" s="34">
        <f t="shared" si="115"/>
        <v>5894.7896738407808</v>
      </c>
    </row>
    <row r="1857" spans="1:25" x14ac:dyDescent="0.25">
      <c r="A1857" s="9" t="s">
        <v>897</v>
      </c>
      <c r="B1857" s="10" t="s">
        <v>1567</v>
      </c>
      <c r="C1857" s="10"/>
      <c r="D1857" s="10"/>
      <c r="E1857" s="10" t="s">
        <v>5166</v>
      </c>
      <c r="F1857" s="10"/>
      <c r="G1857" s="11">
        <v>5300455</v>
      </c>
      <c r="H1857" s="31" t="s">
        <v>3118</v>
      </c>
      <c r="I1857" s="12" t="s">
        <v>5183</v>
      </c>
      <c r="J1857" s="13">
        <v>3819.7779999999998</v>
      </c>
      <c r="K1857" s="14">
        <v>0</v>
      </c>
      <c r="L1857" s="14">
        <v>5360.3490000000002</v>
      </c>
      <c r="M1857" s="14">
        <v>1192.32</v>
      </c>
      <c r="N1857" s="14">
        <v>964.13300000000004</v>
      </c>
      <c r="O1857" s="14">
        <v>487.76299999999998</v>
      </c>
      <c r="P1857" s="14">
        <v>883.75599999999997</v>
      </c>
      <c r="Q1857" s="14">
        <v>3535.9859999999999</v>
      </c>
      <c r="R1857" s="14">
        <v>3111.5339999999997</v>
      </c>
      <c r="S1857" s="14"/>
      <c r="T1857" s="14"/>
      <c r="U1857" s="14"/>
      <c r="V1857" s="15">
        <f t="shared" si="113"/>
        <v>19355.618999999999</v>
      </c>
      <c r="W1857" s="13">
        <f t="shared" si="116"/>
        <v>2150.6243333333332</v>
      </c>
      <c r="X1857" s="33">
        <f t="shared" si="114"/>
        <v>1.0074586786842246E-3</v>
      </c>
      <c r="Y1857" s="34">
        <f t="shared" si="115"/>
        <v>3017.6125203590886</v>
      </c>
    </row>
    <row r="1858" spans="1:25" x14ac:dyDescent="0.25">
      <c r="A1858" s="9" t="s">
        <v>897</v>
      </c>
      <c r="B1858" s="10" t="s">
        <v>1567</v>
      </c>
      <c r="C1858" s="10"/>
      <c r="D1858" s="10"/>
      <c r="E1858" s="10" t="s">
        <v>318</v>
      </c>
      <c r="F1858" s="10"/>
      <c r="G1858" s="11">
        <v>5336564</v>
      </c>
      <c r="H1858" s="31" t="s">
        <v>3119</v>
      </c>
      <c r="I1858" s="12" t="s">
        <v>5153</v>
      </c>
      <c r="J1858" s="13">
        <v>8341.5480000000007</v>
      </c>
      <c r="K1858" s="14">
        <v>3326.223</v>
      </c>
      <c r="L1858" s="14">
        <v>16348.47</v>
      </c>
      <c r="M1858" s="14">
        <v>14678.795</v>
      </c>
      <c r="N1858" s="14">
        <v>10517.407999999999</v>
      </c>
      <c r="O1858" s="14">
        <v>14103.291999999999</v>
      </c>
      <c r="P1858" s="14">
        <v>8944.5730000000003</v>
      </c>
      <c r="Q1858" s="14">
        <v>17726.293000000001</v>
      </c>
      <c r="R1858" s="14">
        <v>23444.46</v>
      </c>
      <c r="S1858" s="14"/>
      <c r="T1858" s="14"/>
      <c r="U1858" s="14"/>
      <c r="V1858" s="15">
        <f t="shared" si="113"/>
        <v>117431.06200000001</v>
      </c>
      <c r="W1858" s="13">
        <f t="shared" si="116"/>
        <v>13047.895777777778</v>
      </c>
      <c r="X1858" s="33">
        <f t="shared" si="114"/>
        <v>6.1122789490227749E-3</v>
      </c>
      <c r="Y1858" s="34">
        <f t="shared" si="115"/>
        <v>18307.936469004911</v>
      </c>
    </row>
    <row r="1859" spans="1:25" x14ac:dyDescent="0.25">
      <c r="A1859" s="9" t="s">
        <v>897</v>
      </c>
      <c r="B1859" s="10" t="s">
        <v>1567</v>
      </c>
      <c r="C1859" s="10"/>
      <c r="D1859" s="10"/>
      <c r="E1859" s="10" t="s">
        <v>5166</v>
      </c>
      <c r="F1859" s="10"/>
      <c r="G1859" s="11">
        <v>5120444</v>
      </c>
      <c r="H1859" s="31" t="s">
        <v>3120</v>
      </c>
      <c r="I1859" s="12" t="s">
        <v>5181</v>
      </c>
      <c r="J1859" s="13">
        <v>3434.866</v>
      </c>
      <c r="K1859" s="14">
        <v>3524.058</v>
      </c>
      <c r="L1859" s="14">
        <v>8662.4339999999993</v>
      </c>
      <c r="M1859" s="14">
        <v>11377.001</v>
      </c>
      <c r="N1859" s="14">
        <v>5210.75</v>
      </c>
      <c r="O1859" s="14">
        <v>3419.7809999999999</v>
      </c>
      <c r="P1859" s="14">
        <v>3683.328</v>
      </c>
      <c r="Q1859" s="14">
        <v>8777.7639999999992</v>
      </c>
      <c r="R1859" s="14">
        <v>7684.6200000000008</v>
      </c>
      <c r="S1859" s="14"/>
      <c r="T1859" s="14"/>
      <c r="U1859" s="14"/>
      <c r="V1859" s="15">
        <f t="shared" ref="V1859:V1922" si="117">SUM(J1859:U1859)</f>
        <v>55774.602000000006</v>
      </c>
      <c r="W1859" s="13">
        <f t="shared" si="116"/>
        <v>6197.1780000000008</v>
      </c>
      <c r="X1859" s="33">
        <f t="shared" ref="X1859:X1922" si="118">+W1859/$W$3768</f>
        <v>2.9030643161067865E-3</v>
      </c>
      <c r="Y1859" s="34">
        <f t="shared" ref="Y1859:Y1922" si="119">+IFERROR($X1859*$Y$3768,0)</f>
        <v>8695.4665367842317</v>
      </c>
    </row>
    <row r="1860" spans="1:25" x14ac:dyDescent="0.25">
      <c r="A1860" s="9" t="s">
        <v>897</v>
      </c>
      <c r="B1860" s="10" t="s">
        <v>1567</v>
      </c>
      <c r="C1860" s="10"/>
      <c r="D1860" s="10"/>
      <c r="E1860" s="10" t="s">
        <v>759</v>
      </c>
      <c r="F1860" s="10"/>
      <c r="G1860" s="11">
        <v>5120022</v>
      </c>
      <c r="H1860" s="31" t="s">
        <v>3121</v>
      </c>
      <c r="I1860" s="12" t="s">
        <v>5183</v>
      </c>
      <c r="J1860" s="13">
        <v>2161.9169999999999</v>
      </c>
      <c r="K1860" s="14">
        <v>1279.0229999999999</v>
      </c>
      <c r="L1860" s="14">
        <v>1833.932</v>
      </c>
      <c r="M1860" s="14">
        <v>5230.9399999999996</v>
      </c>
      <c r="N1860" s="14">
        <v>6122.2439999999997</v>
      </c>
      <c r="O1860" s="14">
        <v>2433.395</v>
      </c>
      <c r="P1860" s="14">
        <v>1125.6469999999999</v>
      </c>
      <c r="Q1860" s="14">
        <v>3439.9929999999999</v>
      </c>
      <c r="R1860" s="14">
        <v>4599.9579999999996</v>
      </c>
      <c r="S1860" s="14"/>
      <c r="T1860" s="14"/>
      <c r="U1860" s="14"/>
      <c r="V1860" s="15">
        <f t="shared" si="117"/>
        <v>28227.048999999995</v>
      </c>
      <c r="W1860" s="13">
        <f t="shared" ref="W1860:W1923" si="120">+AVERAGE(J1860:R1860)</f>
        <v>3136.3387777777771</v>
      </c>
      <c r="X1860" s="33">
        <f t="shared" si="118"/>
        <v>1.4692160188054361E-3</v>
      </c>
      <c r="Y1860" s="34">
        <f t="shared" si="119"/>
        <v>4400.7012369477552</v>
      </c>
    </row>
    <row r="1861" spans="1:25" x14ac:dyDescent="0.25">
      <c r="A1861" s="9" t="s">
        <v>897</v>
      </c>
      <c r="B1861" s="10" t="s">
        <v>1567</v>
      </c>
      <c r="C1861" s="10"/>
      <c r="D1861" s="10"/>
      <c r="E1861" s="10" t="s">
        <v>759</v>
      </c>
      <c r="F1861" s="10"/>
      <c r="G1861" s="11">
        <v>6860352</v>
      </c>
      <c r="H1861" s="31" t="s">
        <v>3122</v>
      </c>
      <c r="I1861" s="12" t="s">
        <v>5181</v>
      </c>
      <c r="J1861" s="13">
        <v>4586.6090000000004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/>
      <c r="T1861" s="14"/>
      <c r="U1861" s="14"/>
      <c r="V1861" s="15">
        <f t="shared" si="117"/>
        <v>4586.6090000000004</v>
      </c>
      <c r="W1861" s="13">
        <f t="shared" si="120"/>
        <v>509.62322222222224</v>
      </c>
      <c r="X1861" s="33">
        <f t="shared" si="118"/>
        <v>2.3873269270185434E-4</v>
      </c>
      <c r="Y1861" s="34">
        <f t="shared" si="119"/>
        <v>715.06929044179265</v>
      </c>
    </row>
    <row r="1862" spans="1:25" x14ac:dyDescent="0.25">
      <c r="A1862" s="9" t="s">
        <v>897</v>
      </c>
      <c r="B1862" s="10" t="s">
        <v>1259</v>
      </c>
      <c r="C1862" s="10"/>
      <c r="D1862" s="10"/>
      <c r="E1862" s="10" t="s">
        <v>351</v>
      </c>
      <c r="F1862" s="10" t="s">
        <v>1260</v>
      </c>
      <c r="G1862" s="11">
        <v>5274174</v>
      </c>
      <c r="H1862" s="31" t="s">
        <v>3123</v>
      </c>
      <c r="I1862" s="12" t="s">
        <v>5186</v>
      </c>
      <c r="J1862" s="13">
        <v>1688.6110000000001</v>
      </c>
      <c r="K1862" s="14">
        <v>361.19499999999999</v>
      </c>
      <c r="L1862" s="14">
        <v>4223.2380000000003</v>
      </c>
      <c r="M1862" s="14">
        <v>1560.5129999999999</v>
      </c>
      <c r="N1862" s="14">
        <v>0</v>
      </c>
      <c r="O1862" s="14">
        <v>0</v>
      </c>
      <c r="P1862" s="14">
        <v>662.94299999999998</v>
      </c>
      <c r="Q1862" s="14">
        <v>1382.806</v>
      </c>
      <c r="R1862" s="14">
        <v>715.39200000000005</v>
      </c>
      <c r="S1862" s="14"/>
      <c r="T1862" s="14"/>
      <c r="U1862" s="14"/>
      <c r="V1862" s="15">
        <f t="shared" si="117"/>
        <v>10594.698</v>
      </c>
      <c r="W1862" s="13">
        <f t="shared" si="120"/>
        <v>1177.1886666666667</v>
      </c>
      <c r="X1862" s="33">
        <f t="shared" si="118"/>
        <v>5.5145332464636744E-4</v>
      </c>
      <c r="Y1862" s="34">
        <f t="shared" si="119"/>
        <v>1651.7525651968763</v>
      </c>
    </row>
    <row r="1863" spans="1:25" x14ac:dyDescent="0.25">
      <c r="A1863" s="9" t="s">
        <v>897</v>
      </c>
      <c r="B1863" s="10" t="s">
        <v>1259</v>
      </c>
      <c r="C1863" s="10"/>
      <c r="D1863" s="10"/>
      <c r="E1863" s="10" t="s">
        <v>351</v>
      </c>
      <c r="F1863" s="10" t="s">
        <v>1260</v>
      </c>
      <c r="G1863" s="11">
        <v>5133192</v>
      </c>
      <c r="H1863" s="31" t="s">
        <v>3124</v>
      </c>
      <c r="I1863" s="12" t="s">
        <v>5187</v>
      </c>
      <c r="J1863" s="13">
        <v>958.71600000000001</v>
      </c>
      <c r="K1863" s="14">
        <v>419.06200000000001</v>
      </c>
      <c r="L1863" s="14">
        <v>3582.3519999999999</v>
      </c>
      <c r="M1863" s="14">
        <v>1618.38</v>
      </c>
      <c r="N1863" s="14">
        <v>180.59800000000001</v>
      </c>
      <c r="O1863" s="14">
        <v>238.464</v>
      </c>
      <c r="P1863" s="14">
        <v>238.464</v>
      </c>
      <c r="Q1863" s="14">
        <v>898.71199999999999</v>
      </c>
      <c r="R1863" s="14">
        <v>657.52600000000007</v>
      </c>
      <c r="S1863" s="14"/>
      <c r="T1863" s="14"/>
      <c r="U1863" s="14"/>
      <c r="V1863" s="15">
        <f t="shared" si="117"/>
        <v>8792.2739999999994</v>
      </c>
      <c r="W1863" s="13">
        <f t="shared" si="120"/>
        <v>976.91933333333327</v>
      </c>
      <c r="X1863" s="33">
        <f t="shared" si="118"/>
        <v>4.5763727559783345E-4</v>
      </c>
      <c r="Y1863" s="34">
        <f t="shared" si="119"/>
        <v>1370.7480037103273</v>
      </c>
    </row>
    <row r="1864" spans="1:25" x14ac:dyDescent="0.25">
      <c r="A1864" s="9" t="s">
        <v>897</v>
      </c>
      <c r="B1864" s="10" t="s">
        <v>1259</v>
      </c>
      <c r="C1864" s="10"/>
      <c r="D1864" s="10"/>
      <c r="E1864" s="10" t="s">
        <v>351</v>
      </c>
      <c r="F1864" s="10" t="s">
        <v>1260</v>
      </c>
      <c r="G1864" s="11">
        <v>5337044</v>
      </c>
      <c r="H1864" s="31" t="s">
        <v>3125</v>
      </c>
      <c r="I1864" s="12" t="s">
        <v>5187</v>
      </c>
      <c r="J1864" s="13">
        <v>1482.4949999999999</v>
      </c>
      <c r="K1864" s="14">
        <v>597.52099999999996</v>
      </c>
      <c r="L1864" s="14">
        <v>1936.1579999999999</v>
      </c>
      <c r="M1864" s="14">
        <v>1383.1949999999999</v>
      </c>
      <c r="N1864" s="14">
        <v>602.93799999999999</v>
      </c>
      <c r="O1864" s="14">
        <v>850.875</v>
      </c>
      <c r="P1864" s="14">
        <v>1388.78</v>
      </c>
      <c r="Q1864" s="14">
        <v>1509.373</v>
      </c>
      <c r="R1864" s="14">
        <v>1751.893</v>
      </c>
      <c r="S1864" s="14"/>
      <c r="T1864" s="14"/>
      <c r="U1864" s="14"/>
      <c r="V1864" s="15">
        <f t="shared" si="117"/>
        <v>11503.227999999999</v>
      </c>
      <c r="W1864" s="13">
        <f t="shared" si="120"/>
        <v>1278.1364444444444</v>
      </c>
      <c r="X1864" s="33">
        <f t="shared" si="118"/>
        <v>5.9874225058280882E-4</v>
      </c>
      <c r="Y1864" s="34">
        <f t="shared" si="119"/>
        <v>1793.3957491798756</v>
      </c>
    </row>
    <row r="1865" spans="1:25" x14ac:dyDescent="0.25">
      <c r="A1865" s="9" t="s">
        <v>897</v>
      </c>
      <c r="B1865" s="10" t="s">
        <v>1259</v>
      </c>
      <c r="C1865" s="10"/>
      <c r="D1865" s="10"/>
      <c r="E1865" s="10" t="s">
        <v>351</v>
      </c>
      <c r="F1865" s="10" t="s">
        <v>1260</v>
      </c>
      <c r="G1865" s="11">
        <v>5299429</v>
      </c>
      <c r="H1865" s="31" t="s">
        <v>3126</v>
      </c>
      <c r="I1865" s="12" t="s">
        <v>5187</v>
      </c>
      <c r="J1865" s="13">
        <v>0</v>
      </c>
      <c r="K1865" s="14">
        <v>0</v>
      </c>
      <c r="L1865" s="14">
        <v>541.96100000000001</v>
      </c>
      <c r="M1865" s="14">
        <v>0</v>
      </c>
      <c r="N1865" s="14">
        <v>718.11400000000003</v>
      </c>
      <c r="O1865" s="14">
        <v>0</v>
      </c>
      <c r="P1865" s="14">
        <v>238.464</v>
      </c>
      <c r="Q1865" s="14">
        <v>484.09500000000003</v>
      </c>
      <c r="R1865" s="14">
        <v>599.65899999999999</v>
      </c>
      <c r="S1865" s="14"/>
      <c r="T1865" s="14"/>
      <c r="U1865" s="14"/>
      <c r="V1865" s="15">
        <f t="shared" si="117"/>
        <v>2582.2930000000001</v>
      </c>
      <c r="W1865" s="13">
        <f t="shared" si="120"/>
        <v>286.92144444444443</v>
      </c>
      <c r="X1865" s="33">
        <f t="shared" si="118"/>
        <v>1.3440817851165197E-4</v>
      </c>
      <c r="Y1865" s="34">
        <f t="shared" si="119"/>
        <v>402.58902017215939</v>
      </c>
    </row>
    <row r="1866" spans="1:25" x14ac:dyDescent="0.25">
      <c r="A1866" s="9" t="s">
        <v>897</v>
      </c>
      <c r="B1866" s="10" t="s">
        <v>1259</v>
      </c>
      <c r="C1866" s="10"/>
      <c r="D1866" s="10"/>
      <c r="E1866" s="10" t="s">
        <v>351</v>
      </c>
      <c r="F1866" s="10" t="s">
        <v>1260</v>
      </c>
      <c r="G1866" s="11">
        <v>5334933</v>
      </c>
      <c r="H1866" s="31" t="s">
        <v>3127</v>
      </c>
      <c r="I1866" s="12" t="s">
        <v>5186</v>
      </c>
      <c r="J1866" s="13">
        <v>1121.3</v>
      </c>
      <c r="K1866" s="14">
        <v>419.06200000000001</v>
      </c>
      <c r="L1866" s="14">
        <v>2169.2049999999999</v>
      </c>
      <c r="M1866" s="14">
        <v>359.05700000000002</v>
      </c>
      <c r="N1866" s="14">
        <v>1025.8869999999999</v>
      </c>
      <c r="O1866" s="14">
        <v>303.49700000000001</v>
      </c>
      <c r="P1866" s="14">
        <v>901.01800000000003</v>
      </c>
      <c r="Q1866" s="14">
        <v>1322.2180000000001</v>
      </c>
      <c r="R1866" s="14">
        <v>1021.6110000000001</v>
      </c>
      <c r="S1866" s="14"/>
      <c r="T1866" s="14"/>
      <c r="U1866" s="14"/>
      <c r="V1866" s="15">
        <f t="shared" si="117"/>
        <v>8642.8549999999996</v>
      </c>
      <c r="W1866" s="13">
        <f t="shared" si="120"/>
        <v>960.3172222222222</v>
      </c>
      <c r="X1866" s="33">
        <f t="shared" si="118"/>
        <v>4.4986002660826009E-4</v>
      </c>
      <c r="Y1866" s="34">
        <f t="shared" si="119"/>
        <v>1347.4530295129364</v>
      </c>
    </row>
    <row r="1867" spans="1:25" x14ac:dyDescent="0.25">
      <c r="A1867" s="9" t="s">
        <v>897</v>
      </c>
      <c r="B1867" s="10" t="s">
        <v>1259</v>
      </c>
      <c r="C1867" s="10"/>
      <c r="D1867" s="10"/>
      <c r="E1867" s="10" t="s">
        <v>351</v>
      </c>
      <c r="F1867" s="10" t="s">
        <v>1260</v>
      </c>
      <c r="G1867" s="11">
        <v>5121917</v>
      </c>
      <c r="H1867" s="31" t="s">
        <v>3128</v>
      </c>
      <c r="I1867" s="12" t="s">
        <v>5188</v>
      </c>
      <c r="J1867" s="13">
        <v>1377.778</v>
      </c>
      <c r="K1867" s="14">
        <v>1018.721</v>
      </c>
      <c r="L1867" s="14">
        <v>4078.279</v>
      </c>
      <c r="M1867" s="14">
        <v>361.19499999999999</v>
      </c>
      <c r="N1867" s="14">
        <v>0</v>
      </c>
      <c r="O1867" s="14">
        <v>1192.32</v>
      </c>
      <c r="P1867" s="14">
        <v>715.39200000000005</v>
      </c>
      <c r="Q1867" s="14">
        <v>2873.4259999999999</v>
      </c>
      <c r="R1867" s="14">
        <v>777.04899999999998</v>
      </c>
      <c r="S1867" s="14"/>
      <c r="T1867" s="14"/>
      <c r="U1867" s="14"/>
      <c r="V1867" s="15">
        <f t="shared" si="117"/>
        <v>12394.16</v>
      </c>
      <c r="W1867" s="13">
        <f t="shared" si="120"/>
        <v>1377.1288888888889</v>
      </c>
      <c r="X1867" s="33">
        <f t="shared" si="118"/>
        <v>6.4511520179235131E-4</v>
      </c>
      <c r="Y1867" s="34">
        <f t="shared" si="119"/>
        <v>1932.2953399389498</v>
      </c>
    </row>
    <row r="1868" spans="1:25" x14ac:dyDescent="0.25">
      <c r="A1868" s="9" t="s">
        <v>897</v>
      </c>
      <c r="B1868" s="10" t="s">
        <v>1259</v>
      </c>
      <c r="C1868" s="10"/>
      <c r="D1868" s="10"/>
      <c r="E1868" s="10" t="s">
        <v>351</v>
      </c>
      <c r="F1868" s="10" t="s">
        <v>1260</v>
      </c>
      <c r="G1868" s="11">
        <v>5331521</v>
      </c>
      <c r="H1868" s="31" t="s">
        <v>3129</v>
      </c>
      <c r="I1868" s="12" t="s">
        <v>5188</v>
      </c>
      <c r="J1868" s="13">
        <v>1437.7819999999999</v>
      </c>
      <c r="K1868" s="14">
        <v>0</v>
      </c>
      <c r="L1868" s="14">
        <v>6462.8940000000002</v>
      </c>
      <c r="M1868" s="14">
        <v>722.39099999999996</v>
      </c>
      <c r="N1868" s="14">
        <v>843.15200000000004</v>
      </c>
      <c r="O1868" s="14">
        <v>1018.889</v>
      </c>
      <c r="P1868" s="14">
        <v>1681.443</v>
      </c>
      <c r="Q1868" s="14">
        <v>2945.6260000000002</v>
      </c>
      <c r="R1868" s="14">
        <v>1269.549</v>
      </c>
      <c r="S1868" s="14"/>
      <c r="T1868" s="14"/>
      <c r="U1868" s="14"/>
      <c r="V1868" s="15">
        <f t="shared" si="117"/>
        <v>16381.725999999999</v>
      </c>
      <c r="W1868" s="13">
        <f t="shared" si="120"/>
        <v>1820.1917777777776</v>
      </c>
      <c r="X1868" s="33">
        <f t="shared" si="118"/>
        <v>8.5266774627703755E-4</v>
      </c>
      <c r="Y1868" s="34">
        <f t="shared" si="119"/>
        <v>2553.9716132401659</v>
      </c>
    </row>
    <row r="1869" spans="1:25" x14ac:dyDescent="0.25">
      <c r="A1869" s="9" t="s">
        <v>897</v>
      </c>
      <c r="B1869" s="10" t="s">
        <v>1259</v>
      </c>
      <c r="C1869" s="10"/>
      <c r="D1869" s="10"/>
      <c r="E1869" s="10" t="s">
        <v>351</v>
      </c>
      <c r="F1869" s="10" t="s">
        <v>1260</v>
      </c>
      <c r="G1869" s="11">
        <v>5330311</v>
      </c>
      <c r="H1869" s="31" t="s">
        <v>3130</v>
      </c>
      <c r="I1869" s="12" t="s">
        <v>5188</v>
      </c>
      <c r="J1869" s="13">
        <v>958.71600000000001</v>
      </c>
      <c r="K1869" s="14">
        <v>539.65499999999997</v>
      </c>
      <c r="L1869" s="14">
        <v>1621.827</v>
      </c>
      <c r="M1869" s="14">
        <v>1018.721</v>
      </c>
      <c r="N1869" s="14">
        <v>180.59800000000001</v>
      </c>
      <c r="O1869" s="14">
        <v>303.49700000000001</v>
      </c>
      <c r="P1869" s="14">
        <v>0</v>
      </c>
      <c r="Q1869" s="14">
        <v>1861.873</v>
      </c>
      <c r="R1869" s="14">
        <v>901.01800000000003</v>
      </c>
      <c r="S1869" s="14"/>
      <c r="T1869" s="14"/>
      <c r="U1869" s="14"/>
      <c r="V1869" s="15">
        <f t="shared" si="117"/>
        <v>7385.9050000000007</v>
      </c>
      <c r="W1869" s="13">
        <f t="shared" si="120"/>
        <v>820.65611111111116</v>
      </c>
      <c r="X1869" s="33">
        <f t="shared" si="118"/>
        <v>3.8443586289785969E-4</v>
      </c>
      <c r="Y1869" s="34">
        <f t="shared" si="119"/>
        <v>1151.4898801315935</v>
      </c>
    </row>
    <row r="1870" spans="1:25" x14ac:dyDescent="0.25">
      <c r="A1870" s="9" t="s">
        <v>897</v>
      </c>
      <c r="B1870" s="10" t="s">
        <v>1259</v>
      </c>
      <c r="C1870" s="10"/>
      <c r="D1870" s="10"/>
      <c r="E1870" s="10" t="s">
        <v>351</v>
      </c>
      <c r="F1870" s="10" t="s">
        <v>1260</v>
      </c>
      <c r="G1870" s="11">
        <v>5338621</v>
      </c>
      <c r="H1870" s="31" t="s">
        <v>3131</v>
      </c>
      <c r="I1870" s="12" t="s">
        <v>5188</v>
      </c>
      <c r="J1870" s="13">
        <v>1435.644</v>
      </c>
      <c r="K1870" s="14">
        <v>0</v>
      </c>
      <c r="L1870" s="14">
        <v>4772.0020000000004</v>
      </c>
      <c r="M1870" s="14">
        <v>3116.7510000000002</v>
      </c>
      <c r="N1870" s="14">
        <v>720.25199999999995</v>
      </c>
      <c r="O1870" s="14">
        <v>476.928</v>
      </c>
      <c r="P1870" s="14">
        <v>359.05700000000002</v>
      </c>
      <c r="Q1870" s="14">
        <v>3058.8850000000002</v>
      </c>
      <c r="R1870" s="14">
        <v>837.05399999999986</v>
      </c>
      <c r="S1870" s="14"/>
      <c r="T1870" s="14"/>
      <c r="U1870" s="14"/>
      <c r="V1870" s="15">
        <f t="shared" si="117"/>
        <v>14776.573000000002</v>
      </c>
      <c r="W1870" s="13">
        <f t="shared" si="120"/>
        <v>1641.8414444444447</v>
      </c>
      <c r="X1870" s="33">
        <f t="shared" si="118"/>
        <v>7.6911963962821299E-4</v>
      </c>
      <c r="Y1870" s="34">
        <f t="shared" si="119"/>
        <v>2303.7223295622871</v>
      </c>
    </row>
    <row r="1871" spans="1:25" x14ac:dyDescent="0.25">
      <c r="A1871" s="9" t="s">
        <v>897</v>
      </c>
      <c r="B1871" s="10" t="s">
        <v>1259</v>
      </c>
      <c r="C1871" s="10"/>
      <c r="D1871" s="10"/>
      <c r="E1871" s="10" t="s">
        <v>351</v>
      </c>
      <c r="F1871" s="10" t="s">
        <v>1260</v>
      </c>
      <c r="G1871" s="11">
        <v>5294486</v>
      </c>
      <c r="H1871" s="31" t="s">
        <v>3132</v>
      </c>
      <c r="I1871" s="12" t="s">
        <v>5188</v>
      </c>
      <c r="J1871" s="13">
        <v>1121.3</v>
      </c>
      <c r="K1871" s="14">
        <v>0</v>
      </c>
      <c r="L1871" s="14">
        <v>303.49700000000001</v>
      </c>
      <c r="M1871" s="14">
        <v>0</v>
      </c>
      <c r="N1871" s="14">
        <v>180.59800000000001</v>
      </c>
      <c r="O1871" s="14">
        <v>476.928</v>
      </c>
      <c r="P1871" s="14">
        <v>0</v>
      </c>
      <c r="Q1871" s="14">
        <v>1197.181</v>
      </c>
      <c r="R1871" s="14">
        <v>541.96100000000001</v>
      </c>
      <c r="S1871" s="14"/>
      <c r="T1871" s="14"/>
      <c r="U1871" s="14"/>
      <c r="V1871" s="15">
        <f t="shared" si="117"/>
        <v>3821.4650000000001</v>
      </c>
      <c r="W1871" s="13">
        <f t="shared" si="120"/>
        <v>424.60722222222222</v>
      </c>
      <c r="X1871" s="33">
        <f t="shared" si="118"/>
        <v>1.9890699850715239E-4</v>
      </c>
      <c r="Y1871" s="34">
        <f t="shared" si="119"/>
        <v>595.78051366448392</v>
      </c>
    </row>
    <row r="1872" spans="1:25" x14ac:dyDescent="0.25">
      <c r="A1872" s="9" t="s">
        <v>897</v>
      </c>
      <c r="B1872" s="10" t="s">
        <v>1259</v>
      </c>
      <c r="C1872" s="10"/>
      <c r="D1872" s="10"/>
      <c r="E1872" s="10" t="s">
        <v>351</v>
      </c>
      <c r="F1872" s="10" t="s">
        <v>1260</v>
      </c>
      <c r="G1872" s="11">
        <v>5120354</v>
      </c>
      <c r="H1872" s="31" t="s">
        <v>3133</v>
      </c>
      <c r="I1872" s="12" t="s">
        <v>5188</v>
      </c>
      <c r="J1872" s="13">
        <v>1540.3610000000001</v>
      </c>
      <c r="K1872" s="14">
        <v>0</v>
      </c>
      <c r="L1872" s="14">
        <v>785.84199999999998</v>
      </c>
      <c r="M1872" s="14">
        <v>662.55399999999997</v>
      </c>
      <c r="N1872" s="14">
        <v>180.59800000000001</v>
      </c>
      <c r="O1872" s="14">
        <v>1081.616</v>
      </c>
      <c r="P1872" s="14">
        <v>0</v>
      </c>
      <c r="Q1872" s="14">
        <v>1016.583</v>
      </c>
      <c r="R1872" s="14">
        <v>1269.549</v>
      </c>
      <c r="S1872" s="14"/>
      <c r="T1872" s="14"/>
      <c r="U1872" s="14"/>
      <c r="V1872" s="15">
        <f t="shared" si="117"/>
        <v>6537.1029999999992</v>
      </c>
      <c r="W1872" s="13">
        <f t="shared" si="120"/>
        <v>726.34477777777772</v>
      </c>
      <c r="X1872" s="33">
        <f t="shared" si="118"/>
        <v>3.4025577537988739E-4</v>
      </c>
      <c r="Y1872" s="34">
        <f t="shared" si="119"/>
        <v>1019.1585120412299</v>
      </c>
    </row>
    <row r="1873" spans="1:25" x14ac:dyDescent="0.25">
      <c r="A1873" s="9" t="s">
        <v>897</v>
      </c>
      <c r="B1873" s="10" t="s">
        <v>1259</v>
      </c>
      <c r="C1873" s="10"/>
      <c r="D1873" s="10"/>
      <c r="E1873" s="10" t="s">
        <v>351</v>
      </c>
      <c r="F1873" s="10" t="s">
        <v>1260</v>
      </c>
      <c r="G1873" s="11">
        <v>5121865</v>
      </c>
      <c r="H1873" s="31" t="s">
        <v>3134</v>
      </c>
      <c r="I1873" s="12" t="s">
        <v>5188</v>
      </c>
      <c r="J1873" s="13">
        <v>3234.6219999999998</v>
      </c>
      <c r="K1873" s="14">
        <v>361.19499999999999</v>
      </c>
      <c r="L1873" s="14">
        <v>5800.3379999999997</v>
      </c>
      <c r="M1873" s="14">
        <v>657.52599999999995</v>
      </c>
      <c r="N1873" s="14">
        <v>662.55399999999997</v>
      </c>
      <c r="O1873" s="14">
        <v>845.45799999999997</v>
      </c>
      <c r="P1873" s="14">
        <v>1554.0989999999999</v>
      </c>
      <c r="Q1873" s="14">
        <v>3114.6120000000001</v>
      </c>
      <c r="R1873" s="14">
        <v>2226.127</v>
      </c>
      <c r="S1873" s="14"/>
      <c r="T1873" s="14"/>
      <c r="U1873" s="14"/>
      <c r="V1873" s="15">
        <f t="shared" si="117"/>
        <v>18456.530999999999</v>
      </c>
      <c r="W1873" s="13">
        <f t="shared" si="120"/>
        <v>2050.7256666666667</v>
      </c>
      <c r="X1873" s="33">
        <f t="shared" si="118"/>
        <v>9.6066120821836965E-4</v>
      </c>
      <c r="Y1873" s="34">
        <f t="shared" si="119"/>
        <v>2877.4413790639114</v>
      </c>
    </row>
    <row r="1874" spans="1:25" x14ac:dyDescent="0.25">
      <c r="A1874" s="9" t="s">
        <v>897</v>
      </c>
      <c r="B1874" s="10" t="s">
        <v>1259</v>
      </c>
      <c r="C1874" s="10"/>
      <c r="D1874" s="10"/>
      <c r="E1874" s="10" t="s">
        <v>351</v>
      </c>
      <c r="F1874" s="10" t="s">
        <v>1260</v>
      </c>
      <c r="G1874" s="11">
        <v>5276660</v>
      </c>
      <c r="H1874" s="31" t="s">
        <v>3135</v>
      </c>
      <c r="I1874" s="12" t="s">
        <v>5188</v>
      </c>
      <c r="J1874" s="13">
        <v>0</v>
      </c>
      <c r="K1874" s="14">
        <v>0</v>
      </c>
      <c r="L1874" s="14">
        <v>606.99400000000003</v>
      </c>
      <c r="M1874" s="14">
        <v>0</v>
      </c>
      <c r="N1874" s="14">
        <v>243.881</v>
      </c>
      <c r="O1874" s="14">
        <v>476.928</v>
      </c>
      <c r="P1874" s="14">
        <v>0</v>
      </c>
      <c r="Q1874" s="14">
        <v>1317.7729999999999</v>
      </c>
      <c r="R1874" s="14">
        <v>0</v>
      </c>
      <c r="S1874" s="14"/>
      <c r="T1874" s="14"/>
      <c r="U1874" s="14"/>
      <c r="V1874" s="15">
        <f t="shared" si="117"/>
        <v>2645.576</v>
      </c>
      <c r="W1874" s="13">
        <f t="shared" si="120"/>
        <v>293.95288888888888</v>
      </c>
      <c r="X1874" s="33">
        <f t="shared" si="118"/>
        <v>1.3770205444314109E-4</v>
      </c>
      <c r="Y1874" s="34">
        <f t="shared" si="119"/>
        <v>412.45507370038206</v>
      </c>
    </row>
    <row r="1875" spans="1:25" x14ac:dyDescent="0.25">
      <c r="A1875" s="9" t="s">
        <v>897</v>
      </c>
      <c r="B1875" s="10" t="s">
        <v>1259</v>
      </c>
      <c r="C1875" s="10"/>
      <c r="D1875" s="10"/>
      <c r="E1875" s="10" t="s">
        <v>351</v>
      </c>
      <c r="F1875" s="10" t="s">
        <v>1260</v>
      </c>
      <c r="G1875" s="11">
        <v>5339215</v>
      </c>
      <c r="H1875" s="31" t="s">
        <v>3136</v>
      </c>
      <c r="I1875" s="12" t="s">
        <v>5188</v>
      </c>
      <c r="J1875" s="13">
        <v>1500.509</v>
      </c>
      <c r="K1875" s="14">
        <v>0</v>
      </c>
      <c r="L1875" s="14">
        <v>1327.8030000000001</v>
      </c>
      <c r="M1875" s="14">
        <v>0</v>
      </c>
      <c r="N1875" s="14">
        <v>359.05700000000002</v>
      </c>
      <c r="O1875" s="14">
        <v>0</v>
      </c>
      <c r="P1875" s="14">
        <v>0</v>
      </c>
      <c r="Q1875" s="14">
        <v>1016.583</v>
      </c>
      <c r="R1875" s="14">
        <v>0</v>
      </c>
      <c r="S1875" s="14"/>
      <c r="T1875" s="14"/>
      <c r="U1875" s="14"/>
      <c r="V1875" s="15">
        <f t="shared" si="117"/>
        <v>4203.9519999999993</v>
      </c>
      <c r="W1875" s="13">
        <f t="shared" si="120"/>
        <v>467.10577777777769</v>
      </c>
      <c r="X1875" s="33">
        <f t="shared" si="118"/>
        <v>2.1881542136016949E-4</v>
      </c>
      <c r="Y1875" s="34">
        <f t="shared" si="119"/>
        <v>655.41165023906638</v>
      </c>
    </row>
    <row r="1876" spans="1:25" x14ac:dyDescent="0.25">
      <c r="A1876" s="9" t="s">
        <v>897</v>
      </c>
      <c r="B1876" s="10" t="s">
        <v>1259</v>
      </c>
      <c r="C1876" s="10"/>
      <c r="D1876" s="10"/>
      <c r="E1876" s="10" t="s">
        <v>351</v>
      </c>
      <c r="F1876" s="10" t="s">
        <v>1260</v>
      </c>
      <c r="G1876" s="11">
        <v>5272709</v>
      </c>
      <c r="H1876" s="31" t="s">
        <v>3137</v>
      </c>
      <c r="I1876" s="12" t="s">
        <v>5188</v>
      </c>
      <c r="J1876" s="13">
        <v>835.98500000000001</v>
      </c>
      <c r="K1876" s="14">
        <v>0</v>
      </c>
      <c r="L1876" s="14">
        <v>303.49700000000001</v>
      </c>
      <c r="M1876" s="14">
        <v>0</v>
      </c>
      <c r="N1876" s="14">
        <v>243.881</v>
      </c>
      <c r="O1876" s="14">
        <v>303.49700000000001</v>
      </c>
      <c r="P1876" s="14">
        <v>0</v>
      </c>
      <c r="Q1876" s="14">
        <v>778.11900000000003</v>
      </c>
      <c r="R1876" s="14">
        <v>0</v>
      </c>
      <c r="S1876" s="14"/>
      <c r="T1876" s="14"/>
      <c r="U1876" s="14"/>
      <c r="V1876" s="15">
        <f t="shared" si="117"/>
        <v>2464.9790000000003</v>
      </c>
      <c r="W1876" s="13">
        <f t="shared" si="120"/>
        <v>273.88655555555556</v>
      </c>
      <c r="X1876" s="33">
        <f t="shared" si="118"/>
        <v>1.2830199263192573E-4</v>
      </c>
      <c r="Y1876" s="34">
        <f t="shared" si="119"/>
        <v>384.29933410149408</v>
      </c>
    </row>
    <row r="1877" spans="1:25" x14ac:dyDescent="0.25">
      <c r="A1877" s="9" t="s">
        <v>897</v>
      </c>
      <c r="B1877" s="10" t="s">
        <v>1259</v>
      </c>
      <c r="C1877" s="10"/>
      <c r="D1877" s="10"/>
      <c r="E1877" s="10" t="s">
        <v>351</v>
      </c>
      <c r="F1877" s="10" t="s">
        <v>1260</v>
      </c>
      <c r="G1877" s="11">
        <v>5337099</v>
      </c>
      <c r="H1877" s="31" t="s">
        <v>3138</v>
      </c>
      <c r="I1877" s="12" t="s">
        <v>5187</v>
      </c>
      <c r="J1877" s="13">
        <v>1197.18</v>
      </c>
      <c r="K1877" s="14">
        <v>0</v>
      </c>
      <c r="L1877" s="14">
        <v>597.52099999999996</v>
      </c>
      <c r="M1877" s="14">
        <v>539.65499999999997</v>
      </c>
      <c r="N1877" s="14">
        <v>0</v>
      </c>
      <c r="O1877" s="14">
        <v>0</v>
      </c>
      <c r="P1877" s="14">
        <v>597.52099999999996</v>
      </c>
      <c r="Q1877" s="14">
        <v>1329.5530000000001</v>
      </c>
      <c r="R1877" s="14">
        <v>476.928</v>
      </c>
      <c r="S1877" s="14"/>
      <c r="T1877" s="14"/>
      <c r="U1877" s="14"/>
      <c r="V1877" s="15">
        <f t="shared" si="117"/>
        <v>4738.3579999999993</v>
      </c>
      <c r="W1877" s="13">
        <f t="shared" si="120"/>
        <v>526.48422222222212</v>
      </c>
      <c r="X1877" s="33">
        <f t="shared" si="118"/>
        <v>2.4663121803610748E-4</v>
      </c>
      <c r="Y1877" s="34">
        <f t="shared" si="119"/>
        <v>738.72752024844294</v>
      </c>
    </row>
    <row r="1878" spans="1:25" x14ac:dyDescent="0.25">
      <c r="A1878" s="9" t="s">
        <v>897</v>
      </c>
      <c r="B1878" s="10" t="s">
        <v>1259</v>
      </c>
      <c r="C1878" s="10"/>
      <c r="D1878" s="10"/>
      <c r="E1878" s="10" t="s">
        <v>351</v>
      </c>
      <c r="F1878" s="10" t="s">
        <v>1260</v>
      </c>
      <c r="G1878" s="11">
        <v>5129379</v>
      </c>
      <c r="H1878" s="31" t="s">
        <v>3139</v>
      </c>
      <c r="I1878" s="12" t="s">
        <v>5187</v>
      </c>
      <c r="J1878" s="13">
        <v>1197.18</v>
      </c>
      <c r="K1878" s="14">
        <v>0</v>
      </c>
      <c r="L1878" s="14">
        <v>662.55399999999997</v>
      </c>
      <c r="M1878" s="14">
        <v>0</v>
      </c>
      <c r="N1878" s="14">
        <v>0</v>
      </c>
      <c r="O1878" s="14">
        <v>0</v>
      </c>
      <c r="P1878" s="14">
        <v>0</v>
      </c>
      <c r="Q1878" s="14">
        <v>180.59800000000001</v>
      </c>
      <c r="R1878" s="14">
        <v>238.464</v>
      </c>
      <c r="S1878" s="14"/>
      <c r="T1878" s="14"/>
      <c r="U1878" s="14"/>
      <c r="V1878" s="15">
        <f t="shared" si="117"/>
        <v>2278.7959999999998</v>
      </c>
      <c r="W1878" s="13">
        <f t="shared" si="120"/>
        <v>253.19955555555555</v>
      </c>
      <c r="X1878" s="33">
        <f t="shared" si="118"/>
        <v>1.1861117989307891E-4</v>
      </c>
      <c r="Y1878" s="34">
        <f t="shared" si="119"/>
        <v>355.27271646255326</v>
      </c>
    </row>
    <row r="1879" spans="1:25" x14ac:dyDescent="0.25">
      <c r="A1879" s="9" t="s">
        <v>897</v>
      </c>
      <c r="B1879" s="10" t="s">
        <v>1259</v>
      </c>
      <c r="C1879" s="10"/>
      <c r="D1879" s="10"/>
      <c r="E1879" s="10" t="s">
        <v>351</v>
      </c>
      <c r="F1879" s="10" t="s">
        <v>1260</v>
      </c>
      <c r="G1879" s="11">
        <v>5123285</v>
      </c>
      <c r="H1879" s="31" t="s">
        <v>3140</v>
      </c>
      <c r="I1879" s="12" t="s">
        <v>5187</v>
      </c>
      <c r="J1879" s="13">
        <v>539.65499999999997</v>
      </c>
      <c r="K1879" s="14">
        <v>597.52099999999996</v>
      </c>
      <c r="L1879" s="14">
        <v>7294.7790000000005</v>
      </c>
      <c r="M1879" s="14">
        <v>4092.2759999999998</v>
      </c>
      <c r="N1879" s="14">
        <v>2298.7150000000001</v>
      </c>
      <c r="O1879" s="14">
        <v>1560.85</v>
      </c>
      <c r="P1879" s="14">
        <v>2896.7939999999999</v>
      </c>
      <c r="Q1879" s="14">
        <v>3437.0569999999998</v>
      </c>
      <c r="R1879" s="14">
        <v>3235.5430000000001</v>
      </c>
      <c r="S1879" s="14"/>
      <c r="T1879" s="14"/>
      <c r="U1879" s="14"/>
      <c r="V1879" s="15">
        <f t="shared" si="117"/>
        <v>25953.190000000002</v>
      </c>
      <c r="W1879" s="13">
        <f t="shared" si="120"/>
        <v>2883.6877777777781</v>
      </c>
      <c r="X1879" s="33">
        <f t="shared" si="118"/>
        <v>1.3508618094332523E-3</v>
      </c>
      <c r="Y1879" s="34">
        <f t="shared" si="119"/>
        <v>4046.1982170272263</v>
      </c>
    </row>
    <row r="1880" spans="1:25" x14ac:dyDescent="0.25">
      <c r="A1880" s="9" t="s">
        <v>897</v>
      </c>
      <c r="B1880" s="10" t="s">
        <v>1259</v>
      </c>
      <c r="C1880" s="10"/>
      <c r="D1880" s="10"/>
      <c r="E1880" s="10" t="s">
        <v>351</v>
      </c>
      <c r="F1880" s="10" t="s">
        <v>1260</v>
      </c>
      <c r="G1880" s="11">
        <v>5131592</v>
      </c>
      <c r="H1880" s="31" t="s">
        <v>3141</v>
      </c>
      <c r="I1880" s="12" t="s">
        <v>5187</v>
      </c>
      <c r="J1880" s="13">
        <v>778.11900000000003</v>
      </c>
      <c r="K1880" s="14">
        <v>180.59800000000001</v>
      </c>
      <c r="L1880" s="14">
        <v>541.96100000000001</v>
      </c>
      <c r="M1880" s="14">
        <v>720.25199999999995</v>
      </c>
      <c r="N1880" s="14">
        <v>303.49700000000001</v>
      </c>
      <c r="O1880" s="14">
        <v>303.49700000000001</v>
      </c>
      <c r="P1880" s="14">
        <v>476.928</v>
      </c>
      <c r="Q1880" s="14">
        <v>539.65499999999997</v>
      </c>
      <c r="R1880" s="14">
        <v>959.95299999999997</v>
      </c>
      <c r="S1880" s="14"/>
      <c r="T1880" s="14"/>
      <c r="U1880" s="14"/>
      <c r="V1880" s="15">
        <f t="shared" si="117"/>
        <v>4804.4599999999991</v>
      </c>
      <c r="W1880" s="13">
        <f t="shared" si="120"/>
        <v>533.82888888888874</v>
      </c>
      <c r="X1880" s="33">
        <f t="shared" si="118"/>
        <v>2.5007182272967907E-4</v>
      </c>
      <c r="Y1880" s="34">
        <f t="shared" si="119"/>
        <v>749.03306629276085</v>
      </c>
    </row>
    <row r="1881" spans="1:25" x14ac:dyDescent="0.25">
      <c r="A1881" s="9" t="s">
        <v>897</v>
      </c>
      <c r="B1881" s="10" t="s">
        <v>1259</v>
      </c>
      <c r="C1881" s="10"/>
      <c r="D1881" s="10"/>
      <c r="E1881" s="10" t="s">
        <v>351</v>
      </c>
      <c r="F1881" s="10" t="s">
        <v>1260</v>
      </c>
      <c r="G1881" s="11">
        <v>5330854</v>
      </c>
      <c r="H1881" s="31" t="s">
        <v>3142</v>
      </c>
      <c r="I1881" s="12" t="s">
        <v>5187</v>
      </c>
      <c r="J1881" s="13">
        <v>539.65499999999997</v>
      </c>
      <c r="K1881" s="14">
        <v>361.19600000000003</v>
      </c>
      <c r="L1881" s="14">
        <v>1681.443</v>
      </c>
      <c r="M1881" s="14">
        <v>539.65499999999997</v>
      </c>
      <c r="N1881" s="14">
        <v>484.09500000000003</v>
      </c>
      <c r="O1881" s="14">
        <v>903.15599999999995</v>
      </c>
      <c r="P1881" s="14">
        <v>1021.611</v>
      </c>
      <c r="Q1881" s="14">
        <v>958.71600000000001</v>
      </c>
      <c r="R1881" s="14">
        <v>1322.386</v>
      </c>
      <c r="S1881" s="14"/>
      <c r="T1881" s="14"/>
      <c r="U1881" s="14"/>
      <c r="V1881" s="15">
        <f t="shared" si="117"/>
        <v>7811.9130000000005</v>
      </c>
      <c r="W1881" s="13">
        <f t="shared" si="120"/>
        <v>867.99033333333341</v>
      </c>
      <c r="X1881" s="33">
        <f t="shared" si="118"/>
        <v>4.0660955089972156E-4</v>
      </c>
      <c r="Y1881" s="34">
        <f t="shared" si="119"/>
        <v>1217.9061014145777</v>
      </c>
    </row>
    <row r="1882" spans="1:25" x14ac:dyDescent="0.25">
      <c r="A1882" s="9" t="s">
        <v>897</v>
      </c>
      <c r="B1882" s="10" t="s">
        <v>1259</v>
      </c>
      <c r="C1882" s="10"/>
      <c r="D1882" s="10"/>
      <c r="E1882" s="10" t="s">
        <v>351</v>
      </c>
      <c r="F1882" s="10" t="s">
        <v>1260</v>
      </c>
      <c r="G1882" s="11">
        <v>5330643</v>
      </c>
      <c r="H1882" s="31" t="s">
        <v>3143</v>
      </c>
      <c r="I1882" s="12" t="s">
        <v>5187</v>
      </c>
      <c r="J1882" s="13">
        <v>778.11900000000003</v>
      </c>
      <c r="K1882" s="14">
        <v>0</v>
      </c>
      <c r="L1882" s="14">
        <v>0</v>
      </c>
      <c r="M1882" s="14">
        <v>180.59800000000001</v>
      </c>
      <c r="N1882" s="14">
        <v>0</v>
      </c>
      <c r="O1882" s="14">
        <v>0</v>
      </c>
      <c r="P1882" s="14">
        <v>1074.4490000000001</v>
      </c>
      <c r="Q1882" s="14">
        <v>541.79399999999998</v>
      </c>
      <c r="R1882" s="14">
        <v>597.52099999999996</v>
      </c>
      <c r="S1882" s="14"/>
      <c r="T1882" s="14"/>
      <c r="U1882" s="14"/>
      <c r="V1882" s="15">
        <f t="shared" si="117"/>
        <v>3172.4809999999998</v>
      </c>
      <c r="W1882" s="13">
        <f t="shared" si="120"/>
        <v>352.49788888888884</v>
      </c>
      <c r="X1882" s="33">
        <f t="shared" si="118"/>
        <v>1.6512742456910353E-4</v>
      </c>
      <c r="Y1882" s="34">
        <f t="shared" si="119"/>
        <v>494.60151009385538</v>
      </c>
    </row>
    <row r="1883" spans="1:25" x14ac:dyDescent="0.25">
      <c r="A1883" s="9" t="s">
        <v>897</v>
      </c>
      <c r="B1883" s="10" t="s">
        <v>1259</v>
      </c>
      <c r="C1883" s="10"/>
      <c r="D1883" s="10"/>
      <c r="E1883" s="10" t="s">
        <v>351</v>
      </c>
      <c r="F1883" s="10" t="s">
        <v>1260</v>
      </c>
      <c r="G1883" s="11">
        <v>5335745</v>
      </c>
      <c r="H1883" s="31" t="s">
        <v>3144</v>
      </c>
      <c r="I1883" s="12" t="s">
        <v>5187</v>
      </c>
      <c r="J1883" s="13">
        <v>1121.3</v>
      </c>
      <c r="K1883" s="14">
        <v>0</v>
      </c>
      <c r="L1883" s="14">
        <v>1089.3389999999999</v>
      </c>
      <c r="M1883" s="14">
        <v>180.59800000000001</v>
      </c>
      <c r="N1883" s="14">
        <v>0</v>
      </c>
      <c r="O1883" s="14">
        <v>780.42499999999995</v>
      </c>
      <c r="P1883" s="14">
        <v>662.55399999999997</v>
      </c>
      <c r="Q1883" s="14">
        <v>1199.319</v>
      </c>
      <c r="R1883" s="14">
        <v>0</v>
      </c>
      <c r="S1883" s="14"/>
      <c r="T1883" s="14"/>
      <c r="U1883" s="14"/>
      <c r="V1883" s="15">
        <f t="shared" si="117"/>
        <v>5033.5349999999999</v>
      </c>
      <c r="W1883" s="13">
        <f t="shared" si="120"/>
        <v>559.28166666666664</v>
      </c>
      <c r="X1883" s="33">
        <f t="shared" si="118"/>
        <v>2.6199516120930041E-4</v>
      </c>
      <c r="Y1883" s="34">
        <f t="shared" si="119"/>
        <v>784.74670521597284</v>
      </c>
    </row>
    <row r="1884" spans="1:25" x14ac:dyDescent="0.25">
      <c r="A1884" s="9" t="s">
        <v>897</v>
      </c>
      <c r="B1884" s="10" t="s">
        <v>1259</v>
      </c>
      <c r="C1884" s="10"/>
      <c r="D1884" s="10"/>
      <c r="E1884" s="10" t="s">
        <v>351</v>
      </c>
      <c r="F1884" s="10" t="s">
        <v>1260</v>
      </c>
      <c r="G1884" s="11">
        <v>5333446</v>
      </c>
      <c r="H1884" s="31" t="s">
        <v>3145</v>
      </c>
      <c r="I1884" s="12" t="s">
        <v>5187</v>
      </c>
      <c r="J1884" s="13">
        <v>539.65499999999997</v>
      </c>
      <c r="K1884" s="14">
        <v>1197.18</v>
      </c>
      <c r="L1884" s="14">
        <v>303.49700000000001</v>
      </c>
      <c r="M1884" s="14">
        <v>303.49700000000001</v>
      </c>
      <c r="N1884" s="14">
        <v>0</v>
      </c>
      <c r="O1884" s="14">
        <v>541.96100000000001</v>
      </c>
      <c r="P1884" s="14">
        <v>901.01800000000003</v>
      </c>
      <c r="Q1884" s="14">
        <v>1377.778</v>
      </c>
      <c r="R1884" s="14">
        <v>966.05100000000004</v>
      </c>
      <c r="S1884" s="14"/>
      <c r="T1884" s="14"/>
      <c r="U1884" s="14"/>
      <c r="V1884" s="15">
        <f t="shared" si="117"/>
        <v>6130.6370000000006</v>
      </c>
      <c r="W1884" s="13">
        <f t="shared" si="120"/>
        <v>681.18188888888892</v>
      </c>
      <c r="X1884" s="33">
        <f t="shared" si="118"/>
        <v>3.1909924717533547E-4</v>
      </c>
      <c r="Y1884" s="34">
        <f t="shared" si="119"/>
        <v>955.78896076517537</v>
      </c>
    </row>
    <row r="1885" spans="1:25" x14ac:dyDescent="0.25">
      <c r="A1885" s="9" t="s">
        <v>897</v>
      </c>
      <c r="B1885" s="10" t="s">
        <v>1259</v>
      </c>
      <c r="C1885" s="10"/>
      <c r="D1885" s="10"/>
      <c r="E1885" s="10" t="s">
        <v>351</v>
      </c>
      <c r="F1885" s="10" t="s">
        <v>1260</v>
      </c>
      <c r="G1885" s="11">
        <v>5126642</v>
      </c>
      <c r="H1885" s="31" t="s">
        <v>3146</v>
      </c>
      <c r="I1885" s="12" t="s">
        <v>5187</v>
      </c>
      <c r="J1885" s="13">
        <v>1556.2380000000001</v>
      </c>
      <c r="K1885" s="14">
        <v>180.59800000000001</v>
      </c>
      <c r="L1885" s="14">
        <v>5007.7179999999998</v>
      </c>
      <c r="M1885" s="14">
        <v>3557.8180000000002</v>
      </c>
      <c r="N1885" s="14">
        <v>180.59800000000001</v>
      </c>
      <c r="O1885" s="14">
        <v>845.45899999999995</v>
      </c>
      <c r="P1885" s="14">
        <v>1449.758</v>
      </c>
      <c r="Q1885" s="14">
        <v>968.19</v>
      </c>
      <c r="R1885" s="14">
        <v>1139.482</v>
      </c>
      <c r="S1885" s="14"/>
      <c r="T1885" s="14"/>
      <c r="U1885" s="14"/>
      <c r="V1885" s="15">
        <f t="shared" si="117"/>
        <v>14885.859</v>
      </c>
      <c r="W1885" s="13">
        <f t="shared" si="120"/>
        <v>1653.9843333333333</v>
      </c>
      <c r="X1885" s="33">
        <f t="shared" si="118"/>
        <v>7.7480796864309398E-4</v>
      </c>
      <c r="Y1885" s="34">
        <f t="shared" si="119"/>
        <v>2320.7604207698046</v>
      </c>
    </row>
    <row r="1886" spans="1:25" x14ac:dyDescent="0.25">
      <c r="A1886" s="9" t="s">
        <v>897</v>
      </c>
      <c r="B1886" s="10" t="s">
        <v>1259</v>
      </c>
      <c r="C1886" s="10"/>
      <c r="D1886" s="10"/>
      <c r="E1886" s="10" t="s">
        <v>351</v>
      </c>
      <c r="F1886" s="10" t="s">
        <v>1260</v>
      </c>
      <c r="G1886" s="11">
        <v>5130320</v>
      </c>
      <c r="H1886" s="31" t="s">
        <v>3147</v>
      </c>
      <c r="I1886" s="12" t="s">
        <v>5187</v>
      </c>
      <c r="J1886" s="13">
        <v>539.65499999999997</v>
      </c>
      <c r="K1886" s="14">
        <v>0</v>
      </c>
      <c r="L1886" s="14">
        <v>6655.27</v>
      </c>
      <c r="M1886" s="14">
        <v>2098.0300000000002</v>
      </c>
      <c r="N1886" s="14">
        <v>1924.5989999999999</v>
      </c>
      <c r="O1886" s="14">
        <v>303.49700000000001</v>
      </c>
      <c r="P1886" s="14">
        <v>662.55399999999997</v>
      </c>
      <c r="Q1886" s="14">
        <v>1796.84</v>
      </c>
      <c r="R1886" s="14">
        <v>0</v>
      </c>
      <c r="S1886" s="14"/>
      <c r="T1886" s="14"/>
      <c r="U1886" s="14"/>
      <c r="V1886" s="15">
        <f t="shared" si="117"/>
        <v>13980.445</v>
      </c>
      <c r="W1886" s="13">
        <f t="shared" si="120"/>
        <v>1553.3827777777778</v>
      </c>
      <c r="X1886" s="33">
        <f t="shared" si="118"/>
        <v>7.276812302989367E-4</v>
      </c>
      <c r="Y1886" s="34">
        <f t="shared" si="119"/>
        <v>2179.6030327003036</v>
      </c>
    </row>
    <row r="1887" spans="1:25" x14ac:dyDescent="0.25">
      <c r="A1887" s="9" t="s">
        <v>897</v>
      </c>
      <c r="B1887" s="10" t="s">
        <v>1259</v>
      </c>
      <c r="C1887" s="10"/>
      <c r="D1887" s="10"/>
      <c r="E1887" s="10" t="s">
        <v>351</v>
      </c>
      <c r="F1887" s="10" t="s">
        <v>1260</v>
      </c>
      <c r="G1887" s="11">
        <v>5122712</v>
      </c>
      <c r="H1887" s="31" t="s">
        <v>3148</v>
      </c>
      <c r="I1887" s="12" t="s">
        <v>5186</v>
      </c>
      <c r="J1887" s="13">
        <v>1016.583</v>
      </c>
      <c r="K1887" s="14">
        <v>180.59800000000001</v>
      </c>
      <c r="L1887" s="14">
        <v>7785.28</v>
      </c>
      <c r="M1887" s="14">
        <v>2572.8200000000002</v>
      </c>
      <c r="N1887" s="14">
        <v>2105.1959999999999</v>
      </c>
      <c r="O1887" s="14">
        <v>541.96100000000001</v>
      </c>
      <c r="P1887" s="14">
        <v>2755.893</v>
      </c>
      <c r="Q1887" s="14">
        <v>2950.654</v>
      </c>
      <c r="R1887" s="14">
        <v>2768.0882800000004</v>
      </c>
      <c r="S1887" s="14"/>
      <c r="T1887" s="14"/>
      <c r="U1887" s="14"/>
      <c r="V1887" s="15">
        <f t="shared" si="117"/>
        <v>22677.073279999997</v>
      </c>
      <c r="W1887" s="13">
        <f t="shared" si="120"/>
        <v>2519.6748088888885</v>
      </c>
      <c r="X1887" s="33">
        <f t="shared" si="118"/>
        <v>1.1803401525466136E-3</v>
      </c>
      <c r="Y1887" s="34">
        <f t="shared" si="119"/>
        <v>3535.4395152554166</v>
      </c>
    </row>
    <row r="1888" spans="1:25" x14ac:dyDescent="0.25">
      <c r="A1888" s="9" t="s">
        <v>897</v>
      </c>
      <c r="B1888" s="10" t="s">
        <v>1259</v>
      </c>
      <c r="C1888" s="10"/>
      <c r="D1888" s="10"/>
      <c r="E1888" s="10" t="s">
        <v>351</v>
      </c>
      <c r="F1888" s="10" t="s">
        <v>1260</v>
      </c>
      <c r="G1888" s="11">
        <v>5338410</v>
      </c>
      <c r="H1888" s="31" t="s">
        <v>3149</v>
      </c>
      <c r="I1888" s="12" t="s">
        <v>5186</v>
      </c>
      <c r="J1888" s="13">
        <v>1796.84</v>
      </c>
      <c r="K1888" s="14">
        <v>541.96100000000001</v>
      </c>
      <c r="L1888" s="14">
        <v>910.49099999999999</v>
      </c>
      <c r="M1888" s="14">
        <v>0</v>
      </c>
      <c r="N1888" s="14">
        <v>484.09500000000003</v>
      </c>
      <c r="O1888" s="14">
        <v>541.96100000000001</v>
      </c>
      <c r="P1888" s="14">
        <v>901.01800000000003</v>
      </c>
      <c r="Q1888" s="14">
        <v>903.15700000000004</v>
      </c>
      <c r="R1888" s="14">
        <v>901.01780000000008</v>
      </c>
      <c r="S1888" s="14"/>
      <c r="T1888" s="14"/>
      <c r="U1888" s="14"/>
      <c r="V1888" s="15">
        <f t="shared" si="117"/>
        <v>6980.5408000000007</v>
      </c>
      <c r="W1888" s="13">
        <f t="shared" si="120"/>
        <v>775.61564444444457</v>
      </c>
      <c r="X1888" s="33">
        <f t="shared" si="118"/>
        <v>3.6333668330986064E-4</v>
      </c>
      <c r="Y1888" s="34">
        <f t="shared" si="119"/>
        <v>1088.2921035466472</v>
      </c>
    </row>
    <row r="1889" spans="1:25" x14ac:dyDescent="0.25">
      <c r="A1889" s="9" t="s">
        <v>897</v>
      </c>
      <c r="B1889" s="10" t="s">
        <v>1259</v>
      </c>
      <c r="C1889" s="10"/>
      <c r="D1889" s="10"/>
      <c r="E1889" s="10" t="s">
        <v>351</v>
      </c>
      <c r="F1889" s="10" t="s">
        <v>1260</v>
      </c>
      <c r="G1889" s="11">
        <v>5121436</v>
      </c>
      <c r="H1889" s="31" t="s">
        <v>3150</v>
      </c>
      <c r="I1889" s="12" t="s">
        <v>5186</v>
      </c>
      <c r="J1889" s="13">
        <v>599.65899999999999</v>
      </c>
      <c r="K1889" s="14">
        <v>541.96100000000001</v>
      </c>
      <c r="L1889" s="14">
        <v>1815.5650000000001</v>
      </c>
      <c r="M1889" s="14">
        <v>720.25199999999995</v>
      </c>
      <c r="N1889" s="14">
        <v>361.19600000000003</v>
      </c>
      <c r="O1889" s="14">
        <v>1018.889</v>
      </c>
      <c r="P1889" s="14">
        <v>1684.152</v>
      </c>
      <c r="Q1889" s="14">
        <v>1206.654</v>
      </c>
      <c r="R1889" s="14">
        <v>662.55400000000009</v>
      </c>
      <c r="S1889" s="14"/>
      <c r="T1889" s="14"/>
      <c r="U1889" s="14"/>
      <c r="V1889" s="15">
        <f t="shared" si="117"/>
        <v>8610.8819999999996</v>
      </c>
      <c r="W1889" s="13">
        <f t="shared" si="120"/>
        <v>956.76466666666659</v>
      </c>
      <c r="X1889" s="33">
        <f t="shared" si="118"/>
        <v>4.4819583408961359E-4</v>
      </c>
      <c r="Y1889" s="34">
        <f t="shared" si="119"/>
        <v>1342.4683206739451</v>
      </c>
    </row>
    <row r="1890" spans="1:25" x14ac:dyDescent="0.25">
      <c r="A1890" s="9" t="s">
        <v>897</v>
      </c>
      <c r="B1890" s="10" t="s">
        <v>1259</v>
      </c>
      <c r="C1890" s="10"/>
      <c r="D1890" s="10"/>
      <c r="E1890" s="10" t="s">
        <v>351</v>
      </c>
      <c r="F1890" s="10" t="s">
        <v>1260</v>
      </c>
      <c r="G1890" s="11">
        <v>5135965</v>
      </c>
      <c r="H1890" s="31" t="s">
        <v>3151</v>
      </c>
      <c r="I1890" s="12" t="s">
        <v>5186</v>
      </c>
      <c r="J1890" s="13">
        <v>1197.18</v>
      </c>
      <c r="K1890" s="14">
        <v>0</v>
      </c>
      <c r="L1890" s="14">
        <v>1573.0450000000001</v>
      </c>
      <c r="M1890" s="14">
        <v>597.52099999999996</v>
      </c>
      <c r="N1890" s="14">
        <v>0</v>
      </c>
      <c r="O1890" s="14">
        <v>0</v>
      </c>
      <c r="P1890" s="14">
        <v>303.49700000000001</v>
      </c>
      <c r="Q1890" s="14">
        <v>958.71699999999998</v>
      </c>
      <c r="R1890" s="14">
        <v>0</v>
      </c>
      <c r="S1890" s="14"/>
      <c r="T1890" s="14"/>
      <c r="U1890" s="14"/>
      <c r="V1890" s="15">
        <f t="shared" si="117"/>
        <v>4629.96</v>
      </c>
      <c r="W1890" s="13">
        <f t="shared" si="120"/>
        <v>514.44000000000005</v>
      </c>
      <c r="X1890" s="33">
        <f t="shared" si="118"/>
        <v>2.4098910936203141E-4</v>
      </c>
      <c r="Y1890" s="34">
        <f t="shared" si="119"/>
        <v>721.82787152205083</v>
      </c>
    </row>
    <row r="1891" spans="1:25" x14ac:dyDescent="0.25">
      <c r="A1891" s="9" t="s">
        <v>897</v>
      </c>
      <c r="B1891" s="10" t="s">
        <v>1259</v>
      </c>
      <c r="C1891" s="10"/>
      <c r="D1891" s="10"/>
      <c r="E1891" s="10" t="s">
        <v>351</v>
      </c>
      <c r="F1891" s="10" t="s">
        <v>1260</v>
      </c>
      <c r="G1891" s="11">
        <v>5126462</v>
      </c>
      <c r="H1891" s="31" t="s">
        <v>3152</v>
      </c>
      <c r="I1891" s="12" t="s">
        <v>5186</v>
      </c>
      <c r="J1891" s="13">
        <v>2035.3040000000001</v>
      </c>
      <c r="K1891" s="14">
        <v>657.52599999999995</v>
      </c>
      <c r="L1891" s="14">
        <v>1074.4490000000001</v>
      </c>
      <c r="M1891" s="14">
        <v>2153.759</v>
      </c>
      <c r="N1891" s="14">
        <v>180.59800000000001</v>
      </c>
      <c r="O1891" s="14">
        <v>715.39200000000005</v>
      </c>
      <c r="P1891" s="14">
        <v>1195.0419999999999</v>
      </c>
      <c r="Q1891" s="14">
        <v>2938.2910000000002</v>
      </c>
      <c r="R1891" s="14">
        <v>1312.913</v>
      </c>
      <c r="S1891" s="14"/>
      <c r="T1891" s="14"/>
      <c r="U1891" s="14"/>
      <c r="V1891" s="15">
        <f t="shared" si="117"/>
        <v>12263.274000000001</v>
      </c>
      <c r="W1891" s="13">
        <f t="shared" si="120"/>
        <v>1362.5860000000002</v>
      </c>
      <c r="X1891" s="33">
        <f t="shared" si="118"/>
        <v>6.3830259421734893E-4</v>
      </c>
      <c r="Y1891" s="34">
        <f t="shared" si="119"/>
        <v>1911.8897289202732</v>
      </c>
    </row>
    <row r="1892" spans="1:25" x14ac:dyDescent="0.25">
      <c r="A1892" s="9" t="s">
        <v>897</v>
      </c>
      <c r="B1892" s="10" t="s">
        <v>1259</v>
      </c>
      <c r="C1892" s="10"/>
      <c r="D1892" s="10"/>
      <c r="E1892" s="10" t="s">
        <v>351</v>
      </c>
      <c r="F1892" s="10" t="s">
        <v>1260</v>
      </c>
      <c r="G1892" s="11">
        <v>5338849</v>
      </c>
      <c r="H1892" s="31" t="s">
        <v>3153</v>
      </c>
      <c r="I1892" s="12" t="s">
        <v>5186</v>
      </c>
      <c r="J1892" s="13">
        <v>1495.6494</v>
      </c>
      <c r="K1892" s="14">
        <v>715.39200000000005</v>
      </c>
      <c r="L1892" s="14">
        <v>0</v>
      </c>
      <c r="M1892" s="14">
        <v>953.85599999999999</v>
      </c>
      <c r="N1892" s="14">
        <v>419.06200000000001</v>
      </c>
      <c r="O1892" s="14">
        <v>0</v>
      </c>
      <c r="P1892" s="14">
        <v>238.464</v>
      </c>
      <c r="Q1892" s="14">
        <v>2574.9580000000001</v>
      </c>
      <c r="R1892" s="14">
        <v>238.464</v>
      </c>
      <c r="S1892" s="14"/>
      <c r="T1892" s="14"/>
      <c r="U1892" s="14"/>
      <c r="V1892" s="15">
        <f t="shared" si="117"/>
        <v>6635.8454000000002</v>
      </c>
      <c r="W1892" s="13">
        <f t="shared" si="120"/>
        <v>737.31615555555561</v>
      </c>
      <c r="X1892" s="33">
        <f t="shared" si="118"/>
        <v>3.4539531071761594E-4</v>
      </c>
      <c r="Y1892" s="34">
        <f t="shared" si="119"/>
        <v>1034.5528170505561</v>
      </c>
    </row>
    <row r="1893" spans="1:25" x14ac:dyDescent="0.25">
      <c r="A1893" s="9" t="s">
        <v>897</v>
      </c>
      <c r="B1893" s="10" t="s">
        <v>1259</v>
      </c>
      <c r="C1893" s="10"/>
      <c r="D1893" s="10"/>
      <c r="E1893" s="10" t="s">
        <v>351</v>
      </c>
      <c r="F1893" s="10" t="s">
        <v>1260</v>
      </c>
      <c r="G1893" s="11">
        <v>5330892</v>
      </c>
      <c r="H1893" s="31" t="s">
        <v>3154</v>
      </c>
      <c r="I1893" s="12" t="s">
        <v>5187</v>
      </c>
      <c r="J1893" s="13">
        <v>1121.3</v>
      </c>
      <c r="K1893" s="14">
        <v>303.49700000000001</v>
      </c>
      <c r="L1893" s="14">
        <v>901.01800000000003</v>
      </c>
      <c r="M1893" s="14">
        <v>359.05700000000002</v>
      </c>
      <c r="N1893" s="14">
        <v>180.59800000000001</v>
      </c>
      <c r="O1893" s="14">
        <v>541.96100000000001</v>
      </c>
      <c r="P1893" s="14">
        <v>901.01800000000003</v>
      </c>
      <c r="Q1893" s="14">
        <v>903.15599999999995</v>
      </c>
      <c r="R1893" s="14">
        <v>656.45600000000002</v>
      </c>
      <c r="S1893" s="14"/>
      <c r="T1893" s="14"/>
      <c r="U1893" s="14"/>
      <c r="V1893" s="15">
        <f t="shared" si="117"/>
        <v>5868.0610000000006</v>
      </c>
      <c r="W1893" s="13">
        <f t="shared" si="120"/>
        <v>652.00677777777787</v>
      </c>
      <c r="X1893" s="33">
        <f t="shared" si="118"/>
        <v>3.0543218387892582E-4</v>
      </c>
      <c r="Y1893" s="34">
        <f t="shared" si="119"/>
        <v>914.85239215707202</v>
      </c>
    </row>
    <row r="1894" spans="1:25" x14ac:dyDescent="0.25">
      <c r="A1894" s="9" t="s">
        <v>897</v>
      </c>
      <c r="B1894" s="10" t="s">
        <v>1259</v>
      </c>
      <c r="C1894" s="10"/>
      <c r="D1894" s="10"/>
      <c r="E1894" s="10" t="s">
        <v>351</v>
      </c>
      <c r="F1894" s="10" t="s">
        <v>1260</v>
      </c>
      <c r="G1894" s="11">
        <v>5333837</v>
      </c>
      <c r="H1894" s="31" t="s">
        <v>3155</v>
      </c>
      <c r="I1894" s="12" t="s">
        <v>5187</v>
      </c>
      <c r="J1894" s="13">
        <v>882.83600000000001</v>
      </c>
      <c r="K1894" s="14">
        <v>722.55899999999997</v>
      </c>
      <c r="L1894" s="14">
        <v>1388.78</v>
      </c>
      <c r="M1894" s="14">
        <v>476.928</v>
      </c>
      <c r="N1894" s="14">
        <v>180.59800000000001</v>
      </c>
      <c r="O1894" s="14">
        <v>0</v>
      </c>
      <c r="P1894" s="14">
        <v>901.01800000000003</v>
      </c>
      <c r="Q1894" s="14">
        <v>541.79300000000001</v>
      </c>
      <c r="R1894" s="14">
        <v>1737.0029999999999</v>
      </c>
      <c r="S1894" s="14"/>
      <c r="T1894" s="14"/>
      <c r="U1894" s="14"/>
      <c r="V1894" s="15">
        <f t="shared" si="117"/>
        <v>6831.5149999999994</v>
      </c>
      <c r="W1894" s="13">
        <f t="shared" si="120"/>
        <v>759.05722222222221</v>
      </c>
      <c r="X1894" s="33">
        <f t="shared" si="118"/>
        <v>3.5557990035407604E-4</v>
      </c>
      <c r="Y1894" s="34">
        <f t="shared" si="119"/>
        <v>1065.0584306821145</v>
      </c>
    </row>
    <row r="1895" spans="1:25" x14ac:dyDescent="0.25">
      <c r="A1895" s="9" t="s">
        <v>897</v>
      </c>
      <c r="B1895" s="10" t="s">
        <v>1259</v>
      </c>
      <c r="C1895" s="10"/>
      <c r="D1895" s="10"/>
      <c r="E1895" s="10" t="s">
        <v>351</v>
      </c>
      <c r="F1895" s="10" t="s">
        <v>1260</v>
      </c>
      <c r="G1895" s="11">
        <v>5127582</v>
      </c>
      <c r="H1895" s="31" t="s">
        <v>3156</v>
      </c>
      <c r="I1895" s="12" t="s">
        <v>5187</v>
      </c>
      <c r="J1895" s="13">
        <v>1912.5719999999999</v>
      </c>
      <c r="K1895" s="14">
        <v>1813.6479999999999</v>
      </c>
      <c r="L1895" s="14">
        <v>3923.7950000000001</v>
      </c>
      <c r="M1895" s="14">
        <v>953.85599999999999</v>
      </c>
      <c r="N1895" s="14">
        <v>2706.9940000000001</v>
      </c>
      <c r="O1895" s="14">
        <v>1257.3530000000001</v>
      </c>
      <c r="P1895" s="14">
        <v>2929.3229999999999</v>
      </c>
      <c r="Q1895" s="14">
        <v>1748.4459999999999</v>
      </c>
      <c r="R1895" s="14">
        <v>3176.6058000000003</v>
      </c>
      <c r="S1895" s="14"/>
      <c r="T1895" s="14"/>
      <c r="U1895" s="14"/>
      <c r="V1895" s="15">
        <f t="shared" si="117"/>
        <v>20422.592800000002</v>
      </c>
      <c r="W1895" s="13">
        <f t="shared" si="120"/>
        <v>2269.1769777777781</v>
      </c>
      <c r="X1895" s="33">
        <f t="shared" si="118"/>
        <v>1.062994593848637E-3</v>
      </c>
      <c r="Y1895" s="34">
        <f t="shared" si="119"/>
        <v>3183.9576782057643</v>
      </c>
    </row>
    <row r="1896" spans="1:25" x14ac:dyDescent="0.25">
      <c r="A1896" s="9" t="s">
        <v>897</v>
      </c>
      <c r="B1896" s="10" t="s">
        <v>1259</v>
      </c>
      <c r="C1896" s="10"/>
      <c r="D1896" s="10"/>
      <c r="E1896" s="10" t="s">
        <v>351</v>
      </c>
      <c r="F1896" s="10" t="s">
        <v>1260</v>
      </c>
      <c r="G1896" s="11">
        <v>5136528</v>
      </c>
      <c r="H1896" s="31" t="s">
        <v>3157</v>
      </c>
      <c r="I1896" s="12" t="s">
        <v>5187</v>
      </c>
      <c r="J1896" s="13">
        <v>359.05700000000002</v>
      </c>
      <c r="K1896" s="14">
        <v>0</v>
      </c>
      <c r="L1896" s="14">
        <v>606.99400000000003</v>
      </c>
      <c r="M1896" s="14">
        <v>0</v>
      </c>
      <c r="N1896" s="14">
        <v>419.06200000000001</v>
      </c>
      <c r="O1896" s="14">
        <v>0</v>
      </c>
      <c r="P1896" s="14">
        <v>0</v>
      </c>
      <c r="Q1896" s="14">
        <v>1264.521</v>
      </c>
      <c r="R1896" s="14">
        <v>662.55400000000009</v>
      </c>
      <c r="S1896" s="14"/>
      <c r="T1896" s="14"/>
      <c r="U1896" s="14"/>
      <c r="V1896" s="15">
        <f t="shared" si="117"/>
        <v>3312.1880000000001</v>
      </c>
      <c r="W1896" s="13">
        <f t="shared" si="120"/>
        <v>368.02088888888892</v>
      </c>
      <c r="X1896" s="33">
        <f t="shared" si="118"/>
        <v>1.7239916460608907E-4</v>
      </c>
      <c r="Y1896" s="34">
        <f t="shared" si="119"/>
        <v>516.38234760578462</v>
      </c>
    </row>
    <row r="1897" spans="1:25" x14ac:dyDescent="0.25">
      <c r="A1897" s="9" t="s">
        <v>897</v>
      </c>
      <c r="B1897" s="10" t="s">
        <v>1259</v>
      </c>
      <c r="C1897" s="10"/>
      <c r="D1897" s="10"/>
      <c r="E1897" s="10" t="s">
        <v>318</v>
      </c>
      <c r="F1897" s="10" t="s">
        <v>1260</v>
      </c>
      <c r="G1897" s="11">
        <v>5136296</v>
      </c>
      <c r="H1897" s="31" t="s">
        <v>3158</v>
      </c>
      <c r="I1897" s="12" t="s">
        <v>808</v>
      </c>
      <c r="J1897" s="13">
        <v>2305.3249999999998</v>
      </c>
      <c r="K1897" s="14">
        <v>1855.29</v>
      </c>
      <c r="L1897" s="14">
        <v>4118.5590000000002</v>
      </c>
      <c r="M1897" s="14">
        <v>1058.5730000000001</v>
      </c>
      <c r="N1897" s="14">
        <v>1765.671</v>
      </c>
      <c r="O1897" s="14">
        <v>2221.8620000000001</v>
      </c>
      <c r="P1897" s="14">
        <v>2441.2109999999998</v>
      </c>
      <c r="Q1897" s="14">
        <v>1315.0509999999999</v>
      </c>
      <c r="R1897" s="14">
        <v>1733.6270000000002</v>
      </c>
      <c r="S1897" s="14"/>
      <c r="T1897" s="14"/>
      <c r="U1897" s="14"/>
      <c r="V1897" s="15">
        <f t="shared" si="117"/>
        <v>18815.168999999998</v>
      </c>
      <c r="W1897" s="13">
        <f t="shared" si="120"/>
        <v>2090.574333333333</v>
      </c>
      <c r="X1897" s="33">
        <f t="shared" si="118"/>
        <v>9.7932829221118582E-4</v>
      </c>
      <c r="Y1897" s="34">
        <f t="shared" si="119"/>
        <v>2933.3543684173665</v>
      </c>
    </row>
    <row r="1898" spans="1:25" x14ac:dyDescent="0.25">
      <c r="A1898" s="9" t="s">
        <v>897</v>
      </c>
      <c r="B1898" s="10" t="s">
        <v>1259</v>
      </c>
      <c r="C1898" s="10"/>
      <c r="D1898" s="10"/>
      <c r="E1898" s="10" t="s">
        <v>318</v>
      </c>
      <c r="F1898" s="10" t="s">
        <v>1260</v>
      </c>
      <c r="G1898" s="11">
        <v>5135747</v>
      </c>
      <c r="H1898" s="31" t="s">
        <v>3159</v>
      </c>
      <c r="I1898" s="12" t="s">
        <v>828</v>
      </c>
      <c r="J1898" s="13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662.94299999999998</v>
      </c>
      <c r="Q1898" s="14">
        <v>180.59800000000001</v>
      </c>
      <c r="R1898" s="14">
        <v>0</v>
      </c>
      <c r="S1898" s="14"/>
      <c r="T1898" s="14"/>
      <c r="U1898" s="14"/>
      <c r="V1898" s="15">
        <f t="shared" si="117"/>
        <v>843.54099999999994</v>
      </c>
      <c r="W1898" s="13">
        <f t="shared" si="120"/>
        <v>93.72677777777777</v>
      </c>
      <c r="X1898" s="33">
        <f t="shared" si="118"/>
        <v>4.3906252818676038E-5</v>
      </c>
      <c r="Y1898" s="34">
        <f t="shared" si="119"/>
        <v>131.51115875117327</v>
      </c>
    </row>
    <row r="1899" spans="1:25" x14ac:dyDescent="0.25">
      <c r="A1899" s="9" t="s">
        <v>897</v>
      </c>
      <c r="B1899" s="10" t="s">
        <v>1259</v>
      </c>
      <c r="C1899" s="10"/>
      <c r="D1899" s="10"/>
      <c r="E1899" s="10" t="s">
        <v>318</v>
      </c>
      <c r="F1899" s="10" t="s">
        <v>1260</v>
      </c>
      <c r="G1899" s="11">
        <v>5278471</v>
      </c>
      <c r="H1899" s="31" t="s">
        <v>3160</v>
      </c>
      <c r="I1899" s="12" t="s">
        <v>828</v>
      </c>
      <c r="J1899" s="13">
        <v>0</v>
      </c>
      <c r="K1899" s="14">
        <v>1137.1759999999999</v>
      </c>
      <c r="L1899" s="14">
        <v>924.82600000000002</v>
      </c>
      <c r="M1899" s="14">
        <v>343.18099999999998</v>
      </c>
      <c r="N1899" s="14">
        <v>0</v>
      </c>
      <c r="O1899" s="14">
        <v>0</v>
      </c>
      <c r="P1899" s="14">
        <v>1077.171</v>
      </c>
      <c r="Q1899" s="14">
        <v>419.06200000000001</v>
      </c>
      <c r="R1899" s="14">
        <v>0</v>
      </c>
      <c r="S1899" s="14"/>
      <c r="T1899" s="14"/>
      <c r="U1899" s="14"/>
      <c r="V1899" s="15">
        <f t="shared" si="117"/>
        <v>3901.4160000000002</v>
      </c>
      <c r="W1899" s="13">
        <f t="shared" si="120"/>
        <v>433.4906666666667</v>
      </c>
      <c r="X1899" s="33">
        <f t="shared" si="118"/>
        <v>2.0306844272753526E-4</v>
      </c>
      <c r="Y1899" s="34">
        <f t="shared" si="119"/>
        <v>608.24516998031811</v>
      </c>
    </row>
    <row r="1900" spans="1:25" x14ac:dyDescent="0.25">
      <c r="A1900" s="9" t="s">
        <v>897</v>
      </c>
      <c r="B1900" s="10" t="s">
        <v>1259</v>
      </c>
      <c r="C1900" s="10"/>
      <c r="D1900" s="10"/>
      <c r="E1900" s="10" t="s">
        <v>351</v>
      </c>
      <c r="F1900" s="10" t="s">
        <v>1260</v>
      </c>
      <c r="G1900" s="11">
        <v>5123050</v>
      </c>
      <c r="H1900" s="31" t="s">
        <v>3161</v>
      </c>
      <c r="I1900" s="12" t="s">
        <v>5186</v>
      </c>
      <c r="J1900" s="13">
        <v>778.11900000000003</v>
      </c>
      <c r="K1900" s="14">
        <v>0</v>
      </c>
      <c r="L1900" s="14">
        <v>1089.3389999999999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/>
      <c r="T1900" s="14"/>
      <c r="U1900" s="14"/>
      <c r="V1900" s="15">
        <f t="shared" si="117"/>
        <v>1867.4580000000001</v>
      </c>
      <c r="W1900" s="13">
        <f t="shared" si="120"/>
        <v>207.49533333333335</v>
      </c>
      <c r="X1900" s="33">
        <f t="shared" si="118"/>
        <v>9.7201064413299571E-5</v>
      </c>
      <c r="Y1900" s="34">
        <f t="shared" si="119"/>
        <v>291.14360238464826</v>
      </c>
    </row>
    <row r="1901" spans="1:25" x14ac:dyDescent="0.25">
      <c r="A1901" s="9" t="s">
        <v>897</v>
      </c>
      <c r="B1901" s="10" t="s">
        <v>1259</v>
      </c>
      <c r="C1901" s="10"/>
      <c r="D1901" s="10"/>
      <c r="E1901" s="10" t="s">
        <v>351</v>
      </c>
      <c r="F1901" s="10" t="s">
        <v>1260</v>
      </c>
      <c r="G1901" s="11">
        <v>5127018</v>
      </c>
      <c r="H1901" s="31" t="s">
        <v>3162</v>
      </c>
      <c r="I1901" s="12" t="s">
        <v>5186</v>
      </c>
      <c r="J1901" s="13">
        <v>539.65499999999997</v>
      </c>
      <c r="K1901" s="14">
        <v>0</v>
      </c>
      <c r="L1901" s="14">
        <v>359.05700000000002</v>
      </c>
      <c r="M1901" s="14">
        <v>0</v>
      </c>
      <c r="N1901" s="14">
        <v>0</v>
      </c>
      <c r="O1901" s="14">
        <v>0</v>
      </c>
      <c r="P1901" s="14">
        <v>359.05700000000002</v>
      </c>
      <c r="Q1901" s="14">
        <v>541.79300000000001</v>
      </c>
      <c r="R1901" s="14">
        <v>835.9849999999999</v>
      </c>
      <c r="S1901" s="14"/>
      <c r="T1901" s="14"/>
      <c r="U1901" s="14"/>
      <c r="V1901" s="15">
        <f t="shared" si="117"/>
        <v>2635.5469999999996</v>
      </c>
      <c r="W1901" s="13">
        <f t="shared" si="120"/>
        <v>292.8385555555555</v>
      </c>
      <c r="X1901" s="33">
        <f t="shared" si="118"/>
        <v>1.3718004566168468E-4</v>
      </c>
      <c r="Y1901" s="34">
        <f t="shared" si="119"/>
        <v>410.89151554361723</v>
      </c>
    </row>
    <row r="1902" spans="1:25" x14ac:dyDescent="0.25">
      <c r="A1902" s="9" t="s">
        <v>897</v>
      </c>
      <c r="B1902" s="10" t="s">
        <v>1259</v>
      </c>
      <c r="C1902" s="10"/>
      <c r="D1902" s="10"/>
      <c r="E1902" s="10" t="s">
        <v>351</v>
      </c>
      <c r="F1902" s="10" t="s">
        <v>1260</v>
      </c>
      <c r="G1902" s="11">
        <v>5126611</v>
      </c>
      <c r="H1902" s="31" t="s">
        <v>3163</v>
      </c>
      <c r="I1902" s="12" t="s">
        <v>5186</v>
      </c>
      <c r="J1902" s="13">
        <v>1558.375</v>
      </c>
      <c r="K1902" s="14">
        <v>835.98500000000001</v>
      </c>
      <c r="L1902" s="14">
        <v>715.39200000000005</v>
      </c>
      <c r="M1902" s="14">
        <v>0</v>
      </c>
      <c r="N1902" s="14">
        <v>0</v>
      </c>
      <c r="O1902" s="14">
        <v>0</v>
      </c>
      <c r="P1902" s="14">
        <v>835.98500000000001</v>
      </c>
      <c r="Q1902" s="14">
        <v>835.98500000000001</v>
      </c>
      <c r="R1902" s="14">
        <v>476.928</v>
      </c>
      <c r="S1902" s="14"/>
      <c r="T1902" s="14"/>
      <c r="U1902" s="14"/>
      <c r="V1902" s="15">
        <f t="shared" si="117"/>
        <v>5258.6500000000005</v>
      </c>
      <c r="W1902" s="13">
        <f t="shared" si="120"/>
        <v>584.29444444444448</v>
      </c>
      <c r="X1902" s="33">
        <f t="shared" si="118"/>
        <v>2.737123819528995E-4</v>
      </c>
      <c r="Y1902" s="34">
        <f t="shared" si="119"/>
        <v>819.84296550713896</v>
      </c>
    </row>
    <row r="1903" spans="1:25" x14ac:dyDescent="0.25">
      <c r="A1903" s="9" t="s">
        <v>897</v>
      </c>
      <c r="B1903" s="10" t="s">
        <v>1259</v>
      </c>
      <c r="C1903" s="10"/>
      <c r="D1903" s="10"/>
      <c r="E1903" s="10" t="s">
        <v>351</v>
      </c>
      <c r="F1903" s="10" t="s">
        <v>1260</v>
      </c>
      <c r="G1903" s="11">
        <v>5277278</v>
      </c>
      <c r="H1903" s="31" t="s">
        <v>3164</v>
      </c>
      <c r="I1903" s="12" t="s">
        <v>5186</v>
      </c>
      <c r="J1903" s="13">
        <v>597.52099999999996</v>
      </c>
      <c r="K1903" s="14">
        <v>303.49700000000001</v>
      </c>
      <c r="L1903" s="14">
        <v>0</v>
      </c>
      <c r="M1903" s="14">
        <v>0</v>
      </c>
      <c r="N1903" s="14">
        <v>424.47899999999998</v>
      </c>
      <c r="O1903" s="14">
        <v>0</v>
      </c>
      <c r="P1903" s="14">
        <v>359.05700000000002</v>
      </c>
      <c r="Q1903" s="14">
        <v>0</v>
      </c>
      <c r="R1903" s="14">
        <v>303.49700000000001</v>
      </c>
      <c r="S1903" s="14"/>
      <c r="T1903" s="14"/>
      <c r="U1903" s="14"/>
      <c r="V1903" s="15">
        <f t="shared" si="117"/>
        <v>1988.0510000000002</v>
      </c>
      <c r="W1903" s="13">
        <f t="shared" si="120"/>
        <v>220.89455555555557</v>
      </c>
      <c r="X1903" s="33">
        <f t="shared" si="118"/>
        <v>1.0347792202444425E-4</v>
      </c>
      <c r="Y1903" s="34">
        <f t="shared" si="119"/>
        <v>309.94449667109103</v>
      </c>
    </row>
    <row r="1904" spans="1:25" x14ac:dyDescent="0.25">
      <c r="A1904" s="9" t="s">
        <v>897</v>
      </c>
      <c r="B1904" s="10" t="s">
        <v>1259</v>
      </c>
      <c r="C1904" s="10"/>
      <c r="D1904" s="10"/>
      <c r="E1904" s="10" t="s">
        <v>351</v>
      </c>
      <c r="F1904" s="10" t="s">
        <v>1260</v>
      </c>
      <c r="G1904" s="11">
        <v>5124073</v>
      </c>
      <c r="H1904" s="31" t="s">
        <v>3165</v>
      </c>
      <c r="I1904" s="12" t="s">
        <v>5186</v>
      </c>
      <c r="J1904" s="13">
        <v>778.11900000000003</v>
      </c>
      <c r="K1904" s="14">
        <v>0</v>
      </c>
      <c r="L1904" s="14">
        <v>0</v>
      </c>
      <c r="M1904" s="14">
        <v>715.39200000000005</v>
      </c>
      <c r="N1904" s="14">
        <v>361.19499999999999</v>
      </c>
      <c r="O1904" s="14">
        <v>0</v>
      </c>
      <c r="P1904" s="14">
        <v>0</v>
      </c>
      <c r="Q1904" s="14">
        <v>238.464</v>
      </c>
      <c r="R1904" s="14">
        <v>238.464</v>
      </c>
      <c r="S1904" s="14"/>
      <c r="T1904" s="14"/>
      <c r="U1904" s="14"/>
      <c r="V1904" s="15">
        <f t="shared" si="117"/>
        <v>2331.634</v>
      </c>
      <c r="W1904" s="13">
        <f t="shared" si="120"/>
        <v>259.07044444444443</v>
      </c>
      <c r="X1904" s="33">
        <f t="shared" si="118"/>
        <v>1.2136139427084266E-4</v>
      </c>
      <c r="Y1904" s="34">
        <f t="shared" si="119"/>
        <v>363.51035589690741</v>
      </c>
    </row>
    <row r="1905" spans="1:25" x14ac:dyDescent="0.25">
      <c r="A1905" s="9" t="s">
        <v>897</v>
      </c>
      <c r="B1905" s="10" t="s">
        <v>1259</v>
      </c>
      <c r="C1905" s="10"/>
      <c r="D1905" s="10"/>
      <c r="E1905" s="10" t="s">
        <v>351</v>
      </c>
      <c r="F1905" s="10" t="s">
        <v>1260</v>
      </c>
      <c r="G1905" s="11">
        <v>5271205</v>
      </c>
      <c r="H1905" s="31" t="s">
        <v>3166</v>
      </c>
      <c r="I1905" s="12" t="s">
        <v>5186</v>
      </c>
      <c r="J1905" s="13">
        <v>1197.18</v>
      </c>
      <c r="K1905" s="14">
        <v>0</v>
      </c>
      <c r="L1905" s="14">
        <v>238.464</v>
      </c>
      <c r="M1905" s="14">
        <v>359.05700000000002</v>
      </c>
      <c r="N1905" s="14">
        <v>0</v>
      </c>
      <c r="O1905" s="14">
        <v>0</v>
      </c>
      <c r="P1905" s="14">
        <v>359.05700000000002</v>
      </c>
      <c r="Q1905" s="14">
        <v>780.25699999999995</v>
      </c>
      <c r="R1905" s="14">
        <v>835.98500000000001</v>
      </c>
      <c r="S1905" s="14"/>
      <c r="T1905" s="14"/>
      <c r="U1905" s="14"/>
      <c r="V1905" s="15">
        <f t="shared" si="117"/>
        <v>3770</v>
      </c>
      <c r="W1905" s="13">
        <f t="shared" si="120"/>
        <v>418.88888888888891</v>
      </c>
      <c r="X1905" s="33">
        <f t="shared" si="118"/>
        <v>1.9622824868786306E-4</v>
      </c>
      <c r="Y1905" s="34">
        <f t="shared" si="119"/>
        <v>587.75693000331148</v>
      </c>
    </row>
    <row r="1906" spans="1:25" x14ac:dyDescent="0.25">
      <c r="A1906" s="9" t="s">
        <v>897</v>
      </c>
      <c r="B1906" s="10" t="s">
        <v>1259</v>
      </c>
      <c r="C1906" s="10"/>
      <c r="D1906" s="10"/>
      <c r="E1906" s="10" t="s">
        <v>351</v>
      </c>
      <c r="F1906" s="10" t="s">
        <v>1260</v>
      </c>
      <c r="G1906" s="11">
        <v>5270756</v>
      </c>
      <c r="H1906" s="31" t="s">
        <v>3167</v>
      </c>
      <c r="I1906" s="12" t="s">
        <v>5186</v>
      </c>
      <c r="J1906" s="13">
        <v>1789.8409999999999</v>
      </c>
      <c r="K1906" s="14">
        <v>664.69200000000001</v>
      </c>
      <c r="L1906" s="14">
        <v>3457.7040000000002</v>
      </c>
      <c r="M1906" s="14">
        <v>1139.3140000000001</v>
      </c>
      <c r="N1906" s="14">
        <v>0</v>
      </c>
      <c r="O1906" s="14">
        <v>1506.6510000000001</v>
      </c>
      <c r="P1906" s="14">
        <v>1085.2840000000001</v>
      </c>
      <c r="Q1906" s="14">
        <v>662.94299999999998</v>
      </c>
      <c r="R1906" s="14">
        <v>1080.546</v>
      </c>
      <c r="S1906" s="14"/>
      <c r="T1906" s="14"/>
      <c r="U1906" s="14"/>
      <c r="V1906" s="15">
        <f t="shared" si="117"/>
        <v>11386.975</v>
      </c>
      <c r="W1906" s="13">
        <f t="shared" si="120"/>
        <v>1265.2194444444444</v>
      </c>
      <c r="X1906" s="33">
        <f t="shared" si="118"/>
        <v>5.9269128968235526E-4</v>
      </c>
      <c r="Y1906" s="34">
        <f t="shared" si="119"/>
        <v>1775.2714769295642</v>
      </c>
    </row>
    <row r="1907" spans="1:25" x14ac:dyDescent="0.25">
      <c r="A1907" s="9" t="s">
        <v>897</v>
      </c>
      <c r="B1907" s="10" t="s">
        <v>1259</v>
      </c>
      <c r="C1907" s="10"/>
      <c r="D1907" s="10"/>
      <c r="E1907" s="10" t="s">
        <v>351</v>
      </c>
      <c r="F1907" s="10" t="s">
        <v>1260</v>
      </c>
      <c r="G1907" s="11">
        <v>5270794</v>
      </c>
      <c r="H1907" s="31" t="s">
        <v>3168</v>
      </c>
      <c r="I1907" s="12" t="s">
        <v>5186</v>
      </c>
      <c r="J1907" s="13">
        <v>1556.2380000000001</v>
      </c>
      <c r="K1907" s="14">
        <v>0</v>
      </c>
      <c r="L1907" s="14">
        <v>238.464</v>
      </c>
      <c r="M1907" s="14">
        <v>238.464</v>
      </c>
      <c r="N1907" s="14">
        <v>0</v>
      </c>
      <c r="O1907" s="14">
        <v>243.881</v>
      </c>
      <c r="P1907" s="14">
        <v>0</v>
      </c>
      <c r="Q1907" s="14">
        <v>238.464</v>
      </c>
      <c r="R1907" s="14">
        <v>0</v>
      </c>
      <c r="S1907" s="14"/>
      <c r="T1907" s="14"/>
      <c r="U1907" s="14"/>
      <c r="V1907" s="15">
        <f t="shared" si="117"/>
        <v>2515.511</v>
      </c>
      <c r="W1907" s="13">
        <f t="shared" si="120"/>
        <v>279.50122222222222</v>
      </c>
      <c r="X1907" s="33">
        <f t="shared" si="118"/>
        <v>1.3093217986340984E-4</v>
      </c>
      <c r="Y1907" s="34">
        <f t="shared" si="119"/>
        <v>392.17745961526788</v>
      </c>
    </row>
    <row r="1908" spans="1:25" x14ac:dyDescent="0.25">
      <c r="A1908" s="9" t="s">
        <v>897</v>
      </c>
      <c r="B1908" s="10" t="s">
        <v>1259</v>
      </c>
      <c r="C1908" s="10"/>
      <c r="D1908" s="10"/>
      <c r="E1908" s="10" t="s">
        <v>351</v>
      </c>
      <c r="F1908" s="10" t="s">
        <v>1260</v>
      </c>
      <c r="G1908" s="11">
        <v>5270981</v>
      </c>
      <c r="H1908" s="31" t="s">
        <v>3169</v>
      </c>
      <c r="I1908" s="12" t="s">
        <v>5186</v>
      </c>
      <c r="J1908" s="13">
        <v>597.52099999999996</v>
      </c>
      <c r="K1908" s="14">
        <v>303.49700000000001</v>
      </c>
      <c r="L1908" s="14">
        <v>1452.454</v>
      </c>
      <c r="M1908" s="14">
        <v>0</v>
      </c>
      <c r="N1908" s="14">
        <v>968.19</v>
      </c>
      <c r="O1908" s="14">
        <v>547.37800000000004</v>
      </c>
      <c r="P1908" s="14">
        <v>0</v>
      </c>
      <c r="Q1908" s="14">
        <v>597.52099999999996</v>
      </c>
      <c r="R1908" s="14">
        <v>0</v>
      </c>
      <c r="S1908" s="14"/>
      <c r="T1908" s="14"/>
      <c r="U1908" s="14"/>
      <c r="V1908" s="15">
        <f t="shared" si="117"/>
        <v>4466.5609999999997</v>
      </c>
      <c r="W1908" s="13">
        <f t="shared" si="120"/>
        <v>496.28455555555553</v>
      </c>
      <c r="X1908" s="33">
        <f t="shared" si="118"/>
        <v>2.3248420230437936E-4</v>
      </c>
      <c r="Y1908" s="34">
        <f t="shared" si="119"/>
        <v>696.3533636691036</v>
      </c>
    </row>
    <row r="1909" spans="1:25" x14ac:dyDescent="0.25">
      <c r="A1909" s="9" t="s">
        <v>897</v>
      </c>
      <c r="B1909" s="10" t="s">
        <v>1259</v>
      </c>
      <c r="C1909" s="10"/>
      <c r="D1909" s="10"/>
      <c r="E1909" s="10" t="s">
        <v>351</v>
      </c>
      <c r="F1909" s="10" t="s">
        <v>1260</v>
      </c>
      <c r="G1909" s="11">
        <v>5131215</v>
      </c>
      <c r="H1909" s="31" t="s">
        <v>3170</v>
      </c>
      <c r="I1909" s="12" t="s">
        <v>5186</v>
      </c>
      <c r="J1909" s="13">
        <v>778.11900000000003</v>
      </c>
      <c r="K1909" s="14">
        <v>484.09500000000003</v>
      </c>
      <c r="L1909" s="14">
        <v>541.96100000000001</v>
      </c>
      <c r="M1909" s="14">
        <v>0</v>
      </c>
      <c r="N1909" s="14">
        <v>0</v>
      </c>
      <c r="O1909" s="14">
        <v>303.49700000000001</v>
      </c>
      <c r="P1909" s="14">
        <v>0</v>
      </c>
      <c r="Q1909" s="14">
        <v>900.85</v>
      </c>
      <c r="R1909" s="14">
        <v>238.464</v>
      </c>
      <c r="S1909" s="14"/>
      <c r="T1909" s="14"/>
      <c r="U1909" s="14"/>
      <c r="V1909" s="15">
        <f t="shared" si="117"/>
        <v>3246.9859999999999</v>
      </c>
      <c r="W1909" s="13">
        <f t="shared" si="120"/>
        <v>360.7762222222222</v>
      </c>
      <c r="X1909" s="33">
        <f t="shared" si="118"/>
        <v>1.6900540485252245E-4</v>
      </c>
      <c r="Y1909" s="34">
        <f t="shared" si="119"/>
        <v>506.21711488693154</v>
      </c>
    </row>
    <row r="1910" spans="1:25" x14ac:dyDescent="0.25">
      <c r="A1910" s="9" t="s">
        <v>897</v>
      </c>
      <c r="B1910" s="10" t="s">
        <v>1259</v>
      </c>
      <c r="C1910" s="10"/>
      <c r="D1910" s="10"/>
      <c r="E1910" s="10" t="s">
        <v>351</v>
      </c>
      <c r="F1910" s="10" t="s">
        <v>1260</v>
      </c>
      <c r="G1910" s="11">
        <v>5293214</v>
      </c>
      <c r="H1910" s="31" t="s">
        <v>3171</v>
      </c>
      <c r="I1910" s="12" t="s">
        <v>5186</v>
      </c>
      <c r="J1910" s="13">
        <v>539.65499999999997</v>
      </c>
      <c r="K1910" s="14">
        <v>0</v>
      </c>
      <c r="L1910" s="14">
        <v>0</v>
      </c>
      <c r="M1910" s="14">
        <v>597.52099999999996</v>
      </c>
      <c r="N1910" s="14">
        <v>0</v>
      </c>
      <c r="O1910" s="14">
        <v>303.49700000000001</v>
      </c>
      <c r="P1910" s="14">
        <v>359.05700000000002</v>
      </c>
      <c r="Q1910" s="14">
        <v>778.11900000000003</v>
      </c>
      <c r="R1910" s="14">
        <v>238.464</v>
      </c>
      <c r="S1910" s="14"/>
      <c r="T1910" s="14"/>
      <c r="U1910" s="14"/>
      <c r="V1910" s="15">
        <f t="shared" si="117"/>
        <v>2816.3130000000001</v>
      </c>
      <c r="W1910" s="13">
        <f t="shared" si="120"/>
        <v>312.92366666666669</v>
      </c>
      <c r="X1910" s="33">
        <f t="shared" si="118"/>
        <v>1.4658890391163438E-4</v>
      </c>
      <c r="Y1910" s="34">
        <f t="shared" si="119"/>
        <v>439.07360286695382</v>
      </c>
    </row>
    <row r="1911" spans="1:25" x14ac:dyDescent="0.25">
      <c r="A1911" s="9" t="s">
        <v>897</v>
      </c>
      <c r="B1911" s="10" t="s">
        <v>1259</v>
      </c>
      <c r="C1911" s="10"/>
      <c r="D1911" s="10"/>
      <c r="E1911" s="10" t="s">
        <v>351</v>
      </c>
      <c r="F1911" s="10" t="s">
        <v>1260</v>
      </c>
      <c r="G1911" s="11">
        <v>5120901</v>
      </c>
      <c r="H1911" s="31" t="s">
        <v>3172</v>
      </c>
      <c r="I1911" s="12" t="s">
        <v>5186</v>
      </c>
      <c r="J1911" s="13">
        <v>539.65499999999997</v>
      </c>
      <c r="K1911" s="14">
        <v>0</v>
      </c>
      <c r="L1911" s="14">
        <v>359.05700000000002</v>
      </c>
      <c r="M1911" s="14">
        <v>180.59800000000001</v>
      </c>
      <c r="N1911" s="14">
        <v>361.19600000000003</v>
      </c>
      <c r="O1911" s="14">
        <v>0</v>
      </c>
      <c r="P1911" s="14">
        <v>835.98500000000001</v>
      </c>
      <c r="Q1911" s="14">
        <v>180.59800000000001</v>
      </c>
      <c r="R1911" s="14">
        <v>359.05700000000002</v>
      </c>
      <c r="S1911" s="14"/>
      <c r="T1911" s="14"/>
      <c r="U1911" s="14"/>
      <c r="V1911" s="15">
        <f t="shared" si="117"/>
        <v>2816.1459999999997</v>
      </c>
      <c r="W1911" s="13">
        <f t="shared" si="120"/>
        <v>312.90511111111107</v>
      </c>
      <c r="X1911" s="33">
        <f t="shared" si="118"/>
        <v>1.4658021157276676E-4</v>
      </c>
      <c r="Y1911" s="34">
        <f t="shared" si="119"/>
        <v>439.04756694989527</v>
      </c>
    </row>
    <row r="1912" spans="1:25" x14ac:dyDescent="0.25">
      <c r="A1912" s="9" t="s">
        <v>897</v>
      </c>
      <c r="B1912" s="10" t="s">
        <v>1259</v>
      </c>
      <c r="C1912" s="10"/>
      <c r="D1912" s="10"/>
      <c r="E1912" s="10" t="s">
        <v>351</v>
      </c>
      <c r="F1912" s="10" t="s">
        <v>1260</v>
      </c>
      <c r="G1912" s="11">
        <v>5123133</v>
      </c>
      <c r="H1912" s="31" t="s">
        <v>3173</v>
      </c>
      <c r="I1912" s="12" t="s">
        <v>5186</v>
      </c>
      <c r="J1912" s="13">
        <v>958.71600000000001</v>
      </c>
      <c r="K1912" s="14">
        <v>303.49700000000001</v>
      </c>
      <c r="L1912" s="14">
        <v>1089.3389999999999</v>
      </c>
      <c r="M1912" s="14">
        <v>0</v>
      </c>
      <c r="N1912" s="14">
        <v>180.59800000000001</v>
      </c>
      <c r="O1912" s="14">
        <v>0</v>
      </c>
      <c r="P1912" s="14">
        <v>238.464</v>
      </c>
      <c r="Q1912" s="14">
        <v>0</v>
      </c>
      <c r="R1912" s="14">
        <v>303.49700000000001</v>
      </c>
      <c r="S1912" s="14"/>
      <c r="T1912" s="14"/>
      <c r="U1912" s="14"/>
      <c r="V1912" s="15">
        <f t="shared" si="117"/>
        <v>3074.1109999999994</v>
      </c>
      <c r="W1912" s="13">
        <f t="shared" si="120"/>
        <v>341.56788888888883</v>
      </c>
      <c r="X1912" s="33">
        <f t="shared" si="118"/>
        <v>1.6000727262655045E-4</v>
      </c>
      <c r="Y1912" s="34">
        <f t="shared" si="119"/>
        <v>479.26526362053289</v>
      </c>
    </row>
    <row r="1913" spans="1:25" x14ac:dyDescent="0.25">
      <c r="A1913" s="9" t="s">
        <v>897</v>
      </c>
      <c r="B1913" s="10" t="s">
        <v>1259</v>
      </c>
      <c r="C1913" s="10"/>
      <c r="D1913" s="10"/>
      <c r="E1913" s="10" t="s">
        <v>351</v>
      </c>
      <c r="F1913" s="10" t="s">
        <v>1260</v>
      </c>
      <c r="G1913" s="11">
        <v>5128477</v>
      </c>
      <c r="H1913" s="31" t="s">
        <v>3174</v>
      </c>
      <c r="I1913" s="12" t="s">
        <v>5186</v>
      </c>
      <c r="J1913" s="13">
        <v>597.52099999999996</v>
      </c>
      <c r="K1913" s="14">
        <v>303.49700000000001</v>
      </c>
      <c r="L1913" s="14">
        <v>487.762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/>
      <c r="T1913" s="14"/>
      <c r="U1913" s="14"/>
      <c r="V1913" s="15">
        <f t="shared" si="117"/>
        <v>1388.78</v>
      </c>
      <c r="W1913" s="13">
        <f t="shared" si="120"/>
        <v>154.30888888888887</v>
      </c>
      <c r="X1913" s="33">
        <f t="shared" si="118"/>
        <v>7.2285906422474909E-5</v>
      </c>
      <c r="Y1913" s="34">
        <f t="shared" si="119"/>
        <v>216.51593348806333</v>
      </c>
    </row>
    <row r="1914" spans="1:25" x14ac:dyDescent="0.25">
      <c r="A1914" s="9" t="s">
        <v>897</v>
      </c>
      <c r="B1914" s="10" t="s">
        <v>1259</v>
      </c>
      <c r="C1914" s="10"/>
      <c r="D1914" s="10"/>
      <c r="E1914" s="10" t="s">
        <v>351</v>
      </c>
      <c r="F1914" s="10" t="s">
        <v>1260</v>
      </c>
      <c r="G1914" s="11">
        <v>5133213</v>
      </c>
      <c r="H1914" s="31" t="s">
        <v>3175</v>
      </c>
      <c r="I1914" s="12" t="s">
        <v>5186</v>
      </c>
      <c r="J1914" s="13">
        <v>539.65499999999997</v>
      </c>
      <c r="K1914" s="14">
        <v>303.49700000000001</v>
      </c>
      <c r="L1914" s="14">
        <v>0</v>
      </c>
      <c r="M1914" s="14">
        <v>0</v>
      </c>
      <c r="N1914" s="14">
        <v>180.59800000000001</v>
      </c>
      <c r="O1914" s="14">
        <v>0</v>
      </c>
      <c r="P1914" s="14">
        <v>0</v>
      </c>
      <c r="Q1914" s="14">
        <v>1385.1130000000001</v>
      </c>
      <c r="R1914" s="14">
        <v>0</v>
      </c>
      <c r="S1914" s="14"/>
      <c r="T1914" s="14"/>
      <c r="U1914" s="14"/>
      <c r="V1914" s="15">
        <f t="shared" si="117"/>
        <v>2408.8630000000003</v>
      </c>
      <c r="W1914" s="13">
        <f t="shared" si="120"/>
        <v>267.65144444444445</v>
      </c>
      <c r="X1914" s="33">
        <f t="shared" si="118"/>
        <v>1.2538115857267686E-4</v>
      </c>
      <c r="Y1914" s="34">
        <f t="shared" si="119"/>
        <v>375.55064235505745</v>
      </c>
    </row>
    <row r="1915" spans="1:25" x14ac:dyDescent="0.25">
      <c r="A1915" s="9" t="s">
        <v>897</v>
      </c>
      <c r="B1915" s="10" t="s">
        <v>1259</v>
      </c>
      <c r="C1915" s="10"/>
      <c r="D1915" s="10"/>
      <c r="E1915" s="10" t="s">
        <v>351</v>
      </c>
      <c r="F1915" s="10" t="s">
        <v>1260</v>
      </c>
      <c r="G1915" s="11">
        <v>5129663</v>
      </c>
      <c r="H1915" s="31" t="s">
        <v>3176</v>
      </c>
      <c r="I1915" s="12" t="s">
        <v>5186</v>
      </c>
      <c r="J1915" s="13">
        <v>419.06200000000001</v>
      </c>
      <c r="K1915" s="14">
        <v>419.06200000000001</v>
      </c>
      <c r="L1915" s="14">
        <v>238.464</v>
      </c>
      <c r="M1915" s="14">
        <v>0</v>
      </c>
      <c r="N1915" s="14">
        <v>238.464</v>
      </c>
      <c r="O1915" s="14">
        <v>0</v>
      </c>
      <c r="P1915" s="14">
        <v>0</v>
      </c>
      <c r="Q1915" s="14">
        <v>1137.1759999999999</v>
      </c>
      <c r="R1915" s="14">
        <v>0</v>
      </c>
      <c r="S1915" s="14"/>
      <c r="T1915" s="14"/>
      <c r="U1915" s="14"/>
      <c r="V1915" s="15">
        <f t="shared" si="117"/>
        <v>2452.2280000000001</v>
      </c>
      <c r="W1915" s="13">
        <f t="shared" si="120"/>
        <v>272.46977777777778</v>
      </c>
      <c r="X1915" s="33">
        <f t="shared" si="118"/>
        <v>1.2763830393192069E-4</v>
      </c>
      <c r="Y1915" s="34">
        <f t="shared" si="119"/>
        <v>382.31140608704516</v>
      </c>
    </row>
    <row r="1916" spans="1:25" x14ac:dyDescent="0.25">
      <c r="A1916" s="9" t="s">
        <v>897</v>
      </c>
      <c r="B1916" s="10" t="s">
        <v>1259</v>
      </c>
      <c r="C1916" s="10"/>
      <c r="D1916" s="10"/>
      <c r="E1916" s="10" t="s">
        <v>351</v>
      </c>
      <c r="F1916" s="10" t="s">
        <v>1260</v>
      </c>
      <c r="G1916" s="11">
        <v>5125487</v>
      </c>
      <c r="H1916" s="31" t="s">
        <v>3177</v>
      </c>
      <c r="I1916" s="12" t="s">
        <v>5186</v>
      </c>
      <c r="J1916" s="13">
        <v>419.06200000000001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359.05700000000002</v>
      </c>
      <c r="R1916" s="14">
        <v>238.46400000000003</v>
      </c>
      <c r="S1916" s="14"/>
      <c r="T1916" s="14"/>
      <c r="U1916" s="14"/>
      <c r="V1916" s="15">
        <f t="shared" si="117"/>
        <v>1016.5830000000001</v>
      </c>
      <c r="W1916" s="13">
        <f t="shared" si="120"/>
        <v>112.95366666666668</v>
      </c>
      <c r="X1916" s="33">
        <f t="shared" si="118"/>
        <v>5.2913077383515618E-5</v>
      </c>
      <c r="Y1916" s="34">
        <f t="shared" si="119"/>
        <v>158.48904593463033</v>
      </c>
    </row>
    <row r="1917" spans="1:25" x14ac:dyDescent="0.25">
      <c r="A1917" s="9" t="s">
        <v>897</v>
      </c>
      <c r="B1917" s="10" t="s">
        <v>1259</v>
      </c>
      <c r="C1917" s="10"/>
      <c r="D1917" s="10"/>
      <c r="E1917" s="10" t="s">
        <v>351</v>
      </c>
      <c r="F1917" s="10" t="s">
        <v>1260</v>
      </c>
      <c r="G1917" s="11">
        <v>5131350</v>
      </c>
      <c r="H1917" s="31" t="s">
        <v>3178</v>
      </c>
      <c r="I1917" s="12" t="s">
        <v>5186</v>
      </c>
      <c r="J1917" s="13">
        <v>419.06200000000001</v>
      </c>
      <c r="K1917" s="14">
        <v>0</v>
      </c>
      <c r="L1917" s="14">
        <v>476.928</v>
      </c>
      <c r="M1917" s="14">
        <v>0</v>
      </c>
      <c r="N1917" s="14">
        <v>0</v>
      </c>
      <c r="O1917" s="14">
        <v>0</v>
      </c>
      <c r="P1917" s="14">
        <v>0</v>
      </c>
      <c r="Q1917" s="14">
        <v>359.05700000000002</v>
      </c>
      <c r="R1917" s="14">
        <v>238.46400000000003</v>
      </c>
      <c r="S1917" s="14"/>
      <c r="T1917" s="14"/>
      <c r="U1917" s="14"/>
      <c r="V1917" s="15">
        <f t="shared" si="117"/>
        <v>1493.511</v>
      </c>
      <c r="W1917" s="13">
        <f t="shared" si="120"/>
        <v>165.94566666666665</v>
      </c>
      <c r="X1917" s="33">
        <f t="shared" si="118"/>
        <v>7.7737147990997079E-5</v>
      </c>
      <c r="Y1917" s="34">
        <f t="shared" si="119"/>
        <v>232.84388336503329</v>
      </c>
    </row>
    <row r="1918" spans="1:25" x14ac:dyDescent="0.25">
      <c r="A1918" s="9" t="s">
        <v>897</v>
      </c>
      <c r="B1918" s="10" t="s">
        <v>1259</v>
      </c>
      <c r="C1918" s="10"/>
      <c r="D1918" s="10"/>
      <c r="E1918" s="10" t="s">
        <v>351</v>
      </c>
      <c r="F1918" s="10" t="s">
        <v>1260</v>
      </c>
      <c r="G1918" s="11">
        <v>5122570</v>
      </c>
      <c r="H1918" s="31" t="s">
        <v>3179</v>
      </c>
      <c r="I1918" s="12" t="s">
        <v>5186</v>
      </c>
      <c r="J1918" s="13">
        <v>419.06200000000001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359.05700000000002</v>
      </c>
      <c r="R1918" s="14">
        <v>238.46400000000003</v>
      </c>
      <c r="S1918" s="14"/>
      <c r="T1918" s="14"/>
      <c r="U1918" s="14"/>
      <c r="V1918" s="15">
        <f t="shared" si="117"/>
        <v>1016.5830000000001</v>
      </c>
      <c r="W1918" s="13">
        <f t="shared" si="120"/>
        <v>112.95366666666668</v>
      </c>
      <c r="X1918" s="33">
        <f t="shared" si="118"/>
        <v>5.2913077383515618E-5</v>
      </c>
      <c r="Y1918" s="34">
        <f t="shared" si="119"/>
        <v>158.48904593463033</v>
      </c>
    </row>
    <row r="1919" spans="1:25" x14ac:dyDescent="0.25">
      <c r="A1919" s="9" t="s">
        <v>897</v>
      </c>
      <c r="B1919" s="10" t="s">
        <v>1259</v>
      </c>
      <c r="C1919" s="10"/>
      <c r="D1919" s="10"/>
      <c r="E1919" s="10" t="s">
        <v>351</v>
      </c>
      <c r="F1919" s="10" t="s">
        <v>1260</v>
      </c>
      <c r="G1919" s="11">
        <v>5126846</v>
      </c>
      <c r="H1919" s="31" t="s">
        <v>3180</v>
      </c>
      <c r="I1919" s="12" t="s">
        <v>5186</v>
      </c>
      <c r="J1919" s="13">
        <v>657.52599999999995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359.05700000000002</v>
      </c>
      <c r="R1919" s="14">
        <v>238.46400000000003</v>
      </c>
      <c r="S1919" s="14"/>
      <c r="T1919" s="14"/>
      <c r="U1919" s="14"/>
      <c r="V1919" s="15">
        <f t="shared" si="117"/>
        <v>1255.047</v>
      </c>
      <c r="W1919" s="13">
        <f t="shared" si="120"/>
        <v>139.44966666666667</v>
      </c>
      <c r="X1919" s="33">
        <f t="shared" si="118"/>
        <v>6.5325112687256352E-5</v>
      </c>
      <c r="Y1919" s="34">
        <f t="shared" si="119"/>
        <v>195.66646464983182</v>
      </c>
    </row>
    <row r="1920" spans="1:25" x14ac:dyDescent="0.25">
      <c r="A1920" s="9" t="s">
        <v>897</v>
      </c>
      <c r="B1920" s="10" t="s">
        <v>1259</v>
      </c>
      <c r="C1920" s="10"/>
      <c r="D1920" s="10"/>
      <c r="E1920" s="10" t="s">
        <v>351</v>
      </c>
      <c r="F1920" s="10" t="s">
        <v>1260</v>
      </c>
      <c r="G1920" s="11">
        <v>5127409</v>
      </c>
      <c r="H1920" s="31" t="s">
        <v>3181</v>
      </c>
      <c r="I1920" s="12" t="s">
        <v>5186</v>
      </c>
      <c r="J1920" s="13">
        <v>419.06200000000001</v>
      </c>
      <c r="K1920" s="14">
        <v>0</v>
      </c>
      <c r="L1920" s="14">
        <v>-5.8207660913467408E-14</v>
      </c>
      <c r="M1920" s="14">
        <v>0</v>
      </c>
      <c r="N1920" s="14">
        <v>361.19499999999999</v>
      </c>
      <c r="O1920" s="14">
        <v>0</v>
      </c>
      <c r="P1920" s="14">
        <v>0</v>
      </c>
      <c r="Q1920" s="14">
        <v>597.52099999999996</v>
      </c>
      <c r="R1920" s="14">
        <v>359.05700000000002</v>
      </c>
      <c r="S1920" s="14"/>
      <c r="T1920" s="14"/>
      <c r="U1920" s="14"/>
      <c r="V1920" s="15">
        <f t="shared" si="117"/>
        <v>1736.8349999999998</v>
      </c>
      <c r="W1920" s="13">
        <f t="shared" si="120"/>
        <v>192.98166666666665</v>
      </c>
      <c r="X1920" s="33">
        <f t="shared" si="118"/>
        <v>9.0402145970765145E-5</v>
      </c>
      <c r="Y1920" s="34">
        <f t="shared" si="119"/>
        <v>270.77899403774569</v>
      </c>
    </row>
    <row r="1921" spans="1:25" x14ac:dyDescent="0.25">
      <c r="A1921" s="9" t="s">
        <v>897</v>
      </c>
      <c r="B1921" s="10" t="s">
        <v>1259</v>
      </c>
      <c r="C1921" s="10"/>
      <c r="D1921" s="10"/>
      <c r="E1921" s="10" t="s">
        <v>351</v>
      </c>
      <c r="F1921" s="10" t="s">
        <v>1260</v>
      </c>
      <c r="G1921" s="11">
        <v>5128626</v>
      </c>
      <c r="H1921" s="31" t="s">
        <v>3182</v>
      </c>
      <c r="I1921" s="12" t="s">
        <v>5186</v>
      </c>
      <c r="J1921" s="13">
        <v>419.06200000000001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238.464</v>
      </c>
      <c r="R1921" s="14">
        <v>0</v>
      </c>
      <c r="S1921" s="14"/>
      <c r="T1921" s="14"/>
      <c r="U1921" s="14"/>
      <c r="V1921" s="15">
        <f t="shared" si="117"/>
        <v>657.52600000000007</v>
      </c>
      <c r="W1921" s="13">
        <f t="shared" si="120"/>
        <v>73.058444444444447</v>
      </c>
      <c r="X1921" s="33">
        <f t="shared" si="118"/>
        <v>3.4224184468630193E-5</v>
      </c>
      <c r="Y1921" s="34">
        <f t="shared" si="119"/>
        <v>102.51073293298602</v>
      </c>
    </row>
    <row r="1922" spans="1:25" x14ac:dyDescent="0.25">
      <c r="A1922" s="9" t="s">
        <v>897</v>
      </c>
      <c r="B1922" s="10" t="s">
        <v>1259</v>
      </c>
      <c r="C1922" s="10"/>
      <c r="D1922" s="10"/>
      <c r="E1922" s="10" t="s">
        <v>351</v>
      </c>
      <c r="F1922" s="10" t="s">
        <v>1260</v>
      </c>
      <c r="G1922" s="11">
        <v>5121799</v>
      </c>
      <c r="H1922" s="31" t="s">
        <v>3183</v>
      </c>
      <c r="I1922" s="12" t="s">
        <v>5186</v>
      </c>
      <c r="J1922" s="13">
        <v>180.59800000000001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597.52099999999996</v>
      </c>
      <c r="R1922" s="14">
        <v>0</v>
      </c>
      <c r="S1922" s="14"/>
      <c r="T1922" s="14"/>
      <c r="U1922" s="14"/>
      <c r="V1922" s="15">
        <f t="shared" si="117"/>
        <v>778.11899999999991</v>
      </c>
      <c r="W1922" s="13">
        <f t="shared" si="120"/>
        <v>86.457666666666654</v>
      </c>
      <c r="X1922" s="33">
        <f t="shared" si="118"/>
        <v>4.0501042079774876E-5</v>
      </c>
      <c r="Y1922" s="34">
        <f t="shared" si="119"/>
        <v>121.3116272194288</v>
      </c>
    </row>
    <row r="1923" spans="1:25" x14ac:dyDescent="0.25">
      <c r="A1923" s="9" t="s">
        <v>897</v>
      </c>
      <c r="B1923" s="10" t="s">
        <v>1259</v>
      </c>
      <c r="C1923" s="10"/>
      <c r="D1923" s="10"/>
      <c r="E1923" s="10" t="s">
        <v>351</v>
      </c>
      <c r="F1923" s="10" t="s">
        <v>1260</v>
      </c>
      <c r="G1923" s="11">
        <v>5330878</v>
      </c>
      <c r="H1923" s="31" t="s">
        <v>3184</v>
      </c>
      <c r="I1923" s="12" t="s">
        <v>5187</v>
      </c>
      <c r="J1923" s="13">
        <v>778.11900000000003</v>
      </c>
      <c r="K1923" s="14">
        <v>0</v>
      </c>
      <c r="L1923" s="14">
        <v>238.464</v>
      </c>
      <c r="M1923" s="14">
        <v>778.11900000000003</v>
      </c>
      <c r="N1923" s="14">
        <v>0</v>
      </c>
      <c r="O1923" s="14">
        <v>0</v>
      </c>
      <c r="P1923" s="14">
        <v>238.464</v>
      </c>
      <c r="Q1923" s="14">
        <v>539.65499999999997</v>
      </c>
      <c r="R1923" s="14">
        <v>359.05700000000002</v>
      </c>
      <c r="S1923" s="14"/>
      <c r="T1923" s="14"/>
      <c r="U1923" s="14"/>
      <c r="V1923" s="15">
        <f t="shared" ref="V1923:V1986" si="121">SUM(J1923:U1923)</f>
        <v>2931.8779999999997</v>
      </c>
      <c r="W1923" s="13">
        <f t="shared" si="120"/>
        <v>325.7642222222222</v>
      </c>
      <c r="X1923" s="33">
        <f t="shared" ref="X1923:X1986" si="122">+W1923/$W$3768</f>
        <v>1.5260405445795079E-4</v>
      </c>
      <c r="Y1923" s="34">
        <f t="shared" ref="Y1923:Y1986" si="123">+IFERROR($X1923*$Y$3768,0)</f>
        <v>457.09061337513225</v>
      </c>
    </row>
    <row r="1924" spans="1:25" x14ac:dyDescent="0.25">
      <c r="A1924" s="9" t="s">
        <v>897</v>
      </c>
      <c r="B1924" s="10" t="s">
        <v>1259</v>
      </c>
      <c r="C1924" s="10"/>
      <c r="D1924" s="10"/>
      <c r="E1924" s="10" t="s">
        <v>351</v>
      </c>
      <c r="F1924" s="10" t="s">
        <v>1260</v>
      </c>
      <c r="G1924" s="11">
        <v>5273445</v>
      </c>
      <c r="H1924" s="31" t="s">
        <v>3185</v>
      </c>
      <c r="I1924" s="12" t="s">
        <v>5187</v>
      </c>
      <c r="J1924" s="13">
        <v>1197.18</v>
      </c>
      <c r="K1924" s="14">
        <v>0</v>
      </c>
      <c r="L1924" s="14">
        <v>0</v>
      </c>
      <c r="M1924" s="14">
        <v>597.52099999999996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/>
      <c r="T1924" s="14"/>
      <c r="U1924" s="14"/>
      <c r="V1924" s="15">
        <f t="shared" si="121"/>
        <v>1794.701</v>
      </c>
      <c r="W1924" s="13">
        <f t="shared" ref="W1924:W1987" si="124">+AVERAGE(J1924:R1924)</f>
        <v>199.41122222222222</v>
      </c>
      <c r="X1924" s="33">
        <f t="shared" si="122"/>
        <v>9.3414067413357161E-5</v>
      </c>
      <c r="Y1924" s="34">
        <f t="shared" si="123"/>
        <v>279.80051725036418</v>
      </c>
    </row>
    <row r="1925" spans="1:25" x14ac:dyDescent="0.25">
      <c r="A1925" s="9" t="s">
        <v>897</v>
      </c>
      <c r="B1925" s="10" t="s">
        <v>1259</v>
      </c>
      <c r="C1925" s="10"/>
      <c r="D1925" s="10"/>
      <c r="E1925" s="10" t="s">
        <v>351</v>
      </c>
      <c r="F1925" s="10" t="s">
        <v>1260</v>
      </c>
      <c r="G1925" s="11">
        <v>5133130</v>
      </c>
      <c r="H1925" s="31" t="s">
        <v>3186</v>
      </c>
      <c r="I1925" s="12" t="s">
        <v>5187</v>
      </c>
      <c r="J1925" s="13">
        <v>778.11900000000003</v>
      </c>
      <c r="K1925" s="14">
        <v>180.59800000000001</v>
      </c>
      <c r="L1925" s="14">
        <v>1686.86</v>
      </c>
      <c r="M1925" s="14">
        <v>662.94299999999998</v>
      </c>
      <c r="N1925" s="14">
        <v>359.05700000000002</v>
      </c>
      <c r="O1925" s="14">
        <v>0</v>
      </c>
      <c r="P1925" s="14">
        <v>0</v>
      </c>
      <c r="Q1925" s="14">
        <v>662.55399999999997</v>
      </c>
      <c r="R1925" s="14">
        <v>715.39200000000005</v>
      </c>
      <c r="S1925" s="14"/>
      <c r="T1925" s="14"/>
      <c r="U1925" s="14"/>
      <c r="V1925" s="15">
        <f t="shared" si="121"/>
        <v>5045.5230000000001</v>
      </c>
      <c r="W1925" s="13">
        <f t="shared" si="124"/>
        <v>560.61366666666663</v>
      </c>
      <c r="X1925" s="33">
        <f t="shared" si="122"/>
        <v>2.6261913581016781E-4</v>
      </c>
      <c r="Y1925" s="34">
        <f t="shared" si="123"/>
        <v>786.61567871116642</v>
      </c>
    </row>
    <row r="1926" spans="1:25" x14ac:dyDescent="0.25">
      <c r="A1926" s="9" t="s">
        <v>897</v>
      </c>
      <c r="B1926" s="10" t="s">
        <v>1259</v>
      </c>
      <c r="C1926" s="10"/>
      <c r="D1926" s="10"/>
      <c r="E1926" s="10" t="s">
        <v>351</v>
      </c>
      <c r="F1926" s="10" t="s">
        <v>1260</v>
      </c>
      <c r="G1926" s="11">
        <v>5133521</v>
      </c>
      <c r="H1926" s="31" t="s">
        <v>3187</v>
      </c>
      <c r="I1926" s="12" t="s">
        <v>5187</v>
      </c>
      <c r="J1926" s="13">
        <v>1197.18</v>
      </c>
      <c r="K1926" s="14">
        <v>0</v>
      </c>
      <c r="L1926" s="14">
        <v>359.05700000000002</v>
      </c>
      <c r="M1926" s="14">
        <v>599.66</v>
      </c>
      <c r="N1926" s="14">
        <v>0</v>
      </c>
      <c r="O1926" s="14">
        <v>0</v>
      </c>
      <c r="P1926" s="14">
        <v>238.464</v>
      </c>
      <c r="Q1926" s="14">
        <v>0</v>
      </c>
      <c r="R1926" s="14">
        <v>238.464</v>
      </c>
      <c r="S1926" s="14"/>
      <c r="T1926" s="14"/>
      <c r="U1926" s="14"/>
      <c r="V1926" s="15">
        <f t="shared" si="121"/>
        <v>2632.8249999999998</v>
      </c>
      <c r="W1926" s="13">
        <f t="shared" si="124"/>
        <v>292.5361111111111</v>
      </c>
      <c r="X1926" s="33">
        <f t="shared" si="122"/>
        <v>1.3703836574313608E-4</v>
      </c>
      <c r="Y1926" s="34">
        <f t="shared" si="123"/>
        <v>410.46714568593325</v>
      </c>
    </row>
    <row r="1927" spans="1:25" x14ac:dyDescent="0.25">
      <c r="A1927" s="9" t="s">
        <v>897</v>
      </c>
      <c r="B1927" s="10" t="s">
        <v>1259</v>
      </c>
      <c r="C1927" s="10"/>
      <c r="D1927" s="10"/>
      <c r="E1927" s="10" t="s">
        <v>351</v>
      </c>
      <c r="F1927" s="10" t="s">
        <v>1260</v>
      </c>
      <c r="G1927" s="11">
        <v>5130375</v>
      </c>
      <c r="H1927" s="31" t="s">
        <v>3188</v>
      </c>
      <c r="I1927" s="12" t="s">
        <v>5187</v>
      </c>
      <c r="J1927" s="13">
        <v>1616.242</v>
      </c>
      <c r="K1927" s="14">
        <v>910.49199999999996</v>
      </c>
      <c r="L1927" s="14">
        <v>238.464</v>
      </c>
      <c r="M1927" s="14">
        <v>0</v>
      </c>
      <c r="N1927" s="14">
        <v>180.59800000000001</v>
      </c>
      <c r="O1927" s="14">
        <v>0</v>
      </c>
      <c r="P1927" s="14">
        <v>597.52099999999996</v>
      </c>
      <c r="Q1927" s="14">
        <v>657.52599999999995</v>
      </c>
      <c r="R1927" s="14">
        <v>303.49700000000001</v>
      </c>
      <c r="S1927" s="14"/>
      <c r="T1927" s="14"/>
      <c r="U1927" s="14"/>
      <c r="V1927" s="15">
        <f t="shared" si="121"/>
        <v>4504.34</v>
      </c>
      <c r="W1927" s="13">
        <f t="shared" si="124"/>
        <v>500.48222222222222</v>
      </c>
      <c r="X1927" s="33">
        <f t="shared" si="122"/>
        <v>2.3445059673599176E-4</v>
      </c>
      <c r="Y1927" s="34">
        <f t="shared" si="123"/>
        <v>702.24324936103858</v>
      </c>
    </row>
    <row r="1928" spans="1:25" x14ac:dyDescent="0.25">
      <c r="A1928" s="9" t="s">
        <v>897</v>
      </c>
      <c r="B1928" s="10" t="s">
        <v>1259</v>
      </c>
      <c r="C1928" s="10"/>
      <c r="D1928" s="10"/>
      <c r="E1928" s="10" t="s">
        <v>351</v>
      </c>
      <c r="F1928" s="10" t="s">
        <v>1260</v>
      </c>
      <c r="G1928" s="11">
        <v>5124592</v>
      </c>
      <c r="H1928" s="31" t="s">
        <v>3189</v>
      </c>
      <c r="I1928" s="12" t="s">
        <v>5187</v>
      </c>
      <c r="J1928" s="13">
        <v>1197.18</v>
      </c>
      <c r="K1928" s="14">
        <v>0</v>
      </c>
      <c r="L1928" s="14">
        <v>0</v>
      </c>
      <c r="M1928" s="14">
        <v>238.464</v>
      </c>
      <c r="N1928" s="14">
        <v>0</v>
      </c>
      <c r="O1928" s="14">
        <v>0</v>
      </c>
      <c r="P1928" s="14">
        <v>0</v>
      </c>
      <c r="Q1928" s="14">
        <v>0</v>
      </c>
      <c r="R1928" s="14">
        <v>180.5976</v>
      </c>
      <c r="S1928" s="14"/>
      <c r="T1928" s="14"/>
      <c r="U1928" s="14"/>
      <c r="V1928" s="15">
        <f t="shared" si="121"/>
        <v>1616.2416000000001</v>
      </c>
      <c r="W1928" s="13">
        <f t="shared" si="124"/>
        <v>179.58240000000001</v>
      </c>
      <c r="X1928" s="33">
        <f t="shared" si="122"/>
        <v>8.4125267539647132E-5</v>
      </c>
      <c r="Y1928" s="34">
        <f t="shared" si="123"/>
        <v>251.97803738982495</v>
      </c>
    </row>
    <row r="1929" spans="1:25" x14ac:dyDescent="0.25">
      <c r="A1929" s="9" t="s">
        <v>897</v>
      </c>
      <c r="B1929" s="10" t="s">
        <v>1259</v>
      </c>
      <c r="C1929" s="10"/>
      <c r="D1929" s="10"/>
      <c r="E1929" s="10" t="s">
        <v>351</v>
      </c>
      <c r="F1929" s="10" t="s">
        <v>1260</v>
      </c>
      <c r="G1929" s="11">
        <v>5297199</v>
      </c>
      <c r="H1929" s="31" t="s">
        <v>3190</v>
      </c>
      <c r="I1929" s="12" t="s">
        <v>5187</v>
      </c>
      <c r="J1929" s="13">
        <v>702.23800000000006</v>
      </c>
      <c r="K1929" s="14">
        <v>0</v>
      </c>
      <c r="L1929" s="14">
        <v>487.762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/>
      <c r="T1929" s="14"/>
      <c r="U1929" s="14"/>
      <c r="V1929" s="15">
        <f t="shared" si="121"/>
        <v>1190</v>
      </c>
      <c r="W1929" s="13">
        <f t="shared" si="124"/>
        <v>132.22222222222223</v>
      </c>
      <c r="X1929" s="33">
        <f t="shared" si="122"/>
        <v>6.1939420673357305E-5</v>
      </c>
      <c r="Y1929" s="34">
        <f t="shared" si="123"/>
        <v>185.52539700369778</v>
      </c>
    </row>
    <row r="1930" spans="1:25" x14ac:dyDescent="0.25">
      <c r="A1930" s="9" t="s">
        <v>897</v>
      </c>
      <c r="B1930" s="10" t="s">
        <v>1259</v>
      </c>
      <c r="C1930" s="10"/>
      <c r="D1930" s="10"/>
      <c r="E1930" s="10" t="s">
        <v>351</v>
      </c>
      <c r="F1930" s="10" t="s">
        <v>1260</v>
      </c>
      <c r="G1930" s="11">
        <v>5274600</v>
      </c>
      <c r="H1930" s="31" t="s">
        <v>3191</v>
      </c>
      <c r="I1930" s="12" t="s">
        <v>5186</v>
      </c>
      <c r="J1930" s="13">
        <v>359.05700000000002</v>
      </c>
      <c r="K1930" s="14">
        <v>541.96100000000001</v>
      </c>
      <c r="L1930" s="14">
        <v>1377.9457199999999</v>
      </c>
      <c r="M1930" s="14">
        <v>0</v>
      </c>
      <c r="N1930" s="14">
        <v>361.19499999999999</v>
      </c>
      <c r="O1930" s="14">
        <v>303.49700000000001</v>
      </c>
      <c r="P1930" s="14">
        <v>0</v>
      </c>
      <c r="Q1930" s="14">
        <v>900.85</v>
      </c>
      <c r="R1930" s="14">
        <v>780.42499999999995</v>
      </c>
      <c r="S1930" s="14"/>
      <c r="T1930" s="14"/>
      <c r="U1930" s="14"/>
      <c r="V1930" s="15">
        <f t="shared" si="121"/>
        <v>4624.9307199999994</v>
      </c>
      <c r="W1930" s="13">
        <f t="shared" si="124"/>
        <v>513.88119111111109</v>
      </c>
      <c r="X1930" s="33">
        <f t="shared" si="122"/>
        <v>2.4072733567328844E-4</v>
      </c>
      <c r="Y1930" s="34">
        <f t="shared" si="123"/>
        <v>721.04378818705686</v>
      </c>
    </row>
    <row r="1931" spans="1:25" x14ac:dyDescent="0.25">
      <c r="A1931" s="9" t="s">
        <v>897</v>
      </c>
      <c r="B1931" s="10" t="s">
        <v>1259</v>
      </c>
      <c r="C1931" s="10"/>
      <c r="D1931" s="10"/>
      <c r="E1931" s="10" t="s">
        <v>351</v>
      </c>
      <c r="F1931" s="10" t="s">
        <v>1260</v>
      </c>
      <c r="G1931" s="11">
        <v>5126057</v>
      </c>
      <c r="H1931" s="31" t="s">
        <v>3192</v>
      </c>
      <c r="I1931" s="12" t="s">
        <v>5187</v>
      </c>
      <c r="J1931" s="13">
        <v>419.06200000000001</v>
      </c>
      <c r="K1931" s="14">
        <v>0</v>
      </c>
      <c r="L1931" s="14">
        <v>0</v>
      </c>
      <c r="M1931" s="14">
        <v>238.464</v>
      </c>
      <c r="N1931" s="14">
        <v>0</v>
      </c>
      <c r="O1931" s="14">
        <v>0</v>
      </c>
      <c r="P1931" s="14">
        <v>0</v>
      </c>
      <c r="Q1931" s="14">
        <v>597.52099999999996</v>
      </c>
      <c r="R1931" s="14">
        <v>0</v>
      </c>
      <c r="S1931" s="14"/>
      <c r="T1931" s="14"/>
      <c r="U1931" s="14"/>
      <c r="V1931" s="15">
        <f t="shared" si="121"/>
        <v>1255.047</v>
      </c>
      <c r="W1931" s="13">
        <f t="shared" si="124"/>
        <v>139.44966666666667</v>
      </c>
      <c r="X1931" s="33">
        <f t="shared" si="122"/>
        <v>6.5325112687256352E-5</v>
      </c>
      <c r="Y1931" s="34">
        <f t="shared" si="123"/>
        <v>195.66646464983182</v>
      </c>
    </row>
    <row r="1932" spans="1:25" x14ac:dyDescent="0.25">
      <c r="A1932" s="9" t="s">
        <v>897</v>
      </c>
      <c r="B1932" s="10" t="s">
        <v>1259</v>
      </c>
      <c r="C1932" s="10"/>
      <c r="D1932" s="10"/>
      <c r="E1932" s="10" t="s">
        <v>351</v>
      </c>
      <c r="F1932" s="10" t="s">
        <v>1260</v>
      </c>
      <c r="G1932" s="11">
        <v>5139127</v>
      </c>
      <c r="H1932" s="31" t="s">
        <v>3193</v>
      </c>
      <c r="I1932" s="12" t="s">
        <v>5187</v>
      </c>
      <c r="J1932" s="13">
        <v>419.06200000000001</v>
      </c>
      <c r="K1932" s="14">
        <v>662.55399999999997</v>
      </c>
      <c r="L1932" s="14">
        <v>303.49700000000001</v>
      </c>
      <c r="M1932" s="14">
        <v>0</v>
      </c>
      <c r="N1932" s="14">
        <v>238.464</v>
      </c>
      <c r="O1932" s="14">
        <v>541.96100000000001</v>
      </c>
      <c r="P1932" s="14">
        <v>597.52099999999996</v>
      </c>
      <c r="Q1932" s="14">
        <v>2225.9580000000001</v>
      </c>
      <c r="R1932" s="14">
        <v>238.46420000000001</v>
      </c>
      <c r="S1932" s="14"/>
      <c r="T1932" s="14"/>
      <c r="U1932" s="14"/>
      <c r="V1932" s="15">
        <f t="shared" si="121"/>
        <v>5227.4812000000002</v>
      </c>
      <c r="W1932" s="13">
        <f t="shared" si="124"/>
        <v>580.83124444444445</v>
      </c>
      <c r="X1932" s="33">
        <f t="shared" si="122"/>
        <v>2.7209004799064423E-4</v>
      </c>
      <c r="Y1932" s="34">
        <f t="shared" si="123"/>
        <v>814.98363441963568</v>
      </c>
    </row>
    <row r="1933" spans="1:25" x14ac:dyDescent="0.25">
      <c r="A1933" s="9" t="s">
        <v>897</v>
      </c>
      <c r="B1933" s="10" t="s">
        <v>1259</v>
      </c>
      <c r="C1933" s="10"/>
      <c r="D1933" s="10"/>
      <c r="E1933" s="10" t="s">
        <v>351</v>
      </c>
      <c r="F1933" s="10" t="s">
        <v>1260</v>
      </c>
      <c r="G1933" s="11">
        <v>5120859</v>
      </c>
      <c r="H1933" s="31" t="s">
        <v>3194</v>
      </c>
      <c r="I1933" s="12" t="s">
        <v>5188</v>
      </c>
      <c r="J1933" s="13">
        <v>778.11900000000003</v>
      </c>
      <c r="K1933" s="14">
        <v>0</v>
      </c>
      <c r="L1933" s="14">
        <v>303.49700000000001</v>
      </c>
      <c r="M1933" s="14">
        <v>0</v>
      </c>
      <c r="N1933" s="14">
        <v>359.05700000000002</v>
      </c>
      <c r="O1933" s="14">
        <v>238.464</v>
      </c>
      <c r="P1933" s="14">
        <v>359.05700000000002</v>
      </c>
      <c r="Q1933" s="14">
        <v>1016.583</v>
      </c>
      <c r="R1933" s="14">
        <v>359.05700000000002</v>
      </c>
      <c r="S1933" s="14"/>
      <c r="T1933" s="14"/>
      <c r="U1933" s="14"/>
      <c r="V1933" s="15">
        <f t="shared" si="121"/>
        <v>3413.8339999999998</v>
      </c>
      <c r="W1933" s="13">
        <f t="shared" si="124"/>
        <v>379.31488888888885</v>
      </c>
      <c r="X1933" s="33">
        <f t="shared" si="122"/>
        <v>1.776898321302605E-4</v>
      </c>
      <c r="Y1933" s="34">
        <f t="shared" si="123"/>
        <v>532.22933458379953</v>
      </c>
    </row>
    <row r="1934" spans="1:25" x14ac:dyDescent="0.25">
      <c r="A1934" s="9" t="s">
        <v>897</v>
      </c>
      <c r="B1934" s="10" t="s">
        <v>1259</v>
      </c>
      <c r="C1934" s="10"/>
      <c r="D1934" s="10"/>
      <c r="E1934" s="10" t="s">
        <v>351</v>
      </c>
      <c r="F1934" s="10" t="s">
        <v>1260</v>
      </c>
      <c r="G1934" s="11">
        <v>5129542</v>
      </c>
      <c r="H1934" s="31" t="s">
        <v>3195</v>
      </c>
      <c r="I1934" s="12" t="s">
        <v>5188</v>
      </c>
      <c r="J1934" s="13">
        <v>1319.912</v>
      </c>
      <c r="K1934" s="14">
        <v>0</v>
      </c>
      <c r="L1934" s="14">
        <v>780.42499999999995</v>
      </c>
      <c r="M1934" s="14">
        <v>0</v>
      </c>
      <c r="N1934" s="14">
        <v>243.881</v>
      </c>
      <c r="O1934" s="14">
        <v>0</v>
      </c>
      <c r="P1934" s="14">
        <v>0</v>
      </c>
      <c r="Q1934" s="14">
        <v>359.05700000000002</v>
      </c>
      <c r="R1934" s="14">
        <v>0</v>
      </c>
      <c r="S1934" s="14"/>
      <c r="T1934" s="14"/>
      <c r="U1934" s="14"/>
      <c r="V1934" s="15">
        <f t="shared" si="121"/>
        <v>2703.2749999999996</v>
      </c>
      <c r="W1934" s="13">
        <f t="shared" si="124"/>
        <v>300.36388888888882</v>
      </c>
      <c r="X1934" s="33">
        <f t="shared" si="122"/>
        <v>1.4070528354686546E-4</v>
      </c>
      <c r="Y1934" s="34">
        <f t="shared" si="123"/>
        <v>421.45056099594194</v>
      </c>
    </row>
    <row r="1935" spans="1:25" x14ac:dyDescent="0.25">
      <c r="A1935" s="9" t="s">
        <v>897</v>
      </c>
      <c r="B1935" s="10" t="s">
        <v>1259</v>
      </c>
      <c r="C1935" s="10"/>
      <c r="D1935" s="10"/>
      <c r="E1935" s="10" t="s">
        <v>351</v>
      </c>
      <c r="F1935" s="10" t="s">
        <v>1260</v>
      </c>
      <c r="G1935" s="11">
        <v>5120679</v>
      </c>
      <c r="H1935" s="31" t="s">
        <v>3196</v>
      </c>
      <c r="I1935" s="12" t="s">
        <v>5188</v>
      </c>
      <c r="J1935" s="13">
        <v>778.11900000000003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238.464</v>
      </c>
      <c r="R1935" s="14">
        <v>0</v>
      </c>
      <c r="S1935" s="14"/>
      <c r="T1935" s="14"/>
      <c r="U1935" s="14"/>
      <c r="V1935" s="15">
        <f t="shared" si="121"/>
        <v>1016.5830000000001</v>
      </c>
      <c r="W1935" s="13">
        <f t="shared" si="124"/>
        <v>112.95366666666668</v>
      </c>
      <c r="X1935" s="33">
        <f t="shared" si="122"/>
        <v>5.2913077383515618E-5</v>
      </c>
      <c r="Y1935" s="34">
        <f t="shared" si="123"/>
        <v>158.48904593463033</v>
      </c>
    </row>
    <row r="1936" spans="1:25" x14ac:dyDescent="0.25">
      <c r="A1936" s="9" t="s">
        <v>897</v>
      </c>
      <c r="B1936" s="10" t="s">
        <v>1259</v>
      </c>
      <c r="C1936" s="10"/>
      <c r="D1936" s="10"/>
      <c r="E1936" s="10" t="s">
        <v>351</v>
      </c>
      <c r="F1936" s="10" t="s">
        <v>1260</v>
      </c>
      <c r="G1936" s="11">
        <v>5332274</v>
      </c>
      <c r="H1936" s="31" t="s">
        <v>3197</v>
      </c>
      <c r="I1936" s="12" t="s">
        <v>5188</v>
      </c>
      <c r="J1936" s="13">
        <v>778.11900000000003</v>
      </c>
      <c r="K1936" s="14">
        <v>0</v>
      </c>
      <c r="L1936" s="14">
        <v>238.464</v>
      </c>
      <c r="M1936" s="14">
        <v>487.762</v>
      </c>
      <c r="N1936" s="14">
        <v>783.53599999999994</v>
      </c>
      <c r="O1936" s="14">
        <v>0</v>
      </c>
      <c r="P1936" s="14">
        <v>0</v>
      </c>
      <c r="Q1936" s="14">
        <v>419.06200000000001</v>
      </c>
      <c r="R1936" s="14">
        <v>238.464</v>
      </c>
      <c r="S1936" s="14"/>
      <c r="T1936" s="14"/>
      <c r="U1936" s="14"/>
      <c r="V1936" s="15">
        <f t="shared" si="121"/>
        <v>2945.4069999999997</v>
      </c>
      <c r="W1936" s="13">
        <f t="shared" si="124"/>
        <v>327.26744444444444</v>
      </c>
      <c r="X1936" s="33">
        <f t="shared" si="122"/>
        <v>1.5330823800609352E-4</v>
      </c>
      <c r="Y1936" s="34">
        <f t="shared" si="123"/>
        <v>459.19983446426079</v>
      </c>
    </row>
    <row r="1937" spans="1:25" x14ac:dyDescent="0.25">
      <c r="A1937" s="9" t="s">
        <v>897</v>
      </c>
      <c r="B1937" s="10" t="s">
        <v>1259</v>
      </c>
      <c r="C1937" s="10"/>
      <c r="D1937" s="10"/>
      <c r="E1937" s="10" t="s">
        <v>351</v>
      </c>
      <c r="F1937" s="10" t="s">
        <v>1260</v>
      </c>
      <c r="G1937" s="11">
        <v>5273597</v>
      </c>
      <c r="H1937" s="31" t="s">
        <v>3198</v>
      </c>
      <c r="I1937" s="12" t="s">
        <v>5188</v>
      </c>
      <c r="J1937" s="13">
        <v>359.05700000000002</v>
      </c>
      <c r="K1937" s="14">
        <v>180.59800000000001</v>
      </c>
      <c r="L1937" s="14">
        <v>715.39171999999996</v>
      </c>
      <c r="M1937" s="14">
        <v>0</v>
      </c>
      <c r="N1937" s="14">
        <v>303.49700000000001</v>
      </c>
      <c r="O1937" s="14">
        <v>303.49700000000001</v>
      </c>
      <c r="P1937" s="14">
        <v>0</v>
      </c>
      <c r="Q1937" s="14">
        <v>778.11900000000003</v>
      </c>
      <c r="R1937" s="14">
        <v>780.42499999999995</v>
      </c>
      <c r="S1937" s="14"/>
      <c r="T1937" s="14"/>
      <c r="U1937" s="14"/>
      <c r="V1937" s="15">
        <f t="shared" si="121"/>
        <v>3420.5847199999998</v>
      </c>
      <c r="W1937" s="13">
        <f t="shared" si="124"/>
        <v>380.06496888888887</v>
      </c>
      <c r="X1937" s="33">
        <f t="shared" si="122"/>
        <v>1.7804120665625047E-4</v>
      </c>
      <c r="Y1937" s="34">
        <f t="shared" si="123"/>
        <v>533.28179677544722</v>
      </c>
    </row>
    <row r="1938" spans="1:25" x14ac:dyDescent="0.25">
      <c r="A1938" s="9" t="s">
        <v>897</v>
      </c>
      <c r="B1938" s="10" t="s">
        <v>1259</v>
      </c>
      <c r="C1938" s="10"/>
      <c r="D1938" s="10"/>
      <c r="E1938" s="10" t="s">
        <v>351</v>
      </c>
      <c r="F1938" s="10" t="s">
        <v>1260</v>
      </c>
      <c r="G1938" s="11">
        <v>5121007</v>
      </c>
      <c r="H1938" s="31" t="s">
        <v>3199</v>
      </c>
      <c r="I1938" s="12" t="s">
        <v>5188</v>
      </c>
      <c r="J1938" s="13">
        <v>778.11900000000003</v>
      </c>
      <c r="K1938" s="14">
        <v>361.19499999999999</v>
      </c>
      <c r="L1938" s="14">
        <v>1631.3</v>
      </c>
      <c r="M1938" s="14">
        <v>0</v>
      </c>
      <c r="N1938" s="14">
        <v>785.67399999999998</v>
      </c>
      <c r="O1938" s="14">
        <v>0</v>
      </c>
      <c r="P1938" s="14">
        <v>0</v>
      </c>
      <c r="Q1938" s="14">
        <v>835.98540000000003</v>
      </c>
      <c r="R1938" s="14">
        <v>0</v>
      </c>
      <c r="S1938" s="14"/>
      <c r="T1938" s="14"/>
      <c r="U1938" s="14"/>
      <c r="V1938" s="15">
        <f t="shared" si="121"/>
        <v>4392.2734</v>
      </c>
      <c r="W1938" s="13">
        <f t="shared" si="124"/>
        <v>488.0303777777778</v>
      </c>
      <c r="X1938" s="33">
        <f t="shared" si="122"/>
        <v>2.2861753767646837E-4</v>
      </c>
      <c r="Y1938" s="34">
        <f t="shared" si="123"/>
        <v>684.77165233931203</v>
      </c>
    </row>
    <row r="1939" spans="1:25" x14ac:dyDescent="0.25">
      <c r="A1939" s="9" t="s">
        <v>897</v>
      </c>
      <c r="B1939" s="10" t="s">
        <v>1259</v>
      </c>
      <c r="C1939" s="10"/>
      <c r="D1939" s="10"/>
      <c r="E1939" s="10" t="s">
        <v>351</v>
      </c>
      <c r="F1939" s="10" t="s">
        <v>1260</v>
      </c>
      <c r="G1939" s="11">
        <v>5120963</v>
      </c>
      <c r="H1939" s="31" t="s">
        <v>3200</v>
      </c>
      <c r="I1939" s="12" t="s">
        <v>5188</v>
      </c>
      <c r="J1939" s="13">
        <v>1197.18</v>
      </c>
      <c r="K1939" s="14">
        <v>0</v>
      </c>
      <c r="L1939" s="14">
        <v>303.49700000000001</v>
      </c>
      <c r="M1939" s="14">
        <v>0</v>
      </c>
      <c r="N1939" s="14">
        <v>0</v>
      </c>
      <c r="O1939" s="14">
        <v>0</v>
      </c>
      <c r="P1939" s="14">
        <v>359.05700000000002</v>
      </c>
      <c r="Q1939" s="14">
        <v>180.59800000000001</v>
      </c>
      <c r="R1939" s="14">
        <v>0</v>
      </c>
      <c r="S1939" s="14"/>
      <c r="T1939" s="14"/>
      <c r="U1939" s="14"/>
      <c r="V1939" s="15">
        <f t="shared" si="121"/>
        <v>2040.3320000000001</v>
      </c>
      <c r="W1939" s="13">
        <f t="shared" si="124"/>
        <v>226.70355555555557</v>
      </c>
      <c r="X1939" s="33">
        <f t="shared" si="122"/>
        <v>1.0619914458933819E-4</v>
      </c>
      <c r="Y1939" s="34">
        <f t="shared" si="123"/>
        <v>318.09529774735182</v>
      </c>
    </row>
    <row r="1940" spans="1:25" x14ac:dyDescent="0.25">
      <c r="A1940" s="9" t="s">
        <v>897</v>
      </c>
      <c r="B1940" s="10" t="s">
        <v>1259</v>
      </c>
      <c r="C1940" s="10"/>
      <c r="D1940" s="10"/>
      <c r="E1940" s="10" t="s">
        <v>351</v>
      </c>
      <c r="F1940" s="10" t="s">
        <v>1260</v>
      </c>
      <c r="G1940" s="11">
        <v>5120721</v>
      </c>
      <c r="H1940" s="31" t="s">
        <v>3201</v>
      </c>
      <c r="I1940" s="12" t="s">
        <v>5188</v>
      </c>
      <c r="J1940" s="13">
        <v>2396.4989999999998</v>
      </c>
      <c r="K1940" s="14">
        <v>0</v>
      </c>
      <c r="L1940" s="14">
        <v>5495.473</v>
      </c>
      <c r="M1940" s="14">
        <v>2033.165</v>
      </c>
      <c r="N1940" s="14">
        <v>361.19600000000003</v>
      </c>
      <c r="O1940" s="14">
        <v>541.96100000000001</v>
      </c>
      <c r="P1940" s="14">
        <v>238.464</v>
      </c>
      <c r="Q1940" s="14">
        <v>539.65499999999997</v>
      </c>
      <c r="R1940" s="14">
        <v>597.52099999999996</v>
      </c>
      <c r="S1940" s="14"/>
      <c r="T1940" s="14"/>
      <c r="U1940" s="14"/>
      <c r="V1940" s="15">
        <f t="shared" si="121"/>
        <v>12203.933999999999</v>
      </c>
      <c r="W1940" s="13">
        <f t="shared" si="124"/>
        <v>1355.9926666666665</v>
      </c>
      <c r="X1940" s="33">
        <f t="shared" si="122"/>
        <v>6.3521395117301506E-4</v>
      </c>
      <c r="Y1940" s="34">
        <f t="shared" si="123"/>
        <v>1902.6384036612812</v>
      </c>
    </row>
    <row r="1941" spans="1:25" x14ac:dyDescent="0.25">
      <c r="A1941" s="9" t="s">
        <v>897</v>
      </c>
      <c r="B1941" s="10" t="s">
        <v>1259</v>
      </c>
      <c r="C1941" s="10"/>
      <c r="D1941" s="10"/>
      <c r="E1941" s="10" t="s">
        <v>351</v>
      </c>
      <c r="F1941" s="10" t="s">
        <v>1260</v>
      </c>
      <c r="G1941" s="11">
        <v>5336616</v>
      </c>
      <c r="H1941" s="31" t="s">
        <v>3202</v>
      </c>
      <c r="I1941" s="12" t="s">
        <v>5188</v>
      </c>
      <c r="J1941" s="13">
        <v>359.05700000000002</v>
      </c>
      <c r="K1941" s="14">
        <v>597.52099999999996</v>
      </c>
      <c r="L1941" s="14">
        <v>541.96100000000001</v>
      </c>
      <c r="M1941" s="14">
        <v>0</v>
      </c>
      <c r="N1941" s="14">
        <v>0</v>
      </c>
      <c r="O1941" s="14">
        <v>0</v>
      </c>
      <c r="P1941" s="14">
        <v>303.49700000000001</v>
      </c>
      <c r="Q1941" s="14">
        <v>778.11900000000003</v>
      </c>
      <c r="R1941" s="14">
        <v>606.99400000000003</v>
      </c>
      <c r="S1941" s="14"/>
      <c r="T1941" s="14"/>
      <c r="U1941" s="14"/>
      <c r="V1941" s="15">
        <f t="shared" si="121"/>
        <v>3187.1490000000003</v>
      </c>
      <c r="W1941" s="13">
        <f t="shared" si="124"/>
        <v>354.1276666666667</v>
      </c>
      <c r="X1941" s="33">
        <f t="shared" si="122"/>
        <v>1.6589089299131937E-4</v>
      </c>
      <c r="Y1941" s="34">
        <f t="shared" si="123"/>
        <v>496.88830549154483</v>
      </c>
    </row>
    <row r="1942" spans="1:25" x14ac:dyDescent="0.25">
      <c r="A1942" s="9" t="s">
        <v>897</v>
      </c>
      <c r="B1942" s="10" t="s">
        <v>1259</v>
      </c>
      <c r="C1942" s="10"/>
      <c r="D1942" s="10"/>
      <c r="E1942" s="10" t="s">
        <v>351</v>
      </c>
      <c r="F1942" s="10" t="s">
        <v>1260</v>
      </c>
      <c r="G1942" s="11">
        <v>5133154</v>
      </c>
      <c r="H1942" s="31" t="s">
        <v>3203</v>
      </c>
      <c r="I1942" s="12" t="s">
        <v>5187</v>
      </c>
      <c r="J1942" s="13">
        <v>1197.18</v>
      </c>
      <c r="K1942" s="14">
        <v>0</v>
      </c>
      <c r="L1942" s="14">
        <v>1148.9549999999999</v>
      </c>
      <c r="M1942" s="14">
        <v>0</v>
      </c>
      <c r="N1942" s="14">
        <v>361.19600000000003</v>
      </c>
      <c r="O1942" s="14">
        <v>0</v>
      </c>
      <c r="P1942" s="14">
        <v>0</v>
      </c>
      <c r="Q1942" s="14">
        <v>238.464</v>
      </c>
      <c r="R1942" s="14">
        <v>597.52099999999996</v>
      </c>
      <c r="S1942" s="14"/>
      <c r="T1942" s="14"/>
      <c r="U1942" s="14"/>
      <c r="V1942" s="15">
        <f t="shared" si="121"/>
        <v>3543.3159999999998</v>
      </c>
      <c r="W1942" s="13">
        <f t="shared" si="124"/>
        <v>393.70177777777775</v>
      </c>
      <c r="X1942" s="33">
        <f t="shared" si="122"/>
        <v>1.8442936159885519E-4</v>
      </c>
      <c r="Y1942" s="34">
        <f t="shared" si="123"/>
        <v>552.41605681475153</v>
      </c>
    </row>
    <row r="1943" spans="1:25" x14ac:dyDescent="0.25">
      <c r="A1943" s="9" t="s">
        <v>897</v>
      </c>
      <c r="B1943" s="10" t="s">
        <v>1259</v>
      </c>
      <c r="C1943" s="10"/>
      <c r="D1943" s="10"/>
      <c r="E1943" s="10" t="s">
        <v>351</v>
      </c>
      <c r="F1943" s="10" t="s">
        <v>1260</v>
      </c>
      <c r="G1943" s="11">
        <v>5272899</v>
      </c>
      <c r="H1943" s="31" t="s">
        <v>3204</v>
      </c>
      <c r="I1943" s="12" t="s">
        <v>5188</v>
      </c>
      <c r="J1943" s="13">
        <v>539.65499999999997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/>
      <c r="T1943" s="14"/>
      <c r="U1943" s="14"/>
      <c r="V1943" s="15">
        <f t="shared" si="121"/>
        <v>539.65499999999997</v>
      </c>
      <c r="W1943" s="13">
        <f t="shared" si="124"/>
        <v>59.961666666666666</v>
      </c>
      <c r="X1943" s="33">
        <f t="shared" si="122"/>
        <v>2.8089006776034146E-5</v>
      </c>
      <c r="Y1943" s="34">
        <f t="shared" si="123"/>
        <v>84.134208504227317</v>
      </c>
    </row>
    <row r="1944" spans="1:25" x14ac:dyDescent="0.25">
      <c r="A1944" s="9" t="s">
        <v>897</v>
      </c>
      <c r="B1944" s="10" t="s">
        <v>1259</v>
      </c>
      <c r="C1944" s="10"/>
      <c r="D1944" s="10"/>
      <c r="E1944" s="10" t="s">
        <v>351</v>
      </c>
      <c r="F1944" s="10" t="s">
        <v>1260</v>
      </c>
      <c r="G1944" s="11">
        <v>5272370</v>
      </c>
      <c r="H1944" s="31" t="s">
        <v>3205</v>
      </c>
      <c r="I1944" s="12" t="s">
        <v>5187</v>
      </c>
      <c r="J1944" s="13">
        <v>778.11900000000003</v>
      </c>
      <c r="K1944" s="14">
        <v>0</v>
      </c>
      <c r="L1944" s="14">
        <v>238.46399999999997</v>
      </c>
      <c r="M1944" s="14">
        <v>484.09500000000003</v>
      </c>
      <c r="N1944" s="14">
        <v>0</v>
      </c>
      <c r="O1944" s="14">
        <v>0</v>
      </c>
      <c r="P1944" s="14">
        <v>662.55399999999997</v>
      </c>
      <c r="Q1944" s="14">
        <v>778.11900000000003</v>
      </c>
      <c r="R1944" s="14">
        <v>715.39200000000005</v>
      </c>
      <c r="S1944" s="14"/>
      <c r="T1944" s="14"/>
      <c r="U1944" s="14"/>
      <c r="V1944" s="15">
        <f t="shared" si="121"/>
        <v>3656.7430000000004</v>
      </c>
      <c r="W1944" s="13">
        <f t="shared" si="124"/>
        <v>406.30477777777782</v>
      </c>
      <c r="X1944" s="33">
        <f t="shared" si="122"/>
        <v>1.9033322938769294E-4</v>
      </c>
      <c r="Y1944" s="34">
        <f t="shared" si="123"/>
        <v>570.09974522310313</v>
      </c>
    </row>
    <row r="1945" spans="1:25" x14ac:dyDescent="0.25">
      <c r="A1945" s="9" t="s">
        <v>897</v>
      </c>
      <c r="B1945" s="10" t="s">
        <v>1259</v>
      </c>
      <c r="C1945" s="10"/>
      <c r="D1945" s="10"/>
      <c r="E1945" s="10" t="s">
        <v>351</v>
      </c>
      <c r="F1945" s="10" t="s">
        <v>1260</v>
      </c>
      <c r="G1945" s="11">
        <v>5135204</v>
      </c>
      <c r="H1945" s="31" t="s">
        <v>3206</v>
      </c>
      <c r="I1945" s="12" t="s">
        <v>5188</v>
      </c>
      <c r="J1945" s="13">
        <v>539.65499999999997</v>
      </c>
      <c r="K1945" s="14">
        <v>0</v>
      </c>
      <c r="L1945" s="14">
        <v>1452.452</v>
      </c>
      <c r="M1945" s="14">
        <v>0</v>
      </c>
      <c r="N1945" s="14">
        <v>0</v>
      </c>
      <c r="O1945" s="14">
        <v>0</v>
      </c>
      <c r="P1945" s="14">
        <v>0</v>
      </c>
      <c r="Q1945" s="14">
        <v>898.71199999999999</v>
      </c>
      <c r="R1945" s="14">
        <v>0</v>
      </c>
      <c r="S1945" s="14"/>
      <c r="T1945" s="14"/>
      <c r="U1945" s="14"/>
      <c r="V1945" s="15">
        <f t="shared" si="121"/>
        <v>2890.819</v>
      </c>
      <c r="W1945" s="13">
        <f t="shared" si="124"/>
        <v>321.20211111111109</v>
      </c>
      <c r="X1945" s="33">
        <f t="shared" si="122"/>
        <v>1.504669362449866E-4</v>
      </c>
      <c r="Y1945" s="34">
        <f t="shared" si="123"/>
        <v>450.68936356372478</v>
      </c>
    </row>
    <row r="1946" spans="1:25" x14ac:dyDescent="0.25">
      <c r="A1946" s="9" t="s">
        <v>897</v>
      </c>
      <c r="B1946" s="10" t="s">
        <v>1259</v>
      </c>
      <c r="C1946" s="10"/>
      <c r="D1946" s="10"/>
      <c r="E1946" s="10" t="s">
        <v>351</v>
      </c>
      <c r="F1946" s="10" t="s">
        <v>1260</v>
      </c>
      <c r="G1946" s="11">
        <v>5120769</v>
      </c>
      <c r="H1946" s="31" t="s">
        <v>3207</v>
      </c>
      <c r="I1946" s="12" t="s">
        <v>5188</v>
      </c>
      <c r="J1946" s="13">
        <v>1257.1849999999999</v>
      </c>
      <c r="K1946" s="14">
        <v>0</v>
      </c>
      <c r="L1946" s="14">
        <v>1209.932</v>
      </c>
      <c r="M1946" s="14">
        <v>541.79300000000001</v>
      </c>
      <c r="N1946" s="14">
        <v>243.881</v>
      </c>
      <c r="O1946" s="14">
        <v>-2.800000000279397E-4</v>
      </c>
      <c r="P1946" s="14">
        <v>1338.6379999999999</v>
      </c>
      <c r="Q1946" s="14">
        <v>1016.583</v>
      </c>
      <c r="R1946" s="14">
        <v>0</v>
      </c>
      <c r="S1946" s="14"/>
      <c r="T1946" s="14"/>
      <c r="U1946" s="14"/>
      <c r="V1946" s="15">
        <f t="shared" si="121"/>
        <v>5608.0117199999995</v>
      </c>
      <c r="W1946" s="13">
        <f t="shared" si="124"/>
        <v>623.11241333333328</v>
      </c>
      <c r="X1946" s="33">
        <f t="shared" si="122"/>
        <v>2.9189663619008237E-4</v>
      </c>
      <c r="Y1946" s="34">
        <f t="shared" si="123"/>
        <v>874.30974853310079</v>
      </c>
    </row>
    <row r="1947" spans="1:25" x14ac:dyDescent="0.25">
      <c r="A1947" s="9" t="s">
        <v>897</v>
      </c>
      <c r="B1947" s="10" t="s">
        <v>1259</v>
      </c>
      <c r="C1947" s="10"/>
      <c r="D1947" s="10"/>
      <c r="E1947" s="10" t="s">
        <v>351</v>
      </c>
      <c r="F1947" s="10" t="s">
        <v>1260</v>
      </c>
      <c r="G1947" s="11">
        <v>5128875</v>
      </c>
      <c r="H1947" s="31" t="s">
        <v>3208</v>
      </c>
      <c r="I1947" s="12" t="s">
        <v>5188</v>
      </c>
      <c r="J1947" s="13">
        <v>419.06200000000001</v>
      </c>
      <c r="K1947" s="14">
        <v>0</v>
      </c>
      <c r="L1947" s="14">
        <v>726.22672</v>
      </c>
      <c r="M1947" s="14">
        <v>0</v>
      </c>
      <c r="N1947" s="14">
        <v>547.37800000000004</v>
      </c>
      <c r="O1947" s="14">
        <v>0</v>
      </c>
      <c r="P1947" s="14">
        <v>0</v>
      </c>
      <c r="Q1947" s="14">
        <v>597.52099999999996</v>
      </c>
      <c r="R1947" s="14">
        <v>0</v>
      </c>
      <c r="S1947" s="14"/>
      <c r="T1947" s="14"/>
      <c r="U1947" s="14"/>
      <c r="V1947" s="15">
        <f t="shared" si="121"/>
        <v>2290.1877199999999</v>
      </c>
      <c r="W1947" s="13">
        <f t="shared" si="124"/>
        <v>254.46530222222222</v>
      </c>
      <c r="X1947" s="33">
        <f t="shared" si="122"/>
        <v>1.1920411815969497E-4</v>
      </c>
      <c r="Y1947" s="34">
        <f t="shared" si="123"/>
        <v>357.04872770251541</v>
      </c>
    </row>
    <row r="1948" spans="1:25" x14ac:dyDescent="0.25">
      <c r="A1948" s="9" t="s">
        <v>897</v>
      </c>
      <c r="B1948" s="10" t="s">
        <v>1259</v>
      </c>
      <c r="C1948" s="10"/>
      <c r="D1948" s="10"/>
      <c r="E1948" s="10" t="s">
        <v>351</v>
      </c>
      <c r="F1948" s="10" t="s">
        <v>1260</v>
      </c>
      <c r="G1948" s="11">
        <v>5278509</v>
      </c>
      <c r="H1948" s="31" t="s">
        <v>3209</v>
      </c>
      <c r="I1948" s="12" t="s">
        <v>5188</v>
      </c>
      <c r="J1948" s="13">
        <v>419.06200000000001</v>
      </c>
      <c r="K1948" s="14">
        <v>0</v>
      </c>
      <c r="L1948" s="14">
        <v>606.99400000000003</v>
      </c>
      <c r="M1948" s="14">
        <v>0</v>
      </c>
      <c r="N1948" s="14">
        <v>547.37800000000004</v>
      </c>
      <c r="O1948" s="14">
        <v>0</v>
      </c>
      <c r="P1948" s="14">
        <v>0</v>
      </c>
      <c r="Q1948" s="14">
        <v>238.464</v>
      </c>
      <c r="R1948" s="14">
        <v>0</v>
      </c>
      <c r="S1948" s="14"/>
      <c r="T1948" s="14"/>
      <c r="U1948" s="14"/>
      <c r="V1948" s="15">
        <f t="shared" si="121"/>
        <v>1811.8980000000001</v>
      </c>
      <c r="W1948" s="13">
        <f t="shared" si="124"/>
        <v>201.322</v>
      </c>
      <c r="X1948" s="33">
        <f t="shared" si="122"/>
        <v>9.4309170116987183E-5</v>
      </c>
      <c r="Y1948" s="34">
        <f t="shared" si="123"/>
        <v>282.48159309261007</v>
      </c>
    </row>
    <row r="1949" spans="1:25" x14ac:dyDescent="0.25">
      <c r="A1949" s="9" t="s">
        <v>897</v>
      </c>
      <c r="B1949" s="10" t="s">
        <v>1259</v>
      </c>
      <c r="C1949" s="10"/>
      <c r="D1949" s="10"/>
      <c r="E1949" s="10" t="s">
        <v>351</v>
      </c>
      <c r="F1949" s="10" t="s">
        <v>1260</v>
      </c>
      <c r="G1949" s="11">
        <v>5338960</v>
      </c>
      <c r="H1949" s="31" t="s">
        <v>3210</v>
      </c>
      <c r="I1949" s="12" t="s">
        <v>5187</v>
      </c>
      <c r="J1949" s="13">
        <v>419.06200000000001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238.464</v>
      </c>
      <c r="R1949" s="14">
        <v>0</v>
      </c>
      <c r="S1949" s="14"/>
      <c r="T1949" s="14"/>
      <c r="U1949" s="14"/>
      <c r="V1949" s="15">
        <f t="shared" si="121"/>
        <v>657.52600000000007</v>
      </c>
      <c r="W1949" s="13">
        <f t="shared" si="124"/>
        <v>73.058444444444447</v>
      </c>
      <c r="X1949" s="33">
        <f t="shared" si="122"/>
        <v>3.4224184468630193E-5</v>
      </c>
      <c r="Y1949" s="34">
        <f t="shared" si="123"/>
        <v>102.51073293298602</v>
      </c>
    </row>
    <row r="1950" spans="1:25" x14ac:dyDescent="0.25">
      <c r="A1950" s="9" t="s">
        <v>897</v>
      </c>
      <c r="B1950" s="10" t="s">
        <v>1259</v>
      </c>
      <c r="C1950" s="10"/>
      <c r="D1950" s="10"/>
      <c r="E1950" s="10" t="s">
        <v>351</v>
      </c>
      <c r="F1950" s="10" t="s">
        <v>1260</v>
      </c>
      <c r="G1950" s="11">
        <v>5128114</v>
      </c>
      <c r="H1950" s="31" t="s">
        <v>3211</v>
      </c>
      <c r="I1950" s="12" t="s">
        <v>5188</v>
      </c>
      <c r="J1950" s="13">
        <v>419.06200000000001</v>
      </c>
      <c r="K1950" s="14">
        <v>0</v>
      </c>
      <c r="L1950" s="14">
        <v>541.96100000000001</v>
      </c>
      <c r="M1950" s="14">
        <v>0</v>
      </c>
      <c r="N1950" s="14">
        <v>243.881</v>
      </c>
      <c r="O1950" s="14">
        <v>0</v>
      </c>
      <c r="P1950" s="14">
        <v>0</v>
      </c>
      <c r="Q1950" s="14">
        <v>238.464</v>
      </c>
      <c r="R1950" s="14">
        <v>0</v>
      </c>
      <c r="S1950" s="14"/>
      <c r="T1950" s="14"/>
      <c r="U1950" s="14"/>
      <c r="V1950" s="15">
        <f t="shared" si="121"/>
        <v>1443.3679999999999</v>
      </c>
      <c r="W1950" s="13">
        <f t="shared" si="124"/>
        <v>160.37422222222222</v>
      </c>
      <c r="X1950" s="33">
        <f t="shared" si="122"/>
        <v>7.5127208183581825E-5</v>
      </c>
      <c r="Y1950" s="34">
        <f t="shared" si="123"/>
        <v>225.02640438859933</v>
      </c>
    </row>
    <row r="1951" spans="1:25" x14ac:dyDescent="0.25">
      <c r="A1951" s="9" t="s">
        <v>897</v>
      </c>
      <c r="B1951" s="10" t="s">
        <v>1259</v>
      </c>
      <c r="C1951" s="10"/>
      <c r="D1951" s="10"/>
      <c r="E1951" s="10" t="s">
        <v>351</v>
      </c>
      <c r="F1951" s="10" t="s">
        <v>1260</v>
      </c>
      <c r="G1951" s="11">
        <v>5127599</v>
      </c>
      <c r="H1951" s="31" t="s">
        <v>3212</v>
      </c>
      <c r="I1951" s="12" t="s">
        <v>5188</v>
      </c>
      <c r="J1951" s="13">
        <v>419.06200000000001</v>
      </c>
      <c r="K1951" s="14">
        <v>0</v>
      </c>
      <c r="L1951" s="14">
        <v>1139.482</v>
      </c>
      <c r="M1951" s="14">
        <v>0</v>
      </c>
      <c r="N1951" s="14">
        <v>0</v>
      </c>
      <c r="O1951" s="14">
        <v>1083.922</v>
      </c>
      <c r="P1951" s="14">
        <v>359.05700000000002</v>
      </c>
      <c r="Q1951" s="14">
        <v>419.06200000000001</v>
      </c>
      <c r="R1951" s="14">
        <v>238.464</v>
      </c>
      <c r="S1951" s="14"/>
      <c r="T1951" s="14"/>
      <c r="U1951" s="14"/>
      <c r="V1951" s="15">
        <f t="shared" si="121"/>
        <v>3659.049</v>
      </c>
      <c r="W1951" s="13">
        <f t="shared" si="124"/>
        <v>406.56099999999998</v>
      </c>
      <c r="X1951" s="33">
        <f t="shared" si="122"/>
        <v>1.9045325653397255E-4</v>
      </c>
      <c r="Y1951" s="34">
        <f t="shared" si="123"/>
        <v>570.45925914368331</v>
      </c>
    </row>
    <row r="1952" spans="1:25" x14ac:dyDescent="0.25">
      <c r="A1952" s="9" t="s">
        <v>897</v>
      </c>
      <c r="B1952" s="10" t="s">
        <v>1259</v>
      </c>
      <c r="C1952" s="10"/>
      <c r="D1952" s="10"/>
      <c r="E1952" s="10" t="s">
        <v>351</v>
      </c>
      <c r="F1952" s="10" t="s">
        <v>1260</v>
      </c>
      <c r="G1952" s="11">
        <v>5124246</v>
      </c>
      <c r="H1952" s="31" t="s">
        <v>3213</v>
      </c>
      <c r="I1952" s="12" t="s">
        <v>5188</v>
      </c>
      <c r="J1952" s="13">
        <v>419.06200000000001</v>
      </c>
      <c r="K1952" s="14">
        <v>0</v>
      </c>
      <c r="L1952" s="14">
        <v>0</v>
      </c>
      <c r="M1952" s="14">
        <v>0</v>
      </c>
      <c r="N1952" s="14">
        <v>243.881</v>
      </c>
      <c r="O1952" s="14">
        <v>0</v>
      </c>
      <c r="P1952" s="14">
        <v>0</v>
      </c>
      <c r="Q1952" s="14">
        <v>597.52099999999996</v>
      </c>
      <c r="R1952" s="14">
        <v>0</v>
      </c>
      <c r="S1952" s="14"/>
      <c r="T1952" s="14"/>
      <c r="U1952" s="14"/>
      <c r="V1952" s="15">
        <f t="shared" si="121"/>
        <v>1260.4639999999999</v>
      </c>
      <c r="W1952" s="13">
        <f t="shared" si="124"/>
        <v>140.05155555555555</v>
      </c>
      <c r="X1952" s="33">
        <f t="shared" si="122"/>
        <v>6.5607067176153472E-5</v>
      </c>
      <c r="Y1952" s="34">
        <f t="shared" si="123"/>
        <v>196.51099496543603</v>
      </c>
    </row>
    <row r="1953" spans="1:25" x14ac:dyDescent="0.25">
      <c r="A1953" s="9" t="s">
        <v>897</v>
      </c>
      <c r="B1953" s="10" t="s">
        <v>1259</v>
      </c>
      <c r="C1953" s="10"/>
      <c r="D1953" s="10"/>
      <c r="E1953" s="10" t="s">
        <v>351</v>
      </c>
      <c r="F1953" s="10" t="s">
        <v>1260</v>
      </c>
      <c r="G1953" s="11">
        <v>5126192</v>
      </c>
      <c r="H1953" s="31" t="s">
        <v>3214</v>
      </c>
      <c r="I1953" s="12" t="s">
        <v>5188</v>
      </c>
      <c r="J1953" s="13">
        <v>419.06200000000001</v>
      </c>
      <c r="K1953" s="14">
        <v>0</v>
      </c>
      <c r="L1953" s="14">
        <v>0</v>
      </c>
      <c r="M1953" s="14">
        <v>0</v>
      </c>
      <c r="N1953" s="14">
        <v>424.47899999999998</v>
      </c>
      <c r="O1953" s="14">
        <v>0</v>
      </c>
      <c r="P1953" s="14">
        <v>0</v>
      </c>
      <c r="Q1953" s="14">
        <v>238.464</v>
      </c>
      <c r="R1953" s="14">
        <v>0</v>
      </c>
      <c r="S1953" s="14"/>
      <c r="T1953" s="14"/>
      <c r="U1953" s="14"/>
      <c r="V1953" s="15">
        <f t="shared" si="121"/>
        <v>1082.0049999999999</v>
      </c>
      <c r="W1953" s="13">
        <f t="shared" si="124"/>
        <v>120.22277777777776</v>
      </c>
      <c r="X1953" s="33">
        <f t="shared" si="122"/>
        <v>5.6318288122416772E-5</v>
      </c>
      <c r="Y1953" s="34">
        <f t="shared" si="123"/>
        <v>168.68857746637477</v>
      </c>
    </row>
    <row r="1954" spans="1:25" x14ac:dyDescent="0.25">
      <c r="A1954" s="9" t="s">
        <v>897</v>
      </c>
      <c r="B1954" s="10" t="s">
        <v>1259</v>
      </c>
      <c r="C1954" s="10"/>
      <c r="D1954" s="10"/>
      <c r="E1954" s="10" t="s">
        <v>351</v>
      </c>
      <c r="F1954" s="10" t="s">
        <v>1260</v>
      </c>
      <c r="G1954" s="11">
        <v>5120330</v>
      </c>
      <c r="H1954" s="31" t="s">
        <v>3215</v>
      </c>
      <c r="I1954" s="12" t="s">
        <v>5188</v>
      </c>
      <c r="J1954" s="13">
        <v>1199.318</v>
      </c>
      <c r="K1954" s="14">
        <v>838.12300000000005</v>
      </c>
      <c r="L1954" s="14">
        <v>1150.316</v>
      </c>
      <c r="M1954" s="14">
        <v>0</v>
      </c>
      <c r="N1954" s="14">
        <v>0</v>
      </c>
      <c r="O1954" s="14">
        <v>662.55399999999997</v>
      </c>
      <c r="P1954" s="14">
        <v>303.49700000000001</v>
      </c>
      <c r="Q1954" s="14">
        <v>961.02300000000002</v>
      </c>
      <c r="R1954" s="14">
        <v>476.928</v>
      </c>
      <c r="S1954" s="14"/>
      <c r="T1954" s="14"/>
      <c r="U1954" s="14"/>
      <c r="V1954" s="15">
        <f t="shared" si="121"/>
        <v>5591.759</v>
      </c>
      <c r="W1954" s="13">
        <f t="shared" si="124"/>
        <v>621.30655555555552</v>
      </c>
      <c r="X1954" s="33">
        <f t="shared" si="122"/>
        <v>2.9105068319750562E-4</v>
      </c>
      <c r="Y1954" s="34">
        <f t="shared" si="123"/>
        <v>871.77588943193257</v>
      </c>
    </row>
    <row r="1955" spans="1:25" x14ac:dyDescent="0.25">
      <c r="A1955" s="9" t="s">
        <v>897</v>
      </c>
      <c r="B1955" s="10" t="s">
        <v>1259</v>
      </c>
      <c r="C1955" s="10"/>
      <c r="D1955" s="10"/>
      <c r="E1955" s="10" t="s">
        <v>351</v>
      </c>
      <c r="F1955" s="10" t="s">
        <v>1260</v>
      </c>
      <c r="G1955" s="11">
        <v>5120648</v>
      </c>
      <c r="H1955" s="31" t="s">
        <v>3216</v>
      </c>
      <c r="I1955" s="12" t="s">
        <v>5188</v>
      </c>
      <c r="J1955" s="13">
        <v>419.06200000000001</v>
      </c>
      <c r="K1955" s="14">
        <v>0</v>
      </c>
      <c r="L1955" s="14">
        <v>0</v>
      </c>
      <c r="M1955" s="14">
        <v>359.05700000000002</v>
      </c>
      <c r="N1955" s="14">
        <v>243.881</v>
      </c>
      <c r="O1955" s="14">
        <v>0</v>
      </c>
      <c r="P1955" s="14">
        <v>359.05700000000002</v>
      </c>
      <c r="Q1955" s="14">
        <v>238.464</v>
      </c>
      <c r="R1955" s="14">
        <v>359.05700000000002</v>
      </c>
      <c r="S1955" s="14"/>
      <c r="T1955" s="14"/>
      <c r="U1955" s="14"/>
      <c r="V1955" s="15">
        <f t="shared" si="121"/>
        <v>1978.578</v>
      </c>
      <c r="W1955" s="13">
        <f t="shared" si="124"/>
        <v>219.84199999999998</v>
      </c>
      <c r="X1955" s="33">
        <f t="shared" si="122"/>
        <v>1.0298485300592431E-4</v>
      </c>
      <c r="Y1955" s="34">
        <f t="shared" si="123"/>
        <v>308.46762096872459</v>
      </c>
    </row>
    <row r="1956" spans="1:25" x14ac:dyDescent="0.25">
      <c r="A1956" s="9" t="s">
        <v>897</v>
      </c>
      <c r="B1956" s="10" t="s">
        <v>1259</v>
      </c>
      <c r="C1956" s="10"/>
      <c r="D1956" s="10"/>
      <c r="E1956" s="10" t="s">
        <v>351</v>
      </c>
      <c r="F1956" s="10" t="s">
        <v>1260</v>
      </c>
      <c r="G1956" s="11">
        <v>5334902</v>
      </c>
      <c r="H1956" s="31" t="s">
        <v>3217</v>
      </c>
      <c r="I1956" s="12" t="s">
        <v>5187</v>
      </c>
      <c r="J1956" s="13">
        <v>1255.047</v>
      </c>
      <c r="K1956" s="14">
        <v>0</v>
      </c>
      <c r="L1956" s="14">
        <v>0</v>
      </c>
      <c r="M1956" s="14">
        <v>361.19499999999999</v>
      </c>
      <c r="N1956" s="14">
        <v>0</v>
      </c>
      <c r="O1956" s="14">
        <v>243.881</v>
      </c>
      <c r="P1956" s="14">
        <v>365.822</v>
      </c>
      <c r="Q1956" s="14">
        <v>0</v>
      </c>
      <c r="R1956" s="14">
        <v>0</v>
      </c>
      <c r="S1956" s="14"/>
      <c r="T1956" s="14"/>
      <c r="U1956" s="14"/>
      <c r="V1956" s="15">
        <f t="shared" si="121"/>
        <v>2225.9450000000002</v>
      </c>
      <c r="W1956" s="13">
        <f t="shared" si="124"/>
        <v>247.32722222222225</v>
      </c>
      <c r="X1956" s="33">
        <f t="shared" si="122"/>
        <v>1.1586028886618178E-4</v>
      </c>
      <c r="Y1956" s="34">
        <f t="shared" si="123"/>
        <v>347.03305028016473</v>
      </c>
    </row>
    <row r="1957" spans="1:25" x14ac:dyDescent="0.25">
      <c r="A1957" s="9" t="s">
        <v>897</v>
      </c>
      <c r="B1957" s="10" t="s">
        <v>1259</v>
      </c>
      <c r="C1957" s="10"/>
      <c r="D1957" s="10"/>
      <c r="E1957" s="10" t="s">
        <v>351</v>
      </c>
      <c r="F1957" s="10" t="s">
        <v>1260</v>
      </c>
      <c r="G1957" s="11">
        <v>5126583</v>
      </c>
      <c r="H1957" s="31" t="s">
        <v>3218</v>
      </c>
      <c r="I1957" s="12" t="s">
        <v>5188</v>
      </c>
      <c r="J1957" s="13">
        <v>419.06200000000001</v>
      </c>
      <c r="K1957" s="14">
        <v>0</v>
      </c>
      <c r="L1957" s="14">
        <v>850.875</v>
      </c>
      <c r="M1957" s="14">
        <v>0</v>
      </c>
      <c r="N1957" s="14">
        <v>0</v>
      </c>
      <c r="O1957" s="14">
        <v>0</v>
      </c>
      <c r="P1957" s="14">
        <v>0</v>
      </c>
      <c r="Q1957" s="14">
        <v>238.464</v>
      </c>
      <c r="R1957" s="14">
        <v>359.05700000000002</v>
      </c>
      <c r="S1957" s="14"/>
      <c r="T1957" s="14"/>
      <c r="U1957" s="14"/>
      <c r="V1957" s="15">
        <f t="shared" si="121"/>
        <v>1867.4579999999999</v>
      </c>
      <c r="W1957" s="13">
        <f t="shared" si="124"/>
        <v>207.49533333333332</v>
      </c>
      <c r="X1957" s="33">
        <f t="shared" si="122"/>
        <v>9.7201064413299557E-5</v>
      </c>
      <c r="Y1957" s="34">
        <f t="shared" si="123"/>
        <v>291.1436023846482</v>
      </c>
    </row>
    <row r="1958" spans="1:25" x14ac:dyDescent="0.25">
      <c r="A1958" s="9" t="s">
        <v>897</v>
      </c>
      <c r="B1958" s="10" t="s">
        <v>1259</v>
      </c>
      <c r="C1958" s="10"/>
      <c r="D1958" s="10"/>
      <c r="E1958" s="10" t="s">
        <v>351</v>
      </c>
      <c r="F1958" s="10" t="s">
        <v>1260</v>
      </c>
      <c r="G1958" s="11">
        <v>5125553</v>
      </c>
      <c r="H1958" s="31" t="s">
        <v>3219</v>
      </c>
      <c r="I1958" s="12" t="s">
        <v>5188</v>
      </c>
      <c r="J1958" s="13">
        <v>657.52599999999995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539.65499999999997</v>
      </c>
      <c r="R1958" s="14">
        <v>0</v>
      </c>
      <c r="S1958" s="14"/>
      <c r="T1958" s="14"/>
      <c r="U1958" s="14"/>
      <c r="V1958" s="15">
        <f t="shared" si="121"/>
        <v>1197.181</v>
      </c>
      <c r="W1958" s="13">
        <f t="shared" si="124"/>
        <v>133.02011111111111</v>
      </c>
      <c r="X1958" s="33">
        <f t="shared" si="122"/>
        <v>6.2313191244664336E-5</v>
      </c>
      <c r="Y1958" s="34">
        <f t="shared" si="123"/>
        <v>186.64494143721333</v>
      </c>
    </row>
    <row r="1959" spans="1:25" x14ac:dyDescent="0.25">
      <c r="A1959" s="9" t="s">
        <v>897</v>
      </c>
      <c r="B1959" s="10" t="s">
        <v>1259</v>
      </c>
      <c r="C1959" s="10"/>
      <c r="D1959" s="10"/>
      <c r="E1959" s="10" t="s">
        <v>351</v>
      </c>
      <c r="F1959" s="10" t="s">
        <v>1260</v>
      </c>
      <c r="G1959" s="11">
        <v>5121498</v>
      </c>
      <c r="H1959" s="31" t="s">
        <v>3220</v>
      </c>
      <c r="I1959" s="12" t="s">
        <v>5188</v>
      </c>
      <c r="J1959" s="13">
        <v>838.12300000000005</v>
      </c>
      <c r="K1959" s="14">
        <v>476.928</v>
      </c>
      <c r="L1959" s="14">
        <v>0</v>
      </c>
      <c r="M1959" s="14">
        <v>0</v>
      </c>
      <c r="N1959" s="14">
        <v>243.881</v>
      </c>
      <c r="O1959" s="14">
        <v>0</v>
      </c>
      <c r="P1959" s="14">
        <v>0</v>
      </c>
      <c r="Q1959" s="14">
        <v>778.11900000000003</v>
      </c>
      <c r="R1959" s="14">
        <v>0</v>
      </c>
      <c r="S1959" s="14"/>
      <c r="T1959" s="14"/>
      <c r="U1959" s="14"/>
      <c r="V1959" s="15">
        <f t="shared" si="121"/>
        <v>2337.0509999999999</v>
      </c>
      <c r="W1959" s="13">
        <f t="shared" si="124"/>
        <v>259.67233333333331</v>
      </c>
      <c r="X1959" s="33">
        <f t="shared" si="122"/>
        <v>1.2164334875973978E-4</v>
      </c>
      <c r="Y1959" s="34">
        <f t="shared" si="123"/>
        <v>364.35488621251164</v>
      </c>
    </row>
    <row r="1960" spans="1:25" x14ac:dyDescent="0.25">
      <c r="A1960" s="9" t="s">
        <v>897</v>
      </c>
      <c r="B1960" s="10" t="s">
        <v>1259</v>
      </c>
      <c r="C1960" s="10"/>
      <c r="D1960" s="10"/>
      <c r="E1960" s="10" t="s">
        <v>351</v>
      </c>
      <c r="F1960" s="10" t="s">
        <v>1260</v>
      </c>
      <c r="G1960" s="11">
        <v>5338517</v>
      </c>
      <c r="H1960" s="31" t="s">
        <v>3221</v>
      </c>
      <c r="I1960" s="12" t="s">
        <v>5187</v>
      </c>
      <c r="J1960" s="13">
        <v>419.06200000000001</v>
      </c>
      <c r="K1960" s="14">
        <v>0</v>
      </c>
      <c r="L1960" s="14">
        <v>606.99400000000003</v>
      </c>
      <c r="M1960" s="14">
        <v>0</v>
      </c>
      <c r="N1960" s="14">
        <v>0</v>
      </c>
      <c r="O1960" s="14">
        <v>0</v>
      </c>
      <c r="P1960" s="14">
        <v>0</v>
      </c>
      <c r="Q1960" s="14">
        <v>180.59800000000001</v>
      </c>
      <c r="R1960" s="14">
        <v>0</v>
      </c>
      <c r="S1960" s="14"/>
      <c r="T1960" s="14"/>
      <c r="U1960" s="14"/>
      <c r="V1960" s="15">
        <f t="shared" si="121"/>
        <v>1206.654</v>
      </c>
      <c r="W1960" s="13">
        <f t="shared" si="124"/>
        <v>134.07266666666666</v>
      </c>
      <c r="X1960" s="33">
        <f t="shared" si="122"/>
        <v>6.2806260263184263E-5</v>
      </c>
      <c r="Y1960" s="34">
        <f t="shared" si="123"/>
        <v>188.12181713957975</v>
      </c>
    </row>
    <row r="1961" spans="1:25" x14ac:dyDescent="0.25">
      <c r="A1961" s="9" t="s">
        <v>897</v>
      </c>
      <c r="B1961" s="10" t="s">
        <v>1259</v>
      </c>
      <c r="C1961" s="10"/>
      <c r="D1961" s="10"/>
      <c r="E1961" s="10" t="s">
        <v>351</v>
      </c>
      <c r="F1961" s="10" t="s">
        <v>1260</v>
      </c>
      <c r="G1961" s="11">
        <v>5121474</v>
      </c>
      <c r="H1961" s="31" t="s">
        <v>3222</v>
      </c>
      <c r="I1961" s="12" t="s">
        <v>5188</v>
      </c>
      <c r="J1961" s="13">
        <v>419.06200000000001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/>
      <c r="T1961" s="14"/>
      <c r="U1961" s="14"/>
      <c r="V1961" s="15">
        <f t="shared" si="121"/>
        <v>419.06200000000001</v>
      </c>
      <c r="W1961" s="13">
        <f t="shared" si="124"/>
        <v>46.562444444444445</v>
      </c>
      <c r="X1961" s="33">
        <f t="shared" si="122"/>
        <v>2.1812149164889459E-5</v>
      </c>
      <c r="Y1961" s="34">
        <f t="shared" si="123"/>
        <v>65.333314217784533</v>
      </c>
    </row>
    <row r="1962" spans="1:25" x14ac:dyDescent="0.25">
      <c r="A1962" s="9" t="s">
        <v>897</v>
      </c>
      <c r="B1962" s="10" t="s">
        <v>1259</v>
      </c>
      <c r="C1962" s="10"/>
      <c r="D1962" s="10"/>
      <c r="E1962" s="10" t="s">
        <v>351</v>
      </c>
      <c r="F1962" s="10" t="s">
        <v>1260</v>
      </c>
      <c r="G1962" s="11">
        <v>5124367</v>
      </c>
      <c r="H1962" s="31" t="s">
        <v>3223</v>
      </c>
      <c r="I1962" s="12" t="s">
        <v>5188</v>
      </c>
      <c r="J1962" s="13">
        <v>419.06200000000001</v>
      </c>
      <c r="K1962" s="14">
        <v>0</v>
      </c>
      <c r="L1962" s="14">
        <v>606.99400000000003</v>
      </c>
      <c r="M1962" s="14">
        <v>0</v>
      </c>
      <c r="N1962" s="14">
        <v>0</v>
      </c>
      <c r="O1962" s="14">
        <v>0</v>
      </c>
      <c r="P1962" s="14">
        <v>0</v>
      </c>
      <c r="Q1962" s="14">
        <v>359.05700000000002</v>
      </c>
      <c r="R1962" s="14">
        <v>238.464</v>
      </c>
      <c r="S1962" s="14"/>
      <c r="T1962" s="14"/>
      <c r="U1962" s="14"/>
      <c r="V1962" s="15">
        <f t="shared" si="121"/>
        <v>1623.577</v>
      </c>
      <c r="W1962" s="13">
        <f t="shared" si="124"/>
        <v>180.39744444444443</v>
      </c>
      <c r="X1962" s="33">
        <f t="shared" si="122"/>
        <v>8.4507074620661696E-5</v>
      </c>
      <c r="Y1962" s="34">
        <f t="shared" si="123"/>
        <v>253.1216533538425</v>
      </c>
    </row>
    <row r="1963" spans="1:25" x14ac:dyDescent="0.25">
      <c r="A1963" s="9" t="s">
        <v>897</v>
      </c>
      <c r="B1963" s="10" t="s">
        <v>1259</v>
      </c>
      <c r="C1963" s="10"/>
      <c r="D1963" s="10"/>
      <c r="E1963" s="10" t="s">
        <v>351</v>
      </c>
      <c r="F1963" s="10" t="s">
        <v>1260</v>
      </c>
      <c r="G1963" s="11">
        <v>5338638</v>
      </c>
      <c r="H1963" s="31" t="s">
        <v>3224</v>
      </c>
      <c r="I1963" s="12" t="s">
        <v>5188</v>
      </c>
      <c r="J1963" s="13">
        <v>657.52599999999995</v>
      </c>
      <c r="K1963" s="14">
        <v>0</v>
      </c>
      <c r="L1963" s="14">
        <v>0</v>
      </c>
      <c r="M1963" s="14">
        <v>0</v>
      </c>
      <c r="N1963" s="14">
        <v>243.881</v>
      </c>
      <c r="O1963" s="14">
        <v>0</v>
      </c>
      <c r="P1963" s="14">
        <v>0</v>
      </c>
      <c r="Q1963" s="14">
        <v>359.05700000000002</v>
      </c>
      <c r="R1963" s="14">
        <v>0</v>
      </c>
      <c r="S1963" s="14"/>
      <c r="T1963" s="14"/>
      <c r="U1963" s="14"/>
      <c r="V1963" s="15">
        <f t="shared" si="121"/>
        <v>1260.4639999999999</v>
      </c>
      <c r="W1963" s="13">
        <f t="shared" si="124"/>
        <v>140.05155555555555</v>
      </c>
      <c r="X1963" s="33">
        <f t="shared" si="122"/>
        <v>6.5607067176153472E-5</v>
      </c>
      <c r="Y1963" s="34">
        <f t="shared" si="123"/>
        <v>196.51099496543603</v>
      </c>
    </row>
    <row r="1964" spans="1:25" x14ac:dyDescent="0.25">
      <c r="A1964" s="9" t="s">
        <v>897</v>
      </c>
      <c r="B1964" s="10" t="s">
        <v>1259</v>
      </c>
      <c r="C1964" s="10"/>
      <c r="D1964" s="10"/>
      <c r="E1964" s="10" t="s">
        <v>351</v>
      </c>
      <c r="F1964" s="10" t="s">
        <v>1260</v>
      </c>
      <c r="G1964" s="11">
        <v>5120600</v>
      </c>
      <c r="H1964" s="31" t="s">
        <v>3225</v>
      </c>
      <c r="I1964" s="12" t="s">
        <v>5188</v>
      </c>
      <c r="J1964" s="13">
        <v>599.65899999999999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597.52099999999996</v>
      </c>
      <c r="R1964" s="14">
        <v>0</v>
      </c>
      <c r="S1964" s="14"/>
      <c r="T1964" s="14"/>
      <c r="U1964" s="14"/>
      <c r="V1964" s="15">
        <f t="shared" si="121"/>
        <v>1197.1799999999998</v>
      </c>
      <c r="W1964" s="13">
        <f t="shared" si="124"/>
        <v>133.01999999999998</v>
      </c>
      <c r="X1964" s="33">
        <f t="shared" si="122"/>
        <v>6.2313139194730989E-5</v>
      </c>
      <c r="Y1964" s="34">
        <f t="shared" si="123"/>
        <v>186.64478553351836</v>
      </c>
    </row>
    <row r="1965" spans="1:25" x14ac:dyDescent="0.25">
      <c r="A1965" s="9" t="s">
        <v>897</v>
      </c>
      <c r="B1965" s="10" t="s">
        <v>1259</v>
      </c>
      <c r="C1965" s="10"/>
      <c r="D1965" s="10"/>
      <c r="E1965" s="10" t="s">
        <v>351</v>
      </c>
      <c r="F1965" s="10" t="s">
        <v>1260</v>
      </c>
      <c r="G1965" s="11">
        <v>5133095</v>
      </c>
      <c r="H1965" s="31" t="s">
        <v>3226</v>
      </c>
      <c r="I1965" s="12" t="s">
        <v>5188</v>
      </c>
      <c r="J1965" s="13">
        <v>1076.587</v>
      </c>
      <c r="K1965" s="14">
        <v>0</v>
      </c>
      <c r="L1965" s="14">
        <v>850.875</v>
      </c>
      <c r="M1965" s="14">
        <v>238.464</v>
      </c>
      <c r="N1965" s="14">
        <v>243.881</v>
      </c>
      <c r="O1965" s="14">
        <v>0</v>
      </c>
      <c r="P1965" s="14">
        <v>238.464</v>
      </c>
      <c r="Q1965" s="14">
        <v>778.11900000000003</v>
      </c>
      <c r="R1965" s="14">
        <v>419.06200000000001</v>
      </c>
      <c r="S1965" s="14"/>
      <c r="T1965" s="14"/>
      <c r="U1965" s="14"/>
      <c r="V1965" s="15">
        <f t="shared" si="121"/>
        <v>3845.4519999999998</v>
      </c>
      <c r="W1965" s="13">
        <f t="shared" si="124"/>
        <v>427.27244444444443</v>
      </c>
      <c r="X1965" s="33">
        <f t="shared" si="122"/>
        <v>2.0015552025815392E-4</v>
      </c>
      <c r="Y1965" s="34">
        <f t="shared" si="123"/>
        <v>599.52017559551552</v>
      </c>
    </row>
    <row r="1966" spans="1:25" x14ac:dyDescent="0.25">
      <c r="A1966" s="9" t="s">
        <v>897</v>
      </c>
      <c r="B1966" s="10" t="s">
        <v>1259</v>
      </c>
      <c r="C1966" s="10"/>
      <c r="D1966" s="10"/>
      <c r="E1966" s="10" t="s">
        <v>351</v>
      </c>
      <c r="F1966" s="10" t="s">
        <v>1260</v>
      </c>
      <c r="G1966" s="11">
        <v>5121412</v>
      </c>
      <c r="H1966" s="31" t="s">
        <v>3227</v>
      </c>
      <c r="I1966" s="12" t="s">
        <v>5188</v>
      </c>
      <c r="J1966" s="13">
        <v>419.06200000000001</v>
      </c>
      <c r="K1966" s="14">
        <v>0</v>
      </c>
      <c r="L1966" s="14">
        <v>476.928</v>
      </c>
      <c r="M1966" s="14">
        <v>0</v>
      </c>
      <c r="N1966" s="14">
        <v>0</v>
      </c>
      <c r="O1966" s="14">
        <v>0</v>
      </c>
      <c r="P1966" s="14">
        <v>0</v>
      </c>
      <c r="Q1966" s="14">
        <v>359.05700000000002</v>
      </c>
      <c r="R1966" s="14">
        <v>0</v>
      </c>
      <c r="S1966" s="14"/>
      <c r="T1966" s="14"/>
      <c r="U1966" s="14"/>
      <c r="V1966" s="15">
        <f t="shared" si="121"/>
        <v>1255.047</v>
      </c>
      <c r="W1966" s="13">
        <f t="shared" si="124"/>
        <v>139.44966666666667</v>
      </c>
      <c r="X1966" s="33">
        <f t="shared" si="122"/>
        <v>6.5325112687256352E-5</v>
      </c>
      <c r="Y1966" s="34">
        <f t="shared" si="123"/>
        <v>195.66646464983182</v>
      </c>
    </row>
    <row r="1967" spans="1:25" x14ac:dyDescent="0.25">
      <c r="A1967" s="9" t="s">
        <v>897</v>
      </c>
      <c r="B1967" s="10" t="s">
        <v>1259</v>
      </c>
      <c r="C1967" s="10"/>
      <c r="D1967" s="10"/>
      <c r="E1967" s="10" t="s">
        <v>351</v>
      </c>
      <c r="F1967" s="10" t="s">
        <v>1260</v>
      </c>
      <c r="G1967" s="11">
        <v>5122608</v>
      </c>
      <c r="H1967" s="31" t="s">
        <v>3228</v>
      </c>
      <c r="I1967" s="12" t="s">
        <v>5188</v>
      </c>
      <c r="J1967" s="13">
        <v>238.464</v>
      </c>
      <c r="K1967" s="14">
        <v>0</v>
      </c>
      <c r="L1967" s="14">
        <v>845.45799999999997</v>
      </c>
      <c r="M1967" s="14">
        <v>0</v>
      </c>
      <c r="N1967" s="14">
        <v>243.881</v>
      </c>
      <c r="O1967" s="14">
        <v>0</v>
      </c>
      <c r="P1967" s="14">
        <v>0</v>
      </c>
      <c r="Q1967" s="14">
        <v>359.05700000000002</v>
      </c>
      <c r="R1967" s="14">
        <v>0</v>
      </c>
      <c r="S1967" s="14"/>
      <c r="T1967" s="14"/>
      <c r="U1967" s="14"/>
      <c r="V1967" s="15">
        <f t="shared" si="121"/>
        <v>1686.8600000000001</v>
      </c>
      <c r="W1967" s="13">
        <f t="shared" si="124"/>
        <v>187.42888888888891</v>
      </c>
      <c r="X1967" s="33">
        <f t="shared" si="122"/>
        <v>8.7800950552150846E-5</v>
      </c>
      <c r="Y1967" s="34">
        <f t="shared" si="123"/>
        <v>262.98770688206525</v>
      </c>
    </row>
    <row r="1968" spans="1:25" x14ac:dyDescent="0.25">
      <c r="A1968" s="9" t="s">
        <v>897</v>
      </c>
      <c r="B1968" s="10" t="s">
        <v>1259</v>
      </c>
      <c r="C1968" s="10"/>
      <c r="D1968" s="10"/>
      <c r="E1968" s="10" t="s">
        <v>351</v>
      </c>
      <c r="F1968" s="10" t="s">
        <v>1260</v>
      </c>
      <c r="G1968" s="11">
        <v>5331185</v>
      </c>
      <c r="H1968" s="31" t="s">
        <v>3229</v>
      </c>
      <c r="I1968" s="12" t="s">
        <v>5187</v>
      </c>
      <c r="J1968" s="13">
        <v>599.65899999999999</v>
      </c>
      <c r="K1968" s="14">
        <v>359.05700000000002</v>
      </c>
      <c r="L1968" s="14">
        <v>238.464</v>
      </c>
      <c r="M1968" s="14">
        <v>419.06200000000001</v>
      </c>
      <c r="N1968" s="14">
        <v>1023.749</v>
      </c>
      <c r="O1968" s="14">
        <v>541.96100000000001</v>
      </c>
      <c r="P1968" s="14">
        <v>0</v>
      </c>
      <c r="Q1968" s="14">
        <v>1320.08</v>
      </c>
      <c r="R1968" s="14">
        <v>0</v>
      </c>
      <c r="S1968" s="14"/>
      <c r="T1968" s="14"/>
      <c r="U1968" s="14"/>
      <c r="V1968" s="15">
        <f t="shared" si="121"/>
        <v>4502.0320000000002</v>
      </c>
      <c r="W1968" s="13">
        <f t="shared" si="124"/>
        <v>500.22577777777781</v>
      </c>
      <c r="X1968" s="33">
        <f t="shared" si="122"/>
        <v>2.3433046548984547E-4</v>
      </c>
      <c r="Y1968" s="34">
        <f t="shared" si="123"/>
        <v>701.88342363306845</v>
      </c>
    </row>
    <row r="1969" spans="1:25" x14ac:dyDescent="0.25">
      <c r="A1969" s="9" t="s">
        <v>897</v>
      </c>
      <c r="B1969" s="10" t="s">
        <v>1259</v>
      </c>
      <c r="C1969" s="10"/>
      <c r="D1969" s="10"/>
      <c r="E1969" s="10" t="s">
        <v>351</v>
      </c>
      <c r="F1969" s="10" t="s">
        <v>1260</v>
      </c>
      <c r="G1969" s="11">
        <v>5135176</v>
      </c>
      <c r="H1969" s="31" t="s">
        <v>3230</v>
      </c>
      <c r="I1969" s="12" t="s">
        <v>5188</v>
      </c>
      <c r="J1969" s="13">
        <v>419.06200000000001</v>
      </c>
      <c r="K1969" s="14">
        <v>0</v>
      </c>
      <c r="L1969" s="14">
        <v>845.45799999999997</v>
      </c>
      <c r="M1969" s="14">
        <v>0</v>
      </c>
      <c r="N1969" s="14">
        <v>243.881</v>
      </c>
      <c r="O1969" s="14">
        <v>0</v>
      </c>
      <c r="P1969" s="14">
        <v>0</v>
      </c>
      <c r="Q1969" s="14">
        <v>238.464</v>
      </c>
      <c r="R1969" s="14">
        <v>359.05700000000002</v>
      </c>
      <c r="S1969" s="14"/>
      <c r="T1969" s="14"/>
      <c r="U1969" s="14"/>
      <c r="V1969" s="15">
        <f t="shared" si="121"/>
        <v>2105.922</v>
      </c>
      <c r="W1969" s="13">
        <f t="shared" si="124"/>
        <v>233.99133333333333</v>
      </c>
      <c r="X1969" s="33">
        <f t="shared" si="122"/>
        <v>1.0961309971704028E-4</v>
      </c>
      <c r="Y1969" s="34">
        <f t="shared" si="123"/>
        <v>328.3210210998497</v>
      </c>
    </row>
    <row r="1970" spans="1:25" x14ac:dyDescent="0.25">
      <c r="A1970" s="9" t="s">
        <v>897</v>
      </c>
      <c r="B1970" s="10" t="s">
        <v>1259</v>
      </c>
      <c r="C1970" s="10"/>
      <c r="D1970" s="10"/>
      <c r="E1970" s="10" t="s">
        <v>351</v>
      </c>
      <c r="F1970" s="10" t="s">
        <v>1260</v>
      </c>
      <c r="G1970" s="11">
        <v>5271250</v>
      </c>
      <c r="H1970" s="31" t="s">
        <v>3231</v>
      </c>
      <c r="I1970" s="12" t="s">
        <v>5187</v>
      </c>
      <c r="J1970" s="13">
        <v>419.06200000000001</v>
      </c>
      <c r="K1970" s="14">
        <v>0</v>
      </c>
      <c r="L1970" s="14">
        <v>238.464</v>
      </c>
      <c r="M1970" s="14">
        <v>843.15200000000004</v>
      </c>
      <c r="N1970" s="14">
        <v>0</v>
      </c>
      <c r="O1970" s="14">
        <v>0</v>
      </c>
      <c r="P1970" s="14">
        <v>303.49671999999998</v>
      </c>
      <c r="Q1970" s="14">
        <v>778.11900000000003</v>
      </c>
      <c r="R1970" s="14">
        <v>476.928</v>
      </c>
      <c r="S1970" s="14"/>
      <c r="T1970" s="14"/>
      <c r="U1970" s="14"/>
      <c r="V1970" s="15">
        <f t="shared" si="121"/>
        <v>3059.22172</v>
      </c>
      <c r="W1970" s="13">
        <f t="shared" si="124"/>
        <v>339.91352444444442</v>
      </c>
      <c r="X1970" s="33">
        <f t="shared" si="122"/>
        <v>1.5923228659508543E-4</v>
      </c>
      <c r="Y1970" s="34">
        <f t="shared" si="123"/>
        <v>476.94396985322271</v>
      </c>
    </row>
    <row r="1971" spans="1:25" x14ac:dyDescent="0.25">
      <c r="A1971" s="9" t="s">
        <v>897</v>
      </c>
      <c r="B1971" s="10" t="s">
        <v>1259</v>
      </c>
      <c r="C1971" s="10"/>
      <c r="D1971" s="10"/>
      <c r="E1971" s="10" t="s">
        <v>351</v>
      </c>
      <c r="F1971" s="10" t="s">
        <v>1260</v>
      </c>
      <c r="G1971" s="11">
        <v>5122750</v>
      </c>
      <c r="H1971" s="31" t="s">
        <v>3232</v>
      </c>
      <c r="I1971" s="12" t="s">
        <v>5188</v>
      </c>
      <c r="J1971" s="13">
        <v>238.464</v>
      </c>
      <c r="K1971" s="14">
        <v>0</v>
      </c>
      <c r="L1971" s="14">
        <v>1448.396</v>
      </c>
      <c r="M1971" s="14">
        <v>0</v>
      </c>
      <c r="N1971" s="14">
        <v>783.53599999999994</v>
      </c>
      <c r="O1971" s="14">
        <v>0</v>
      </c>
      <c r="P1971" s="14">
        <v>0</v>
      </c>
      <c r="Q1971" s="14">
        <v>597.52099999999996</v>
      </c>
      <c r="R1971" s="14">
        <v>0</v>
      </c>
      <c r="S1971" s="14"/>
      <c r="T1971" s="14"/>
      <c r="U1971" s="14"/>
      <c r="V1971" s="15">
        <f t="shared" si="121"/>
        <v>3067.9169999999995</v>
      </c>
      <c r="W1971" s="13">
        <f t="shared" si="124"/>
        <v>340.87966666666659</v>
      </c>
      <c r="X1971" s="33">
        <f t="shared" si="122"/>
        <v>1.5968487533944895E-4</v>
      </c>
      <c r="Y1971" s="34">
        <f t="shared" si="123"/>
        <v>478.29959613394391</v>
      </c>
    </row>
    <row r="1972" spans="1:25" x14ac:dyDescent="0.25">
      <c r="A1972" s="9" t="s">
        <v>897</v>
      </c>
      <c r="B1972" s="10" t="s">
        <v>1259</v>
      </c>
      <c r="C1972" s="10"/>
      <c r="D1972" s="10"/>
      <c r="E1972" s="10" t="s">
        <v>351</v>
      </c>
      <c r="F1972" s="10" t="s">
        <v>1260</v>
      </c>
      <c r="G1972" s="11">
        <v>5330788</v>
      </c>
      <c r="H1972" s="31" t="s">
        <v>3233</v>
      </c>
      <c r="I1972" s="12" t="s">
        <v>5188</v>
      </c>
      <c r="J1972" s="13">
        <v>2637.1010000000001</v>
      </c>
      <c r="K1972" s="14">
        <v>0</v>
      </c>
      <c r="L1972" s="14">
        <v>4284.2139999999999</v>
      </c>
      <c r="M1972" s="14">
        <v>1441.0609999999999</v>
      </c>
      <c r="N1972" s="14">
        <v>848.95799999999997</v>
      </c>
      <c r="O1972" s="14">
        <v>1934.798</v>
      </c>
      <c r="P1972" s="14">
        <v>1383.3630000000001</v>
      </c>
      <c r="Q1972" s="14">
        <v>2035.3030000000001</v>
      </c>
      <c r="R1972" s="14">
        <v>3362.2060000000001</v>
      </c>
      <c r="S1972" s="14"/>
      <c r="T1972" s="14"/>
      <c r="U1972" s="14"/>
      <c r="V1972" s="15">
        <f t="shared" si="121"/>
        <v>17927.004000000001</v>
      </c>
      <c r="W1972" s="13">
        <f t="shared" si="124"/>
        <v>1991.8893333333335</v>
      </c>
      <c r="X1972" s="33">
        <f t="shared" si="122"/>
        <v>9.3309936316719256E-4</v>
      </c>
      <c r="Y1972" s="34">
        <f t="shared" si="123"/>
        <v>2794.8861631822506</v>
      </c>
    </row>
    <row r="1973" spans="1:25" x14ac:dyDescent="0.25">
      <c r="A1973" s="9" t="s">
        <v>897</v>
      </c>
      <c r="B1973" s="10" t="s">
        <v>1259</v>
      </c>
      <c r="C1973" s="10"/>
      <c r="D1973" s="10"/>
      <c r="E1973" s="10" t="s">
        <v>351</v>
      </c>
      <c r="F1973" s="10" t="s">
        <v>1260</v>
      </c>
      <c r="G1973" s="11">
        <v>5122857</v>
      </c>
      <c r="H1973" s="31" t="s">
        <v>3234</v>
      </c>
      <c r="I1973" s="12" t="s">
        <v>5188</v>
      </c>
      <c r="J1973" s="13">
        <v>180.59800000000001</v>
      </c>
      <c r="K1973" s="14">
        <v>0</v>
      </c>
      <c r="L1973" s="14">
        <v>1571.684</v>
      </c>
      <c r="M1973" s="14">
        <v>0</v>
      </c>
      <c r="N1973" s="14">
        <v>424.47899999999998</v>
      </c>
      <c r="O1973" s="14">
        <v>0</v>
      </c>
      <c r="P1973" s="14">
        <v>238.464</v>
      </c>
      <c r="Q1973" s="14">
        <v>359.05700000000002</v>
      </c>
      <c r="R1973" s="14">
        <v>0</v>
      </c>
      <c r="S1973" s="14"/>
      <c r="T1973" s="14"/>
      <c r="U1973" s="14"/>
      <c r="V1973" s="15">
        <f t="shared" si="121"/>
        <v>2774.2820000000002</v>
      </c>
      <c r="W1973" s="13">
        <f t="shared" si="124"/>
        <v>308.25355555555558</v>
      </c>
      <c r="X1973" s="33">
        <f t="shared" si="122"/>
        <v>1.4440119316346474E-4</v>
      </c>
      <c r="Y1973" s="34">
        <f t="shared" si="123"/>
        <v>432.52081466404422</v>
      </c>
    </row>
    <row r="1974" spans="1:25" x14ac:dyDescent="0.25">
      <c r="A1974" s="9" t="s">
        <v>897</v>
      </c>
      <c r="B1974" s="10" t="s">
        <v>1259</v>
      </c>
      <c r="C1974" s="10"/>
      <c r="D1974" s="10"/>
      <c r="E1974" s="10" t="s">
        <v>351</v>
      </c>
      <c r="F1974" s="10" t="s">
        <v>1260</v>
      </c>
      <c r="G1974" s="11">
        <v>5335932</v>
      </c>
      <c r="H1974" s="31" t="s">
        <v>3235</v>
      </c>
      <c r="I1974" s="12" t="s">
        <v>5187</v>
      </c>
      <c r="J1974" s="13">
        <v>180.59800000000001</v>
      </c>
      <c r="K1974" s="14">
        <v>0</v>
      </c>
      <c r="L1974" s="14">
        <v>975.52599999999995</v>
      </c>
      <c r="M1974" s="14">
        <v>0</v>
      </c>
      <c r="N1974" s="14">
        <v>0</v>
      </c>
      <c r="O1974" s="14">
        <v>0</v>
      </c>
      <c r="P1974" s="14">
        <v>359.05700000000002</v>
      </c>
      <c r="Q1974" s="14">
        <v>838.12400000000002</v>
      </c>
      <c r="R1974" s="14">
        <v>0</v>
      </c>
      <c r="S1974" s="14"/>
      <c r="T1974" s="14"/>
      <c r="U1974" s="14"/>
      <c r="V1974" s="15">
        <f t="shared" si="121"/>
        <v>2353.3050000000003</v>
      </c>
      <c r="W1974" s="13">
        <f t="shared" si="124"/>
        <v>261.47833333333335</v>
      </c>
      <c r="X1974" s="33">
        <f t="shared" si="122"/>
        <v>1.2248936837623117E-4</v>
      </c>
      <c r="Y1974" s="34">
        <f t="shared" si="123"/>
        <v>366.8889448704092</v>
      </c>
    </row>
    <row r="1975" spans="1:25" x14ac:dyDescent="0.25">
      <c r="A1975" s="9" t="s">
        <v>897</v>
      </c>
      <c r="B1975" s="10" t="s">
        <v>1259</v>
      </c>
      <c r="C1975" s="10"/>
      <c r="D1975" s="10"/>
      <c r="E1975" s="10" t="s">
        <v>351</v>
      </c>
      <c r="F1975" s="10" t="s">
        <v>1260</v>
      </c>
      <c r="G1975" s="11">
        <v>5273580</v>
      </c>
      <c r="H1975" s="31" t="s">
        <v>3236</v>
      </c>
      <c r="I1975" s="12" t="s">
        <v>5187</v>
      </c>
      <c r="J1975" s="13">
        <v>180.59800000000001</v>
      </c>
      <c r="K1975" s="14">
        <v>359.05700000000002</v>
      </c>
      <c r="L1975" s="14">
        <v>303.49700000000001</v>
      </c>
      <c r="M1975" s="14">
        <v>238.464</v>
      </c>
      <c r="N1975" s="14">
        <v>0</v>
      </c>
      <c r="O1975" s="14">
        <v>0</v>
      </c>
      <c r="P1975" s="14">
        <v>359.05700000000002</v>
      </c>
      <c r="Q1975" s="14">
        <v>0</v>
      </c>
      <c r="R1975" s="14">
        <v>0</v>
      </c>
      <c r="S1975" s="14"/>
      <c r="T1975" s="14"/>
      <c r="U1975" s="14"/>
      <c r="V1975" s="15">
        <f t="shared" si="121"/>
        <v>1440.673</v>
      </c>
      <c r="W1975" s="13">
        <f t="shared" si="124"/>
        <v>160.07477777777777</v>
      </c>
      <c r="X1975" s="33">
        <f t="shared" si="122"/>
        <v>7.4986933613233343E-5</v>
      </c>
      <c r="Y1975" s="34">
        <f t="shared" si="123"/>
        <v>224.6062439306792</v>
      </c>
    </row>
    <row r="1976" spans="1:25" x14ac:dyDescent="0.25">
      <c r="A1976" s="9" t="s">
        <v>897</v>
      </c>
      <c r="B1976" s="10" t="s">
        <v>1259</v>
      </c>
      <c r="C1976" s="10"/>
      <c r="D1976" s="10"/>
      <c r="E1976" s="10" t="s">
        <v>351</v>
      </c>
      <c r="F1976" s="10" t="s">
        <v>1260</v>
      </c>
      <c r="G1976" s="11">
        <v>5127485</v>
      </c>
      <c r="H1976" s="31" t="s">
        <v>3237</v>
      </c>
      <c r="I1976" s="12" t="s">
        <v>5187</v>
      </c>
      <c r="J1976" s="13">
        <v>180.59800000000001</v>
      </c>
      <c r="K1976" s="14">
        <v>238.464</v>
      </c>
      <c r="L1976" s="14">
        <v>0</v>
      </c>
      <c r="M1976" s="14">
        <v>0</v>
      </c>
      <c r="N1976" s="14">
        <v>0</v>
      </c>
      <c r="O1976" s="14">
        <v>238.464</v>
      </c>
      <c r="P1976" s="14">
        <v>0</v>
      </c>
      <c r="Q1976" s="14">
        <v>359.05700000000002</v>
      </c>
      <c r="R1976" s="14">
        <v>238.464</v>
      </c>
      <c r="S1976" s="14"/>
      <c r="T1976" s="14"/>
      <c r="U1976" s="14"/>
      <c r="V1976" s="15">
        <f t="shared" si="121"/>
        <v>1255.047</v>
      </c>
      <c r="W1976" s="13">
        <f t="shared" si="124"/>
        <v>139.44966666666667</v>
      </c>
      <c r="X1976" s="33">
        <f t="shared" si="122"/>
        <v>6.5325112687256352E-5</v>
      </c>
      <c r="Y1976" s="34">
        <f t="shared" si="123"/>
        <v>195.66646464983182</v>
      </c>
    </row>
    <row r="1977" spans="1:25" x14ac:dyDescent="0.25">
      <c r="A1977" s="9" t="s">
        <v>897</v>
      </c>
      <c r="B1977" s="10" t="s">
        <v>1259</v>
      </c>
      <c r="C1977" s="10"/>
      <c r="D1977" s="10"/>
      <c r="E1977" s="10" t="s">
        <v>351</v>
      </c>
      <c r="F1977" s="10" t="s">
        <v>1260</v>
      </c>
      <c r="G1977" s="11">
        <v>5123292</v>
      </c>
      <c r="H1977" s="31" t="s">
        <v>3238</v>
      </c>
      <c r="I1977" s="12" t="s">
        <v>5188</v>
      </c>
      <c r="J1977" s="13">
        <v>180.59800000000001</v>
      </c>
      <c r="K1977" s="14">
        <v>0</v>
      </c>
      <c r="L1977" s="14">
        <v>0</v>
      </c>
      <c r="M1977" s="14">
        <v>0</v>
      </c>
      <c r="N1977" s="14">
        <v>180.59800000000001</v>
      </c>
      <c r="O1977" s="14">
        <v>0</v>
      </c>
      <c r="P1977" s="14">
        <v>238.464</v>
      </c>
      <c r="Q1977" s="14">
        <v>484.09500000000003</v>
      </c>
      <c r="R1977" s="14">
        <v>0</v>
      </c>
      <c r="S1977" s="14"/>
      <c r="T1977" s="14"/>
      <c r="U1977" s="14"/>
      <c r="V1977" s="15">
        <f t="shared" si="121"/>
        <v>1083.7550000000001</v>
      </c>
      <c r="W1977" s="13">
        <f t="shared" si="124"/>
        <v>120.41722222222224</v>
      </c>
      <c r="X1977" s="33">
        <f t="shared" si="122"/>
        <v>5.6409375505759951E-5</v>
      </c>
      <c r="Y1977" s="34">
        <f t="shared" si="123"/>
        <v>168.96140893255671</v>
      </c>
    </row>
    <row r="1978" spans="1:25" x14ac:dyDescent="0.25">
      <c r="A1978" s="9" t="s">
        <v>897</v>
      </c>
      <c r="B1978" s="10" t="s">
        <v>1259</v>
      </c>
      <c r="C1978" s="10"/>
      <c r="D1978" s="10"/>
      <c r="E1978" s="10" t="s">
        <v>351</v>
      </c>
      <c r="F1978" s="10" t="s">
        <v>1260</v>
      </c>
      <c r="G1978" s="11">
        <v>5126659</v>
      </c>
      <c r="H1978" s="31" t="s">
        <v>3239</v>
      </c>
      <c r="I1978" s="12" t="s">
        <v>5188</v>
      </c>
      <c r="J1978" s="13">
        <v>180.59800000000001</v>
      </c>
      <c r="K1978" s="14">
        <v>0</v>
      </c>
      <c r="L1978" s="14">
        <v>238.464</v>
      </c>
      <c r="M1978" s="14">
        <v>0</v>
      </c>
      <c r="N1978" s="14">
        <v>243.881</v>
      </c>
      <c r="O1978" s="14">
        <v>0</v>
      </c>
      <c r="P1978" s="14">
        <v>0</v>
      </c>
      <c r="Q1978" s="14">
        <v>359.05700000000002</v>
      </c>
      <c r="R1978" s="14">
        <v>0</v>
      </c>
      <c r="S1978" s="14"/>
      <c r="T1978" s="14"/>
      <c r="U1978" s="14"/>
      <c r="V1978" s="15">
        <f t="shared" si="121"/>
        <v>1022</v>
      </c>
      <c r="W1978" s="13">
        <f t="shared" si="124"/>
        <v>113.55555555555556</v>
      </c>
      <c r="X1978" s="33">
        <f t="shared" si="122"/>
        <v>5.3195031872412737E-5</v>
      </c>
      <c r="Y1978" s="34">
        <f t="shared" si="123"/>
        <v>159.33357625023453</v>
      </c>
    </row>
    <row r="1979" spans="1:25" x14ac:dyDescent="0.25">
      <c r="A1979" s="9" t="s">
        <v>897</v>
      </c>
      <c r="B1979" s="10" t="s">
        <v>1259</v>
      </c>
      <c r="C1979" s="10"/>
      <c r="D1979" s="10"/>
      <c r="E1979" s="10" t="s">
        <v>351</v>
      </c>
      <c r="F1979" s="10" t="s">
        <v>1260</v>
      </c>
      <c r="G1979" s="11">
        <v>5128529</v>
      </c>
      <c r="H1979" s="31" t="s">
        <v>3240</v>
      </c>
      <c r="I1979" s="12" t="s">
        <v>5186</v>
      </c>
      <c r="J1979" s="13">
        <v>419.06200000000001</v>
      </c>
      <c r="K1979" s="14">
        <v>0</v>
      </c>
      <c r="L1979" s="14">
        <v>238.464</v>
      </c>
      <c r="M1979" s="14">
        <v>0</v>
      </c>
      <c r="N1979" s="14">
        <v>0</v>
      </c>
      <c r="O1979" s="14">
        <v>0</v>
      </c>
      <c r="P1979" s="14">
        <v>419.06200000000001</v>
      </c>
      <c r="Q1979" s="14">
        <v>359.05700000000002</v>
      </c>
      <c r="R1979" s="14">
        <v>0</v>
      </c>
      <c r="S1979" s="14"/>
      <c r="T1979" s="14"/>
      <c r="U1979" s="14"/>
      <c r="V1979" s="15">
        <f t="shared" si="121"/>
        <v>1435.6450000000002</v>
      </c>
      <c r="W1979" s="13">
        <f t="shared" si="124"/>
        <v>159.51611111111114</v>
      </c>
      <c r="X1979" s="33">
        <f t="shared" si="122"/>
        <v>7.472522654840509E-5</v>
      </c>
      <c r="Y1979" s="34">
        <f t="shared" si="123"/>
        <v>223.82236015241489</v>
      </c>
    </row>
    <row r="1980" spans="1:25" x14ac:dyDescent="0.25">
      <c r="A1980" s="9" t="s">
        <v>897</v>
      </c>
      <c r="B1980" s="10" t="s">
        <v>1259</v>
      </c>
      <c r="C1980" s="10"/>
      <c r="D1980" s="10"/>
      <c r="E1980" s="10" t="s">
        <v>351</v>
      </c>
      <c r="F1980" s="10" t="s">
        <v>1260</v>
      </c>
      <c r="G1980" s="11">
        <v>5122729</v>
      </c>
      <c r="H1980" s="31" t="s">
        <v>3241</v>
      </c>
      <c r="I1980" s="12" t="s">
        <v>5187</v>
      </c>
      <c r="J1980" s="13">
        <v>778.11900000000003</v>
      </c>
      <c r="K1980" s="14">
        <v>0</v>
      </c>
      <c r="L1980" s="14">
        <v>303.49700000000001</v>
      </c>
      <c r="M1980" s="14">
        <v>0</v>
      </c>
      <c r="N1980" s="14">
        <v>0</v>
      </c>
      <c r="O1980" s="14">
        <v>541.96100000000001</v>
      </c>
      <c r="P1980" s="14">
        <v>476.928</v>
      </c>
      <c r="Q1980" s="14">
        <v>0</v>
      </c>
      <c r="R1980" s="14">
        <v>238.464</v>
      </c>
      <c r="S1980" s="14"/>
      <c r="T1980" s="14"/>
      <c r="U1980" s="14"/>
      <c r="V1980" s="15">
        <f t="shared" si="121"/>
        <v>2338.9690000000001</v>
      </c>
      <c r="W1980" s="13">
        <f t="shared" si="124"/>
        <v>259.88544444444443</v>
      </c>
      <c r="X1980" s="33">
        <f t="shared" si="122"/>
        <v>1.2174318053188389E-4</v>
      </c>
      <c r="Y1980" s="34">
        <f t="shared" si="123"/>
        <v>364.65390949944697</v>
      </c>
    </row>
    <row r="1981" spans="1:25" x14ac:dyDescent="0.25">
      <c r="A1981" s="9" t="s">
        <v>897</v>
      </c>
      <c r="B1981" s="10" t="s">
        <v>1259</v>
      </c>
      <c r="C1981" s="10"/>
      <c r="D1981" s="10"/>
      <c r="E1981" s="10" t="s">
        <v>351</v>
      </c>
      <c r="F1981" s="10" t="s">
        <v>1260</v>
      </c>
      <c r="G1981" s="11">
        <v>5126244</v>
      </c>
      <c r="H1981" s="31" t="s">
        <v>3242</v>
      </c>
      <c r="I1981" s="12" t="s">
        <v>5186</v>
      </c>
      <c r="J1981" s="13">
        <v>1319.9110000000001</v>
      </c>
      <c r="K1981" s="14">
        <v>0</v>
      </c>
      <c r="L1981" s="14">
        <v>715.39200000000005</v>
      </c>
      <c r="M1981" s="14">
        <v>0</v>
      </c>
      <c r="N1981" s="14">
        <v>0</v>
      </c>
      <c r="O1981" s="14">
        <v>0</v>
      </c>
      <c r="P1981" s="14">
        <v>0</v>
      </c>
      <c r="Q1981" s="14">
        <v>835.98500000000001</v>
      </c>
      <c r="R1981" s="14">
        <v>0</v>
      </c>
      <c r="S1981" s="14"/>
      <c r="T1981" s="14"/>
      <c r="U1981" s="14"/>
      <c r="V1981" s="15">
        <f t="shared" si="121"/>
        <v>2871.288</v>
      </c>
      <c r="W1981" s="13">
        <f t="shared" si="124"/>
        <v>319.03199999999998</v>
      </c>
      <c r="X1981" s="33">
        <f t="shared" si="122"/>
        <v>1.4945034899694346E-4</v>
      </c>
      <c r="Y1981" s="34">
        <f t="shared" si="123"/>
        <v>447.64440849743971</v>
      </c>
    </row>
    <row r="1982" spans="1:25" x14ac:dyDescent="0.25">
      <c r="A1982" s="9" t="s">
        <v>897</v>
      </c>
      <c r="B1982" s="10" t="s">
        <v>1259</v>
      </c>
      <c r="C1982" s="10"/>
      <c r="D1982" s="10"/>
      <c r="E1982" s="10" t="s">
        <v>351</v>
      </c>
      <c r="F1982" s="10" t="s">
        <v>1260</v>
      </c>
      <c r="G1982" s="11">
        <v>5335738</v>
      </c>
      <c r="H1982" s="31" t="s">
        <v>3243</v>
      </c>
      <c r="I1982" s="12" t="s">
        <v>5187</v>
      </c>
      <c r="J1982" s="13">
        <v>1197.18</v>
      </c>
      <c r="K1982" s="14">
        <v>0</v>
      </c>
      <c r="L1982" s="14">
        <v>606.99400000000003</v>
      </c>
      <c r="M1982" s="14">
        <v>0</v>
      </c>
      <c r="N1982" s="14">
        <v>539.65499999999997</v>
      </c>
      <c r="O1982" s="14">
        <v>303.49700000000001</v>
      </c>
      <c r="P1982" s="14">
        <v>359.05700000000002</v>
      </c>
      <c r="Q1982" s="14">
        <v>778.11900000000003</v>
      </c>
      <c r="R1982" s="14">
        <v>238.464</v>
      </c>
      <c r="S1982" s="14"/>
      <c r="T1982" s="14"/>
      <c r="U1982" s="14"/>
      <c r="V1982" s="15">
        <f t="shared" si="121"/>
        <v>4022.9659999999999</v>
      </c>
      <c r="W1982" s="13">
        <f t="shared" si="124"/>
        <v>446.99622222222223</v>
      </c>
      <c r="X1982" s="33">
        <f t="shared" si="122"/>
        <v>2.093951121248853E-4</v>
      </c>
      <c r="Y1982" s="34">
        <f t="shared" si="123"/>
        <v>627.19526410283856</v>
      </c>
    </row>
    <row r="1983" spans="1:25" x14ac:dyDescent="0.25">
      <c r="A1983" s="9" t="s">
        <v>897</v>
      </c>
      <c r="B1983" s="10" t="s">
        <v>1259</v>
      </c>
      <c r="C1983" s="10"/>
      <c r="D1983" s="10"/>
      <c r="E1983" s="10" t="s">
        <v>351</v>
      </c>
      <c r="F1983" s="10" t="s">
        <v>1260</v>
      </c>
      <c r="G1983" s="11">
        <v>5122563</v>
      </c>
      <c r="H1983" s="31" t="s">
        <v>3244</v>
      </c>
      <c r="I1983" s="12" t="s">
        <v>5186</v>
      </c>
      <c r="J1983" s="13">
        <v>539.65499999999997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238.464</v>
      </c>
      <c r="R1983" s="14">
        <v>0</v>
      </c>
      <c r="S1983" s="14"/>
      <c r="T1983" s="14"/>
      <c r="U1983" s="14"/>
      <c r="V1983" s="15">
        <f t="shared" si="121"/>
        <v>778.11899999999991</v>
      </c>
      <c r="W1983" s="13">
        <f t="shared" si="124"/>
        <v>86.457666666666654</v>
      </c>
      <c r="X1983" s="33">
        <f t="shared" si="122"/>
        <v>4.0501042079774876E-5</v>
      </c>
      <c r="Y1983" s="34">
        <f t="shared" si="123"/>
        <v>121.3116272194288</v>
      </c>
    </row>
    <row r="1984" spans="1:25" x14ac:dyDescent="0.25">
      <c r="A1984" s="9" t="s">
        <v>897</v>
      </c>
      <c r="B1984" s="10" t="s">
        <v>1259</v>
      </c>
      <c r="C1984" s="10"/>
      <c r="D1984" s="10"/>
      <c r="E1984" s="10" t="s">
        <v>351</v>
      </c>
      <c r="F1984" s="10" t="s">
        <v>1260</v>
      </c>
      <c r="G1984" s="11">
        <v>5130863</v>
      </c>
      <c r="H1984" s="31" t="s">
        <v>3245</v>
      </c>
      <c r="I1984" s="12" t="s">
        <v>5187</v>
      </c>
      <c r="J1984" s="13">
        <v>1137.1759999999999</v>
      </c>
      <c r="K1984" s="14">
        <v>0</v>
      </c>
      <c r="L1984" s="14">
        <v>2856.1260000000002</v>
      </c>
      <c r="M1984" s="14">
        <v>720.25199999999995</v>
      </c>
      <c r="N1984" s="14">
        <v>846.82</v>
      </c>
      <c r="O1984" s="14">
        <v>1929.3810000000001</v>
      </c>
      <c r="P1984" s="14">
        <v>1077.1697199999999</v>
      </c>
      <c r="Q1984" s="14">
        <v>303.49671999999998</v>
      </c>
      <c r="R1984" s="14">
        <v>0</v>
      </c>
      <c r="S1984" s="14"/>
      <c r="T1984" s="14"/>
      <c r="U1984" s="14"/>
      <c r="V1984" s="15">
        <f t="shared" si="121"/>
        <v>8870.4214399999983</v>
      </c>
      <c r="W1984" s="13">
        <f t="shared" si="124"/>
        <v>985.60238222222199</v>
      </c>
      <c r="X1984" s="33">
        <f t="shared" si="122"/>
        <v>4.6170484464044343E-4</v>
      </c>
      <c r="Y1984" s="34">
        <f t="shared" si="123"/>
        <v>1382.9314783580771</v>
      </c>
    </row>
    <row r="1985" spans="1:25" x14ac:dyDescent="0.25">
      <c r="A1985" s="9" t="s">
        <v>897</v>
      </c>
      <c r="B1985" s="10" t="s">
        <v>1259</v>
      </c>
      <c r="C1985" s="10"/>
      <c r="D1985" s="10"/>
      <c r="E1985" s="10" t="s">
        <v>351</v>
      </c>
      <c r="F1985" s="10" t="s">
        <v>1260</v>
      </c>
      <c r="G1985" s="11">
        <v>5127942</v>
      </c>
      <c r="H1985" s="31" t="s">
        <v>3246</v>
      </c>
      <c r="I1985" s="12" t="s">
        <v>5187</v>
      </c>
      <c r="J1985" s="13">
        <v>2394.36</v>
      </c>
      <c r="K1985" s="14">
        <v>1678.9690000000001</v>
      </c>
      <c r="L1985" s="14">
        <v>7664.6869999999999</v>
      </c>
      <c r="M1985" s="14">
        <v>1807.674</v>
      </c>
      <c r="N1985" s="14">
        <v>1092.8389999999999</v>
      </c>
      <c r="O1985" s="14">
        <v>1571.6859999999999</v>
      </c>
      <c r="P1985" s="14">
        <v>482.34500000000003</v>
      </c>
      <c r="Q1985" s="14">
        <v>1023.749</v>
      </c>
      <c r="R1985" s="14">
        <v>1560.8510000000001</v>
      </c>
      <c r="S1985" s="14"/>
      <c r="T1985" s="14"/>
      <c r="U1985" s="14"/>
      <c r="V1985" s="15">
        <f t="shared" si="121"/>
        <v>19277.159999999996</v>
      </c>
      <c r="W1985" s="13">
        <f t="shared" si="124"/>
        <v>2141.9066666666663</v>
      </c>
      <c r="X1985" s="33">
        <f t="shared" si="122"/>
        <v>1.0033748929643832E-3</v>
      </c>
      <c r="Y1985" s="34">
        <f t="shared" si="123"/>
        <v>3005.3804723561352</v>
      </c>
    </row>
    <row r="1986" spans="1:25" x14ac:dyDescent="0.25">
      <c r="A1986" s="9" t="s">
        <v>897</v>
      </c>
      <c r="B1986" s="10" t="s">
        <v>1259</v>
      </c>
      <c r="C1986" s="10"/>
      <c r="D1986" s="10"/>
      <c r="E1986" s="10" t="s">
        <v>351</v>
      </c>
      <c r="F1986" s="10" t="s">
        <v>1260</v>
      </c>
      <c r="G1986" s="11">
        <v>5129573</v>
      </c>
      <c r="H1986" s="31" t="s">
        <v>3247</v>
      </c>
      <c r="I1986" s="12" t="s">
        <v>5187</v>
      </c>
      <c r="J1986" s="13">
        <v>778.11900000000003</v>
      </c>
      <c r="K1986" s="14">
        <v>0</v>
      </c>
      <c r="L1986" s="14">
        <v>0</v>
      </c>
      <c r="M1986" s="14">
        <v>0</v>
      </c>
      <c r="N1986" s="14">
        <v>0</v>
      </c>
      <c r="O1986" s="14">
        <v>238.464</v>
      </c>
      <c r="P1986" s="14">
        <v>487.76299999999998</v>
      </c>
      <c r="Q1986" s="14">
        <v>539.65499999999997</v>
      </c>
      <c r="R1986" s="14">
        <v>0</v>
      </c>
      <c r="S1986" s="14"/>
      <c r="T1986" s="14"/>
      <c r="U1986" s="14"/>
      <c r="V1986" s="15">
        <f t="shared" si="121"/>
        <v>2044.001</v>
      </c>
      <c r="W1986" s="13">
        <f t="shared" si="124"/>
        <v>227.11122222222221</v>
      </c>
      <c r="X1986" s="33">
        <f t="shared" si="122"/>
        <v>1.0639011579475881E-4</v>
      </c>
      <c r="Y1986" s="34">
        <f t="shared" si="123"/>
        <v>318.66730840416403</v>
      </c>
    </row>
    <row r="1987" spans="1:25" x14ac:dyDescent="0.25">
      <c r="A1987" s="9" t="s">
        <v>897</v>
      </c>
      <c r="B1987" s="10" t="s">
        <v>1259</v>
      </c>
      <c r="C1987" s="10"/>
      <c r="D1987" s="10"/>
      <c r="E1987" s="10" t="s">
        <v>351</v>
      </c>
      <c r="F1987" s="10" t="s">
        <v>1260</v>
      </c>
      <c r="G1987" s="11">
        <v>5129296</v>
      </c>
      <c r="H1987" s="31" t="s">
        <v>3248</v>
      </c>
      <c r="I1987" s="12" t="s">
        <v>5187</v>
      </c>
      <c r="J1987" s="13">
        <v>539.65499999999997</v>
      </c>
      <c r="K1987" s="14">
        <v>476.928</v>
      </c>
      <c r="L1987" s="14">
        <v>482.34500000000003</v>
      </c>
      <c r="M1987" s="14">
        <v>0</v>
      </c>
      <c r="N1987" s="14">
        <v>1142.5930000000001</v>
      </c>
      <c r="O1987" s="14">
        <v>0</v>
      </c>
      <c r="P1987" s="14">
        <v>243.881</v>
      </c>
      <c r="Q1987" s="14">
        <v>961.02300000000002</v>
      </c>
      <c r="R1987" s="14">
        <v>0</v>
      </c>
      <c r="S1987" s="14"/>
      <c r="T1987" s="14"/>
      <c r="U1987" s="14"/>
      <c r="V1987" s="15">
        <f t="shared" ref="V1987:V2050" si="125">SUM(J1987:U1987)</f>
        <v>3846.4249999999997</v>
      </c>
      <c r="W1987" s="13">
        <f t="shared" si="124"/>
        <v>427.38055555555553</v>
      </c>
      <c r="X1987" s="33">
        <f t="shared" ref="X1987:X2050" si="126">+W1987/$W$3768</f>
        <v>2.0020616484329272E-4</v>
      </c>
      <c r="Y1987" s="34">
        <f t="shared" ref="Y1987:Y2050" si="127">+IFERROR($X1987*$Y$3768,0)</f>
        <v>599.67186989071263</v>
      </c>
    </row>
    <row r="1988" spans="1:25" x14ac:dyDescent="0.25">
      <c r="A1988" s="9" t="s">
        <v>897</v>
      </c>
      <c r="B1988" s="10" t="s">
        <v>1259</v>
      </c>
      <c r="C1988" s="10"/>
      <c r="D1988" s="10"/>
      <c r="E1988" s="10" t="s">
        <v>351</v>
      </c>
      <c r="F1988" s="10" t="s">
        <v>1260</v>
      </c>
      <c r="G1988" s="11">
        <v>5121841</v>
      </c>
      <c r="H1988" s="31" t="s">
        <v>3249</v>
      </c>
      <c r="I1988" s="12" t="s">
        <v>5187</v>
      </c>
      <c r="J1988" s="13">
        <v>1016.583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597.52099999999996</v>
      </c>
      <c r="R1988" s="14">
        <v>0</v>
      </c>
      <c r="S1988" s="14"/>
      <c r="T1988" s="14"/>
      <c r="U1988" s="14"/>
      <c r="V1988" s="15">
        <f t="shared" si="125"/>
        <v>1614.1039999999998</v>
      </c>
      <c r="W1988" s="13">
        <f t="shared" ref="W1988:W2051" si="128">+AVERAGE(J1988:R1988)</f>
        <v>179.34488888888887</v>
      </c>
      <c r="X1988" s="33">
        <f t="shared" si="126"/>
        <v>8.4014005602141769E-5</v>
      </c>
      <c r="Y1988" s="34">
        <f t="shared" si="127"/>
        <v>251.64477765147609</v>
      </c>
    </row>
    <row r="1989" spans="1:25" x14ac:dyDescent="0.25">
      <c r="A1989" s="9" t="s">
        <v>897</v>
      </c>
      <c r="B1989" s="10" t="s">
        <v>1259</v>
      </c>
      <c r="C1989" s="10"/>
      <c r="D1989" s="10"/>
      <c r="E1989" s="10" t="s">
        <v>351</v>
      </c>
      <c r="F1989" s="10" t="s">
        <v>1260</v>
      </c>
      <c r="G1989" s="11">
        <v>5270763</v>
      </c>
      <c r="H1989" s="31" t="s">
        <v>3250</v>
      </c>
      <c r="I1989" s="12" t="s">
        <v>5187</v>
      </c>
      <c r="J1989" s="13">
        <v>778.11900000000003</v>
      </c>
      <c r="K1989" s="14">
        <v>0</v>
      </c>
      <c r="L1989" s="14">
        <v>238.464</v>
      </c>
      <c r="M1989" s="14">
        <v>0</v>
      </c>
      <c r="N1989" s="14">
        <v>0</v>
      </c>
      <c r="O1989" s="14">
        <v>0</v>
      </c>
      <c r="P1989" s="14">
        <v>0</v>
      </c>
      <c r="Q1989" s="14">
        <v>238.464</v>
      </c>
      <c r="R1989" s="14">
        <v>0</v>
      </c>
      <c r="S1989" s="14"/>
      <c r="T1989" s="14"/>
      <c r="U1989" s="14"/>
      <c r="V1989" s="15">
        <f t="shared" si="125"/>
        <v>1255.047</v>
      </c>
      <c r="W1989" s="13">
        <f t="shared" si="128"/>
        <v>139.44966666666667</v>
      </c>
      <c r="X1989" s="33">
        <f t="shared" si="126"/>
        <v>6.5325112687256352E-5</v>
      </c>
      <c r="Y1989" s="34">
        <f t="shared" si="127"/>
        <v>195.66646464983182</v>
      </c>
    </row>
    <row r="1990" spans="1:25" x14ac:dyDescent="0.25">
      <c r="A1990" s="9" t="s">
        <v>897</v>
      </c>
      <c r="B1990" s="10" t="s">
        <v>1259</v>
      </c>
      <c r="C1990" s="10"/>
      <c r="D1990" s="10"/>
      <c r="E1990" s="10" t="s">
        <v>351</v>
      </c>
      <c r="F1990" s="10" t="s">
        <v>1260</v>
      </c>
      <c r="G1990" s="11">
        <v>5128792</v>
      </c>
      <c r="H1990" s="31" t="s">
        <v>3251</v>
      </c>
      <c r="I1990" s="12" t="s">
        <v>5187</v>
      </c>
      <c r="J1990" s="13">
        <v>778.11900000000003</v>
      </c>
      <c r="K1990" s="14">
        <v>0</v>
      </c>
      <c r="L1990" s="14">
        <v>243.881</v>
      </c>
      <c r="M1990" s="14">
        <v>0</v>
      </c>
      <c r="N1990" s="14">
        <v>0</v>
      </c>
      <c r="O1990" s="14">
        <v>303.49700000000001</v>
      </c>
      <c r="P1990" s="14">
        <v>238.464</v>
      </c>
      <c r="Q1990" s="14">
        <v>835.98500000000001</v>
      </c>
      <c r="R1990" s="14">
        <v>0</v>
      </c>
      <c r="S1990" s="14"/>
      <c r="T1990" s="14"/>
      <c r="U1990" s="14"/>
      <c r="V1990" s="15">
        <f t="shared" si="125"/>
        <v>2399.9459999999999</v>
      </c>
      <c r="W1990" s="13">
        <f t="shared" si="128"/>
        <v>266.66066666666666</v>
      </c>
      <c r="X1990" s="33">
        <f t="shared" si="126"/>
        <v>1.249170293170934E-4</v>
      </c>
      <c r="Y1990" s="34">
        <f t="shared" si="127"/>
        <v>374.16044910708939</v>
      </c>
    </row>
    <row r="1991" spans="1:25" x14ac:dyDescent="0.25">
      <c r="A1991" s="9" t="s">
        <v>897</v>
      </c>
      <c r="B1991" s="10" t="s">
        <v>1259</v>
      </c>
      <c r="C1991" s="10"/>
      <c r="D1991" s="10"/>
      <c r="E1991" s="10" t="s">
        <v>351</v>
      </c>
      <c r="F1991" s="10" t="s">
        <v>1260</v>
      </c>
      <c r="G1991" s="11">
        <v>5126974</v>
      </c>
      <c r="H1991" s="31" t="s">
        <v>3252</v>
      </c>
      <c r="I1991" s="12" t="s">
        <v>5187</v>
      </c>
      <c r="J1991" s="13">
        <v>778.11900000000003</v>
      </c>
      <c r="K1991" s="14">
        <v>0</v>
      </c>
      <c r="L1991" s="14">
        <v>845.45799999999997</v>
      </c>
      <c r="M1991" s="14">
        <v>0</v>
      </c>
      <c r="N1991" s="14">
        <v>0</v>
      </c>
      <c r="O1991" s="14">
        <v>487.76299999999998</v>
      </c>
      <c r="P1991" s="14">
        <v>238.464</v>
      </c>
      <c r="Q1991" s="14">
        <v>541.96100000000001</v>
      </c>
      <c r="R1991" s="14">
        <v>0</v>
      </c>
      <c r="S1991" s="14"/>
      <c r="T1991" s="14"/>
      <c r="U1991" s="14"/>
      <c r="V1991" s="15">
        <f t="shared" si="125"/>
        <v>2891.7650000000003</v>
      </c>
      <c r="W1991" s="13">
        <f t="shared" si="128"/>
        <v>321.30722222222226</v>
      </c>
      <c r="X1991" s="33">
        <f t="shared" si="126"/>
        <v>1.5051617548192528E-4</v>
      </c>
      <c r="Y1991" s="34">
        <f t="shared" si="127"/>
        <v>450.83684845915803</v>
      </c>
    </row>
    <row r="1992" spans="1:25" x14ac:dyDescent="0.25">
      <c r="A1992" s="9" t="s">
        <v>897</v>
      </c>
      <c r="B1992" s="10" t="s">
        <v>1259</v>
      </c>
      <c r="C1992" s="10"/>
      <c r="D1992" s="10"/>
      <c r="E1992" s="10" t="s">
        <v>351</v>
      </c>
      <c r="F1992" s="10" t="s">
        <v>1260</v>
      </c>
      <c r="G1992" s="11">
        <v>5127845</v>
      </c>
      <c r="H1992" s="31" t="s">
        <v>3253</v>
      </c>
      <c r="I1992" s="12" t="s">
        <v>5187</v>
      </c>
      <c r="J1992" s="13">
        <v>359.05700000000002</v>
      </c>
      <c r="K1992" s="14">
        <v>0</v>
      </c>
      <c r="L1992" s="14">
        <v>0</v>
      </c>
      <c r="M1992" s="14">
        <v>0</v>
      </c>
      <c r="N1992" s="14">
        <v>424.47899999999998</v>
      </c>
      <c r="O1992" s="14">
        <v>0</v>
      </c>
      <c r="P1992" s="14">
        <v>0</v>
      </c>
      <c r="Q1992" s="14">
        <v>238.464</v>
      </c>
      <c r="R1992" s="14">
        <v>0</v>
      </c>
      <c r="S1992" s="14"/>
      <c r="T1992" s="14"/>
      <c r="U1992" s="14"/>
      <c r="V1992" s="15">
        <f t="shared" si="125"/>
        <v>1022</v>
      </c>
      <c r="W1992" s="13">
        <f t="shared" si="128"/>
        <v>113.55555555555556</v>
      </c>
      <c r="X1992" s="33">
        <f t="shared" si="126"/>
        <v>5.3195031872412737E-5</v>
      </c>
      <c r="Y1992" s="34">
        <f t="shared" si="127"/>
        <v>159.33357625023453</v>
      </c>
    </row>
    <row r="1993" spans="1:25" x14ac:dyDescent="0.25">
      <c r="A1993" s="9" t="s">
        <v>897</v>
      </c>
      <c r="B1993" s="10" t="s">
        <v>1259</v>
      </c>
      <c r="C1993" s="10"/>
      <c r="D1993" s="10"/>
      <c r="E1993" s="10" t="s">
        <v>351</v>
      </c>
      <c r="F1993" s="10" t="s">
        <v>1260</v>
      </c>
      <c r="G1993" s="11">
        <v>5120949</v>
      </c>
      <c r="H1993" s="31" t="s">
        <v>3254</v>
      </c>
      <c r="I1993" s="12" t="s">
        <v>5187</v>
      </c>
      <c r="J1993" s="13">
        <v>597.52099999999996</v>
      </c>
      <c r="K1993" s="14">
        <v>0</v>
      </c>
      <c r="L1993" s="14">
        <v>243.881</v>
      </c>
      <c r="M1993" s="14">
        <v>0</v>
      </c>
      <c r="N1993" s="14">
        <v>0</v>
      </c>
      <c r="O1993" s="14">
        <v>0</v>
      </c>
      <c r="P1993" s="14">
        <v>0</v>
      </c>
      <c r="Q1993" s="14">
        <v>541.96100000000001</v>
      </c>
      <c r="R1993" s="14">
        <v>238.464</v>
      </c>
      <c r="S1993" s="14"/>
      <c r="T1993" s="14"/>
      <c r="U1993" s="14"/>
      <c r="V1993" s="15">
        <f t="shared" si="125"/>
        <v>1621.8269999999998</v>
      </c>
      <c r="W1993" s="13">
        <f t="shared" si="128"/>
        <v>180.20299999999997</v>
      </c>
      <c r="X1993" s="33">
        <f t="shared" si="126"/>
        <v>8.4415987237318517E-5</v>
      </c>
      <c r="Y1993" s="34">
        <f t="shared" si="127"/>
        <v>252.84882188766056</v>
      </c>
    </row>
    <row r="1994" spans="1:25" x14ac:dyDescent="0.25">
      <c r="A1994" s="9" t="s">
        <v>897</v>
      </c>
      <c r="B1994" s="10" t="s">
        <v>1259</v>
      </c>
      <c r="C1994" s="10"/>
      <c r="D1994" s="10"/>
      <c r="E1994" s="10" t="s">
        <v>351</v>
      </c>
      <c r="F1994" s="10" t="s">
        <v>1260</v>
      </c>
      <c r="G1994" s="11">
        <v>5125560</v>
      </c>
      <c r="H1994" s="31" t="s">
        <v>3255</v>
      </c>
      <c r="I1994" s="12" t="s">
        <v>5187</v>
      </c>
      <c r="J1994" s="13">
        <v>778.11900000000003</v>
      </c>
      <c r="K1994" s="14">
        <v>0</v>
      </c>
      <c r="L1994" s="14">
        <v>238.464</v>
      </c>
      <c r="M1994" s="14">
        <v>0</v>
      </c>
      <c r="N1994" s="14">
        <v>0</v>
      </c>
      <c r="O1994" s="14">
        <v>0</v>
      </c>
      <c r="P1994" s="14">
        <v>487.76299999999998</v>
      </c>
      <c r="Q1994" s="14">
        <v>484.09500000000003</v>
      </c>
      <c r="R1994" s="14">
        <v>476.928</v>
      </c>
      <c r="S1994" s="14"/>
      <c r="T1994" s="14"/>
      <c r="U1994" s="14"/>
      <c r="V1994" s="15">
        <f t="shared" si="125"/>
        <v>2465.3690000000001</v>
      </c>
      <c r="W1994" s="13">
        <f t="shared" si="128"/>
        <v>273.92988888888891</v>
      </c>
      <c r="X1994" s="33">
        <f t="shared" si="126"/>
        <v>1.2832229210592793E-4</v>
      </c>
      <c r="Y1994" s="34">
        <f t="shared" si="127"/>
        <v>384.36013654252889</v>
      </c>
    </row>
    <row r="1995" spans="1:25" x14ac:dyDescent="0.25">
      <c r="A1995" s="9" t="s">
        <v>897</v>
      </c>
      <c r="B1995" s="10" t="s">
        <v>1259</v>
      </c>
      <c r="C1995" s="10"/>
      <c r="D1995" s="10"/>
      <c r="E1995" s="10" t="s">
        <v>351</v>
      </c>
      <c r="F1995" s="10" t="s">
        <v>1260</v>
      </c>
      <c r="G1995" s="11">
        <v>5278187</v>
      </c>
      <c r="H1995" s="31" t="s">
        <v>3256</v>
      </c>
      <c r="I1995" s="12" t="s">
        <v>5186</v>
      </c>
      <c r="J1995" s="13">
        <v>778.11900000000003</v>
      </c>
      <c r="K1995" s="14">
        <v>0</v>
      </c>
      <c r="L1995" s="14">
        <v>0</v>
      </c>
      <c r="M1995" s="14">
        <v>0</v>
      </c>
      <c r="N1995" s="14">
        <v>540.72299999999996</v>
      </c>
      <c r="O1995" s="14">
        <v>606.99400000000003</v>
      </c>
      <c r="P1995" s="14">
        <v>597.52099999999996</v>
      </c>
      <c r="Q1995" s="14">
        <v>1329.5530000000001</v>
      </c>
      <c r="R1995" s="14">
        <v>1080.546</v>
      </c>
      <c r="S1995" s="14"/>
      <c r="T1995" s="14"/>
      <c r="U1995" s="14"/>
      <c r="V1995" s="15">
        <f t="shared" si="125"/>
        <v>4933.4560000000001</v>
      </c>
      <c r="W1995" s="13">
        <f t="shared" si="128"/>
        <v>548.16177777777784</v>
      </c>
      <c r="X1995" s="33">
        <f t="shared" si="126"/>
        <v>2.5678605593067112E-4</v>
      </c>
      <c r="Y1995" s="34">
        <f t="shared" si="127"/>
        <v>769.14401932796204</v>
      </c>
    </row>
    <row r="1996" spans="1:25" x14ac:dyDescent="0.25">
      <c r="A1996" s="9" t="s">
        <v>897</v>
      </c>
      <c r="B1996" s="10" t="s">
        <v>1259</v>
      </c>
      <c r="C1996" s="10"/>
      <c r="D1996" s="10"/>
      <c r="E1996" s="10" t="s">
        <v>351</v>
      </c>
      <c r="F1996" s="10" t="s">
        <v>1260</v>
      </c>
      <c r="G1996" s="11">
        <v>5136490</v>
      </c>
      <c r="H1996" s="31" t="s">
        <v>3257</v>
      </c>
      <c r="I1996" s="12" t="s">
        <v>5187</v>
      </c>
      <c r="J1996" s="13">
        <v>958.71600000000001</v>
      </c>
      <c r="K1996" s="14">
        <v>0</v>
      </c>
      <c r="L1996" s="14">
        <v>901.01800000000003</v>
      </c>
      <c r="M1996" s="14">
        <v>653.96799999999996</v>
      </c>
      <c r="N1996" s="14">
        <v>0</v>
      </c>
      <c r="O1996" s="14">
        <v>0</v>
      </c>
      <c r="P1996" s="14">
        <v>1744.17</v>
      </c>
      <c r="Q1996" s="14">
        <v>599.65899999999999</v>
      </c>
      <c r="R1996" s="14">
        <v>0</v>
      </c>
      <c r="S1996" s="14"/>
      <c r="T1996" s="14"/>
      <c r="U1996" s="14"/>
      <c r="V1996" s="15">
        <f t="shared" si="125"/>
        <v>4857.530999999999</v>
      </c>
      <c r="W1996" s="13">
        <f t="shared" si="128"/>
        <v>539.7256666666666</v>
      </c>
      <c r="X1996" s="33">
        <f t="shared" si="126"/>
        <v>2.5283416474191083E-4</v>
      </c>
      <c r="Y1996" s="34">
        <f t="shared" si="127"/>
        <v>757.307031288041</v>
      </c>
    </row>
    <row r="1997" spans="1:25" x14ac:dyDescent="0.25">
      <c r="A1997" s="9" t="s">
        <v>897</v>
      </c>
      <c r="B1997" s="10" t="s">
        <v>1259</v>
      </c>
      <c r="C1997" s="10"/>
      <c r="D1997" s="10"/>
      <c r="E1997" s="10" t="s">
        <v>351</v>
      </c>
      <c r="F1997" s="10" t="s">
        <v>1260</v>
      </c>
      <c r="G1997" s="11">
        <v>5123140</v>
      </c>
      <c r="H1997" s="31" t="s">
        <v>3258</v>
      </c>
      <c r="I1997" s="12" t="s">
        <v>5188</v>
      </c>
      <c r="J1997" s="13">
        <v>838.12300000000005</v>
      </c>
      <c r="K1997" s="14">
        <v>0</v>
      </c>
      <c r="L1997" s="14">
        <v>476.928</v>
      </c>
      <c r="M1997" s="14">
        <v>0</v>
      </c>
      <c r="N1997" s="14">
        <v>0</v>
      </c>
      <c r="O1997" s="14">
        <v>0</v>
      </c>
      <c r="P1997" s="14">
        <v>0</v>
      </c>
      <c r="Q1997" s="14">
        <v>359.05700000000002</v>
      </c>
      <c r="R1997" s="14">
        <v>0</v>
      </c>
      <c r="S1997" s="14"/>
      <c r="T1997" s="14"/>
      <c r="U1997" s="14"/>
      <c r="V1997" s="15">
        <f t="shared" si="125"/>
        <v>1674.1079999999999</v>
      </c>
      <c r="W1997" s="13">
        <f t="shared" si="128"/>
        <v>186.012</v>
      </c>
      <c r="X1997" s="33">
        <f t="shared" si="126"/>
        <v>8.7137209802212471E-5</v>
      </c>
      <c r="Y1997" s="34">
        <f t="shared" si="127"/>
        <v>260.99962296392135</v>
      </c>
    </row>
    <row r="1998" spans="1:25" x14ac:dyDescent="0.25">
      <c r="A1998" s="9" t="s">
        <v>897</v>
      </c>
      <c r="B1998" s="10" t="s">
        <v>1259</v>
      </c>
      <c r="C1998" s="10"/>
      <c r="D1998" s="10"/>
      <c r="E1998" s="10" t="s">
        <v>351</v>
      </c>
      <c r="F1998" s="10" t="s">
        <v>1260</v>
      </c>
      <c r="G1998" s="11">
        <v>5127748</v>
      </c>
      <c r="H1998" s="31" t="s">
        <v>3259</v>
      </c>
      <c r="I1998" s="12" t="s">
        <v>5186</v>
      </c>
      <c r="J1998" s="13">
        <v>238.464</v>
      </c>
      <c r="K1998" s="14">
        <v>0</v>
      </c>
      <c r="L1998" s="14">
        <v>238.464</v>
      </c>
      <c r="M1998" s="14">
        <v>0</v>
      </c>
      <c r="N1998" s="14">
        <v>0</v>
      </c>
      <c r="O1998" s="14">
        <v>0</v>
      </c>
      <c r="P1998" s="14">
        <v>0</v>
      </c>
      <c r="Q1998" s="14">
        <v>359.05700000000002</v>
      </c>
      <c r="R1998" s="14">
        <v>0</v>
      </c>
      <c r="S1998" s="14"/>
      <c r="T1998" s="14"/>
      <c r="U1998" s="14"/>
      <c r="V1998" s="15">
        <f t="shared" si="125"/>
        <v>835.98500000000001</v>
      </c>
      <c r="W1998" s="13">
        <f t="shared" si="128"/>
        <v>92.887222222222221</v>
      </c>
      <c r="X1998" s="33">
        <f t="shared" si="126"/>
        <v>4.3512963522366893E-5</v>
      </c>
      <c r="Y1998" s="34">
        <f t="shared" si="127"/>
        <v>130.33315043204729</v>
      </c>
    </row>
    <row r="1999" spans="1:25" x14ac:dyDescent="0.25">
      <c r="A1999" s="9" t="s">
        <v>897</v>
      </c>
      <c r="B1999" s="10" t="s">
        <v>1259</v>
      </c>
      <c r="C1999" s="10"/>
      <c r="D1999" s="10"/>
      <c r="E1999" s="10" t="s">
        <v>351</v>
      </c>
      <c r="F1999" s="10" t="s">
        <v>1260</v>
      </c>
      <c r="G1999" s="11">
        <v>5300213</v>
      </c>
      <c r="H1999" s="31" t="s">
        <v>3260</v>
      </c>
      <c r="I1999" s="12" t="s">
        <v>5188</v>
      </c>
      <c r="J1999" s="13">
        <v>657.52599999999995</v>
      </c>
      <c r="K1999" s="14">
        <v>0</v>
      </c>
      <c r="L1999" s="14">
        <v>0</v>
      </c>
      <c r="M1999" s="14">
        <v>0</v>
      </c>
      <c r="N1999" s="14">
        <v>0</v>
      </c>
      <c r="O1999" s="14">
        <v>547.37800000000004</v>
      </c>
      <c r="P1999" s="14">
        <v>0</v>
      </c>
      <c r="Q1999" s="14">
        <v>597.52099999999996</v>
      </c>
      <c r="R1999" s="14">
        <v>0</v>
      </c>
      <c r="S1999" s="14"/>
      <c r="T1999" s="14"/>
      <c r="U1999" s="14"/>
      <c r="V1999" s="15">
        <f t="shared" si="125"/>
        <v>1802.425</v>
      </c>
      <c r="W1999" s="13">
        <f t="shared" si="128"/>
        <v>200.26944444444445</v>
      </c>
      <c r="X1999" s="33">
        <f t="shared" si="126"/>
        <v>9.3816101098467255E-5</v>
      </c>
      <c r="Y1999" s="34">
        <f t="shared" si="127"/>
        <v>281.00471739024363</v>
      </c>
    </row>
    <row r="2000" spans="1:25" x14ac:dyDescent="0.25">
      <c r="A2000" s="9" t="s">
        <v>897</v>
      </c>
      <c r="B2000" s="10" t="s">
        <v>1259</v>
      </c>
      <c r="C2000" s="10"/>
      <c r="D2000" s="10"/>
      <c r="E2000" s="10" t="s">
        <v>351</v>
      </c>
      <c r="F2000" s="10" t="s">
        <v>1260</v>
      </c>
      <c r="G2000" s="11">
        <v>5121751</v>
      </c>
      <c r="H2000" s="31" t="s">
        <v>3261</v>
      </c>
      <c r="I2000" s="12" t="s">
        <v>5187</v>
      </c>
      <c r="J2000" s="13">
        <v>419.06200000000001</v>
      </c>
      <c r="K2000" s="14">
        <v>0</v>
      </c>
      <c r="L2000" s="14">
        <v>476.928</v>
      </c>
      <c r="M2000" s="14">
        <v>0</v>
      </c>
      <c r="N2000" s="14">
        <v>0</v>
      </c>
      <c r="O2000" s="14">
        <v>0</v>
      </c>
      <c r="P2000" s="14">
        <v>0</v>
      </c>
      <c r="Q2000" s="14">
        <v>419.06200000000001</v>
      </c>
      <c r="R2000" s="14">
        <v>541.96100000000001</v>
      </c>
      <c r="S2000" s="14"/>
      <c r="T2000" s="14"/>
      <c r="U2000" s="14"/>
      <c r="V2000" s="15">
        <f t="shared" si="125"/>
        <v>1857.0130000000001</v>
      </c>
      <c r="W2000" s="13">
        <f t="shared" si="128"/>
        <v>206.33477777777779</v>
      </c>
      <c r="X2000" s="33">
        <f t="shared" si="126"/>
        <v>9.6657402859574171E-5</v>
      </c>
      <c r="Y2000" s="34">
        <f t="shared" si="127"/>
        <v>289.51518829077963</v>
      </c>
    </row>
    <row r="2001" spans="1:25" x14ac:dyDescent="0.25">
      <c r="A2001" s="9" t="s">
        <v>897</v>
      </c>
      <c r="B2001" s="10" t="s">
        <v>1259</v>
      </c>
      <c r="C2001" s="10"/>
      <c r="D2001" s="10"/>
      <c r="E2001" s="10" t="s">
        <v>351</v>
      </c>
      <c r="F2001" s="10" t="s">
        <v>1260</v>
      </c>
      <c r="G2001" s="11">
        <v>5122615</v>
      </c>
      <c r="H2001" s="31" t="s">
        <v>3262</v>
      </c>
      <c r="I2001" s="12" t="s">
        <v>5187</v>
      </c>
      <c r="J2001" s="13">
        <v>238.464</v>
      </c>
      <c r="K2001" s="14">
        <v>835.98500000000001</v>
      </c>
      <c r="L2001" s="14">
        <v>606.99400000000003</v>
      </c>
      <c r="M2001" s="14">
        <v>0</v>
      </c>
      <c r="N2001" s="14">
        <v>0</v>
      </c>
      <c r="O2001" s="14">
        <v>238.464</v>
      </c>
      <c r="P2001" s="14">
        <v>0</v>
      </c>
      <c r="Q2001" s="14">
        <v>303.49700000000001</v>
      </c>
      <c r="R2001" s="14">
        <v>0</v>
      </c>
      <c r="S2001" s="14"/>
      <c r="T2001" s="14"/>
      <c r="U2001" s="14"/>
      <c r="V2001" s="15">
        <f t="shared" si="125"/>
        <v>2223.404</v>
      </c>
      <c r="W2001" s="13">
        <f t="shared" si="128"/>
        <v>247.04488888888889</v>
      </c>
      <c r="X2001" s="33">
        <f t="shared" si="126"/>
        <v>1.1572802998556748E-4</v>
      </c>
      <c r="Y2001" s="34">
        <f t="shared" si="127"/>
        <v>346.63689899126854</v>
      </c>
    </row>
    <row r="2002" spans="1:25" x14ac:dyDescent="0.25">
      <c r="A2002" s="9" t="s">
        <v>897</v>
      </c>
      <c r="B2002" s="10" t="s">
        <v>1259</v>
      </c>
      <c r="C2002" s="10"/>
      <c r="D2002" s="10"/>
      <c r="E2002" s="10" t="s">
        <v>351</v>
      </c>
      <c r="F2002" s="10" t="s">
        <v>1260</v>
      </c>
      <c r="G2002" s="11">
        <v>5277119</v>
      </c>
      <c r="H2002" s="31" t="s">
        <v>3263</v>
      </c>
      <c r="I2002" s="12" t="s">
        <v>5187</v>
      </c>
      <c r="J2002" s="13">
        <v>180.59800000000001</v>
      </c>
      <c r="K2002" s="14">
        <v>0</v>
      </c>
      <c r="L2002" s="14">
        <v>238.464</v>
      </c>
      <c r="M2002" s="14">
        <v>0</v>
      </c>
      <c r="N2002" s="14">
        <v>0</v>
      </c>
      <c r="O2002" s="14">
        <v>0</v>
      </c>
      <c r="P2002" s="14">
        <v>0</v>
      </c>
      <c r="Q2002" s="14">
        <v>0</v>
      </c>
      <c r="R2002" s="14">
        <v>780.42499999999995</v>
      </c>
      <c r="S2002" s="14"/>
      <c r="T2002" s="14"/>
      <c r="U2002" s="14"/>
      <c r="V2002" s="15">
        <f t="shared" si="125"/>
        <v>1199.4870000000001</v>
      </c>
      <c r="W2002" s="13">
        <f t="shared" si="128"/>
        <v>133.27633333333335</v>
      </c>
      <c r="X2002" s="33">
        <f t="shared" si="126"/>
        <v>6.2433218390943977E-5</v>
      </c>
      <c r="Y2002" s="34">
        <f t="shared" si="127"/>
        <v>187.00445535779363</v>
      </c>
    </row>
    <row r="2003" spans="1:25" x14ac:dyDescent="0.25">
      <c r="A2003" s="9" t="s">
        <v>897</v>
      </c>
      <c r="B2003" s="10" t="s">
        <v>1259</v>
      </c>
      <c r="C2003" s="10"/>
      <c r="D2003" s="10"/>
      <c r="E2003" s="10" t="s">
        <v>351</v>
      </c>
      <c r="F2003" s="10" t="s">
        <v>1260</v>
      </c>
      <c r="G2003" s="11">
        <v>5139172</v>
      </c>
      <c r="H2003" s="31" t="s">
        <v>3264</v>
      </c>
      <c r="I2003" s="12" t="s">
        <v>5187</v>
      </c>
      <c r="J2003" s="13">
        <v>180.59800000000001</v>
      </c>
      <c r="K2003" s="14">
        <v>476.928</v>
      </c>
      <c r="L2003" s="14">
        <v>0</v>
      </c>
      <c r="M2003" s="14">
        <v>0</v>
      </c>
      <c r="N2003" s="14">
        <v>0</v>
      </c>
      <c r="O2003" s="14">
        <v>547.37800000000004</v>
      </c>
      <c r="P2003" s="14">
        <v>0</v>
      </c>
      <c r="Q2003" s="14">
        <v>722.55899999999997</v>
      </c>
      <c r="R2003" s="14">
        <v>0</v>
      </c>
      <c r="S2003" s="14"/>
      <c r="T2003" s="14"/>
      <c r="U2003" s="14"/>
      <c r="V2003" s="15">
        <f t="shared" si="125"/>
        <v>1927.463</v>
      </c>
      <c r="W2003" s="13">
        <f t="shared" si="128"/>
        <v>214.16255555555554</v>
      </c>
      <c r="X2003" s="33">
        <f t="shared" si="126"/>
        <v>1.0032432066330359E-4</v>
      </c>
      <c r="Y2003" s="34">
        <f t="shared" si="127"/>
        <v>300.49860360078844</v>
      </c>
    </row>
    <row r="2004" spans="1:25" x14ac:dyDescent="0.25">
      <c r="A2004" s="9" t="s">
        <v>897</v>
      </c>
      <c r="B2004" s="10" t="s">
        <v>1259</v>
      </c>
      <c r="C2004" s="10"/>
      <c r="D2004" s="10"/>
      <c r="E2004" s="10" t="s">
        <v>351</v>
      </c>
      <c r="F2004" s="10" t="s">
        <v>1260</v>
      </c>
      <c r="G2004" s="11">
        <v>5290200</v>
      </c>
      <c r="H2004" s="31" t="s">
        <v>3265</v>
      </c>
      <c r="I2004" s="12" t="s">
        <v>5187</v>
      </c>
      <c r="J2004" s="13">
        <v>1076.587</v>
      </c>
      <c r="K2004" s="14">
        <v>0</v>
      </c>
      <c r="L2004" s="14">
        <v>5832.8440000000001</v>
      </c>
      <c r="M2004" s="14">
        <v>778.11900000000003</v>
      </c>
      <c r="N2004" s="14">
        <v>605.07600000000002</v>
      </c>
      <c r="O2004" s="14">
        <v>243.881</v>
      </c>
      <c r="P2004" s="14">
        <v>238.464</v>
      </c>
      <c r="Q2004" s="14">
        <v>664.69200000000001</v>
      </c>
      <c r="R2004" s="14">
        <v>1501.915</v>
      </c>
      <c r="S2004" s="14"/>
      <c r="T2004" s="14"/>
      <c r="U2004" s="14"/>
      <c r="V2004" s="15">
        <f t="shared" si="125"/>
        <v>10941.578000000001</v>
      </c>
      <c r="W2004" s="13">
        <f t="shared" si="128"/>
        <v>1215.730888888889</v>
      </c>
      <c r="X2004" s="33">
        <f t="shared" si="126"/>
        <v>5.6950840552298448E-4</v>
      </c>
      <c r="Y2004" s="34">
        <f t="shared" si="127"/>
        <v>1705.8324389049794</v>
      </c>
    </row>
    <row r="2005" spans="1:25" x14ac:dyDescent="0.25">
      <c r="A2005" s="9" t="s">
        <v>897</v>
      </c>
      <c r="B2005" s="10" t="s">
        <v>1259</v>
      </c>
      <c r="C2005" s="10"/>
      <c r="D2005" s="10"/>
      <c r="E2005" s="10" t="s">
        <v>351</v>
      </c>
      <c r="F2005" s="10" t="s">
        <v>1260</v>
      </c>
      <c r="G2005" s="11">
        <v>5295724</v>
      </c>
      <c r="H2005" s="31" t="s">
        <v>3266</v>
      </c>
      <c r="I2005" s="12" t="s">
        <v>5186</v>
      </c>
      <c r="J2005" s="13">
        <v>778.11900000000003</v>
      </c>
      <c r="K2005" s="14">
        <v>0</v>
      </c>
      <c r="L2005" s="14">
        <v>1085.2829999999999</v>
      </c>
      <c r="M2005" s="14">
        <v>0</v>
      </c>
      <c r="N2005" s="14">
        <v>0</v>
      </c>
      <c r="O2005" s="14">
        <v>243.881</v>
      </c>
      <c r="P2005" s="14">
        <v>0</v>
      </c>
      <c r="Q2005" s="14">
        <v>722.55899999999997</v>
      </c>
      <c r="R2005" s="14">
        <v>419.0616</v>
      </c>
      <c r="S2005" s="14"/>
      <c r="T2005" s="14"/>
      <c r="U2005" s="14"/>
      <c r="V2005" s="15">
        <f t="shared" si="125"/>
        <v>3248.9035999999996</v>
      </c>
      <c r="W2005" s="13">
        <f t="shared" si="128"/>
        <v>360.98928888888884</v>
      </c>
      <c r="X2005" s="33">
        <f t="shared" si="126"/>
        <v>1.6910521580469322E-4</v>
      </c>
      <c r="Y2005" s="34">
        <f t="shared" si="127"/>
        <v>506.51607581238892</v>
      </c>
    </row>
    <row r="2006" spans="1:25" x14ac:dyDescent="0.25">
      <c r="A2006" s="9" t="s">
        <v>897</v>
      </c>
      <c r="B2006" s="10" t="s">
        <v>1259</v>
      </c>
      <c r="C2006" s="10"/>
      <c r="D2006" s="10"/>
      <c r="E2006" s="10" t="s">
        <v>351</v>
      </c>
      <c r="F2006" s="10" t="s">
        <v>1260</v>
      </c>
      <c r="G2006" s="11">
        <v>5126763</v>
      </c>
      <c r="H2006" s="31" t="s">
        <v>3267</v>
      </c>
      <c r="I2006" s="12" t="s">
        <v>5187</v>
      </c>
      <c r="J2006" s="13">
        <v>0</v>
      </c>
      <c r="K2006" s="14">
        <v>1016.583</v>
      </c>
      <c r="L2006" s="14">
        <v>966.05100000000004</v>
      </c>
      <c r="M2006" s="14">
        <v>0</v>
      </c>
      <c r="N2006" s="14">
        <v>0</v>
      </c>
      <c r="O2006" s="14">
        <v>0</v>
      </c>
      <c r="P2006" s="14">
        <v>0</v>
      </c>
      <c r="Q2006" s="14">
        <v>1026.056</v>
      </c>
      <c r="R2006" s="14">
        <v>0</v>
      </c>
      <c r="S2006" s="14"/>
      <c r="T2006" s="14"/>
      <c r="U2006" s="14"/>
      <c r="V2006" s="15">
        <f t="shared" si="125"/>
        <v>3008.69</v>
      </c>
      <c r="W2006" s="13">
        <f t="shared" si="128"/>
        <v>334.29888888888888</v>
      </c>
      <c r="X2006" s="33">
        <f t="shared" si="126"/>
        <v>1.5660211393758266E-4</v>
      </c>
      <c r="Y2006" s="34">
        <f t="shared" si="127"/>
        <v>469.06588799248351</v>
      </c>
    </row>
    <row r="2007" spans="1:25" x14ac:dyDescent="0.25">
      <c r="A2007" s="9" t="s">
        <v>897</v>
      </c>
      <c r="B2007" s="10" t="s">
        <v>1259</v>
      </c>
      <c r="C2007" s="10"/>
      <c r="D2007" s="10"/>
      <c r="E2007" s="10" t="s">
        <v>351</v>
      </c>
      <c r="F2007" s="10" t="s">
        <v>1260</v>
      </c>
      <c r="G2007" s="11">
        <v>5125854</v>
      </c>
      <c r="H2007" s="31" t="s">
        <v>3268</v>
      </c>
      <c r="I2007" s="12" t="s">
        <v>5187</v>
      </c>
      <c r="J2007" s="13">
        <v>0</v>
      </c>
      <c r="K2007" s="14">
        <v>303.49700000000001</v>
      </c>
      <c r="L2007" s="14">
        <v>850.875</v>
      </c>
      <c r="M2007" s="14">
        <v>0</v>
      </c>
      <c r="N2007" s="14">
        <v>0</v>
      </c>
      <c r="O2007" s="14">
        <v>0</v>
      </c>
      <c r="P2007" s="14">
        <v>0</v>
      </c>
      <c r="Q2007" s="14">
        <v>0</v>
      </c>
      <c r="R2007" s="14">
        <v>835.98500000000001</v>
      </c>
      <c r="S2007" s="14"/>
      <c r="T2007" s="14"/>
      <c r="U2007" s="14"/>
      <c r="V2007" s="15">
        <f t="shared" si="125"/>
        <v>1990.357</v>
      </c>
      <c r="W2007" s="13">
        <f t="shared" si="128"/>
        <v>221.15077777777776</v>
      </c>
      <c r="X2007" s="33">
        <f t="shared" si="126"/>
        <v>1.0359794917072386E-4</v>
      </c>
      <c r="Y2007" s="34">
        <f t="shared" si="127"/>
        <v>310.30401059167127</v>
      </c>
    </row>
    <row r="2008" spans="1:25" x14ac:dyDescent="0.25">
      <c r="A2008" s="9" t="s">
        <v>897</v>
      </c>
      <c r="B2008" s="10" t="s">
        <v>1259</v>
      </c>
      <c r="C2008" s="10"/>
      <c r="D2008" s="10"/>
      <c r="E2008" s="10" t="s">
        <v>351</v>
      </c>
      <c r="F2008" s="10" t="s">
        <v>1260</v>
      </c>
      <c r="G2008" s="11">
        <v>5127205</v>
      </c>
      <c r="H2008" s="31" t="s">
        <v>3269</v>
      </c>
      <c r="I2008" s="12" t="s">
        <v>5187</v>
      </c>
      <c r="J2008" s="13">
        <v>0</v>
      </c>
      <c r="K2008" s="14">
        <v>180.59800000000001</v>
      </c>
      <c r="L2008" s="14">
        <v>845.45799999999997</v>
      </c>
      <c r="M2008" s="14">
        <v>0</v>
      </c>
      <c r="N2008" s="14">
        <v>424.47899999999998</v>
      </c>
      <c r="O2008" s="14">
        <v>0</v>
      </c>
      <c r="P2008" s="14">
        <v>720.80899999999997</v>
      </c>
      <c r="Q2008" s="14">
        <v>662.55399999999997</v>
      </c>
      <c r="R2008" s="14">
        <v>0</v>
      </c>
      <c r="S2008" s="14"/>
      <c r="T2008" s="14"/>
      <c r="U2008" s="14"/>
      <c r="V2008" s="15">
        <f t="shared" si="125"/>
        <v>2833.8980000000001</v>
      </c>
      <c r="W2008" s="13">
        <f t="shared" si="128"/>
        <v>314.87755555555555</v>
      </c>
      <c r="X2008" s="33">
        <f t="shared" si="126"/>
        <v>1.4750420198939991E-4</v>
      </c>
      <c r="Y2008" s="34">
        <f t="shared" si="127"/>
        <v>441.81516934284457</v>
      </c>
    </row>
    <row r="2009" spans="1:25" x14ac:dyDescent="0.25">
      <c r="A2009" s="9" t="s">
        <v>897</v>
      </c>
      <c r="B2009" s="10" t="s">
        <v>1259</v>
      </c>
      <c r="C2009" s="10"/>
      <c r="D2009" s="10"/>
      <c r="E2009" s="10" t="s">
        <v>351</v>
      </c>
      <c r="F2009" s="10" t="s">
        <v>1260</v>
      </c>
      <c r="G2009" s="11">
        <v>5297746</v>
      </c>
      <c r="H2009" s="31" t="s">
        <v>3270</v>
      </c>
      <c r="I2009" s="12" t="s">
        <v>5186</v>
      </c>
      <c r="J2009" s="13">
        <v>0</v>
      </c>
      <c r="K2009" s="14">
        <v>0</v>
      </c>
      <c r="L2009" s="14">
        <v>143.62299999999999</v>
      </c>
      <c r="M2009" s="14">
        <v>0</v>
      </c>
      <c r="N2009" s="14">
        <v>0</v>
      </c>
      <c r="O2009" s="14">
        <v>0</v>
      </c>
      <c r="P2009" s="14">
        <v>0</v>
      </c>
      <c r="Q2009" s="14">
        <v>1365.2729999999999</v>
      </c>
      <c r="R2009" s="14">
        <v>1425.116</v>
      </c>
      <c r="S2009" s="14"/>
      <c r="T2009" s="14"/>
      <c r="U2009" s="14"/>
      <c r="V2009" s="15">
        <f t="shared" si="125"/>
        <v>2934.0119999999997</v>
      </c>
      <c r="W2009" s="13">
        <f t="shared" si="128"/>
        <v>326.00133333333332</v>
      </c>
      <c r="X2009" s="33">
        <f t="shared" si="126"/>
        <v>1.5271512901569612E-4</v>
      </c>
      <c r="Y2009" s="34">
        <f t="shared" si="127"/>
        <v>457.42331186017918</v>
      </c>
    </row>
    <row r="2010" spans="1:25" x14ac:dyDescent="0.25">
      <c r="A2010" s="9" t="s">
        <v>897</v>
      </c>
      <c r="B2010" s="10" t="s">
        <v>1259</v>
      </c>
      <c r="C2010" s="10"/>
      <c r="D2010" s="10"/>
      <c r="E2010" s="10" t="s">
        <v>351</v>
      </c>
      <c r="F2010" s="10" t="s">
        <v>1260</v>
      </c>
      <c r="G2010" s="11">
        <v>5299630</v>
      </c>
      <c r="H2010" s="31" t="s">
        <v>3271</v>
      </c>
      <c r="I2010" s="12" t="s">
        <v>5187</v>
      </c>
      <c r="J2010" s="13">
        <v>0</v>
      </c>
      <c r="K2010" s="14">
        <v>0</v>
      </c>
      <c r="L2010" s="14">
        <v>541.96100000000001</v>
      </c>
      <c r="M2010" s="14">
        <v>597.52099999999996</v>
      </c>
      <c r="N2010" s="14">
        <v>0</v>
      </c>
      <c r="O2010" s="14">
        <v>303.49700000000001</v>
      </c>
      <c r="P2010" s="14">
        <v>0</v>
      </c>
      <c r="Q2010" s="14">
        <v>238.464</v>
      </c>
      <c r="R2010" s="14">
        <v>597.52099999999996</v>
      </c>
      <c r="S2010" s="14"/>
      <c r="T2010" s="14"/>
      <c r="U2010" s="14"/>
      <c r="V2010" s="15">
        <f t="shared" si="125"/>
        <v>2278.9639999999999</v>
      </c>
      <c r="W2010" s="13">
        <f t="shared" si="128"/>
        <v>253.21822222222221</v>
      </c>
      <c r="X2010" s="33">
        <f t="shared" si="126"/>
        <v>1.1861992428187986E-4</v>
      </c>
      <c r="Y2010" s="34">
        <f t="shared" si="127"/>
        <v>355.29890828330673</v>
      </c>
    </row>
    <row r="2011" spans="1:25" x14ac:dyDescent="0.25">
      <c r="A2011" s="9" t="s">
        <v>897</v>
      </c>
      <c r="B2011" s="10" t="s">
        <v>1259</v>
      </c>
      <c r="C2011" s="10"/>
      <c r="D2011" s="10"/>
      <c r="E2011" s="10" t="s">
        <v>351</v>
      </c>
      <c r="F2011" s="10" t="s">
        <v>1260</v>
      </c>
      <c r="G2011" s="11">
        <v>5127696</v>
      </c>
      <c r="H2011" s="31" t="s">
        <v>3272</v>
      </c>
      <c r="I2011" s="12" t="s">
        <v>5187</v>
      </c>
      <c r="J2011" s="13">
        <v>0</v>
      </c>
      <c r="K2011" s="14">
        <v>0</v>
      </c>
      <c r="L2011" s="14">
        <v>845.45799999999997</v>
      </c>
      <c r="M2011" s="14">
        <v>0</v>
      </c>
      <c r="N2011" s="14">
        <v>0</v>
      </c>
      <c r="O2011" s="14">
        <v>0</v>
      </c>
      <c r="P2011" s="14">
        <v>0</v>
      </c>
      <c r="Q2011" s="14">
        <v>238.464</v>
      </c>
      <c r="R2011" s="14">
        <v>1077.171</v>
      </c>
      <c r="S2011" s="14"/>
      <c r="T2011" s="14"/>
      <c r="U2011" s="14"/>
      <c r="V2011" s="15">
        <f t="shared" si="125"/>
        <v>2161.0929999999998</v>
      </c>
      <c r="W2011" s="13">
        <f t="shared" si="128"/>
        <v>240.12144444444442</v>
      </c>
      <c r="X2011" s="33">
        <f t="shared" si="126"/>
        <v>1.1248474658928381E-4</v>
      </c>
      <c r="Y2011" s="34">
        <f t="shared" si="127"/>
        <v>336.922383854548</v>
      </c>
    </row>
    <row r="2012" spans="1:25" x14ac:dyDescent="0.25">
      <c r="A2012" s="9" t="s">
        <v>897</v>
      </c>
      <c r="B2012" s="10" t="s">
        <v>1259</v>
      </c>
      <c r="C2012" s="10"/>
      <c r="D2012" s="10"/>
      <c r="E2012" s="10" t="s">
        <v>351</v>
      </c>
      <c r="F2012" s="10" t="s">
        <v>1260</v>
      </c>
      <c r="G2012" s="11">
        <v>5125591</v>
      </c>
      <c r="H2012" s="31" t="s">
        <v>3273</v>
      </c>
      <c r="I2012" s="12" t="s">
        <v>5186</v>
      </c>
      <c r="J2012" s="13">
        <v>0</v>
      </c>
      <c r="K2012" s="14">
        <v>0</v>
      </c>
      <c r="L2012" s="14">
        <v>1089.3389999999999</v>
      </c>
      <c r="M2012" s="14">
        <v>238.464</v>
      </c>
      <c r="N2012" s="14">
        <v>180.59800000000001</v>
      </c>
      <c r="O2012" s="14">
        <v>541.96100000000001</v>
      </c>
      <c r="P2012" s="14">
        <v>778.11900000000003</v>
      </c>
      <c r="Q2012" s="14">
        <v>0</v>
      </c>
      <c r="R2012" s="14">
        <v>1371.848</v>
      </c>
      <c r="S2012" s="14"/>
      <c r="T2012" s="14"/>
      <c r="U2012" s="14"/>
      <c r="V2012" s="15">
        <f t="shared" si="125"/>
        <v>4200.3289999999997</v>
      </c>
      <c r="W2012" s="13">
        <f t="shared" si="128"/>
        <v>466.70322222222217</v>
      </c>
      <c r="X2012" s="33">
        <f t="shared" si="126"/>
        <v>2.1862684445168249E-4</v>
      </c>
      <c r="Y2012" s="34">
        <f t="shared" si="127"/>
        <v>654.84681115222247</v>
      </c>
    </row>
    <row r="2013" spans="1:25" x14ac:dyDescent="0.25">
      <c r="A2013" s="9" t="s">
        <v>897</v>
      </c>
      <c r="B2013" s="10" t="s">
        <v>1259</v>
      </c>
      <c r="C2013" s="10"/>
      <c r="D2013" s="10"/>
      <c r="E2013" s="10" t="s">
        <v>351</v>
      </c>
      <c r="F2013" s="10" t="s">
        <v>1260</v>
      </c>
      <c r="G2013" s="11">
        <v>5331507</v>
      </c>
      <c r="H2013" s="31" t="s">
        <v>3274</v>
      </c>
      <c r="I2013" s="12" t="s">
        <v>5187</v>
      </c>
      <c r="J2013" s="13">
        <v>0</v>
      </c>
      <c r="K2013" s="14">
        <v>0</v>
      </c>
      <c r="L2013" s="14">
        <v>966.05100000000004</v>
      </c>
      <c r="M2013" s="14">
        <v>0</v>
      </c>
      <c r="N2013" s="14">
        <v>0</v>
      </c>
      <c r="O2013" s="14">
        <v>419.06200000000001</v>
      </c>
      <c r="P2013" s="14">
        <v>0</v>
      </c>
      <c r="Q2013" s="14">
        <v>0</v>
      </c>
      <c r="R2013" s="14">
        <v>0</v>
      </c>
      <c r="S2013" s="14"/>
      <c r="T2013" s="14"/>
      <c r="U2013" s="14"/>
      <c r="V2013" s="15">
        <f t="shared" si="125"/>
        <v>1385.1130000000001</v>
      </c>
      <c r="W2013" s="13">
        <f t="shared" si="128"/>
        <v>153.90144444444445</v>
      </c>
      <c r="X2013" s="33">
        <f t="shared" si="126"/>
        <v>7.2095039316920969E-5</v>
      </c>
      <c r="Y2013" s="34">
        <f t="shared" si="127"/>
        <v>215.94423463864103</v>
      </c>
    </row>
    <row r="2014" spans="1:25" x14ac:dyDescent="0.25">
      <c r="A2014" s="9" t="s">
        <v>897</v>
      </c>
      <c r="B2014" s="10" t="s">
        <v>1259</v>
      </c>
      <c r="C2014" s="10"/>
      <c r="D2014" s="10"/>
      <c r="E2014" s="10" t="s">
        <v>351</v>
      </c>
      <c r="F2014" s="10" t="s">
        <v>1260</v>
      </c>
      <c r="G2014" s="11">
        <v>5336955</v>
      </c>
      <c r="H2014" s="31" t="s">
        <v>3275</v>
      </c>
      <c r="I2014" s="12" t="s">
        <v>5188</v>
      </c>
      <c r="J2014" s="13">
        <v>0</v>
      </c>
      <c r="K2014" s="14">
        <v>0</v>
      </c>
      <c r="L2014" s="14">
        <v>303.49700000000001</v>
      </c>
      <c r="M2014" s="14">
        <v>0</v>
      </c>
      <c r="N2014" s="14">
        <v>243.881</v>
      </c>
      <c r="O2014" s="14">
        <v>0</v>
      </c>
      <c r="P2014" s="14">
        <v>0</v>
      </c>
      <c r="Q2014" s="14">
        <v>597.52099999999996</v>
      </c>
      <c r="R2014" s="14">
        <v>238.464</v>
      </c>
      <c r="S2014" s="14"/>
      <c r="T2014" s="14"/>
      <c r="U2014" s="14"/>
      <c r="V2014" s="15">
        <f t="shared" si="125"/>
        <v>1383.3629999999998</v>
      </c>
      <c r="W2014" s="13">
        <f t="shared" si="128"/>
        <v>153.70699999999999</v>
      </c>
      <c r="X2014" s="33">
        <f t="shared" si="126"/>
        <v>7.200395193357779E-5</v>
      </c>
      <c r="Y2014" s="34">
        <f t="shared" si="127"/>
        <v>215.67140317245909</v>
      </c>
    </row>
    <row r="2015" spans="1:25" x14ac:dyDescent="0.25">
      <c r="A2015" s="9" t="s">
        <v>897</v>
      </c>
      <c r="B2015" s="10" t="s">
        <v>1259</v>
      </c>
      <c r="C2015" s="10"/>
      <c r="D2015" s="10"/>
      <c r="E2015" s="10" t="s">
        <v>351</v>
      </c>
      <c r="F2015" s="10" t="s">
        <v>1260</v>
      </c>
      <c r="G2015" s="11">
        <v>5301160</v>
      </c>
      <c r="H2015" s="31" t="s">
        <v>3276</v>
      </c>
      <c r="I2015" s="12" t="s">
        <v>5187</v>
      </c>
      <c r="J2015" s="13">
        <v>0</v>
      </c>
      <c r="K2015" s="14">
        <v>0</v>
      </c>
      <c r="L2015" s="14">
        <v>417.99200000000002</v>
      </c>
      <c r="M2015" s="14">
        <v>238.464</v>
      </c>
      <c r="N2015" s="14">
        <v>0</v>
      </c>
      <c r="O2015" s="14">
        <v>0</v>
      </c>
      <c r="P2015" s="14">
        <v>718.11400000000003</v>
      </c>
      <c r="Q2015" s="14">
        <v>303.49700000000001</v>
      </c>
      <c r="R2015" s="14">
        <v>238.46400000000003</v>
      </c>
      <c r="S2015" s="14"/>
      <c r="T2015" s="14"/>
      <c r="U2015" s="14"/>
      <c r="V2015" s="15">
        <f t="shared" si="125"/>
        <v>1916.5310000000002</v>
      </c>
      <c r="W2015" s="13">
        <f t="shared" si="128"/>
        <v>212.94788888888891</v>
      </c>
      <c r="X2015" s="33">
        <f t="shared" si="126"/>
        <v>9.9755310792042136E-5</v>
      </c>
      <c r="Y2015" s="34">
        <f t="shared" si="127"/>
        <v>298.79426440747386</v>
      </c>
    </row>
    <row r="2016" spans="1:25" x14ac:dyDescent="0.25">
      <c r="A2016" s="9" t="s">
        <v>897</v>
      </c>
      <c r="B2016" s="10" t="s">
        <v>1259</v>
      </c>
      <c r="C2016" s="10"/>
      <c r="D2016" s="10"/>
      <c r="E2016" s="10" t="s">
        <v>351</v>
      </c>
      <c r="F2016" s="10" t="s">
        <v>1260</v>
      </c>
      <c r="G2016" s="11">
        <v>5124253</v>
      </c>
      <c r="H2016" s="31" t="s">
        <v>3277</v>
      </c>
      <c r="I2016" s="12" t="s">
        <v>5188</v>
      </c>
      <c r="J2016" s="13">
        <v>0</v>
      </c>
      <c r="K2016" s="14">
        <v>0</v>
      </c>
      <c r="L2016" s="14">
        <v>0</v>
      </c>
      <c r="M2016" s="14">
        <v>597.52099999999996</v>
      </c>
      <c r="N2016" s="14">
        <v>0</v>
      </c>
      <c r="O2016" s="14">
        <v>0</v>
      </c>
      <c r="P2016" s="14">
        <v>238.464</v>
      </c>
      <c r="Q2016" s="14">
        <v>303.49700000000001</v>
      </c>
      <c r="R2016" s="14">
        <v>0</v>
      </c>
      <c r="S2016" s="14"/>
      <c r="T2016" s="14"/>
      <c r="U2016" s="14"/>
      <c r="V2016" s="15">
        <f t="shared" si="125"/>
        <v>1139.482</v>
      </c>
      <c r="W2016" s="13">
        <f t="shared" si="128"/>
        <v>126.6091111111111</v>
      </c>
      <c r="X2016" s="33">
        <f t="shared" si="126"/>
        <v>5.9309962140939929E-5</v>
      </c>
      <c r="Y2016" s="34">
        <f t="shared" si="127"/>
        <v>177.64945414165337</v>
      </c>
    </row>
    <row r="2017" spans="1:25" x14ac:dyDescent="0.25">
      <c r="A2017" s="9" t="s">
        <v>897</v>
      </c>
      <c r="B2017" s="10" t="s">
        <v>1259</v>
      </c>
      <c r="C2017" s="10"/>
      <c r="D2017" s="10"/>
      <c r="E2017" s="10" t="s">
        <v>351</v>
      </c>
      <c r="F2017" s="10" t="s">
        <v>1260</v>
      </c>
      <c r="G2017" s="11">
        <v>5276736</v>
      </c>
      <c r="H2017" s="31" t="s">
        <v>3278</v>
      </c>
      <c r="I2017" s="12" t="s">
        <v>5187</v>
      </c>
      <c r="J2017" s="13">
        <v>539.65499999999997</v>
      </c>
      <c r="K2017" s="14">
        <v>0</v>
      </c>
      <c r="L2017" s="14">
        <v>845.45799999999997</v>
      </c>
      <c r="M2017" s="14">
        <v>484.09500000000003</v>
      </c>
      <c r="N2017" s="14">
        <v>720.25199999999995</v>
      </c>
      <c r="O2017" s="14">
        <v>0</v>
      </c>
      <c r="P2017" s="14">
        <v>715.39200000000005</v>
      </c>
      <c r="Q2017" s="14">
        <v>361.19600000000003</v>
      </c>
      <c r="R2017" s="14">
        <v>541.96100000000001</v>
      </c>
      <c r="S2017" s="14"/>
      <c r="T2017" s="14"/>
      <c r="U2017" s="14"/>
      <c r="V2017" s="15">
        <f t="shared" si="125"/>
        <v>4208.009</v>
      </c>
      <c r="W2017" s="13">
        <f t="shared" si="128"/>
        <v>467.55655555555558</v>
      </c>
      <c r="X2017" s="33">
        <f t="shared" si="126"/>
        <v>2.190265879397257E-4</v>
      </c>
      <c r="Y2017" s="34">
        <f t="shared" si="127"/>
        <v>656.04415152952367</v>
      </c>
    </row>
    <row r="2018" spans="1:25" x14ac:dyDescent="0.25">
      <c r="A2018" s="9" t="s">
        <v>897</v>
      </c>
      <c r="B2018" s="10" t="s">
        <v>1259</v>
      </c>
      <c r="C2018" s="10"/>
      <c r="D2018" s="10"/>
      <c r="E2018" s="10" t="s">
        <v>351</v>
      </c>
      <c r="F2018" s="10" t="s">
        <v>1260</v>
      </c>
      <c r="G2018" s="11">
        <v>5279553</v>
      </c>
      <c r="H2018" s="31" t="s">
        <v>3279</v>
      </c>
      <c r="I2018" s="12" t="s">
        <v>5186</v>
      </c>
      <c r="J2018" s="13">
        <v>359.05700000000002</v>
      </c>
      <c r="K2018" s="14">
        <v>0</v>
      </c>
      <c r="L2018" s="14">
        <v>1029.723</v>
      </c>
      <c r="M2018" s="14">
        <v>0</v>
      </c>
      <c r="N2018" s="14">
        <v>1202.2090000000001</v>
      </c>
      <c r="O2018" s="14">
        <v>0</v>
      </c>
      <c r="P2018" s="14">
        <v>838.12300000000005</v>
      </c>
      <c r="Q2018" s="14">
        <v>359.05700000000002</v>
      </c>
      <c r="R2018" s="14">
        <v>721.48900000000003</v>
      </c>
      <c r="S2018" s="14"/>
      <c r="T2018" s="14"/>
      <c r="U2018" s="14"/>
      <c r="V2018" s="15">
        <f t="shared" si="125"/>
        <v>4509.6579999999994</v>
      </c>
      <c r="W2018" s="13">
        <f t="shared" si="128"/>
        <v>501.07311111111107</v>
      </c>
      <c r="X2018" s="33">
        <f t="shared" si="126"/>
        <v>2.3472739828148833E-4</v>
      </c>
      <c r="Y2018" s="34">
        <f t="shared" si="127"/>
        <v>703.0723452108416</v>
      </c>
    </row>
    <row r="2019" spans="1:25" x14ac:dyDescent="0.25">
      <c r="A2019" s="9" t="s">
        <v>897</v>
      </c>
      <c r="B2019" s="10" t="s">
        <v>1259</v>
      </c>
      <c r="C2019" s="10"/>
      <c r="D2019" s="10"/>
      <c r="E2019" s="10" t="s">
        <v>351</v>
      </c>
      <c r="F2019" s="10" t="s">
        <v>1260</v>
      </c>
      <c r="G2019" s="11">
        <v>5129490</v>
      </c>
      <c r="H2019" s="31" t="s">
        <v>3280</v>
      </c>
      <c r="I2019" s="12" t="s">
        <v>5187</v>
      </c>
      <c r="J2019" s="13">
        <v>1197.18</v>
      </c>
      <c r="K2019" s="14">
        <v>901.01800000000003</v>
      </c>
      <c r="L2019" s="14">
        <v>791.25900000000001</v>
      </c>
      <c r="M2019" s="14">
        <v>0</v>
      </c>
      <c r="N2019" s="14">
        <v>539.65499999999997</v>
      </c>
      <c r="O2019" s="14">
        <v>0</v>
      </c>
      <c r="P2019" s="14">
        <v>1442.979</v>
      </c>
      <c r="Q2019" s="14">
        <v>838.12300000000005</v>
      </c>
      <c r="R2019" s="14">
        <v>1080.5458000000001</v>
      </c>
      <c r="S2019" s="14"/>
      <c r="T2019" s="14"/>
      <c r="U2019" s="14"/>
      <c r="V2019" s="15">
        <f t="shared" si="125"/>
        <v>6790.7597999999998</v>
      </c>
      <c r="W2019" s="13">
        <f t="shared" si="128"/>
        <v>754.52886666666666</v>
      </c>
      <c r="X2019" s="33">
        <f t="shared" si="126"/>
        <v>3.5345859491086023E-4</v>
      </c>
      <c r="Y2019" s="34">
        <f t="shared" si="127"/>
        <v>1058.7045444132364</v>
      </c>
    </row>
    <row r="2020" spans="1:25" x14ac:dyDescent="0.25">
      <c r="A2020" s="9" t="s">
        <v>897</v>
      </c>
      <c r="B2020" s="10" t="s">
        <v>1259</v>
      </c>
      <c r="C2020" s="10"/>
      <c r="D2020" s="10"/>
      <c r="E2020" s="10" t="s">
        <v>351</v>
      </c>
      <c r="F2020" s="10" t="s">
        <v>1260</v>
      </c>
      <c r="G2020" s="11">
        <v>5336595</v>
      </c>
      <c r="H2020" s="31" t="s">
        <v>3281</v>
      </c>
      <c r="I2020" s="12" t="s">
        <v>5186</v>
      </c>
      <c r="J2020" s="13">
        <v>662.55399999999997</v>
      </c>
      <c r="K2020" s="14">
        <v>359.05700000000002</v>
      </c>
      <c r="L2020" s="14">
        <v>910.49099999999999</v>
      </c>
      <c r="M2020" s="14">
        <v>0</v>
      </c>
      <c r="N2020" s="14">
        <v>0</v>
      </c>
      <c r="O2020" s="14">
        <v>0</v>
      </c>
      <c r="P2020" s="14">
        <v>238.464</v>
      </c>
      <c r="Q2020" s="14">
        <v>1320.08</v>
      </c>
      <c r="R2020" s="14">
        <v>721.48900000000003</v>
      </c>
      <c r="S2020" s="14"/>
      <c r="T2020" s="14"/>
      <c r="U2020" s="14"/>
      <c r="V2020" s="15">
        <f t="shared" si="125"/>
        <v>4212.1350000000002</v>
      </c>
      <c r="W2020" s="13">
        <f t="shared" si="128"/>
        <v>468.01500000000004</v>
      </c>
      <c r="X2020" s="33">
        <f t="shared" si="126"/>
        <v>2.1924134596468223E-4</v>
      </c>
      <c r="Y2020" s="34">
        <f t="shared" si="127"/>
        <v>656.68741017493312</v>
      </c>
    </row>
    <row r="2021" spans="1:25" x14ac:dyDescent="0.25">
      <c r="A2021" s="9" t="s">
        <v>897</v>
      </c>
      <c r="B2021" s="10" t="s">
        <v>1259</v>
      </c>
      <c r="C2021" s="10"/>
      <c r="D2021" s="10"/>
      <c r="E2021" s="10" t="s">
        <v>351</v>
      </c>
      <c r="F2021" s="10" t="s">
        <v>1260</v>
      </c>
      <c r="G2021" s="11">
        <v>5120150</v>
      </c>
      <c r="H2021" s="31" t="s">
        <v>3282</v>
      </c>
      <c r="I2021" s="12" t="s">
        <v>5187</v>
      </c>
      <c r="J2021" s="13">
        <v>940.702</v>
      </c>
      <c r="K2021" s="14">
        <v>541.96100000000001</v>
      </c>
      <c r="L2021" s="14">
        <v>1930.741</v>
      </c>
      <c r="M2021" s="14">
        <v>541.79300000000001</v>
      </c>
      <c r="N2021" s="14">
        <v>1267.6300000000001</v>
      </c>
      <c r="O2021" s="14">
        <v>0</v>
      </c>
      <c r="P2021" s="14">
        <v>1453.8130000000001</v>
      </c>
      <c r="Q2021" s="14">
        <v>1687.249</v>
      </c>
      <c r="R2021" s="14">
        <v>1807.4532799999999</v>
      </c>
      <c r="S2021" s="14"/>
      <c r="T2021" s="14"/>
      <c r="U2021" s="14"/>
      <c r="V2021" s="15">
        <f t="shared" si="125"/>
        <v>10171.342280000001</v>
      </c>
      <c r="W2021" s="13">
        <f t="shared" si="128"/>
        <v>1130.1491422222223</v>
      </c>
      <c r="X2021" s="33">
        <f t="shared" si="126"/>
        <v>5.2941768764170184E-4</v>
      </c>
      <c r="Y2021" s="34">
        <f t="shared" si="127"/>
        <v>1585.7498441659634</v>
      </c>
    </row>
    <row r="2022" spans="1:25" x14ac:dyDescent="0.25">
      <c r="A2022" s="9" t="s">
        <v>897</v>
      </c>
      <c r="B2022" s="10" t="s">
        <v>1259</v>
      </c>
      <c r="C2022" s="10"/>
      <c r="D2022" s="10"/>
      <c r="E2022" s="10" t="s">
        <v>351</v>
      </c>
      <c r="F2022" s="10" t="s">
        <v>1260</v>
      </c>
      <c r="G2022" s="11">
        <v>5270787</v>
      </c>
      <c r="H2022" s="31" t="s">
        <v>3283</v>
      </c>
      <c r="I2022" s="12" t="s">
        <v>5186</v>
      </c>
      <c r="J2022" s="13">
        <v>1197.18</v>
      </c>
      <c r="K2022" s="14">
        <v>303.49700000000001</v>
      </c>
      <c r="L2022" s="14">
        <v>541.96100000000001</v>
      </c>
      <c r="M2022" s="14">
        <v>541.96100000000001</v>
      </c>
      <c r="N2022" s="14">
        <v>720.25199999999995</v>
      </c>
      <c r="O2022" s="14">
        <v>238.464</v>
      </c>
      <c r="P2022" s="14">
        <v>303.49700000000001</v>
      </c>
      <c r="Q2022" s="14">
        <v>1565.71</v>
      </c>
      <c r="R2022" s="14">
        <v>238.46400000000003</v>
      </c>
      <c r="S2022" s="14"/>
      <c r="T2022" s="14"/>
      <c r="U2022" s="14"/>
      <c r="V2022" s="15">
        <f t="shared" si="125"/>
        <v>5650.9859999999999</v>
      </c>
      <c r="W2022" s="13">
        <f t="shared" si="128"/>
        <v>627.88733333333334</v>
      </c>
      <c r="X2022" s="33">
        <f t="shared" si="126"/>
        <v>2.9413344459937199E-4</v>
      </c>
      <c r="Y2022" s="34">
        <f t="shared" si="127"/>
        <v>881.00959757339319</v>
      </c>
    </row>
    <row r="2023" spans="1:25" x14ac:dyDescent="0.25">
      <c r="A2023" s="9" t="s">
        <v>897</v>
      </c>
      <c r="B2023" s="10" t="s">
        <v>1259</v>
      </c>
      <c r="C2023" s="10"/>
      <c r="D2023" s="10"/>
      <c r="E2023" s="10" t="s">
        <v>351</v>
      </c>
      <c r="F2023" s="10" t="s">
        <v>1260</v>
      </c>
      <c r="G2023" s="11">
        <v>5126251</v>
      </c>
      <c r="H2023" s="31" t="s">
        <v>3284</v>
      </c>
      <c r="I2023" s="12" t="s">
        <v>5188</v>
      </c>
      <c r="J2023" s="13">
        <v>958.71600000000001</v>
      </c>
      <c r="K2023" s="14">
        <v>0</v>
      </c>
      <c r="L2023" s="14">
        <v>1139.482</v>
      </c>
      <c r="M2023" s="14">
        <v>664.69200000000001</v>
      </c>
      <c r="N2023" s="14">
        <v>0</v>
      </c>
      <c r="O2023" s="14">
        <v>0</v>
      </c>
      <c r="P2023" s="14">
        <v>901.01800000000003</v>
      </c>
      <c r="Q2023" s="14">
        <v>1623.577</v>
      </c>
      <c r="R2023" s="14">
        <v>0</v>
      </c>
      <c r="S2023" s="14"/>
      <c r="T2023" s="14"/>
      <c r="U2023" s="14"/>
      <c r="V2023" s="15">
        <f t="shared" si="125"/>
        <v>5287.4849999999997</v>
      </c>
      <c r="W2023" s="13">
        <f t="shared" si="128"/>
        <v>587.49833333333333</v>
      </c>
      <c r="X2023" s="33">
        <f t="shared" si="126"/>
        <v>2.7521324178072826E-4</v>
      </c>
      <c r="Y2023" s="34">
        <f t="shared" si="127"/>
        <v>824.33844855134191</v>
      </c>
    </row>
    <row r="2024" spans="1:25" x14ac:dyDescent="0.25">
      <c r="A2024" s="9" t="s">
        <v>897</v>
      </c>
      <c r="B2024" s="10" t="s">
        <v>1259</v>
      </c>
      <c r="C2024" s="10"/>
      <c r="D2024" s="10"/>
      <c r="E2024" s="10" t="s">
        <v>351</v>
      </c>
      <c r="F2024" s="10" t="s">
        <v>1260</v>
      </c>
      <c r="G2024" s="11">
        <v>5272152</v>
      </c>
      <c r="H2024" s="31" t="s">
        <v>3285</v>
      </c>
      <c r="I2024" s="12" t="s">
        <v>5188</v>
      </c>
      <c r="J2024" s="13">
        <v>778.11900000000003</v>
      </c>
      <c r="K2024" s="14">
        <v>0</v>
      </c>
      <c r="L2024" s="14">
        <v>850.875</v>
      </c>
      <c r="M2024" s="14">
        <v>835.98500000000001</v>
      </c>
      <c r="N2024" s="14">
        <v>0</v>
      </c>
      <c r="O2024" s="14">
        <v>597.52099999999996</v>
      </c>
      <c r="P2024" s="14">
        <v>359.05700000000002</v>
      </c>
      <c r="Q2024" s="14">
        <v>476.928</v>
      </c>
      <c r="R2024" s="14">
        <v>1628.6050000000002</v>
      </c>
      <c r="S2024" s="14"/>
      <c r="T2024" s="14"/>
      <c r="U2024" s="14"/>
      <c r="V2024" s="15">
        <f t="shared" si="125"/>
        <v>5527.09</v>
      </c>
      <c r="W2024" s="13">
        <f t="shared" si="128"/>
        <v>614.12111111111108</v>
      </c>
      <c r="X2024" s="33">
        <f t="shared" si="126"/>
        <v>2.876846660584087E-4</v>
      </c>
      <c r="Y2024" s="34">
        <f t="shared" si="127"/>
        <v>861.69375338249381</v>
      </c>
    </row>
    <row r="2025" spans="1:25" x14ac:dyDescent="0.25">
      <c r="A2025" s="9" t="s">
        <v>897</v>
      </c>
      <c r="B2025" s="10" t="s">
        <v>1259</v>
      </c>
      <c r="C2025" s="10"/>
      <c r="D2025" s="10"/>
      <c r="E2025" s="10" t="s">
        <v>351</v>
      </c>
      <c r="F2025" s="10" t="s">
        <v>1260</v>
      </c>
      <c r="G2025" s="11">
        <v>5129476</v>
      </c>
      <c r="H2025" s="31" t="s">
        <v>3286</v>
      </c>
      <c r="I2025" s="12" t="s">
        <v>5188</v>
      </c>
      <c r="J2025" s="13">
        <v>597.52099999999996</v>
      </c>
      <c r="K2025" s="14">
        <v>0</v>
      </c>
      <c r="L2025" s="14">
        <v>1442.979</v>
      </c>
      <c r="M2025" s="14">
        <v>180.59800000000001</v>
      </c>
      <c r="N2025" s="14">
        <v>359.05700000000002</v>
      </c>
      <c r="O2025" s="14">
        <v>845.45799999999997</v>
      </c>
      <c r="P2025" s="14">
        <v>597.52099999999996</v>
      </c>
      <c r="Q2025" s="14">
        <v>541.96100000000001</v>
      </c>
      <c r="R2025" s="14">
        <v>1622.5070000000001</v>
      </c>
      <c r="S2025" s="14"/>
      <c r="T2025" s="14"/>
      <c r="U2025" s="14"/>
      <c r="V2025" s="15">
        <f t="shared" si="125"/>
        <v>6187.6020000000008</v>
      </c>
      <c r="W2025" s="13">
        <f t="shared" si="128"/>
        <v>687.51133333333337</v>
      </c>
      <c r="X2025" s="33">
        <f t="shared" si="126"/>
        <v>3.2206427162798909E-4</v>
      </c>
      <c r="Y2025" s="34">
        <f t="shared" si="127"/>
        <v>964.67001474863389</v>
      </c>
    </row>
    <row r="2026" spans="1:25" x14ac:dyDescent="0.25">
      <c r="A2026" s="9" t="s">
        <v>897</v>
      </c>
      <c r="B2026" s="10" t="s">
        <v>1259</v>
      </c>
      <c r="C2026" s="10"/>
      <c r="D2026" s="10"/>
      <c r="E2026" s="10" t="s">
        <v>351</v>
      </c>
      <c r="F2026" s="10" t="s">
        <v>1260</v>
      </c>
      <c r="G2026" s="11">
        <v>5337767</v>
      </c>
      <c r="H2026" s="31" t="s">
        <v>3287</v>
      </c>
      <c r="I2026" s="12" t="s">
        <v>5187</v>
      </c>
      <c r="J2026" s="13">
        <v>1616.242</v>
      </c>
      <c r="K2026" s="14">
        <v>0</v>
      </c>
      <c r="L2026" s="14">
        <v>303.49700000000001</v>
      </c>
      <c r="M2026" s="14">
        <v>0</v>
      </c>
      <c r="N2026" s="14">
        <v>843.15200000000004</v>
      </c>
      <c r="O2026" s="14">
        <v>0</v>
      </c>
      <c r="P2026" s="14">
        <v>597.52099999999996</v>
      </c>
      <c r="Q2026" s="14">
        <v>238.464</v>
      </c>
      <c r="R2026" s="14">
        <v>901.01800000000003</v>
      </c>
      <c r="S2026" s="14"/>
      <c r="T2026" s="14"/>
      <c r="U2026" s="14"/>
      <c r="V2026" s="15">
        <f t="shared" si="125"/>
        <v>4499.8940000000002</v>
      </c>
      <c r="W2026" s="13">
        <f t="shared" si="128"/>
        <v>499.98822222222225</v>
      </c>
      <c r="X2026" s="33">
        <f t="shared" si="126"/>
        <v>2.3421918273236678E-4</v>
      </c>
      <c r="Y2026" s="34">
        <f t="shared" si="127"/>
        <v>701.55010153324156</v>
      </c>
    </row>
    <row r="2027" spans="1:25" x14ac:dyDescent="0.25">
      <c r="A2027" s="9" t="s">
        <v>897</v>
      </c>
      <c r="B2027" s="10" t="s">
        <v>1259</v>
      </c>
      <c r="C2027" s="10"/>
      <c r="D2027" s="10"/>
      <c r="E2027" s="10" t="s">
        <v>351</v>
      </c>
      <c r="F2027" s="10" t="s">
        <v>1260</v>
      </c>
      <c r="G2027" s="11">
        <v>5122895</v>
      </c>
      <c r="H2027" s="31" t="s">
        <v>3288</v>
      </c>
      <c r="I2027" s="12" t="s">
        <v>5187</v>
      </c>
      <c r="J2027" s="13">
        <v>1244.0309999999999</v>
      </c>
      <c r="K2027" s="14">
        <v>0</v>
      </c>
      <c r="L2027" s="14">
        <v>303.49700000000001</v>
      </c>
      <c r="M2027" s="14">
        <v>662.55399999999997</v>
      </c>
      <c r="N2027" s="14">
        <v>180.59800000000001</v>
      </c>
      <c r="O2027" s="14">
        <v>303.49700000000001</v>
      </c>
      <c r="P2027" s="14">
        <v>1377.9459999999999</v>
      </c>
      <c r="Q2027" s="14">
        <v>662.55399999999997</v>
      </c>
      <c r="R2027" s="14">
        <v>0</v>
      </c>
      <c r="S2027" s="14"/>
      <c r="T2027" s="14"/>
      <c r="U2027" s="14"/>
      <c r="V2027" s="15">
        <f t="shared" si="125"/>
        <v>4734.6769999999997</v>
      </c>
      <c r="W2027" s="13">
        <f t="shared" si="128"/>
        <v>526.07522222222224</v>
      </c>
      <c r="X2027" s="33">
        <f t="shared" si="126"/>
        <v>2.4643962223148681E-4</v>
      </c>
      <c r="Y2027" s="34">
        <f t="shared" si="127"/>
        <v>738.15363874729132</v>
      </c>
    </row>
    <row r="2028" spans="1:25" x14ac:dyDescent="0.25">
      <c r="A2028" s="9" t="s">
        <v>897</v>
      </c>
      <c r="B2028" s="10" t="s">
        <v>1259</v>
      </c>
      <c r="C2028" s="10"/>
      <c r="D2028" s="10"/>
      <c r="E2028" s="10" t="s">
        <v>351</v>
      </c>
      <c r="F2028" s="10" t="s">
        <v>1260</v>
      </c>
      <c r="G2028" s="11">
        <v>5130133</v>
      </c>
      <c r="H2028" s="31" t="s">
        <v>3289</v>
      </c>
      <c r="I2028" s="12" t="s">
        <v>5187</v>
      </c>
      <c r="J2028" s="13">
        <v>1197.18</v>
      </c>
      <c r="K2028" s="14">
        <v>0</v>
      </c>
      <c r="L2028" s="14">
        <v>1094.7560000000001</v>
      </c>
      <c r="M2028" s="14">
        <v>835.98500000000001</v>
      </c>
      <c r="N2028" s="14">
        <v>0</v>
      </c>
      <c r="O2028" s="14">
        <v>303.49700000000001</v>
      </c>
      <c r="P2028" s="14">
        <v>1139.482</v>
      </c>
      <c r="Q2028" s="14">
        <v>361.19600000000003</v>
      </c>
      <c r="R2028" s="14">
        <v>238.464</v>
      </c>
      <c r="S2028" s="14"/>
      <c r="T2028" s="14"/>
      <c r="U2028" s="14"/>
      <c r="V2028" s="15">
        <f t="shared" si="125"/>
        <v>5170.5599999999995</v>
      </c>
      <c r="W2028" s="13">
        <f t="shared" si="128"/>
        <v>574.50666666666666</v>
      </c>
      <c r="X2028" s="33">
        <f t="shared" si="126"/>
        <v>2.6912730332507087E-4</v>
      </c>
      <c r="Y2028" s="34">
        <f t="shared" si="127"/>
        <v>806.10940901801644</v>
      </c>
    </row>
    <row r="2029" spans="1:25" x14ac:dyDescent="0.25">
      <c r="A2029" s="9" t="s">
        <v>897</v>
      </c>
      <c r="B2029" s="10" t="s">
        <v>1259</v>
      </c>
      <c r="C2029" s="10"/>
      <c r="D2029" s="10"/>
      <c r="E2029" s="10" t="s">
        <v>351</v>
      </c>
      <c r="F2029" s="10" t="s">
        <v>1260</v>
      </c>
      <c r="G2029" s="11">
        <v>5125494</v>
      </c>
      <c r="H2029" s="31" t="s">
        <v>3290</v>
      </c>
      <c r="I2029" s="12" t="s">
        <v>5188</v>
      </c>
      <c r="J2029" s="13">
        <v>1377.778</v>
      </c>
      <c r="K2029" s="14">
        <v>0</v>
      </c>
      <c r="L2029" s="14">
        <v>1560.85</v>
      </c>
      <c r="M2029" s="14">
        <v>1197.18</v>
      </c>
      <c r="N2029" s="14">
        <v>180.59800000000001</v>
      </c>
      <c r="O2029" s="14">
        <v>1500.6769999999999</v>
      </c>
      <c r="P2029" s="14">
        <v>662.55399999999997</v>
      </c>
      <c r="Q2029" s="14">
        <v>2100.5050000000001</v>
      </c>
      <c r="R2029" s="14">
        <v>1917.6010000000001</v>
      </c>
      <c r="S2029" s="14"/>
      <c r="T2029" s="14"/>
      <c r="U2029" s="14"/>
      <c r="V2029" s="15">
        <f t="shared" si="125"/>
        <v>10497.743</v>
      </c>
      <c r="W2029" s="13">
        <f t="shared" si="128"/>
        <v>1166.415888888889</v>
      </c>
      <c r="X2029" s="33">
        <f t="shared" si="126"/>
        <v>5.4640682335948903E-4</v>
      </c>
      <c r="Y2029" s="34">
        <f t="shared" si="127"/>
        <v>1636.6369224519237</v>
      </c>
    </row>
    <row r="2030" spans="1:25" x14ac:dyDescent="0.25">
      <c r="A2030" s="9" t="s">
        <v>897</v>
      </c>
      <c r="B2030" s="10" t="s">
        <v>1259</v>
      </c>
      <c r="C2030" s="10"/>
      <c r="D2030" s="10"/>
      <c r="E2030" s="10" t="s">
        <v>351</v>
      </c>
      <c r="F2030" s="10" t="s">
        <v>1260</v>
      </c>
      <c r="G2030" s="11">
        <v>5120257</v>
      </c>
      <c r="H2030" s="31" t="s">
        <v>3291</v>
      </c>
      <c r="I2030" s="12" t="s">
        <v>5188</v>
      </c>
      <c r="J2030" s="13">
        <v>1540.3610000000001</v>
      </c>
      <c r="K2030" s="14">
        <v>0</v>
      </c>
      <c r="L2030" s="14">
        <v>2402.252</v>
      </c>
      <c r="M2030" s="14">
        <v>180.59800000000001</v>
      </c>
      <c r="N2030" s="14">
        <v>359.05700000000002</v>
      </c>
      <c r="O2030" s="14">
        <v>1558.5440000000001</v>
      </c>
      <c r="P2030" s="14">
        <v>303.49700000000001</v>
      </c>
      <c r="Q2030" s="14">
        <v>1869.2080000000001</v>
      </c>
      <c r="R2030" s="14">
        <v>721.48900000000003</v>
      </c>
      <c r="S2030" s="14"/>
      <c r="T2030" s="14"/>
      <c r="U2030" s="14"/>
      <c r="V2030" s="15">
        <f t="shared" si="125"/>
        <v>8935.0059999999994</v>
      </c>
      <c r="W2030" s="13">
        <f t="shared" si="128"/>
        <v>992.7784444444444</v>
      </c>
      <c r="X2030" s="33">
        <f t="shared" si="126"/>
        <v>4.650664666831693E-4</v>
      </c>
      <c r="Y2030" s="34">
        <f t="shared" si="127"/>
        <v>1393.0004498995138</v>
      </c>
    </row>
    <row r="2031" spans="1:25" x14ac:dyDescent="0.25">
      <c r="A2031" s="9" t="s">
        <v>897</v>
      </c>
      <c r="B2031" s="10" t="s">
        <v>1259</v>
      </c>
      <c r="C2031" s="10"/>
      <c r="D2031" s="10"/>
      <c r="E2031" s="10" t="s">
        <v>318</v>
      </c>
      <c r="F2031" s="10" t="s">
        <v>1260</v>
      </c>
      <c r="G2031" s="11">
        <v>5134461</v>
      </c>
      <c r="H2031" s="31" t="s">
        <v>3292</v>
      </c>
      <c r="I2031" s="12" t="s">
        <v>832</v>
      </c>
      <c r="J2031" s="13">
        <v>1435.644</v>
      </c>
      <c r="K2031" s="14">
        <v>787.59299999999996</v>
      </c>
      <c r="L2031" s="14">
        <v>4368.1940000000004</v>
      </c>
      <c r="M2031" s="14">
        <v>720.80899999999997</v>
      </c>
      <c r="N2031" s="14">
        <v>424.47899999999998</v>
      </c>
      <c r="O2031" s="14">
        <v>476.928</v>
      </c>
      <c r="P2031" s="14">
        <v>2347.4969999999998</v>
      </c>
      <c r="Q2031" s="14">
        <v>1204.5160000000001</v>
      </c>
      <c r="R2031" s="14">
        <v>238.464</v>
      </c>
      <c r="S2031" s="14"/>
      <c r="T2031" s="14"/>
      <c r="U2031" s="14"/>
      <c r="V2031" s="15">
        <f t="shared" si="125"/>
        <v>12004.124</v>
      </c>
      <c r="W2031" s="13">
        <f t="shared" si="128"/>
        <v>1333.7915555555555</v>
      </c>
      <c r="X2031" s="33">
        <f t="shared" si="126"/>
        <v>6.2481385399255841E-4</v>
      </c>
      <c r="Y2031" s="34">
        <f t="shared" si="127"/>
        <v>1871.4872863711062</v>
      </c>
    </row>
    <row r="2032" spans="1:25" x14ac:dyDescent="0.25">
      <c r="A2032" s="9" t="s">
        <v>897</v>
      </c>
      <c r="B2032" s="10" t="s">
        <v>1259</v>
      </c>
      <c r="C2032" s="10"/>
      <c r="D2032" s="10"/>
      <c r="E2032" s="10" t="s">
        <v>318</v>
      </c>
      <c r="F2032" s="10" t="s">
        <v>1260</v>
      </c>
      <c r="G2032" s="11">
        <v>5300697</v>
      </c>
      <c r="H2032" s="31" t="s">
        <v>3293</v>
      </c>
      <c r="I2032" s="12" t="s">
        <v>832</v>
      </c>
      <c r="J2032" s="13">
        <v>882.83600000000001</v>
      </c>
      <c r="K2032" s="14">
        <v>238.464</v>
      </c>
      <c r="L2032" s="14">
        <v>838.12300000000005</v>
      </c>
      <c r="M2032" s="14">
        <v>0</v>
      </c>
      <c r="N2032" s="14">
        <v>0</v>
      </c>
      <c r="O2032" s="14">
        <v>0</v>
      </c>
      <c r="P2032" s="14">
        <v>0</v>
      </c>
      <c r="Q2032" s="14">
        <v>238.464</v>
      </c>
      <c r="R2032" s="14">
        <v>0</v>
      </c>
      <c r="S2032" s="14"/>
      <c r="T2032" s="14"/>
      <c r="U2032" s="14"/>
      <c r="V2032" s="15">
        <f t="shared" si="125"/>
        <v>2197.8870000000002</v>
      </c>
      <c r="W2032" s="13">
        <f t="shared" si="128"/>
        <v>244.20966666666669</v>
      </c>
      <c r="X2032" s="33">
        <f t="shared" si="126"/>
        <v>1.1439987183655736E-4</v>
      </c>
      <c r="Y2032" s="34">
        <f t="shared" si="127"/>
        <v>342.65870440694647</v>
      </c>
    </row>
    <row r="2033" spans="1:25" x14ac:dyDescent="0.25">
      <c r="A2033" s="9" t="s">
        <v>897</v>
      </c>
      <c r="B2033" s="10" t="s">
        <v>1259</v>
      </c>
      <c r="C2033" s="10"/>
      <c r="D2033" s="10"/>
      <c r="E2033" s="10" t="s">
        <v>318</v>
      </c>
      <c r="F2033" s="10" t="s">
        <v>1260</v>
      </c>
      <c r="G2033" s="11">
        <v>5300659</v>
      </c>
      <c r="H2033" s="31" t="s">
        <v>3294</v>
      </c>
      <c r="I2033" s="12" t="s">
        <v>832</v>
      </c>
      <c r="J2033" s="13">
        <v>882.83600000000001</v>
      </c>
      <c r="K2033" s="14">
        <v>419.06200000000001</v>
      </c>
      <c r="L2033" s="14">
        <v>419.06200000000001</v>
      </c>
      <c r="M2033" s="14">
        <v>0</v>
      </c>
      <c r="N2033" s="14">
        <v>359.05700000000002</v>
      </c>
      <c r="O2033" s="14">
        <v>0</v>
      </c>
      <c r="P2033" s="14">
        <v>942.84</v>
      </c>
      <c r="Q2033" s="14">
        <v>238.464</v>
      </c>
      <c r="R2033" s="14">
        <v>359.05700000000002</v>
      </c>
      <c r="S2033" s="14"/>
      <c r="T2033" s="14"/>
      <c r="U2033" s="14"/>
      <c r="V2033" s="15">
        <f t="shared" si="125"/>
        <v>3620.3779999999997</v>
      </c>
      <c r="W2033" s="13">
        <f t="shared" si="128"/>
        <v>402.2642222222222</v>
      </c>
      <c r="X2033" s="33">
        <f t="shared" si="126"/>
        <v>1.8844043356182178E-4</v>
      </c>
      <c r="Y2033" s="34">
        <f t="shared" si="127"/>
        <v>564.43030735584307</v>
      </c>
    </row>
    <row r="2034" spans="1:25" x14ac:dyDescent="0.25">
      <c r="A2034" s="9" t="s">
        <v>897</v>
      </c>
      <c r="B2034" s="10" t="s">
        <v>1259</v>
      </c>
      <c r="C2034" s="10"/>
      <c r="D2034" s="10"/>
      <c r="E2034" s="10" t="s">
        <v>318</v>
      </c>
      <c r="F2034" s="10" t="s">
        <v>1260</v>
      </c>
      <c r="G2034" s="11">
        <v>5294576</v>
      </c>
      <c r="H2034" s="31" t="s">
        <v>3295</v>
      </c>
      <c r="I2034" s="12" t="s">
        <v>832</v>
      </c>
      <c r="J2034" s="13">
        <v>882.83600000000001</v>
      </c>
      <c r="K2034" s="14">
        <v>0</v>
      </c>
      <c r="L2034" s="14">
        <v>597.52099999999996</v>
      </c>
      <c r="M2034" s="14">
        <v>581.64499999999998</v>
      </c>
      <c r="N2034" s="14">
        <v>523.779</v>
      </c>
      <c r="O2034" s="14">
        <v>0</v>
      </c>
      <c r="P2034" s="14">
        <v>0</v>
      </c>
      <c r="Q2034" s="14">
        <v>359.05700000000002</v>
      </c>
      <c r="R2034" s="14">
        <v>0</v>
      </c>
      <c r="S2034" s="14"/>
      <c r="T2034" s="14"/>
      <c r="U2034" s="14"/>
      <c r="V2034" s="15">
        <f t="shared" si="125"/>
        <v>2944.8379999999997</v>
      </c>
      <c r="W2034" s="13">
        <f t="shared" si="128"/>
        <v>327.2042222222222</v>
      </c>
      <c r="X2034" s="33">
        <f t="shared" si="126"/>
        <v>1.5327862159402364E-4</v>
      </c>
      <c r="Y2034" s="34">
        <f t="shared" si="127"/>
        <v>459.11112526182791</v>
      </c>
    </row>
    <row r="2035" spans="1:25" x14ac:dyDescent="0.25">
      <c r="A2035" s="9" t="s">
        <v>897</v>
      </c>
      <c r="B2035" s="10" t="s">
        <v>1259</v>
      </c>
      <c r="C2035" s="10"/>
      <c r="D2035" s="10"/>
      <c r="E2035" s="10" t="s">
        <v>318</v>
      </c>
      <c r="F2035" s="10" t="s">
        <v>1260</v>
      </c>
      <c r="G2035" s="11">
        <v>5294040</v>
      </c>
      <c r="H2035" s="31" t="s">
        <v>3296</v>
      </c>
      <c r="I2035" s="12" t="s">
        <v>832</v>
      </c>
      <c r="J2035" s="13">
        <v>882.83600000000001</v>
      </c>
      <c r="K2035" s="14">
        <v>597.52099999999996</v>
      </c>
      <c r="L2035" s="14">
        <v>581.64499999999998</v>
      </c>
      <c r="M2035" s="14">
        <v>419.06200000000001</v>
      </c>
      <c r="N2035" s="14">
        <v>180.59800000000001</v>
      </c>
      <c r="O2035" s="14">
        <v>0</v>
      </c>
      <c r="P2035" s="14">
        <v>835.98500000000001</v>
      </c>
      <c r="Q2035" s="14">
        <v>476.928</v>
      </c>
      <c r="R2035" s="14">
        <v>179.52799999999999</v>
      </c>
      <c r="S2035" s="14"/>
      <c r="T2035" s="14"/>
      <c r="U2035" s="14"/>
      <c r="V2035" s="15">
        <f t="shared" si="125"/>
        <v>4154.1030000000001</v>
      </c>
      <c r="W2035" s="13">
        <f t="shared" si="128"/>
        <v>461.56700000000001</v>
      </c>
      <c r="X2035" s="33">
        <f t="shared" si="126"/>
        <v>2.1622078423315594E-4</v>
      </c>
      <c r="Y2035" s="34">
        <f t="shared" si="127"/>
        <v>647.64000694895117</v>
      </c>
    </row>
    <row r="2036" spans="1:25" x14ac:dyDescent="0.25">
      <c r="A2036" s="9" t="s">
        <v>897</v>
      </c>
      <c r="B2036" s="10" t="s">
        <v>1259</v>
      </c>
      <c r="C2036" s="10"/>
      <c r="D2036" s="10"/>
      <c r="E2036" s="10" t="s">
        <v>318</v>
      </c>
      <c r="F2036" s="10" t="s">
        <v>1260</v>
      </c>
      <c r="G2036" s="11">
        <v>5294583</v>
      </c>
      <c r="H2036" s="31" t="s">
        <v>3297</v>
      </c>
      <c r="I2036" s="12" t="s">
        <v>832</v>
      </c>
      <c r="J2036" s="13">
        <v>1063.433</v>
      </c>
      <c r="K2036" s="14">
        <v>476.928</v>
      </c>
      <c r="L2036" s="14">
        <v>180.59800000000001</v>
      </c>
      <c r="M2036" s="14">
        <v>0</v>
      </c>
      <c r="N2036" s="14">
        <v>0</v>
      </c>
      <c r="O2036" s="14">
        <v>343.18099999999998</v>
      </c>
      <c r="P2036" s="14">
        <v>539.65499999999997</v>
      </c>
      <c r="Q2036" s="14">
        <v>238.464</v>
      </c>
      <c r="R2036" s="14">
        <v>0</v>
      </c>
      <c r="S2036" s="14"/>
      <c r="T2036" s="14"/>
      <c r="U2036" s="14"/>
      <c r="V2036" s="15">
        <f t="shared" si="125"/>
        <v>2842.259</v>
      </c>
      <c r="W2036" s="13">
        <f t="shared" si="128"/>
        <v>315.80655555555558</v>
      </c>
      <c r="X2036" s="33">
        <f t="shared" si="126"/>
        <v>1.4793939148204693E-4</v>
      </c>
      <c r="Y2036" s="34">
        <f t="shared" si="127"/>
        <v>443.1186801364143</v>
      </c>
    </row>
    <row r="2037" spans="1:25" x14ac:dyDescent="0.25">
      <c r="A2037" s="9" t="s">
        <v>897</v>
      </c>
      <c r="B2037" s="10" t="s">
        <v>1259</v>
      </c>
      <c r="C2037" s="10"/>
      <c r="D2037" s="10"/>
      <c r="E2037" s="10" t="s">
        <v>318</v>
      </c>
      <c r="F2037" s="10" t="s">
        <v>1260</v>
      </c>
      <c r="G2037" s="11">
        <v>5299647</v>
      </c>
      <c r="H2037" s="31" t="s">
        <v>3298</v>
      </c>
      <c r="I2037" s="12" t="s">
        <v>832</v>
      </c>
      <c r="J2037" s="13">
        <v>882.83600000000001</v>
      </c>
      <c r="K2037" s="14">
        <v>597.52099999999996</v>
      </c>
      <c r="L2037" s="14">
        <v>343.18099999999998</v>
      </c>
      <c r="M2037" s="14">
        <v>1179.1659999999999</v>
      </c>
      <c r="N2037" s="14">
        <v>0</v>
      </c>
      <c r="O2037" s="14">
        <v>343.18099999999998</v>
      </c>
      <c r="P2037" s="14">
        <v>359.05700000000002</v>
      </c>
      <c r="Q2037" s="14">
        <v>476.928</v>
      </c>
      <c r="R2037" s="14">
        <v>359.05700000000002</v>
      </c>
      <c r="S2037" s="14"/>
      <c r="T2037" s="14"/>
      <c r="U2037" s="14"/>
      <c r="V2037" s="15">
        <f t="shared" si="125"/>
        <v>4540.9269999999997</v>
      </c>
      <c r="W2037" s="13">
        <f t="shared" si="128"/>
        <v>504.54744444444441</v>
      </c>
      <c r="X2037" s="33">
        <f t="shared" si="126"/>
        <v>2.3635494764706413E-4</v>
      </c>
      <c r="Y2037" s="34">
        <f t="shared" si="127"/>
        <v>707.94729784857998</v>
      </c>
    </row>
    <row r="2038" spans="1:25" x14ac:dyDescent="0.25">
      <c r="A2038" s="9" t="s">
        <v>897</v>
      </c>
      <c r="B2038" s="10" t="s">
        <v>1259</v>
      </c>
      <c r="C2038" s="10"/>
      <c r="D2038" s="10"/>
      <c r="E2038" s="10" t="s">
        <v>318</v>
      </c>
      <c r="F2038" s="10" t="s">
        <v>1260</v>
      </c>
      <c r="G2038" s="11">
        <v>5299900</v>
      </c>
      <c r="H2038" s="31" t="s">
        <v>3299</v>
      </c>
      <c r="I2038" s="12" t="s">
        <v>808</v>
      </c>
      <c r="J2038" s="13">
        <v>343.18099999999998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/>
      <c r="T2038" s="14"/>
      <c r="U2038" s="14"/>
      <c r="V2038" s="15">
        <f t="shared" si="125"/>
        <v>343.18099999999998</v>
      </c>
      <c r="W2038" s="13">
        <f t="shared" si="128"/>
        <v>38.13122222222222</v>
      </c>
      <c r="X2038" s="33">
        <f t="shared" si="126"/>
        <v>1.7862548173196159E-5</v>
      </c>
      <c r="Y2038" s="34">
        <f t="shared" si="127"/>
        <v>53.503185940442009</v>
      </c>
    </row>
    <row r="2039" spans="1:25" x14ac:dyDescent="0.25">
      <c r="A2039" s="9" t="s">
        <v>897</v>
      </c>
      <c r="B2039" s="10" t="s">
        <v>1259</v>
      </c>
      <c r="C2039" s="10"/>
      <c r="D2039" s="10"/>
      <c r="E2039" s="10" t="s">
        <v>318</v>
      </c>
      <c r="F2039" s="10" t="s">
        <v>1260</v>
      </c>
      <c r="G2039" s="11">
        <v>5299197</v>
      </c>
      <c r="H2039" s="31" t="s">
        <v>3300</v>
      </c>
      <c r="I2039" s="12" t="s">
        <v>808</v>
      </c>
      <c r="J2039" s="13">
        <v>343.18099999999998</v>
      </c>
      <c r="K2039" s="14">
        <v>1016.583</v>
      </c>
      <c r="L2039" s="14">
        <v>0</v>
      </c>
      <c r="M2039" s="14">
        <v>0</v>
      </c>
      <c r="N2039" s="14">
        <v>0</v>
      </c>
      <c r="O2039" s="14">
        <v>0</v>
      </c>
      <c r="P2039" s="14">
        <v>1301.8969999999999</v>
      </c>
      <c r="Q2039" s="14">
        <v>956.57799999999997</v>
      </c>
      <c r="R2039" s="14">
        <v>0</v>
      </c>
      <c r="S2039" s="14"/>
      <c r="T2039" s="14"/>
      <c r="U2039" s="14"/>
      <c r="V2039" s="15">
        <f t="shared" si="125"/>
        <v>3618.239</v>
      </c>
      <c r="W2039" s="13">
        <f t="shared" si="128"/>
        <v>402.02655555555555</v>
      </c>
      <c r="X2039" s="33">
        <f t="shared" si="126"/>
        <v>1.8832909875440978E-4</v>
      </c>
      <c r="Y2039" s="34">
        <f t="shared" si="127"/>
        <v>564.09682935232127</v>
      </c>
    </row>
    <row r="2040" spans="1:25" x14ac:dyDescent="0.25">
      <c r="A2040" s="9" t="s">
        <v>897</v>
      </c>
      <c r="B2040" s="10" t="s">
        <v>1259</v>
      </c>
      <c r="C2040" s="10"/>
      <c r="D2040" s="10"/>
      <c r="E2040" s="10" t="s">
        <v>318</v>
      </c>
      <c r="F2040" s="10" t="s">
        <v>1260</v>
      </c>
      <c r="G2040" s="11">
        <v>5299315</v>
      </c>
      <c r="H2040" s="31" t="s">
        <v>3301</v>
      </c>
      <c r="I2040" s="12" t="s">
        <v>828</v>
      </c>
      <c r="J2040" s="13">
        <v>523.779</v>
      </c>
      <c r="K2040" s="14">
        <v>359.05700000000002</v>
      </c>
      <c r="L2040" s="14">
        <v>238.464</v>
      </c>
      <c r="M2040" s="14">
        <v>0</v>
      </c>
      <c r="N2040" s="14">
        <v>0</v>
      </c>
      <c r="O2040" s="14">
        <v>0</v>
      </c>
      <c r="P2040" s="14">
        <v>238.464</v>
      </c>
      <c r="Q2040" s="14">
        <v>597.52099999999996</v>
      </c>
      <c r="R2040" s="14">
        <v>238.464</v>
      </c>
      <c r="S2040" s="14"/>
      <c r="T2040" s="14"/>
      <c r="U2040" s="14"/>
      <c r="V2040" s="15">
        <f t="shared" si="125"/>
        <v>2195.7489999999998</v>
      </c>
      <c r="W2040" s="13">
        <f t="shared" si="128"/>
        <v>243.97211111111108</v>
      </c>
      <c r="X2040" s="33">
        <f t="shared" si="126"/>
        <v>1.1428858907907865E-4</v>
      </c>
      <c r="Y2040" s="34">
        <f t="shared" si="127"/>
        <v>342.32538230711958</v>
      </c>
    </row>
    <row r="2041" spans="1:25" x14ac:dyDescent="0.25">
      <c r="A2041" s="9" t="s">
        <v>897</v>
      </c>
      <c r="B2041" s="10" t="s">
        <v>1259</v>
      </c>
      <c r="C2041" s="10"/>
      <c r="D2041" s="10"/>
      <c r="E2041" s="10" t="s">
        <v>318</v>
      </c>
      <c r="F2041" s="10" t="s">
        <v>1260</v>
      </c>
      <c r="G2041" s="11">
        <v>5277472</v>
      </c>
      <c r="H2041" s="31" t="s">
        <v>3302</v>
      </c>
      <c r="I2041" s="12" t="s">
        <v>808</v>
      </c>
      <c r="J2041" s="13">
        <v>343.18099999999998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/>
      <c r="T2041" s="14"/>
      <c r="U2041" s="14"/>
      <c r="V2041" s="15">
        <f t="shared" si="125"/>
        <v>343.18099999999998</v>
      </c>
      <c r="W2041" s="13">
        <f t="shared" si="128"/>
        <v>38.13122222222222</v>
      </c>
      <c r="X2041" s="33">
        <f t="shared" si="126"/>
        <v>1.7862548173196159E-5</v>
      </c>
      <c r="Y2041" s="34">
        <f t="shared" si="127"/>
        <v>53.503185940442009</v>
      </c>
    </row>
    <row r="2042" spans="1:25" x14ac:dyDescent="0.25">
      <c r="A2042" s="9" t="s">
        <v>897</v>
      </c>
      <c r="B2042" s="10" t="s">
        <v>1259</v>
      </c>
      <c r="C2042" s="10"/>
      <c r="D2042" s="10"/>
      <c r="E2042" s="10" t="s">
        <v>318</v>
      </c>
      <c r="F2042" s="10" t="s">
        <v>1260</v>
      </c>
      <c r="G2042" s="11">
        <v>5136300</v>
      </c>
      <c r="H2042" s="31" t="s">
        <v>3303</v>
      </c>
      <c r="I2042" s="12" t="s">
        <v>808</v>
      </c>
      <c r="J2042" s="13">
        <v>523.779</v>
      </c>
      <c r="K2042" s="14">
        <v>0</v>
      </c>
      <c r="L2042" s="14">
        <v>0</v>
      </c>
      <c r="M2042" s="14">
        <v>0</v>
      </c>
      <c r="N2042" s="14">
        <v>0</v>
      </c>
      <c r="O2042" s="14">
        <v>238.464</v>
      </c>
      <c r="P2042" s="14">
        <v>778.11900000000003</v>
      </c>
      <c r="Q2042" s="14">
        <v>0</v>
      </c>
      <c r="R2042" s="14">
        <v>238.464</v>
      </c>
      <c r="S2042" s="14"/>
      <c r="T2042" s="14"/>
      <c r="U2042" s="14"/>
      <c r="V2042" s="15">
        <f t="shared" si="125"/>
        <v>1778.826</v>
      </c>
      <c r="W2042" s="13">
        <f t="shared" si="128"/>
        <v>197.64733333333334</v>
      </c>
      <c r="X2042" s="33">
        <f t="shared" si="126"/>
        <v>9.2587774721601229E-5</v>
      </c>
      <c r="Y2042" s="34">
        <f t="shared" si="127"/>
        <v>277.32554609285683</v>
      </c>
    </row>
    <row r="2043" spans="1:25" x14ac:dyDescent="0.25">
      <c r="A2043" s="9" t="s">
        <v>897</v>
      </c>
      <c r="B2043" s="10" t="s">
        <v>1259</v>
      </c>
      <c r="C2043" s="10"/>
      <c r="D2043" s="10"/>
      <c r="E2043" s="10" t="s">
        <v>318</v>
      </c>
      <c r="F2043" s="10" t="s">
        <v>1260</v>
      </c>
      <c r="G2043" s="11">
        <v>5276895</v>
      </c>
      <c r="H2043" s="31" t="s">
        <v>3304</v>
      </c>
      <c r="I2043" s="12" t="s">
        <v>808</v>
      </c>
      <c r="J2043" s="13">
        <v>523.779</v>
      </c>
      <c r="K2043" s="14">
        <v>359.05700000000002</v>
      </c>
      <c r="L2043" s="14">
        <v>238.464</v>
      </c>
      <c r="M2043" s="14">
        <v>359.05700000000002</v>
      </c>
      <c r="N2043" s="14">
        <v>343.18099999999998</v>
      </c>
      <c r="O2043" s="14">
        <v>0</v>
      </c>
      <c r="P2043" s="14">
        <v>838.12300000000005</v>
      </c>
      <c r="Q2043" s="14">
        <v>718.11400000000003</v>
      </c>
      <c r="R2043" s="14">
        <v>0</v>
      </c>
      <c r="S2043" s="14"/>
      <c r="T2043" s="14"/>
      <c r="U2043" s="14"/>
      <c r="V2043" s="15">
        <f t="shared" si="125"/>
        <v>3379.7750000000001</v>
      </c>
      <c r="W2043" s="13">
        <f t="shared" si="128"/>
        <v>375.53055555555557</v>
      </c>
      <c r="X2043" s="33">
        <f t="shared" si="126"/>
        <v>1.7591706345066905E-4</v>
      </c>
      <c r="Y2043" s="34">
        <f t="shared" si="127"/>
        <v>526.91941063711988</v>
      </c>
    </row>
    <row r="2044" spans="1:25" x14ac:dyDescent="0.25">
      <c r="A2044" s="9" t="s">
        <v>897</v>
      </c>
      <c r="B2044" s="10" t="s">
        <v>1259</v>
      </c>
      <c r="C2044" s="10"/>
      <c r="D2044" s="10"/>
      <c r="E2044" s="10" t="s">
        <v>318</v>
      </c>
      <c r="F2044" s="10" t="s">
        <v>1260</v>
      </c>
      <c r="G2044" s="11">
        <v>5137783</v>
      </c>
      <c r="H2044" s="31" t="s">
        <v>3305</v>
      </c>
      <c r="I2044" s="12" t="s">
        <v>828</v>
      </c>
      <c r="J2044" s="13">
        <v>599.65899999999999</v>
      </c>
      <c r="K2044" s="14">
        <v>0</v>
      </c>
      <c r="L2044" s="14">
        <v>662.55399999999997</v>
      </c>
      <c r="M2044" s="14">
        <v>0</v>
      </c>
      <c r="N2044" s="14">
        <v>0</v>
      </c>
      <c r="O2044" s="14">
        <v>0</v>
      </c>
      <c r="P2044" s="14">
        <v>180.59800000000001</v>
      </c>
      <c r="Q2044" s="14">
        <v>0</v>
      </c>
      <c r="R2044" s="14">
        <v>0</v>
      </c>
      <c r="S2044" s="14"/>
      <c r="T2044" s="14"/>
      <c r="U2044" s="14"/>
      <c r="V2044" s="15">
        <f t="shared" si="125"/>
        <v>1442.8109999999999</v>
      </c>
      <c r="W2044" s="13">
        <f t="shared" si="128"/>
        <v>160.31233333333333</v>
      </c>
      <c r="X2044" s="33">
        <f t="shared" si="126"/>
        <v>7.5098216370712029E-5</v>
      </c>
      <c r="Y2044" s="34">
        <f t="shared" si="127"/>
        <v>224.939566030506</v>
      </c>
    </row>
    <row r="2045" spans="1:25" x14ac:dyDescent="0.25">
      <c r="A2045" s="9" t="s">
        <v>897</v>
      </c>
      <c r="B2045" s="10" t="s">
        <v>1259</v>
      </c>
      <c r="C2045" s="10"/>
      <c r="D2045" s="10"/>
      <c r="E2045" s="10" t="s">
        <v>318</v>
      </c>
      <c r="F2045" s="10" t="s">
        <v>1260</v>
      </c>
      <c r="G2045" s="11">
        <v>5134603</v>
      </c>
      <c r="H2045" s="31" t="s">
        <v>3306</v>
      </c>
      <c r="I2045" s="12" t="s">
        <v>828</v>
      </c>
      <c r="J2045" s="13">
        <v>657.52599999999995</v>
      </c>
      <c r="K2045" s="14">
        <v>0</v>
      </c>
      <c r="L2045" s="14">
        <v>901.01800000000003</v>
      </c>
      <c r="M2045" s="14">
        <v>0</v>
      </c>
      <c r="N2045" s="14">
        <v>0</v>
      </c>
      <c r="O2045" s="14">
        <v>0</v>
      </c>
      <c r="P2045" s="14">
        <v>662.55399999999997</v>
      </c>
      <c r="Q2045" s="14">
        <v>359.05700000000002</v>
      </c>
      <c r="R2045" s="14">
        <v>901.01800000000003</v>
      </c>
      <c r="S2045" s="14"/>
      <c r="T2045" s="14"/>
      <c r="U2045" s="14"/>
      <c r="V2045" s="15">
        <f t="shared" si="125"/>
        <v>3481.1729999999998</v>
      </c>
      <c r="W2045" s="13">
        <f t="shared" si="128"/>
        <v>386.79699999999997</v>
      </c>
      <c r="X2045" s="33">
        <f t="shared" si="126"/>
        <v>1.8119482259137246E-4</v>
      </c>
      <c r="Y2045" s="34">
        <f t="shared" si="127"/>
        <v>542.72773349878446</v>
      </c>
    </row>
    <row r="2046" spans="1:25" x14ac:dyDescent="0.25">
      <c r="A2046" s="9" t="s">
        <v>897</v>
      </c>
      <c r="B2046" s="10" t="s">
        <v>1259</v>
      </c>
      <c r="C2046" s="10"/>
      <c r="D2046" s="10"/>
      <c r="E2046" s="10" t="s">
        <v>318</v>
      </c>
      <c r="F2046" s="10" t="s">
        <v>1260</v>
      </c>
      <c r="G2046" s="11">
        <v>5135169</v>
      </c>
      <c r="H2046" s="31" t="s">
        <v>3307</v>
      </c>
      <c r="I2046" s="12" t="s">
        <v>828</v>
      </c>
      <c r="J2046" s="13">
        <v>419.06200000000001</v>
      </c>
      <c r="K2046" s="14">
        <v>238.464</v>
      </c>
      <c r="L2046" s="14">
        <v>850.875</v>
      </c>
      <c r="M2046" s="14">
        <v>0</v>
      </c>
      <c r="N2046" s="14">
        <v>0</v>
      </c>
      <c r="O2046" s="14">
        <v>0</v>
      </c>
      <c r="P2046" s="14">
        <v>662.94299999999998</v>
      </c>
      <c r="Q2046" s="14">
        <v>359.05700000000002</v>
      </c>
      <c r="R2046" s="14">
        <v>0</v>
      </c>
      <c r="S2046" s="14"/>
      <c r="T2046" s="14"/>
      <c r="U2046" s="14"/>
      <c r="V2046" s="15">
        <f t="shared" si="125"/>
        <v>2530.4009999999998</v>
      </c>
      <c r="W2046" s="13">
        <f t="shared" si="128"/>
        <v>281.15566666666666</v>
      </c>
      <c r="X2046" s="33">
        <f t="shared" si="126"/>
        <v>1.3170720337082688E-4</v>
      </c>
      <c r="Y2046" s="34">
        <f t="shared" si="127"/>
        <v>394.49886563323849</v>
      </c>
    </row>
    <row r="2047" spans="1:25" x14ac:dyDescent="0.25">
      <c r="A2047" s="9" t="s">
        <v>897</v>
      </c>
      <c r="B2047" s="10" t="s">
        <v>1259</v>
      </c>
      <c r="C2047" s="10"/>
      <c r="D2047" s="10"/>
      <c r="E2047" s="10" t="s">
        <v>318</v>
      </c>
      <c r="F2047" s="10" t="s">
        <v>1260</v>
      </c>
      <c r="G2047" s="11">
        <v>5134610</v>
      </c>
      <c r="H2047" s="31" t="s">
        <v>3308</v>
      </c>
      <c r="I2047" s="12" t="s">
        <v>828</v>
      </c>
      <c r="J2047" s="13">
        <v>1018.721</v>
      </c>
      <c r="K2047" s="14">
        <v>419.06200000000001</v>
      </c>
      <c r="L2047" s="14">
        <v>0</v>
      </c>
      <c r="M2047" s="14">
        <v>0</v>
      </c>
      <c r="N2047" s="14">
        <v>0</v>
      </c>
      <c r="O2047" s="14">
        <v>0</v>
      </c>
      <c r="P2047" s="14">
        <v>778.11900000000003</v>
      </c>
      <c r="Q2047" s="14">
        <v>722.55899999999997</v>
      </c>
      <c r="R2047" s="14">
        <v>541.96100000000001</v>
      </c>
      <c r="S2047" s="14"/>
      <c r="T2047" s="14"/>
      <c r="U2047" s="14"/>
      <c r="V2047" s="15">
        <f t="shared" si="125"/>
        <v>3480.4220000000005</v>
      </c>
      <c r="W2047" s="13">
        <f t="shared" si="128"/>
        <v>386.71355555555562</v>
      </c>
      <c r="X2047" s="33">
        <f t="shared" si="126"/>
        <v>1.8115573309143495E-4</v>
      </c>
      <c r="Y2047" s="34">
        <f t="shared" si="127"/>
        <v>542.61064982386881</v>
      </c>
    </row>
    <row r="2048" spans="1:25" x14ac:dyDescent="0.25">
      <c r="A2048" s="9" t="s">
        <v>897</v>
      </c>
      <c r="B2048" s="10" t="s">
        <v>1259</v>
      </c>
      <c r="C2048" s="10"/>
      <c r="D2048" s="10"/>
      <c r="E2048" s="10" t="s">
        <v>318</v>
      </c>
      <c r="F2048" s="10" t="s">
        <v>1260</v>
      </c>
      <c r="G2048" s="11">
        <v>5137271</v>
      </c>
      <c r="H2048" s="31" t="s">
        <v>3309</v>
      </c>
      <c r="I2048" s="12" t="s">
        <v>828</v>
      </c>
      <c r="J2048" s="13">
        <v>419.06200000000001</v>
      </c>
      <c r="K2048" s="14">
        <v>476.928</v>
      </c>
      <c r="L2048" s="14">
        <v>0</v>
      </c>
      <c r="M2048" s="14">
        <v>243.881</v>
      </c>
      <c r="N2048" s="14">
        <v>361.19600000000003</v>
      </c>
      <c r="O2048" s="14">
        <v>0</v>
      </c>
      <c r="P2048" s="14">
        <v>0</v>
      </c>
      <c r="Q2048" s="14">
        <v>359.05700000000002</v>
      </c>
      <c r="R2048" s="14">
        <v>0</v>
      </c>
      <c r="S2048" s="14"/>
      <c r="T2048" s="14"/>
      <c r="U2048" s="14"/>
      <c r="V2048" s="15">
        <f t="shared" si="125"/>
        <v>1860.124</v>
      </c>
      <c r="W2048" s="13">
        <f t="shared" si="128"/>
        <v>206.68044444444445</v>
      </c>
      <c r="X2048" s="33">
        <f t="shared" si="126"/>
        <v>9.6819330202191662E-5</v>
      </c>
      <c r="Y2048" s="34">
        <f t="shared" si="127"/>
        <v>290.00020468580362</v>
      </c>
    </row>
    <row r="2049" spans="1:25" x14ac:dyDescent="0.25">
      <c r="A2049" s="9" t="s">
        <v>897</v>
      </c>
      <c r="B2049" s="10" t="s">
        <v>1259</v>
      </c>
      <c r="C2049" s="10"/>
      <c r="D2049" s="10"/>
      <c r="E2049" s="10" t="s">
        <v>318</v>
      </c>
      <c r="F2049" s="10" t="s">
        <v>1260</v>
      </c>
      <c r="G2049" s="11">
        <v>5139376</v>
      </c>
      <c r="H2049" s="31" t="s">
        <v>3310</v>
      </c>
      <c r="I2049" s="12" t="s">
        <v>832</v>
      </c>
      <c r="J2049" s="13">
        <v>476.928</v>
      </c>
      <c r="K2049" s="14">
        <v>0</v>
      </c>
      <c r="L2049" s="14">
        <v>662.55399999999997</v>
      </c>
      <c r="M2049" s="14">
        <v>0</v>
      </c>
      <c r="N2049" s="14">
        <v>0</v>
      </c>
      <c r="O2049" s="14">
        <v>0</v>
      </c>
      <c r="P2049" s="14">
        <v>539.65499999999997</v>
      </c>
      <c r="Q2049" s="14">
        <v>0</v>
      </c>
      <c r="R2049" s="14">
        <v>0</v>
      </c>
      <c r="S2049" s="14"/>
      <c r="T2049" s="14"/>
      <c r="U2049" s="14"/>
      <c r="V2049" s="15">
        <f t="shared" si="125"/>
        <v>1679.1369999999999</v>
      </c>
      <c r="W2049" s="13">
        <f t="shared" si="128"/>
        <v>186.57077777777778</v>
      </c>
      <c r="X2049" s="33">
        <f t="shared" si="126"/>
        <v>8.7398968916974084E-5</v>
      </c>
      <c r="Y2049" s="34">
        <f t="shared" si="127"/>
        <v>261.78366264588072</v>
      </c>
    </row>
    <row r="2050" spans="1:25" x14ac:dyDescent="0.25">
      <c r="A2050" s="9" t="s">
        <v>897</v>
      </c>
      <c r="B2050" s="10" t="s">
        <v>1259</v>
      </c>
      <c r="C2050" s="10"/>
      <c r="D2050" s="10"/>
      <c r="E2050" s="10" t="s">
        <v>318</v>
      </c>
      <c r="F2050" s="10" t="s">
        <v>1260</v>
      </c>
      <c r="G2050" s="11">
        <v>5272121</v>
      </c>
      <c r="H2050" s="31" t="s">
        <v>3311</v>
      </c>
      <c r="I2050" s="12" t="s">
        <v>828</v>
      </c>
      <c r="J2050" s="13">
        <v>838.12300000000005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238.464</v>
      </c>
      <c r="Q2050" s="14">
        <v>238.464</v>
      </c>
      <c r="R2050" s="14">
        <v>0</v>
      </c>
      <c r="S2050" s="14"/>
      <c r="T2050" s="14"/>
      <c r="U2050" s="14"/>
      <c r="V2050" s="15">
        <f t="shared" si="125"/>
        <v>1315.0509999999999</v>
      </c>
      <c r="W2050" s="13">
        <f t="shared" si="128"/>
        <v>146.11677777777777</v>
      </c>
      <c r="X2050" s="33">
        <f t="shared" si="126"/>
        <v>6.844831688732704E-5</v>
      </c>
      <c r="Y2050" s="34">
        <f t="shared" si="127"/>
        <v>205.02130996227706</v>
      </c>
    </row>
    <row r="2051" spans="1:25" x14ac:dyDescent="0.25">
      <c r="A2051" s="9" t="s">
        <v>897</v>
      </c>
      <c r="B2051" s="10" t="s">
        <v>1259</v>
      </c>
      <c r="C2051" s="10"/>
      <c r="D2051" s="10"/>
      <c r="E2051" s="10" t="s">
        <v>318</v>
      </c>
      <c r="F2051" s="10" t="s">
        <v>1260</v>
      </c>
      <c r="G2051" s="11">
        <v>5134492</v>
      </c>
      <c r="H2051" s="31" t="s">
        <v>3312</v>
      </c>
      <c r="I2051" s="12" t="s">
        <v>832</v>
      </c>
      <c r="J2051" s="13">
        <v>1018.721</v>
      </c>
      <c r="K2051" s="14">
        <v>901.01800000000003</v>
      </c>
      <c r="L2051" s="14">
        <v>4487.4260000000004</v>
      </c>
      <c r="M2051" s="14">
        <v>2791.0920000000001</v>
      </c>
      <c r="N2051" s="14">
        <v>541.79300000000001</v>
      </c>
      <c r="O2051" s="14">
        <v>715.39200000000005</v>
      </c>
      <c r="P2051" s="14">
        <v>2046.694</v>
      </c>
      <c r="Q2051" s="14">
        <v>597.52099999999996</v>
      </c>
      <c r="R2051" s="14">
        <v>956.57799999999997</v>
      </c>
      <c r="S2051" s="14"/>
      <c r="T2051" s="14"/>
      <c r="U2051" s="14"/>
      <c r="V2051" s="15">
        <f t="shared" ref="V2051:V2114" si="129">SUM(J2051:U2051)</f>
        <v>14056.235000000001</v>
      </c>
      <c r="W2051" s="13">
        <f t="shared" si="128"/>
        <v>1561.8038888888889</v>
      </c>
      <c r="X2051" s="33">
        <f t="shared" ref="X2051:X2114" si="130">+W2051/$W$3768</f>
        <v>7.3162609474669614E-4</v>
      </c>
      <c r="Y2051" s="34">
        <f t="shared" ref="Y2051:Y2114" si="131">+IFERROR($X2051*$Y$3768,0)</f>
        <v>2191.4189737414044</v>
      </c>
    </row>
    <row r="2052" spans="1:25" x14ac:dyDescent="0.25">
      <c r="A2052" s="9" t="s">
        <v>897</v>
      </c>
      <c r="B2052" s="10" t="s">
        <v>1259</v>
      </c>
      <c r="C2052" s="10"/>
      <c r="D2052" s="10"/>
      <c r="E2052" s="10" t="s">
        <v>318</v>
      </c>
      <c r="F2052" s="10" t="s">
        <v>1260</v>
      </c>
      <c r="G2052" s="11">
        <v>5134485</v>
      </c>
      <c r="H2052" s="31" t="s">
        <v>3313</v>
      </c>
      <c r="I2052" s="12" t="s">
        <v>832</v>
      </c>
      <c r="J2052" s="13">
        <v>838.12300000000005</v>
      </c>
      <c r="K2052" s="14">
        <v>303.49700000000001</v>
      </c>
      <c r="L2052" s="14">
        <v>901.01800000000003</v>
      </c>
      <c r="M2052" s="14">
        <v>0</v>
      </c>
      <c r="N2052" s="14">
        <v>180.59800000000001</v>
      </c>
      <c r="O2052" s="14">
        <v>0</v>
      </c>
      <c r="P2052" s="14">
        <v>0</v>
      </c>
      <c r="Q2052" s="14">
        <v>0</v>
      </c>
      <c r="R2052" s="14">
        <v>1377.9459999999999</v>
      </c>
      <c r="S2052" s="14"/>
      <c r="T2052" s="14"/>
      <c r="U2052" s="14"/>
      <c r="V2052" s="15">
        <f t="shared" si="129"/>
        <v>3601.1820000000002</v>
      </c>
      <c r="W2052" s="13">
        <f t="shared" ref="W2052:W2115" si="132">+AVERAGE(J2052:R2052)</f>
        <v>400.13133333333337</v>
      </c>
      <c r="X2052" s="33">
        <f t="shared" si="130"/>
        <v>1.8744128304144724E-4</v>
      </c>
      <c r="Y2052" s="34">
        <f t="shared" si="131"/>
        <v>561.43758002737002</v>
      </c>
    </row>
    <row r="2053" spans="1:25" x14ac:dyDescent="0.25">
      <c r="A2053" s="9" t="s">
        <v>897</v>
      </c>
      <c r="B2053" s="10" t="s">
        <v>1259</v>
      </c>
      <c r="C2053" s="10"/>
      <c r="D2053" s="10"/>
      <c r="E2053" s="10" t="s">
        <v>318</v>
      </c>
      <c r="F2053" s="10" t="s">
        <v>1260</v>
      </c>
      <c r="G2053" s="11">
        <v>5134627</v>
      </c>
      <c r="H2053" s="31" t="s">
        <v>3314</v>
      </c>
      <c r="I2053" s="12" t="s">
        <v>828</v>
      </c>
      <c r="J2053" s="13">
        <v>419.06200000000001</v>
      </c>
      <c r="K2053" s="14">
        <v>303.49700000000001</v>
      </c>
      <c r="L2053" s="14">
        <v>3034.973</v>
      </c>
      <c r="M2053" s="14">
        <v>482.34500000000003</v>
      </c>
      <c r="N2053" s="14">
        <v>361.19600000000003</v>
      </c>
      <c r="O2053" s="14">
        <v>0</v>
      </c>
      <c r="P2053" s="14">
        <v>895.99</v>
      </c>
      <c r="Q2053" s="14">
        <v>2272.212</v>
      </c>
      <c r="R2053" s="14">
        <v>2158.3719999999998</v>
      </c>
      <c r="S2053" s="14"/>
      <c r="T2053" s="14"/>
      <c r="U2053" s="14"/>
      <c r="V2053" s="15">
        <f t="shared" si="129"/>
        <v>9927.646999999999</v>
      </c>
      <c r="W2053" s="13">
        <f t="shared" si="132"/>
        <v>1103.0718888888887</v>
      </c>
      <c r="X2053" s="33">
        <f t="shared" si="130"/>
        <v>5.1673336456268355E-4</v>
      </c>
      <c r="Y2053" s="34">
        <f t="shared" si="131"/>
        <v>1547.7568495693854</v>
      </c>
    </row>
    <row r="2054" spans="1:25" x14ac:dyDescent="0.25">
      <c r="A2054" s="9" t="s">
        <v>897</v>
      </c>
      <c r="B2054" s="10" t="s">
        <v>1259</v>
      </c>
      <c r="C2054" s="10"/>
      <c r="D2054" s="10"/>
      <c r="E2054" s="10" t="s">
        <v>318</v>
      </c>
      <c r="F2054" s="10" t="s">
        <v>1260</v>
      </c>
      <c r="G2054" s="11">
        <v>5274527</v>
      </c>
      <c r="H2054" s="31" t="s">
        <v>3315</v>
      </c>
      <c r="I2054" s="12" t="s">
        <v>828</v>
      </c>
      <c r="J2054" s="13">
        <v>599.65899999999999</v>
      </c>
      <c r="K2054" s="14">
        <v>0</v>
      </c>
      <c r="L2054" s="14">
        <v>487.762</v>
      </c>
      <c r="M2054" s="14">
        <v>0</v>
      </c>
      <c r="N2054" s="14">
        <v>0</v>
      </c>
      <c r="O2054" s="14">
        <v>0</v>
      </c>
      <c r="P2054" s="14">
        <v>243.881</v>
      </c>
      <c r="Q2054" s="14">
        <v>359.05700000000002</v>
      </c>
      <c r="R2054" s="14">
        <v>0</v>
      </c>
      <c r="S2054" s="14"/>
      <c r="T2054" s="14"/>
      <c r="U2054" s="14"/>
      <c r="V2054" s="15">
        <f t="shared" si="129"/>
        <v>1690.3590000000002</v>
      </c>
      <c r="W2054" s="13">
        <f t="shared" si="132"/>
        <v>187.8176666666667</v>
      </c>
      <c r="X2054" s="33">
        <f t="shared" si="130"/>
        <v>8.7983073268903857E-5</v>
      </c>
      <c r="Y2054" s="34">
        <f t="shared" si="131"/>
        <v>263.5332139107341</v>
      </c>
    </row>
    <row r="2055" spans="1:25" x14ac:dyDescent="0.25">
      <c r="A2055" s="9" t="s">
        <v>897</v>
      </c>
      <c r="B2055" s="10" t="s">
        <v>1259</v>
      </c>
      <c r="C2055" s="10"/>
      <c r="D2055" s="10"/>
      <c r="E2055" s="10" t="s">
        <v>318</v>
      </c>
      <c r="F2055" s="10" t="s">
        <v>1260</v>
      </c>
      <c r="G2055" s="11">
        <v>5134513</v>
      </c>
      <c r="H2055" s="31" t="s">
        <v>3316</v>
      </c>
      <c r="I2055" s="12" t="s">
        <v>832</v>
      </c>
      <c r="J2055" s="13">
        <v>238.464</v>
      </c>
      <c r="K2055" s="14">
        <v>0</v>
      </c>
      <c r="L2055" s="14">
        <v>722.55899999999997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/>
      <c r="T2055" s="14"/>
      <c r="U2055" s="14"/>
      <c r="V2055" s="15">
        <f t="shared" si="129"/>
        <v>961.02299999999991</v>
      </c>
      <c r="W2055" s="13">
        <f t="shared" si="132"/>
        <v>106.78033333333332</v>
      </c>
      <c r="X2055" s="33">
        <f t="shared" si="130"/>
        <v>5.0021183087203229E-5</v>
      </c>
      <c r="Y2055" s="34">
        <f t="shared" si="131"/>
        <v>149.82703664259211</v>
      </c>
    </row>
    <row r="2056" spans="1:25" x14ac:dyDescent="0.25">
      <c r="A2056" s="9" t="s">
        <v>897</v>
      </c>
      <c r="B2056" s="10" t="s">
        <v>1259</v>
      </c>
      <c r="C2056" s="10"/>
      <c r="D2056" s="10"/>
      <c r="E2056" s="10" t="s">
        <v>318</v>
      </c>
      <c r="F2056" s="10" t="s">
        <v>1260</v>
      </c>
      <c r="G2056" s="11">
        <v>5300303</v>
      </c>
      <c r="H2056" s="31" t="s">
        <v>3317</v>
      </c>
      <c r="I2056" s="12" t="s">
        <v>828</v>
      </c>
      <c r="J2056" s="13">
        <v>180.59800000000001</v>
      </c>
      <c r="K2056" s="14">
        <v>180.59800000000001</v>
      </c>
      <c r="L2056" s="14">
        <v>482.34500000000003</v>
      </c>
      <c r="M2056" s="14">
        <v>243.881</v>
      </c>
      <c r="N2056" s="14">
        <v>547.37800000000004</v>
      </c>
      <c r="O2056" s="14">
        <v>0</v>
      </c>
      <c r="P2056" s="14">
        <v>238.464</v>
      </c>
      <c r="Q2056" s="14">
        <v>0</v>
      </c>
      <c r="R2056" s="14">
        <v>0</v>
      </c>
      <c r="S2056" s="14"/>
      <c r="T2056" s="14"/>
      <c r="U2056" s="14"/>
      <c r="V2056" s="15">
        <f t="shared" si="129"/>
        <v>1873.2640000000001</v>
      </c>
      <c r="W2056" s="13">
        <f t="shared" si="132"/>
        <v>208.14044444444446</v>
      </c>
      <c r="X2056" s="33">
        <f t="shared" si="130"/>
        <v>9.7503266326265544E-5</v>
      </c>
      <c r="Y2056" s="34">
        <f t="shared" si="131"/>
        <v>292.04877923759233</v>
      </c>
    </row>
    <row r="2057" spans="1:25" x14ac:dyDescent="0.25">
      <c r="A2057" s="9" t="s">
        <v>897</v>
      </c>
      <c r="B2057" s="10" t="s">
        <v>1259</v>
      </c>
      <c r="C2057" s="10"/>
      <c r="D2057" s="10"/>
      <c r="E2057" s="10" t="s">
        <v>318</v>
      </c>
      <c r="F2057" s="10" t="s">
        <v>1260</v>
      </c>
      <c r="G2057" s="11">
        <v>5300718</v>
      </c>
      <c r="H2057" s="31" t="s">
        <v>3318</v>
      </c>
      <c r="I2057" s="12" t="s">
        <v>828</v>
      </c>
      <c r="J2057" s="13">
        <v>180.59800000000001</v>
      </c>
      <c r="K2057" s="14">
        <v>597.52099999999996</v>
      </c>
      <c r="L2057" s="14">
        <v>343.18099999999998</v>
      </c>
      <c r="M2057" s="14">
        <v>476.928</v>
      </c>
      <c r="N2057" s="14">
        <v>0</v>
      </c>
      <c r="O2057" s="14">
        <v>0</v>
      </c>
      <c r="P2057" s="14">
        <v>0</v>
      </c>
      <c r="Q2057" s="14">
        <v>359.05700000000002</v>
      </c>
      <c r="R2057" s="14">
        <v>476.928</v>
      </c>
      <c r="S2057" s="14"/>
      <c r="T2057" s="14"/>
      <c r="U2057" s="14"/>
      <c r="V2057" s="15">
        <f t="shared" si="129"/>
        <v>2434.2130000000002</v>
      </c>
      <c r="W2057" s="13">
        <f t="shared" si="132"/>
        <v>270.46811111111111</v>
      </c>
      <c r="X2057" s="33">
        <f t="shared" si="130"/>
        <v>1.2670062438281939E-4</v>
      </c>
      <c r="Y2057" s="34">
        <f t="shared" si="131"/>
        <v>379.50280102232108</v>
      </c>
    </row>
    <row r="2058" spans="1:25" x14ac:dyDescent="0.25">
      <c r="A2058" s="9" t="s">
        <v>897</v>
      </c>
      <c r="B2058" s="10" t="s">
        <v>1259</v>
      </c>
      <c r="C2058" s="10"/>
      <c r="D2058" s="10"/>
      <c r="E2058" s="10" t="s">
        <v>318</v>
      </c>
      <c r="F2058" s="10" t="s">
        <v>1260</v>
      </c>
      <c r="G2058" s="11">
        <v>5277676</v>
      </c>
      <c r="H2058" s="31" t="s">
        <v>3319</v>
      </c>
      <c r="I2058" s="12" t="s">
        <v>808</v>
      </c>
      <c r="J2058" s="13">
        <v>180.59800000000001</v>
      </c>
      <c r="K2058" s="14">
        <v>0</v>
      </c>
      <c r="L2058" s="14">
        <v>238.464</v>
      </c>
      <c r="M2058" s="14">
        <v>0</v>
      </c>
      <c r="N2058" s="14">
        <v>359.05700000000002</v>
      </c>
      <c r="O2058" s="14">
        <v>0</v>
      </c>
      <c r="P2058" s="14">
        <v>0</v>
      </c>
      <c r="Q2058" s="14">
        <v>359.05700000000002</v>
      </c>
      <c r="R2058" s="14">
        <v>476.928</v>
      </c>
      <c r="S2058" s="14"/>
      <c r="T2058" s="14"/>
      <c r="U2058" s="14"/>
      <c r="V2058" s="15">
        <f t="shared" si="129"/>
        <v>1614.1039999999998</v>
      </c>
      <c r="W2058" s="13">
        <f t="shared" si="132"/>
        <v>179.34488888888887</v>
      </c>
      <c r="X2058" s="33">
        <f t="shared" si="130"/>
        <v>8.4014005602141769E-5</v>
      </c>
      <c r="Y2058" s="34">
        <f t="shared" si="131"/>
        <v>251.64477765147609</v>
      </c>
    </row>
    <row r="2059" spans="1:25" x14ac:dyDescent="0.25">
      <c r="A2059" s="9" t="s">
        <v>897</v>
      </c>
      <c r="B2059" s="10" t="s">
        <v>1259</v>
      </c>
      <c r="C2059" s="10"/>
      <c r="D2059" s="10"/>
      <c r="E2059" s="10" t="s">
        <v>318</v>
      </c>
      <c r="F2059" s="10" t="s">
        <v>1260</v>
      </c>
      <c r="G2059" s="11">
        <v>5296730</v>
      </c>
      <c r="H2059" s="31" t="s">
        <v>3320</v>
      </c>
      <c r="I2059" s="12" t="s">
        <v>808</v>
      </c>
      <c r="J2059" s="13">
        <v>180.59800000000001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597.52099999999996</v>
      </c>
      <c r="R2059" s="14">
        <v>0</v>
      </c>
      <c r="S2059" s="14"/>
      <c r="T2059" s="14"/>
      <c r="U2059" s="14"/>
      <c r="V2059" s="15">
        <f t="shared" si="129"/>
        <v>778.11899999999991</v>
      </c>
      <c r="W2059" s="13">
        <f t="shared" si="132"/>
        <v>86.457666666666654</v>
      </c>
      <c r="X2059" s="33">
        <f t="shared" si="130"/>
        <v>4.0501042079774876E-5</v>
      </c>
      <c r="Y2059" s="34">
        <f t="shared" si="131"/>
        <v>121.3116272194288</v>
      </c>
    </row>
    <row r="2060" spans="1:25" x14ac:dyDescent="0.25">
      <c r="A2060" s="9" t="s">
        <v>897</v>
      </c>
      <c r="B2060" s="10" t="s">
        <v>1259</v>
      </c>
      <c r="C2060" s="10"/>
      <c r="D2060" s="10"/>
      <c r="E2060" s="10" t="s">
        <v>318</v>
      </c>
      <c r="F2060" s="10" t="s">
        <v>1260</v>
      </c>
      <c r="G2060" s="11">
        <v>5134634</v>
      </c>
      <c r="H2060" s="31" t="s">
        <v>3321</v>
      </c>
      <c r="I2060" s="12" t="s">
        <v>828</v>
      </c>
      <c r="J2060" s="13">
        <v>180.59800000000001</v>
      </c>
      <c r="K2060" s="14">
        <v>238.464</v>
      </c>
      <c r="L2060" s="14">
        <v>901.01800000000003</v>
      </c>
      <c r="M2060" s="14">
        <v>303.49700000000001</v>
      </c>
      <c r="N2060" s="14">
        <v>541.79300000000001</v>
      </c>
      <c r="O2060" s="14">
        <v>0</v>
      </c>
      <c r="P2060" s="14">
        <v>303.49700000000001</v>
      </c>
      <c r="Q2060" s="14">
        <v>0</v>
      </c>
      <c r="R2060" s="14">
        <v>715.39200000000005</v>
      </c>
      <c r="S2060" s="14"/>
      <c r="T2060" s="14"/>
      <c r="U2060" s="14"/>
      <c r="V2060" s="15">
        <f t="shared" si="129"/>
        <v>3184.259</v>
      </c>
      <c r="W2060" s="13">
        <f t="shared" si="132"/>
        <v>353.80655555555558</v>
      </c>
      <c r="X2060" s="33">
        <f t="shared" si="130"/>
        <v>1.6574046868396978E-4</v>
      </c>
      <c r="Y2060" s="34">
        <f t="shared" si="131"/>
        <v>496.4377438131072</v>
      </c>
    </row>
    <row r="2061" spans="1:25" x14ac:dyDescent="0.25">
      <c r="A2061" s="9" t="s">
        <v>897</v>
      </c>
      <c r="B2061" s="10" t="s">
        <v>1259</v>
      </c>
      <c r="C2061" s="10"/>
      <c r="D2061" s="10"/>
      <c r="E2061" s="10" t="s">
        <v>318</v>
      </c>
      <c r="F2061" s="10" t="s">
        <v>1260</v>
      </c>
      <c r="G2061" s="11">
        <v>5274714</v>
      </c>
      <c r="H2061" s="31" t="s">
        <v>3322</v>
      </c>
      <c r="I2061" s="12" t="s">
        <v>828</v>
      </c>
      <c r="J2061" s="13">
        <v>180.59800000000001</v>
      </c>
      <c r="K2061" s="14">
        <v>476.928</v>
      </c>
      <c r="L2061" s="14">
        <v>3468.5369999999998</v>
      </c>
      <c r="M2061" s="14">
        <v>0</v>
      </c>
      <c r="N2061" s="14">
        <v>1025.8869999999999</v>
      </c>
      <c r="O2061" s="14">
        <v>0</v>
      </c>
      <c r="P2061" s="14">
        <v>0</v>
      </c>
      <c r="Q2061" s="14">
        <v>359.05700000000002</v>
      </c>
      <c r="R2061" s="14">
        <v>718.11400000000003</v>
      </c>
      <c r="S2061" s="14"/>
      <c r="T2061" s="14"/>
      <c r="U2061" s="14"/>
      <c r="V2061" s="15">
        <f t="shared" si="129"/>
        <v>6229.1209999999992</v>
      </c>
      <c r="W2061" s="13">
        <f t="shared" si="132"/>
        <v>692.1245555555555</v>
      </c>
      <c r="X2061" s="33">
        <f t="shared" si="130"/>
        <v>3.2422533281028913E-4</v>
      </c>
      <c r="Y2061" s="34">
        <f t="shared" si="131"/>
        <v>971.14298025972323</v>
      </c>
    </row>
    <row r="2062" spans="1:25" x14ac:dyDescent="0.25">
      <c r="A2062" s="9" t="s">
        <v>897</v>
      </c>
      <c r="B2062" s="10" t="s">
        <v>1259</v>
      </c>
      <c r="C2062" s="10"/>
      <c r="D2062" s="10"/>
      <c r="E2062" s="10" t="s">
        <v>318</v>
      </c>
      <c r="F2062" s="10" t="s">
        <v>1260</v>
      </c>
      <c r="G2062" s="11">
        <v>5137257</v>
      </c>
      <c r="H2062" s="31" t="s">
        <v>3323</v>
      </c>
      <c r="I2062" s="12" t="s">
        <v>828</v>
      </c>
      <c r="J2062" s="13">
        <v>180.59800000000001</v>
      </c>
      <c r="K2062" s="14">
        <v>787.59299999999996</v>
      </c>
      <c r="L2062" s="14">
        <v>4254.38</v>
      </c>
      <c r="M2062" s="14">
        <v>482.34500000000003</v>
      </c>
      <c r="N2062" s="14">
        <v>722.39</v>
      </c>
      <c r="O2062" s="14">
        <v>715.39200000000005</v>
      </c>
      <c r="P2062" s="14">
        <v>424.47899999999998</v>
      </c>
      <c r="Q2062" s="14">
        <v>2033.748</v>
      </c>
      <c r="R2062" s="14">
        <v>1433.5059999999999</v>
      </c>
      <c r="S2062" s="14"/>
      <c r="T2062" s="14"/>
      <c r="U2062" s="14"/>
      <c r="V2062" s="15">
        <f t="shared" si="129"/>
        <v>11034.431</v>
      </c>
      <c r="W2062" s="13">
        <f t="shared" si="132"/>
        <v>1226.047888888889</v>
      </c>
      <c r="X2062" s="33">
        <f t="shared" si="130"/>
        <v>5.7434139798330649E-4</v>
      </c>
      <c r="Y2062" s="34">
        <f t="shared" si="131"/>
        <v>1720.3085646932016</v>
      </c>
    </row>
    <row r="2063" spans="1:25" x14ac:dyDescent="0.25">
      <c r="A2063" s="9" t="s">
        <v>897</v>
      </c>
      <c r="B2063" s="10" t="s">
        <v>1259</v>
      </c>
      <c r="C2063" s="10"/>
      <c r="D2063" s="10"/>
      <c r="E2063" s="10" t="s">
        <v>318</v>
      </c>
      <c r="F2063" s="10" t="s">
        <v>1260</v>
      </c>
      <c r="G2063" s="11">
        <v>5294839</v>
      </c>
      <c r="H2063" s="31" t="s">
        <v>3324</v>
      </c>
      <c r="I2063" s="12" t="s">
        <v>843</v>
      </c>
      <c r="J2063" s="13">
        <v>702.23800000000006</v>
      </c>
      <c r="K2063" s="14">
        <v>238.464</v>
      </c>
      <c r="L2063" s="14">
        <v>0</v>
      </c>
      <c r="M2063" s="14">
        <v>0</v>
      </c>
      <c r="N2063" s="14">
        <v>359.05700000000002</v>
      </c>
      <c r="O2063" s="14">
        <v>0</v>
      </c>
      <c r="P2063" s="14">
        <v>0</v>
      </c>
      <c r="Q2063" s="14">
        <v>539.65499999999997</v>
      </c>
      <c r="R2063" s="14">
        <v>0</v>
      </c>
      <c r="S2063" s="14"/>
      <c r="T2063" s="14"/>
      <c r="U2063" s="14"/>
      <c r="V2063" s="15">
        <f t="shared" si="129"/>
        <v>1839.414</v>
      </c>
      <c r="W2063" s="13">
        <f t="shared" si="132"/>
        <v>204.37933333333334</v>
      </c>
      <c r="X2063" s="33">
        <f t="shared" si="130"/>
        <v>9.5741376082741884E-5</v>
      </c>
      <c r="Y2063" s="34">
        <f t="shared" si="131"/>
        <v>286.77143916315941</v>
      </c>
    </row>
    <row r="2064" spans="1:25" x14ac:dyDescent="0.25">
      <c r="A2064" s="9" t="s">
        <v>897</v>
      </c>
      <c r="B2064" s="10" t="s">
        <v>1259</v>
      </c>
      <c r="C2064" s="10"/>
      <c r="D2064" s="10"/>
      <c r="E2064" s="10" t="s">
        <v>318</v>
      </c>
      <c r="F2064" s="10" t="s">
        <v>1260</v>
      </c>
      <c r="G2064" s="11">
        <v>5332551</v>
      </c>
      <c r="H2064" s="31" t="s">
        <v>3325</v>
      </c>
      <c r="I2064" s="12" t="s">
        <v>843</v>
      </c>
      <c r="J2064" s="13">
        <v>359.05700000000002</v>
      </c>
      <c r="K2064" s="14">
        <v>484.09500000000003</v>
      </c>
      <c r="L2064" s="14">
        <v>303.49700000000001</v>
      </c>
      <c r="M2064" s="14">
        <v>0</v>
      </c>
      <c r="N2064" s="14">
        <v>0</v>
      </c>
      <c r="O2064" s="14">
        <v>0</v>
      </c>
      <c r="P2064" s="14">
        <v>238.464</v>
      </c>
      <c r="Q2064" s="14">
        <v>0</v>
      </c>
      <c r="R2064" s="14">
        <v>419.06200000000001</v>
      </c>
      <c r="S2064" s="14"/>
      <c r="T2064" s="14"/>
      <c r="U2064" s="14"/>
      <c r="V2064" s="15">
        <f t="shared" si="129"/>
        <v>1804.1750000000002</v>
      </c>
      <c r="W2064" s="13">
        <f t="shared" si="132"/>
        <v>200.4638888888889</v>
      </c>
      <c r="X2064" s="33">
        <f t="shared" si="130"/>
        <v>9.3907188481810435E-5</v>
      </c>
      <c r="Y2064" s="34">
        <f t="shared" si="131"/>
        <v>281.2775488564256</v>
      </c>
    </row>
    <row r="2065" spans="1:25" x14ac:dyDescent="0.25">
      <c r="A2065" s="9" t="s">
        <v>897</v>
      </c>
      <c r="B2065" s="10" t="s">
        <v>1259</v>
      </c>
      <c r="C2065" s="10"/>
      <c r="D2065" s="10"/>
      <c r="E2065" s="10" t="s">
        <v>318</v>
      </c>
      <c r="F2065" s="10" t="s">
        <v>1260</v>
      </c>
      <c r="G2065" s="11">
        <v>5294417</v>
      </c>
      <c r="H2065" s="31" t="s">
        <v>3326</v>
      </c>
      <c r="I2065" s="12" t="s">
        <v>843</v>
      </c>
      <c r="J2065" s="13">
        <v>882.83600000000001</v>
      </c>
      <c r="K2065" s="14">
        <v>0</v>
      </c>
      <c r="L2065" s="14">
        <v>238.464</v>
      </c>
      <c r="M2065" s="14">
        <v>238.464</v>
      </c>
      <c r="N2065" s="14">
        <v>0</v>
      </c>
      <c r="O2065" s="14">
        <v>0</v>
      </c>
      <c r="P2065" s="14">
        <v>838.12300000000005</v>
      </c>
      <c r="Q2065" s="14">
        <v>238.464</v>
      </c>
      <c r="R2065" s="14">
        <v>238.464</v>
      </c>
      <c r="S2065" s="14"/>
      <c r="T2065" s="14"/>
      <c r="U2065" s="14"/>
      <c r="V2065" s="15">
        <f t="shared" si="129"/>
        <v>2674.8149999999996</v>
      </c>
      <c r="W2065" s="13">
        <f t="shared" si="132"/>
        <v>297.2016666666666</v>
      </c>
      <c r="X2065" s="33">
        <f t="shared" si="130"/>
        <v>1.392239424440388E-4</v>
      </c>
      <c r="Y2065" s="34">
        <f t="shared" si="131"/>
        <v>417.01354183734935</v>
      </c>
    </row>
    <row r="2066" spans="1:25" x14ac:dyDescent="0.25">
      <c r="A2066" s="9" t="s">
        <v>897</v>
      </c>
      <c r="B2066" s="10" t="s">
        <v>1259</v>
      </c>
      <c r="C2066" s="10"/>
      <c r="D2066" s="10"/>
      <c r="E2066" s="10" t="s">
        <v>318</v>
      </c>
      <c r="F2066" s="10" t="s">
        <v>1260</v>
      </c>
      <c r="G2066" s="11">
        <v>5333868</v>
      </c>
      <c r="H2066" s="31" t="s">
        <v>3327</v>
      </c>
      <c r="I2066" s="12" t="s">
        <v>843</v>
      </c>
      <c r="J2066" s="13">
        <v>778.11900000000003</v>
      </c>
      <c r="K2066" s="14">
        <v>541.96100000000001</v>
      </c>
      <c r="L2066" s="14">
        <v>547.37800000000004</v>
      </c>
      <c r="M2066" s="14">
        <v>0</v>
      </c>
      <c r="N2066" s="14">
        <v>424.47899999999998</v>
      </c>
      <c r="O2066" s="14">
        <v>238.464</v>
      </c>
      <c r="P2066" s="14">
        <v>547.37800000000004</v>
      </c>
      <c r="Q2066" s="14">
        <v>482.34500000000003</v>
      </c>
      <c r="R2066" s="14">
        <v>1624.9379999999999</v>
      </c>
      <c r="S2066" s="14"/>
      <c r="T2066" s="14"/>
      <c r="U2066" s="14"/>
      <c r="V2066" s="15">
        <f t="shared" si="129"/>
        <v>5185.0619999999999</v>
      </c>
      <c r="W2066" s="13">
        <f t="shared" si="132"/>
        <v>576.11799999999994</v>
      </c>
      <c r="X2066" s="33">
        <f t="shared" si="130"/>
        <v>2.6988213145835233E-4</v>
      </c>
      <c r="Y2066" s="34">
        <f t="shared" si="131"/>
        <v>808.37032440234191</v>
      </c>
    </row>
    <row r="2067" spans="1:25" x14ac:dyDescent="0.25">
      <c r="A2067" s="9" t="s">
        <v>897</v>
      </c>
      <c r="B2067" s="10" t="s">
        <v>1259</v>
      </c>
      <c r="C2067" s="10"/>
      <c r="D2067" s="10"/>
      <c r="E2067" s="10" t="s">
        <v>318</v>
      </c>
      <c r="F2067" s="10" t="s">
        <v>1260</v>
      </c>
      <c r="G2067" s="11">
        <v>5279373</v>
      </c>
      <c r="H2067" s="31" t="s">
        <v>3328</v>
      </c>
      <c r="I2067" s="12" t="s">
        <v>843</v>
      </c>
      <c r="J2067" s="13">
        <v>1585.0740000000001</v>
      </c>
      <c r="K2067" s="14">
        <v>0</v>
      </c>
      <c r="L2067" s="14">
        <v>238.464</v>
      </c>
      <c r="M2067" s="14">
        <v>581.64499999999998</v>
      </c>
      <c r="N2067" s="14">
        <v>0</v>
      </c>
      <c r="O2067" s="14">
        <v>0</v>
      </c>
      <c r="P2067" s="14">
        <v>180.59800000000001</v>
      </c>
      <c r="Q2067" s="14">
        <v>238.464</v>
      </c>
      <c r="R2067" s="14">
        <v>238.464</v>
      </c>
      <c r="S2067" s="14"/>
      <c r="T2067" s="14"/>
      <c r="U2067" s="14"/>
      <c r="V2067" s="15">
        <f t="shared" si="129"/>
        <v>3062.7089999999998</v>
      </c>
      <c r="W2067" s="13">
        <f t="shared" si="132"/>
        <v>340.30099999999999</v>
      </c>
      <c r="X2067" s="33">
        <f t="shared" si="130"/>
        <v>1.5941379928661971E-4</v>
      </c>
      <c r="Y2067" s="34">
        <f t="shared" si="131"/>
        <v>477.48764969058664</v>
      </c>
    </row>
    <row r="2068" spans="1:25" x14ac:dyDescent="0.25">
      <c r="A2068" s="9" t="s">
        <v>897</v>
      </c>
      <c r="B2068" s="10" t="s">
        <v>1259</v>
      </c>
      <c r="C2068" s="10"/>
      <c r="D2068" s="10"/>
      <c r="E2068" s="10" t="s">
        <v>318</v>
      </c>
      <c r="F2068" s="10" t="s">
        <v>1260</v>
      </c>
      <c r="G2068" s="11">
        <v>5297203</v>
      </c>
      <c r="H2068" s="31" t="s">
        <v>3329</v>
      </c>
      <c r="I2068" s="12" t="s">
        <v>843</v>
      </c>
      <c r="J2068" s="13">
        <v>882.83600000000001</v>
      </c>
      <c r="K2068" s="14">
        <v>715.39200000000005</v>
      </c>
      <c r="L2068" s="14">
        <v>238.464</v>
      </c>
      <c r="M2068" s="14">
        <v>0</v>
      </c>
      <c r="N2068" s="14">
        <v>0</v>
      </c>
      <c r="O2068" s="14">
        <v>0</v>
      </c>
      <c r="P2068" s="14">
        <v>838.12300000000005</v>
      </c>
      <c r="Q2068" s="14">
        <v>597.52099999999996</v>
      </c>
      <c r="R2068" s="14">
        <v>0</v>
      </c>
      <c r="S2068" s="14"/>
      <c r="T2068" s="14"/>
      <c r="U2068" s="14"/>
      <c r="V2068" s="15">
        <f t="shared" si="129"/>
        <v>3272.3360000000002</v>
      </c>
      <c r="W2068" s="13">
        <f t="shared" si="132"/>
        <v>363.59288888888892</v>
      </c>
      <c r="X2068" s="33">
        <f t="shared" si="130"/>
        <v>1.70324870662665E-4</v>
      </c>
      <c r="Y2068" s="34">
        <f t="shared" si="131"/>
        <v>510.16927355419529</v>
      </c>
    </row>
    <row r="2069" spans="1:25" x14ac:dyDescent="0.25">
      <c r="A2069" s="9" t="s">
        <v>897</v>
      </c>
      <c r="B2069" s="10" t="s">
        <v>1259</v>
      </c>
      <c r="C2069" s="10"/>
      <c r="D2069" s="10"/>
      <c r="E2069" s="10" t="s">
        <v>318</v>
      </c>
      <c r="F2069" s="10" t="s">
        <v>1260</v>
      </c>
      <c r="G2069" s="11">
        <v>5297234</v>
      </c>
      <c r="H2069" s="31" t="s">
        <v>3330</v>
      </c>
      <c r="I2069" s="12" t="s">
        <v>843</v>
      </c>
      <c r="J2069" s="13">
        <v>882.83600000000001</v>
      </c>
      <c r="K2069" s="14">
        <v>238.464</v>
      </c>
      <c r="L2069" s="14">
        <v>419.06200000000001</v>
      </c>
      <c r="M2069" s="14">
        <v>238.464</v>
      </c>
      <c r="N2069" s="14">
        <v>539.65499999999997</v>
      </c>
      <c r="O2069" s="14">
        <v>0</v>
      </c>
      <c r="P2069" s="14">
        <v>0</v>
      </c>
      <c r="Q2069" s="14">
        <v>238.464</v>
      </c>
      <c r="R2069" s="14">
        <v>597.52099999999996</v>
      </c>
      <c r="S2069" s="14"/>
      <c r="T2069" s="14"/>
      <c r="U2069" s="14"/>
      <c r="V2069" s="15">
        <f t="shared" si="129"/>
        <v>3154.4659999999994</v>
      </c>
      <c r="W2069" s="13">
        <f t="shared" si="132"/>
        <v>350.49622222222217</v>
      </c>
      <c r="X2069" s="33">
        <f t="shared" si="130"/>
        <v>1.6418974502000226E-4</v>
      </c>
      <c r="Y2069" s="34">
        <f t="shared" si="131"/>
        <v>491.79290502913142</v>
      </c>
    </row>
    <row r="2070" spans="1:25" x14ac:dyDescent="0.25">
      <c r="A2070" s="9" t="s">
        <v>897</v>
      </c>
      <c r="B2070" s="10" t="s">
        <v>1259</v>
      </c>
      <c r="C2070" s="10"/>
      <c r="D2070" s="10"/>
      <c r="E2070" s="10" t="s">
        <v>318</v>
      </c>
      <c r="F2070" s="10" t="s">
        <v>1260</v>
      </c>
      <c r="G2070" s="11">
        <v>5276909</v>
      </c>
      <c r="H2070" s="31" t="s">
        <v>3331</v>
      </c>
      <c r="I2070" s="12" t="s">
        <v>843</v>
      </c>
      <c r="J2070" s="13">
        <v>702.23800000000006</v>
      </c>
      <c r="K2070" s="14">
        <v>0</v>
      </c>
      <c r="L2070" s="14">
        <v>0</v>
      </c>
      <c r="M2070" s="14">
        <v>0</v>
      </c>
      <c r="N2070" s="14">
        <v>359.05700000000002</v>
      </c>
      <c r="O2070" s="14">
        <v>0</v>
      </c>
      <c r="P2070" s="14">
        <v>0</v>
      </c>
      <c r="Q2070" s="14">
        <v>180.59800000000001</v>
      </c>
      <c r="R2070" s="14">
        <v>718.11400000000003</v>
      </c>
      <c r="S2070" s="14"/>
      <c r="T2070" s="14"/>
      <c r="U2070" s="14"/>
      <c r="V2070" s="15">
        <f t="shared" si="129"/>
        <v>1960.0070000000001</v>
      </c>
      <c r="W2070" s="13">
        <f t="shared" si="132"/>
        <v>217.77855555555556</v>
      </c>
      <c r="X2070" s="33">
        <f t="shared" si="130"/>
        <v>1.0201823369388657E-4</v>
      </c>
      <c r="Y2070" s="34">
        <f t="shared" si="131"/>
        <v>305.57233344960224</v>
      </c>
    </row>
    <row r="2071" spans="1:25" x14ac:dyDescent="0.25">
      <c r="A2071" s="9" t="s">
        <v>897</v>
      </c>
      <c r="B2071" s="10" t="s">
        <v>1259</v>
      </c>
      <c r="C2071" s="10"/>
      <c r="D2071" s="10"/>
      <c r="E2071" s="10" t="s">
        <v>318</v>
      </c>
      <c r="F2071" s="10" t="s">
        <v>1260</v>
      </c>
      <c r="G2071" s="11">
        <v>5276916</v>
      </c>
      <c r="H2071" s="31" t="s">
        <v>3332</v>
      </c>
      <c r="I2071" s="12" t="s">
        <v>843</v>
      </c>
      <c r="J2071" s="13">
        <v>1406.614</v>
      </c>
      <c r="K2071" s="14">
        <v>715.39200000000005</v>
      </c>
      <c r="L2071" s="14">
        <v>1317.7729999999999</v>
      </c>
      <c r="M2071" s="14">
        <v>835.98500000000001</v>
      </c>
      <c r="N2071" s="14">
        <v>704.37599999999998</v>
      </c>
      <c r="O2071" s="14">
        <v>0</v>
      </c>
      <c r="P2071" s="14">
        <v>1616.242</v>
      </c>
      <c r="Q2071" s="14">
        <v>476.928</v>
      </c>
      <c r="R2071" s="14">
        <v>597.52099999999996</v>
      </c>
      <c r="S2071" s="14"/>
      <c r="T2071" s="14"/>
      <c r="U2071" s="14"/>
      <c r="V2071" s="15">
        <f t="shared" si="129"/>
        <v>7670.8310000000001</v>
      </c>
      <c r="W2071" s="13">
        <f t="shared" si="132"/>
        <v>852.31455555555556</v>
      </c>
      <c r="X2071" s="33">
        <f t="shared" si="130"/>
        <v>3.99266242204395E-4</v>
      </c>
      <c r="Y2071" s="34">
        <f t="shared" si="131"/>
        <v>1195.9108963220772</v>
      </c>
    </row>
    <row r="2072" spans="1:25" x14ac:dyDescent="0.25">
      <c r="A2072" s="9" t="s">
        <v>897</v>
      </c>
      <c r="B2072" s="10" t="s">
        <v>1259</v>
      </c>
      <c r="C2072" s="10"/>
      <c r="D2072" s="10"/>
      <c r="E2072" s="10" t="s">
        <v>318</v>
      </c>
      <c r="F2072" s="10" t="s">
        <v>1260</v>
      </c>
      <c r="G2072" s="11">
        <v>5338863</v>
      </c>
      <c r="H2072" s="31" t="s">
        <v>3333</v>
      </c>
      <c r="I2072" s="12" t="s">
        <v>843</v>
      </c>
      <c r="J2072" s="13">
        <v>359.05700000000002</v>
      </c>
      <c r="K2072" s="14">
        <v>541.96100000000001</v>
      </c>
      <c r="L2072" s="14">
        <v>303.49700000000001</v>
      </c>
      <c r="M2072" s="14">
        <v>0</v>
      </c>
      <c r="N2072" s="14">
        <v>0</v>
      </c>
      <c r="O2072" s="14">
        <v>0</v>
      </c>
      <c r="P2072" s="14">
        <v>0</v>
      </c>
      <c r="Q2072" s="14">
        <v>238.464</v>
      </c>
      <c r="R2072" s="14">
        <v>0</v>
      </c>
      <c r="S2072" s="14"/>
      <c r="T2072" s="14"/>
      <c r="U2072" s="14"/>
      <c r="V2072" s="15">
        <f t="shared" si="129"/>
        <v>1442.979</v>
      </c>
      <c r="W2072" s="13">
        <f t="shared" si="132"/>
        <v>160.33100000000002</v>
      </c>
      <c r="X2072" s="33">
        <f t="shared" si="130"/>
        <v>7.5106960759512985E-5</v>
      </c>
      <c r="Y2072" s="34">
        <f t="shared" si="131"/>
        <v>224.9657578512595</v>
      </c>
    </row>
    <row r="2073" spans="1:25" x14ac:dyDescent="0.25">
      <c r="A2073" s="9" t="s">
        <v>897</v>
      </c>
      <c r="B2073" s="10" t="s">
        <v>1259</v>
      </c>
      <c r="C2073" s="10"/>
      <c r="D2073" s="10"/>
      <c r="E2073" s="10" t="s">
        <v>318</v>
      </c>
      <c r="F2073" s="10" t="s">
        <v>1260</v>
      </c>
      <c r="G2073" s="11">
        <v>5298167</v>
      </c>
      <c r="H2073" s="31" t="s">
        <v>3334</v>
      </c>
      <c r="I2073" s="12" t="s">
        <v>843</v>
      </c>
      <c r="J2073" s="13">
        <v>882.83600000000001</v>
      </c>
      <c r="K2073" s="14">
        <v>539.65499999999997</v>
      </c>
      <c r="L2073" s="14">
        <v>238.464</v>
      </c>
      <c r="M2073" s="14">
        <v>0</v>
      </c>
      <c r="N2073" s="14">
        <v>0</v>
      </c>
      <c r="O2073" s="14">
        <v>476.928</v>
      </c>
      <c r="P2073" s="14">
        <v>541.79300000000001</v>
      </c>
      <c r="Q2073" s="14">
        <v>1139.3140000000001</v>
      </c>
      <c r="R2073" s="14">
        <v>238.464</v>
      </c>
      <c r="S2073" s="14"/>
      <c r="T2073" s="14"/>
      <c r="U2073" s="14"/>
      <c r="V2073" s="15">
        <f t="shared" si="129"/>
        <v>4057.4539999999997</v>
      </c>
      <c r="W2073" s="13">
        <f t="shared" si="132"/>
        <v>450.82822222222217</v>
      </c>
      <c r="X2073" s="33">
        <f t="shared" si="130"/>
        <v>2.1119021022587917E-4</v>
      </c>
      <c r="Y2073" s="34">
        <f t="shared" si="131"/>
        <v>632.57207073465656</v>
      </c>
    </row>
    <row r="2074" spans="1:25" x14ac:dyDescent="0.25">
      <c r="A2074" s="9" t="s">
        <v>897</v>
      </c>
      <c r="B2074" s="10" t="s">
        <v>1259</v>
      </c>
      <c r="C2074" s="10"/>
      <c r="D2074" s="10"/>
      <c r="E2074" s="10" t="s">
        <v>318</v>
      </c>
      <c r="F2074" s="10" t="s">
        <v>1260</v>
      </c>
      <c r="G2074" s="11">
        <v>5295409</v>
      </c>
      <c r="H2074" s="31" t="s">
        <v>3335</v>
      </c>
      <c r="I2074" s="12" t="s">
        <v>843</v>
      </c>
      <c r="J2074" s="13">
        <v>882.83600000000001</v>
      </c>
      <c r="K2074" s="14">
        <v>0</v>
      </c>
      <c r="L2074" s="14">
        <v>238.464</v>
      </c>
      <c r="M2074" s="14">
        <v>238.464</v>
      </c>
      <c r="N2074" s="14">
        <v>0</v>
      </c>
      <c r="O2074" s="14">
        <v>0</v>
      </c>
      <c r="P2074" s="14">
        <v>361.19499999999999</v>
      </c>
      <c r="Q2074" s="14">
        <v>238.464</v>
      </c>
      <c r="R2074" s="14">
        <v>0</v>
      </c>
      <c r="S2074" s="14"/>
      <c r="T2074" s="14"/>
      <c r="U2074" s="14"/>
      <c r="V2074" s="15">
        <f t="shared" si="129"/>
        <v>1959.4229999999998</v>
      </c>
      <c r="W2074" s="13">
        <f t="shared" si="132"/>
        <v>217.71366666666665</v>
      </c>
      <c r="X2074" s="33">
        <f t="shared" si="130"/>
        <v>1.0198783653281661E-4</v>
      </c>
      <c r="Y2074" s="34">
        <f t="shared" si="131"/>
        <v>305.48128569174492</v>
      </c>
    </row>
    <row r="2075" spans="1:25" x14ac:dyDescent="0.25">
      <c r="A2075" s="9" t="s">
        <v>897</v>
      </c>
      <c r="B2075" s="10" t="s">
        <v>1259</v>
      </c>
      <c r="C2075" s="10"/>
      <c r="D2075" s="10"/>
      <c r="E2075" s="10" t="s">
        <v>318</v>
      </c>
      <c r="F2075" s="10" t="s">
        <v>1260</v>
      </c>
      <c r="G2075" s="11">
        <v>5278765</v>
      </c>
      <c r="H2075" s="31" t="s">
        <v>3336</v>
      </c>
      <c r="I2075" s="12" t="s">
        <v>843</v>
      </c>
      <c r="J2075" s="13">
        <v>1063.433</v>
      </c>
      <c r="K2075" s="14">
        <v>419.06200000000001</v>
      </c>
      <c r="L2075" s="14">
        <v>238.464</v>
      </c>
      <c r="M2075" s="14">
        <v>0</v>
      </c>
      <c r="N2075" s="14">
        <v>0</v>
      </c>
      <c r="O2075" s="14">
        <v>0</v>
      </c>
      <c r="P2075" s="14">
        <v>476.928</v>
      </c>
      <c r="Q2075" s="14">
        <v>180.59800000000001</v>
      </c>
      <c r="R2075" s="14">
        <v>359.05700000000002</v>
      </c>
      <c r="S2075" s="14"/>
      <c r="T2075" s="14"/>
      <c r="U2075" s="14"/>
      <c r="V2075" s="15">
        <f t="shared" si="129"/>
        <v>2737.5419999999995</v>
      </c>
      <c r="W2075" s="13">
        <f t="shared" si="132"/>
        <v>304.17133333333328</v>
      </c>
      <c r="X2075" s="33">
        <f t="shared" si="130"/>
        <v>1.4248887861259148E-4</v>
      </c>
      <c r="Y2075" s="34">
        <f t="shared" si="131"/>
        <v>426.79291291117369</v>
      </c>
    </row>
    <row r="2076" spans="1:25" x14ac:dyDescent="0.25">
      <c r="A2076" s="9" t="s">
        <v>897</v>
      </c>
      <c r="B2076" s="10" t="s">
        <v>1259</v>
      </c>
      <c r="C2076" s="10"/>
      <c r="D2076" s="10"/>
      <c r="E2076" s="10" t="s">
        <v>318</v>
      </c>
      <c r="F2076" s="10" t="s">
        <v>1260</v>
      </c>
      <c r="G2076" s="11">
        <v>5297649</v>
      </c>
      <c r="H2076" s="31" t="s">
        <v>3337</v>
      </c>
      <c r="I2076" s="12" t="s">
        <v>843</v>
      </c>
      <c r="J2076" s="13">
        <v>702.23800000000006</v>
      </c>
      <c r="K2076" s="14">
        <v>0</v>
      </c>
      <c r="L2076" s="14">
        <v>238.464</v>
      </c>
      <c r="M2076" s="14">
        <v>0</v>
      </c>
      <c r="N2076" s="14">
        <v>0</v>
      </c>
      <c r="O2076" s="14">
        <v>0</v>
      </c>
      <c r="P2076" s="14">
        <v>180.59800000000001</v>
      </c>
      <c r="Q2076" s="14">
        <v>238.464</v>
      </c>
      <c r="R2076" s="14">
        <v>0</v>
      </c>
      <c r="S2076" s="14"/>
      <c r="T2076" s="14"/>
      <c r="U2076" s="14"/>
      <c r="V2076" s="15">
        <f t="shared" si="129"/>
        <v>1359.7639999999999</v>
      </c>
      <c r="W2076" s="13">
        <f t="shared" si="132"/>
        <v>151.08488888888888</v>
      </c>
      <c r="X2076" s="33">
        <f t="shared" si="130"/>
        <v>7.0775625556711777E-5</v>
      </c>
      <c r="Y2076" s="34">
        <f t="shared" si="131"/>
        <v>211.99223187507232</v>
      </c>
    </row>
    <row r="2077" spans="1:25" x14ac:dyDescent="0.25">
      <c r="A2077" s="9" t="s">
        <v>897</v>
      </c>
      <c r="B2077" s="10" t="s">
        <v>1259</v>
      </c>
      <c r="C2077" s="10"/>
      <c r="D2077" s="10"/>
      <c r="E2077" s="10" t="s">
        <v>318</v>
      </c>
      <c r="F2077" s="10" t="s">
        <v>1260</v>
      </c>
      <c r="G2077" s="11">
        <v>5338524</v>
      </c>
      <c r="H2077" s="31" t="s">
        <v>3338</v>
      </c>
      <c r="I2077" s="12" t="s">
        <v>843</v>
      </c>
      <c r="J2077" s="13">
        <v>1255.047</v>
      </c>
      <c r="K2077" s="14">
        <v>303.49700000000001</v>
      </c>
      <c r="L2077" s="14">
        <v>1876.5440000000001</v>
      </c>
      <c r="M2077" s="14">
        <v>599.65899999999999</v>
      </c>
      <c r="N2077" s="14">
        <v>359.05700000000002</v>
      </c>
      <c r="O2077" s="14">
        <v>0</v>
      </c>
      <c r="P2077" s="14">
        <v>476.928</v>
      </c>
      <c r="Q2077" s="14">
        <v>359.05700000000002</v>
      </c>
      <c r="R2077" s="14">
        <v>0</v>
      </c>
      <c r="S2077" s="14"/>
      <c r="T2077" s="14"/>
      <c r="U2077" s="14"/>
      <c r="V2077" s="15">
        <f t="shared" si="129"/>
        <v>5229.7889999999998</v>
      </c>
      <c r="W2077" s="13">
        <f t="shared" si="132"/>
        <v>581.08766666666668</v>
      </c>
      <c r="X2077" s="33">
        <f t="shared" si="130"/>
        <v>2.7221016882680388E-4</v>
      </c>
      <c r="Y2077" s="34">
        <f t="shared" si="131"/>
        <v>815.3434289668669</v>
      </c>
    </row>
    <row r="2078" spans="1:25" x14ac:dyDescent="0.25">
      <c r="A2078" s="9" t="s">
        <v>897</v>
      </c>
      <c r="B2078" s="10" t="s">
        <v>1259</v>
      </c>
      <c r="C2078" s="10"/>
      <c r="D2078" s="10"/>
      <c r="E2078" s="10" t="s">
        <v>318</v>
      </c>
      <c r="F2078" s="10" t="s">
        <v>1260</v>
      </c>
      <c r="G2078" s="11">
        <v>5298385</v>
      </c>
      <c r="H2078" s="31" t="s">
        <v>3339</v>
      </c>
      <c r="I2078" s="12" t="s">
        <v>843</v>
      </c>
      <c r="J2078" s="13">
        <v>702.23800000000006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539.65499999999997</v>
      </c>
      <c r="R2078" s="14">
        <v>0</v>
      </c>
      <c r="S2078" s="14"/>
      <c r="T2078" s="14"/>
      <c r="U2078" s="14"/>
      <c r="V2078" s="15">
        <f t="shared" si="129"/>
        <v>1241.893</v>
      </c>
      <c r="W2078" s="13">
        <f t="shared" si="132"/>
        <v>137.98811111111112</v>
      </c>
      <c r="X2078" s="33">
        <f t="shared" si="130"/>
        <v>6.4640447864115739E-5</v>
      </c>
      <c r="Y2078" s="34">
        <f t="shared" si="131"/>
        <v>193.61570744631365</v>
      </c>
    </row>
    <row r="2079" spans="1:25" x14ac:dyDescent="0.25">
      <c r="A2079" s="9" t="s">
        <v>897</v>
      </c>
      <c r="B2079" s="10" t="s">
        <v>1259</v>
      </c>
      <c r="C2079" s="10"/>
      <c r="D2079" s="10"/>
      <c r="E2079" s="10" t="s">
        <v>318</v>
      </c>
      <c r="F2079" s="10" t="s">
        <v>1260</v>
      </c>
      <c r="G2079" s="11">
        <v>5274053</v>
      </c>
      <c r="H2079" s="31" t="s">
        <v>3340</v>
      </c>
      <c r="I2079" s="12" t="s">
        <v>843</v>
      </c>
      <c r="J2079" s="13">
        <v>238.464</v>
      </c>
      <c r="K2079" s="14">
        <v>787.59299999999996</v>
      </c>
      <c r="L2079" s="14">
        <v>3198.93</v>
      </c>
      <c r="M2079" s="14">
        <v>1255.047</v>
      </c>
      <c r="N2079" s="14">
        <v>0</v>
      </c>
      <c r="O2079" s="14">
        <v>0</v>
      </c>
      <c r="P2079" s="14">
        <v>2040.3320000000001</v>
      </c>
      <c r="Q2079" s="14">
        <v>597.52099999999996</v>
      </c>
      <c r="R2079" s="14">
        <v>238.464</v>
      </c>
      <c r="S2079" s="14"/>
      <c r="T2079" s="14"/>
      <c r="U2079" s="14"/>
      <c r="V2079" s="15">
        <f t="shared" si="129"/>
        <v>8356.3510000000006</v>
      </c>
      <c r="W2079" s="13">
        <f t="shared" si="132"/>
        <v>928.48344444444456</v>
      </c>
      <c r="X2079" s="33">
        <f t="shared" si="130"/>
        <v>4.3494751250691596E-4</v>
      </c>
      <c r="Y2079" s="34">
        <f t="shared" si="131"/>
        <v>1302.7859972918041</v>
      </c>
    </row>
    <row r="2080" spans="1:25" x14ac:dyDescent="0.25">
      <c r="A2080" s="9" t="s">
        <v>897</v>
      </c>
      <c r="B2080" s="10" t="s">
        <v>1259</v>
      </c>
      <c r="C2080" s="10"/>
      <c r="D2080" s="10"/>
      <c r="E2080" s="10" t="s">
        <v>318</v>
      </c>
      <c r="F2080" s="10" t="s">
        <v>1260</v>
      </c>
      <c r="G2080" s="11">
        <v>5272107</v>
      </c>
      <c r="H2080" s="31" t="s">
        <v>3341</v>
      </c>
      <c r="I2080" s="12" t="s">
        <v>843</v>
      </c>
      <c r="J2080" s="13">
        <v>238.464</v>
      </c>
      <c r="K2080" s="14">
        <v>303.49700000000001</v>
      </c>
      <c r="L2080" s="14">
        <v>3085.5059999999999</v>
      </c>
      <c r="M2080" s="14">
        <v>0</v>
      </c>
      <c r="N2080" s="14">
        <v>243.881</v>
      </c>
      <c r="O2080" s="14">
        <v>0</v>
      </c>
      <c r="P2080" s="14">
        <v>1569.7670000000001</v>
      </c>
      <c r="Q2080" s="14">
        <v>718.11400000000003</v>
      </c>
      <c r="R2080" s="14">
        <v>0</v>
      </c>
      <c r="S2080" s="14"/>
      <c r="T2080" s="14"/>
      <c r="U2080" s="14"/>
      <c r="V2080" s="15">
        <f t="shared" si="129"/>
        <v>6159.2289999999994</v>
      </c>
      <c r="W2080" s="13">
        <f t="shared" si="132"/>
        <v>684.35877777777773</v>
      </c>
      <c r="X2080" s="33">
        <f t="shared" si="130"/>
        <v>3.2058745886936281E-4</v>
      </c>
      <c r="Y2080" s="34">
        <f t="shared" si="131"/>
        <v>960.24655921150259</v>
      </c>
    </row>
    <row r="2081" spans="1:25" x14ac:dyDescent="0.25">
      <c r="A2081" s="9" t="s">
        <v>897</v>
      </c>
      <c r="B2081" s="10" t="s">
        <v>1259</v>
      </c>
      <c r="C2081" s="10"/>
      <c r="D2081" s="10"/>
      <c r="E2081" s="10" t="s">
        <v>318</v>
      </c>
      <c r="F2081" s="10" t="s">
        <v>1260</v>
      </c>
      <c r="G2081" s="11">
        <v>5290082</v>
      </c>
      <c r="H2081" s="31" t="s">
        <v>3342</v>
      </c>
      <c r="I2081" s="12" t="s">
        <v>843</v>
      </c>
      <c r="J2081" s="13">
        <v>419.06200000000001</v>
      </c>
      <c r="K2081" s="14">
        <v>303.49700000000001</v>
      </c>
      <c r="L2081" s="14">
        <v>1701.7529999999999</v>
      </c>
      <c r="M2081" s="14">
        <v>180.59800000000001</v>
      </c>
      <c r="N2081" s="14">
        <v>0</v>
      </c>
      <c r="O2081" s="14">
        <v>0</v>
      </c>
      <c r="P2081" s="14">
        <v>0</v>
      </c>
      <c r="Q2081" s="14">
        <v>958.71699999999998</v>
      </c>
      <c r="R2081" s="14">
        <v>0</v>
      </c>
      <c r="S2081" s="14"/>
      <c r="T2081" s="14"/>
      <c r="U2081" s="14"/>
      <c r="V2081" s="15">
        <f t="shared" si="129"/>
        <v>3563.627</v>
      </c>
      <c r="W2081" s="13">
        <f t="shared" si="132"/>
        <v>395.95855555555556</v>
      </c>
      <c r="X2081" s="33">
        <f t="shared" si="130"/>
        <v>1.8548654779490273E-4</v>
      </c>
      <c r="Y2081" s="34">
        <f t="shared" si="131"/>
        <v>555.58261676310622</v>
      </c>
    </row>
    <row r="2082" spans="1:25" x14ac:dyDescent="0.25">
      <c r="A2082" s="9" t="s">
        <v>897</v>
      </c>
      <c r="B2082" s="10" t="s">
        <v>1259</v>
      </c>
      <c r="C2082" s="10"/>
      <c r="D2082" s="10"/>
      <c r="E2082" s="10" t="s">
        <v>318</v>
      </c>
      <c r="F2082" s="10" t="s">
        <v>1260</v>
      </c>
      <c r="G2082" s="11">
        <v>5335046</v>
      </c>
      <c r="H2082" s="31" t="s">
        <v>3343</v>
      </c>
      <c r="I2082" s="12" t="s">
        <v>843</v>
      </c>
      <c r="J2082" s="13">
        <v>238.464</v>
      </c>
      <c r="K2082" s="14">
        <v>843.15200000000004</v>
      </c>
      <c r="L2082" s="14">
        <v>1508.0119999999999</v>
      </c>
      <c r="M2082" s="14">
        <v>0</v>
      </c>
      <c r="N2082" s="14">
        <v>359.05700000000002</v>
      </c>
      <c r="O2082" s="14">
        <v>0</v>
      </c>
      <c r="P2082" s="14">
        <v>722.55899999999997</v>
      </c>
      <c r="Q2082" s="14">
        <v>597.52099999999996</v>
      </c>
      <c r="R2082" s="14">
        <v>303.49700000000001</v>
      </c>
      <c r="S2082" s="14"/>
      <c r="T2082" s="14"/>
      <c r="U2082" s="14"/>
      <c r="V2082" s="15">
        <f t="shared" si="129"/>
        <v>4572.2619999999997</v>
      </c>
      <c r="W2082" s="13">
        <f t="shared" si="132"/>
        <v>508.02911111111109</v>
      </c>
      <c r="X2082" s="33">
        <f t="shared" si="130"/>
        <v>2.3798593230824031E-4</v>
      </c>
      <c r="Y2082" s="34">
        <f t="shared" si="131"/>
        <v>712.83254013018575</v>
      </c>
    </row>
    <row r="2083" spans="1:25" x14ac:dyDescent="0.25">
      <c r="A2083" s="9" t="s">
        <v>897</v>
      </c>
      <c r="B2083" s="10" t="s">
        <v>1259</v>
      </c>
      <c r="C2083" s="10"/>
      <c r="D2083" s="10"/>
      <c r="E2083" s="10" t="s">
        <v>318</v>
      </c>
      <c r="F2083" s="10" t="s">
        <v>1260</v>
      </c>
      <c r="G2083" s="11">
        <v>5337376</v>
      </c>
      <c r="H2083" s="31" t="s">
        <v>3344</v>
      </c>
      <c r="I2083" s="12" t="s">
        <v>843</v>
      </c>
      <c r="J2083" s="13">
        <v>238.464</v>
      </c>
      <c r="K2083" s="14">
        <v>303.49700000000001</v>
      </c>
      <c r="L2083" s="14">
        <v>606.99400000000003</v>
      </c>
      <c r="M2083" s="14">
        <v>843.54</v>
      </c>
      <c r="N2083" s="14">
        <v>243.881</v>
      </c>
      <c r="O2083" s="14">
        <v>238.464</v>
      </c>
      <c r="P2083" s="14">
        <v>243.881</v>
      </c>
      <c r="Q2083" s="14">
        <v>901.01800000000003</v>
      </c>
      <c r="R2083" s="14">
        <v>238.464</v>
      </c>
      <c r="S2083" s="14"/>
      <c r="T2083" s="14"/>
      <c r="U2083" s="14"/>
      <c r="V2083" s="15">
        <f t="shared" si="129"/>
        <v>3858.2029999999995</v>
      </c>
      <c r="W2083" s="13">
        <f t="shared" si="132"/>
        <v>428.68922222222216</v>
      </c>
      <c r="X2083" s="33">
        <f t="shared" si="130"/>
        <v>2.0081920895815891E-4</v>
      </c>
      <c r="Y2083" s="34">
        <f t="shared" si="131"/>
        <v>601.50810360996434</v>
      </c>
    </row>
    <row r="2084" spans="1:25" x14ac:dyDescent="0.25">
      <c r="A2084" s="9" t="s">
        <v>897</v>
      </c>
      <c r="B2084" s="10" t="s">
        <v>1259</v>
      </c>
      <c r="C2084" s="10"/>
      <c r="D2084" s="10"/>
      <c r="E2084" s="10" t="s">
        <v>318</v>
      </c>
      <c r="F2084" s="10" t="s">
        <v>1260</v>
      </c>
      <c r="G2084" s="11">
        <v>5277621</v>
      </c>
      <c r="H2084" s="31" t="s">
        <v>3345</v>
      </c>
      <c r="I2084" s="12" t="s">
        <v>843</v>
      </c>
      <c r="J2084" s="13">
        <v>361.19499999999999</v>
      </c>
      <c r="K2084" s="14">
        <v>606.995</v>
      </c>
      <c r="L2084" s="14">
        <v>901.01800000000003</v>
      </c>
      <c r="M2084" s="14">
        <v>419.06200000000001</v>
      </c>
      <c r="N2084" s="14">
        <v>0</v>
      </c>
      <c r="O2084" s="14">
        <v>0</v>
      </c>
      <c r="P2084" s="14">
        <v>1081.616</v>
      </c>
      <c r="Q2084" s="14">
        <v>238.464</v>
      </c>
      <c r="R2084" s="14">
        <v>541.96100000000001</v>
      </c>
      <c r="S2084" s="14"/>
      <c r="T2084" s="14"/>
      <c r="U2084" s="14"/>
      <c r="V2084" s="15">
        <f t="shared" si="129"/>
        <v>4150.3109999999997</v>
      </c>
      <c r="W2084" s="13">
        <f t="shared" si="132"/>
        <v>461.14566666666661</v>
      </c>
      <c r="X2084" s="33">
        <f t="shared" si="130"/>
        <v>2.160234108859346E-4</v>
      </c>
      <c r="Y2084" s="34">
        <f t="shared" si="131"/>
        <v>647.04882013765859</v>
      </c>
    </row>
    <row r="2085" spans="1:25" x14ac:dyDescent="0.25">
      <c r="A2085" s="9" t="s">
        <v>897</v>
      </c>
      <c r="B2085" s="10" t="s">
        <v>1259</v>
      </c>
      <c r="C2085" s="10"/>
      <c r="D2085" s="10"/>
      <c r="E2085" s="10" t="s">
        <v>318</v>
      </c>
      <c r="F2085" s="10" t="s">
        <v>1260</v>
      </c>
      <c r="G2085" s="11">
        <v>5273182</v>
      </c>
      <c r="H2085" s="31" t="s">
        <v>3346</v>
      </c>
      <c r="I2085" s="12" t="s">
        <v>843</v>
      </c>
      <c r="J2085" s="13">
        <v>180.59800000000001</v>
      </c>
      <c r="K2085" s="14">
        <v>303.49700000000001</v>
      </c>
      <c r="L2085" s="14">
        <v>243.881</v>
      </c>
      <c r="M2085" s="14">
        <v>0</v>
      </c>
      <c r="N2085" s="14">
        <v>0</v>
      </c>
      <c r="O2085" s="14">
        <v>482.34500000000003</v>
      </c>
      <c r="P2085" s="14">
        <v>0</v>
      </c>
      <c r="Q2085" s="14">
        <v>958.71699999999998</v>
      </c>
      <c r="R2085" s="14">
        <v>0</v>
      </c>
      <c r="S2085" s="14"/>
      <c r="T2085" s="14"/>
      <c r="U2085" s="14"/>
      <c r="V2085" s="15">
        <f t="shared" si="129"/>
        <v>2169.038</v>
      </c>
      <c r="W2085" s="13">
        <f t="shared" si="132"/>
        <v>241.00422222222221</v>
      </c>
      <c r="X2085" s="33">
        <f t="shared" si="130"/>
        <v>1.1289828330966181E-4</v>
      </c>
      <c r="Y2085" s="34">
        <f t="shared" si="131"/>
        <v>338.16103871101387</v>
      </c>
    </row>
    <row r="2086" spans="1:25" x14ac:dyDescent="0.25">
      <c r="A2086" s="9" t="s">
        <v>897</v>
      </c>
      <c r="B2086" s="10" t="s">
        <v>1259</v>
      </c>
      <c r="C2086" s="10"/>
      <c r="D2086" s="10"/>
      <c r="E2086" s="10" t="s">
        <v>318</v>
      </c>
      <c r="F2086" s="10" t="s">
        <v>1260</v>
      </c>
      <c r="G2086" s="11">
        <v>5137769</v>
      </c>
      <c r="H2086" s="31" t="s">
        <v>3347</v>
      </c>
      <c r="I2086" s="12" t="s">
        <v>828</v>
      </c>
      <c r="J2086" s="13">
        <v>838.12300000000005</v>
      </c>
      <c r="K2086" s="14">
        <v>0</v>
      </c>
      <c r="L2086" s="14">
        <v>3637.9119999999998</v>
      </c>
      <c r="M2086" s="14">
        <v>1024.306</v>
      </c>
      <c r="N2086" s="14">
        <v>0</v>
      </c>
      <c r="O2086" s="14">
        <v>238.464</v>
      </c>
      <c r="P2086" s="14">
        <v>722.55899999999997</v>
      </c>
      <c r="Q2086" s="14">
        <v>718.11400000000003</v>
      </c>
      <c r="R2086" s="14">
        <v>238.464</v>
      </c>
      <c r="S2086" s="14"/>
      <c r="T2086" s="14"/>
      <c r="U2086" s="14"/>
      <c r="V2086" s="15">
        <f t="shared" si="129"/>
        <v>7417.9420000000009</v>
      </c>
      <c r="W2086" s="13">
        <f t="shared" si="132"/>
        <v>824.21577777777793</v>
      </c>
      <c r="X2086" s="33">
        <f t="shared" si="130"/>
        <v>3.8610338661223989E-4</v>
      </c>
      <c r="Y2086" s="34">
        <f t="shared" si="131"/>
        <v>1156.4845668070623</v>
      </c>
    </row>
    <row r="2087" spans="1:25" x14ac:dyDescent="0.25">
      <c r="A2087" s="9" t="s">
        <v>897</v>
      </c>
      <c r="B2087" s="10" t="s">
        <v>1259</v>
      </c>
      <c r="C2087" s="10"/>
      <c r="D2087" s="10"/>
      <c r="E2087" s="10" t="s">
        <v>318</v>
      </c>
      <c r="F2087" s="10" t="s">
        <v>1260</v>
      </c>
      <c r="G2087" s="11">
        <v>5277261</v>
      </c>
      <c r="H2087" s="31" t="s">
        <v>3348</v>
      </c>
      <c r="I2087" s="12" t="s">
        <v>843</v>
      </c>
      <c r="J2087" s="13">
        <v>238.464</v>
      </c>
      <c r="K2087" s="14">
        <v>303.49700000000001</v>
      </c>
      <c r="L2087" s="14">
        <v>1876.5440000000001</v>
      </c>
      <c r="M2087" s="14">
        <v>0</v>
      </c>
      <c r="N2087" s="14">
        <v>180.59800000000001</v>
      </c>
      <c r="O2087" s="14">
        <v>238.464</v>
      </c>
      <c r="P2087" s="14">
        <v>1079.31</v>
      </c>
      <c r="Q2087" s="14">
        <v>238.464</v>
      </c>
      <c r="R2087" s="14">
        <v>238.464</v>
      </c>
      <c r="S2087" s="14"/>
      <c r="T2087" s="14"/>
      <c r="U2087" s="14"/>
      <c r="V2087" s="15">
        <f t="shared" si="129"/>
        <v>4393.8050000000003</v>
      </c>
      <c r="W2087" s="13">
        <f t="shared" si="132"/>
        <v>488.20055555555558</v>
      </c>
      <c r="X2087" s="33">
        <f t="shared" si="130"/>
        <v>2.2869725735437033E-4</v>
      </c>
      <c r="Y2087" s="34">
        <f t="shared" si="131"/>
        <v>685.01043443851449</v>
      </c>
    </row>
    <row r="2088" spans="1:25" x14ac:dyDescent="0.25">
      <c r="A2088" s="9" t="s">
        <v>897</v>
      </c>
      <c r="B2088" s="10" t="s">
        <v>1259</v>
      </c>
      <c r="C2088" s="10"/>
      <c r="D2088" s="10"/>
      <c r="E2088" s="10" t="s">
        <v>318</v>
      </c>
      <c r="F2088" s="10" t="s">
        <v>1260</v>
      </c>
      <c r="G2088" s="11">
        <v>5271153</v>
      </c>
      <c r="H2088" s="31" t="s">
        <v>3349</v>
      </c>
      <c r="I2088" s="12" t="s">
        <v>832</v>
      </c>
      <c r="J2088" s="13">
        <v>180.59800000000001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/>
      <c r="T2088" s="14"/>
      <c r="U2088" s="14"/>
      <c r="V2088" s="15">
        <f t="shared" si="129"/>
        <v>180.59800000000001</v>
      </c>
      <c r="W2088" s="13">
        <f t="shared" si="132"/>
        <v>20.066444444444446</v>
      </c>
      <c r="X2088" s="33">
        <f t="shared" si="130"/>
        <v>9.4001138611487248E-6</v>
      </c>
      <c r="Y2088" s="34">
        <f t="shared" si="131"/>
        <v>28.155895502583032</v>
      </c>
    </row>
    <row r="2089" spans="1:25" x14ac:dyDescent="0.25">
      <c r="A2089" s="9" t="s">
        <v>897</v>
      </c>
      <c r="B2089" s="10" t="s">
        <v>1259</v>
      </c>
      <c r="C2089" s="10"/>
      <c r="D2089" s="10"/>
      <c r="E2089" s="10" t="s">
        <v>318</v>
      </c>
      <c r="F2089" s="10" t="s">
        <v>1260</v>
      </c>
      <c r="G2089" s="11">
        <v>5274316</v>
      </c>
      <c r="H2089" s="31" t="s">
        <v>3350</v>
      </c>
      <c r="I2089" s="12" t="s">
        <v>832</v>
      </c>
      <c r="J2089" s="13">
        <v>539.65499999999997</v>
      </c>
      <c r="K2089" s="14">
        <v>303.49700000000001</v>
      </c>
      <c r="L2089" s="14">
        <v>4194.7629999999999</v>
      </c>
      <c r="M2089" s="14">
        <v>419.06200000000001</v>
      </c>
      <c r="N2089" s="14">
        <v>0</v>
      </c>
      <c r="O2089" s="14">
        <v>238.464</v>
      </c>
      <c r="P2089" s="14">
        <v>1435.644</v>
      </c>
      <c r="Q2089" s="14">
        <v>303.49700000000001</v>
      </c>
      <c r="R2089" s="14">
        <v>238.464</v>
      </c>
      <c r="S2089" s="14"/>
      <c r="T2089" s="14"/>
      <c r="U2089" s="14"/>
      <c r="V2089" s="15">
        <f t="shared" si="129"/>
        <v>7673.0460000000003</v>
      </c>
      <c r="W2089" s="13">
        <f t="shared" si="132"/>
        <v>852.56066666666675</v>
      </c>
      <c r="X2089" s="33">
        <f t="shared" si="130"/>
        <v>3.9938153280674082E-4</v>
      </c>
      <c r="Y2089" s="34">
        <f t="shared" si="131"/>
        <v>1196.2562230064161</v>
      </c>
    </row>
    <row r="2090" spans="1:25" x14ac:dyDescent="0.25">
      <c r="A2090" s="9" t="s">
        <v>897</v>
      </c>
      <c r="B2090" s="10" t="s">
        <v>1259</v>
      </c>
      <c r="C2090" s="10"/>
      <c r="D2090" s="10"/>
      <c r="E2090" s="10" t="s">
        <v>318</v>
      </c>
      <c r="F2090" s="10" t="s">
        <v>1260</v>
      </c>
      <c r="G2090" s="11">
        <v>5300884</v>
      </c>
      <c r="H2090" s="31" t="s">
        <v>3351</v>
      </c>
      <c r="I2090" s="12" t="s">
        <v>832</v>
      </c>
      <c r="J2090" s="13">
        <v>599.65899999999999</v>
      </c>
      <c r="K2090" s="14">
        <v>597.52099999999996</v>
      </c>
      <c r="L2090" s="14">
        <v>0</v>
      </c>
      <c r="M2090" s="14">
        <v>0</v>
      </c>
      <c r="N2090" s="14">
        <v>0</v>
      </c>
      <c r="O2090" s="14">
        <v>343.18099999999998</v>
      </c>
      <c r="P2090" s="14">
        <v>180.59800000000001</v>
      </c>
      <c r="Q2090" s="14">
        <v>238.464</v>
      </c>
      <c r="R2090" s="14">
        <v>359.05700000000002</v>
      </c>
      <c r="S2090" s="14"/>
      <c r="T2090" s="14"/>
      <c r="U2090" s="14"/>
      <c r="V2090" s="15">
        <f t="shared" si="129"/>
        <v>2318.4799999999996</v>
      </c>
      <c r="W2090" s="13">
        <f t="shared" si="132"/>
        <v>257.60888888888883</v>
      </c>
      <c r="X2090" s="33">
        <f t="shared" si="130"/>
        <v>1.2067672944770201E-4</v>
      </c>
      <c r="Y2090" s="34">
        <f t="shared" si="131"/>
        <v>361.45959869338913</v>
      </c>
    </row>
    <row r="2091" spans="1:25" x14ac:dyDescent="0.25">
      <c r="A2091" s="9" t="s">
        <v>897</v>
      </c>
      <c r="B2091" s="10" t="s">
        <v>1259</v>
      </c>
      <c r="C2091" s="10"/>
      <c r="D2091" s="10"/>
      <c r="E2091" s="10" t="s">
        <v>318</v>
      </c>
      <c r="F2091" s="10" t="s">
        <v>1260</v>
      </c>
      <c r="G2091" s="11">
        <v>5297940</v>
      </c>
      <c r="H2091" s="31" t="s">
        <v>3352</v>
      </c>
      <c r="I2091" s="12" t="s">
        <v>828</v>
      </c>
      <c r="J2091" s="13">
        <v>0</v>
      </c>
      <c r="K2091" s="14">
        <v>1079.309</v>
      </c>
      <c r="L2091" s="14">
        <v>1163.29</v>
      </c>
      <c r="M2091" s="14">
        <v>581.64499999999998</v>
      </c>
      <c r="N2091" s="14">
        <v>361.19499999999999</v>
      </c>
      <c r="O2091" s="14">
        <v>0</v>
      </c>
      <c r="P2091" s="14">
        <v>476.928</v>
      </c>
      <c r="Q2091" s="14">
        <v>0</v>
      </c>
      <c r="R2091" s="14">
        <v>1671.9699999999998</v>
      </c>
      <c r="S2091" s="14"/>
      <c r="T2091" s="14"/>
      <c r="U2091" s="14"/>
      <c r="V2091" s="15">
        <f t="shared" si="129"/>
        <v>5334.3369999999995</v>
      </c>
      <c r="W2091" s="13">
        <f t="shared" si="132"/>
        <v>592.70411111111105</v>
      </c>
      <c r="X2091" s="33">
        <f t="shared" si="130"/>
        <v>2.7765188525752496E-4</v>
      </c>
      <c r="Y2091" s="34">
        <f t="shared" si="131"/>
        <v>831.64284846765872</v>
      </c>
    </row>
    <row r="2092" spans="1:25" x14ac:dyDescent="0.25">
      <c r="A2092" s="9" t="s">
        <v>897</v>
      </c>
      <c r="B2092" s="10" t="s">
        <v>1259</v>
      </c>
      <c r="C2092" s="10"/>
      <c r="D2092" s="10"/>
      <c r="E2092" s="10" t="s">
        <v>318</v>
      </c>
      <c r="F2092" s="10" t="s">
        <v>1260</v>
      </c>
      <c r="G2092" s="11">
        <v>5298091</v>
      </c>
      <c r="H2092" s="31" t="s">
        <v>3353</v>
      </c>
      <c r="I2092" s="12" t="s">
        <v>828</v>
      </c>
      <c r="J2092" s="13">
        <v>0</v>
      </c>
      <c r="K2092" s="14">
        <v>597.52099999999996</v>
      </c>
      <c r="L2092" s="14">
        <v>180.59800000000001</v>
      </c>
      <c r="M2092" s="14">
        <v>0</v>
      </c>
      <c r="N2092" s="14">
        <v>0</v>
      </c>
      <c r="O2092" s="14">
        <v>0</v>
      </c>
      <c r="P2092" s="14">
        <v>238.464</v>
      </c>
      <c r="Q2092" s="14">
        <v>0</v>
      </c>
      <c r="R2092" s="14">
        <v>0</v>
      </c>
      <c r="S2092" s="14"/>
      <c r="T2092" s="14"/>
      <c r="U2092" s="14"/>
      <c r="V2092" s="15">
        <f t="shared" si="129"/>
        <v>1016.5829999999999</v>
      </c>
      <c r="W2092" s="13">
        <f t="shared" si="132"/>
        <v>112.95366666666665</v>
      </c>
      <c r="X2092" s="33">
        <f t="shared" si="130"/>
        <v>5.2913077383515604E-5</v>
      </c>
      <c r="Y2092" s="34">
        <f t="shared" si="131"/>
        <v>158.48904593463027</v>
      </c>
    </row>
    <row r="2093" spans="1:25" x14ac:dyDescent="0.25">
      <c r="A2093" s="9" t="s">
        <v>897</v>
      </c>
      <c r="B2093" s="10" t="s">
        <v>1259</v>
      </c>
      <c r="C2093" s="10"/>
      <c r="D2093" s="10"/>
      <c r="E2093" s="10" t="s">
        <v>318</v>
      </c>
      <c r="F2093" s="10" t="s">
        <v>1260</v>
      </c>
      <c r="G2093" s="11">
        <v>5296349</v>
      </c>
      <c r="H2093" s="31" t="s">
        <v>3354</v>
      </c>
      <c r="I2093" s="12" t="s">
        <v>828</v>
      </c>
      <c r="J2093" s="13">
        <v>0</v>
      </c>
      <c r="K2093" s="14">
        <v>778.11900000000003</v>
      </c>
      <c r="L2093" s="14">
        <v>0</v>
      </c>
      <c r="M2093" s="14">
        <v>0</v>
      </c>
      <c r="N2093" s="14">
        <v>0</v>
      </c>
      <c r="O2093" s="14">
        <v>0</v>
      </c>
      <c r="P2093" s="14">
        <v>597.52099999999996</v>
      </c>
      <c r="Q2093" s="14">
        <v>0</v>
      </c>
      <c r="R2093" s="14">
        <v>238.464</v>
      </c>
      <c r="S2093" s="14"/>
      <c r="T2093" s="14"/>
      <c r="U2093" s="14"/>
      <c r="V2093" s="15">
        <f t="shared" si="129"/>
        <v>1614.1039999999998</v>
      </c>
      <c r="W2093" s="13">
        <f t="shared" si="132"/>
        <v>179.34488888888887</v>
      </c>
      <c r="X2093" s="33">
        <f t="shared" si="130"/>
        <v>8.4014005602141769E-5</v>
      </c>
      <c r="Y2093" s="34">
        <f t="shared" si="131"/>
        <v>251.64477765147609</v>
      </c>
    </row>
    <row r="2094" spans="1:25" x14ac:dyDescent="0.25">
      <c r="A2094" s="9" t="s">
        <v>897</v>
      </c>
      <c r="B2094" s="10" t="s">
        <v>1259</v>
      </c>
      <c r="C2094" s="10"/>
      <c r="D2094" s="10"/>
      <c r="E2094" s="10" t="s">
        <v>318</v>
      </c>
      <c r="F2094" s="10" t="s">
        <v>1260</v>
      </c>
      <c r="G2094" s="11">
        <v>5292530</v>
      </c>
      <c r="H2094" s="31" t="s">
        <v>3355</v>
      </c>
      <c r="I2094" s="12" t="s">
        <v>828</v>
      </c>
      <c r="J2094" s="13">
        <v>0</v>
      </c>
      <c r="K2094" s="14">
        <v>778.11900000000003</v>
      </c>
      <c r="L2094" s="14">
        <v>0</v>
      </c>
      <c r="M2094" s="14">
        <v>924.82600000000002</v>
      </c>
      <c r="N2094" s="14">
        <v>0</v>
      </c>
      <c r="O2094" s="14">
        <v>0</v>
      </c>
      <c r="P2094" s="14">
        <v>835.98500000000001</v>
      </c>
      <c r="Q2094" s="14">
        <v>476.928</v>
      </c>
      <c r="R2094" s="14">
        <v>238.464</v>
      </c>
      <c r="S2094" s="14"/>
      <c r="T2094" s="14"/>
      <c r="U2094" s="14"/>
      <c r="V2094" s="15">
        <f t="shared" si="129"/>
        <v>3254.3220000000001</v>
      </c>
      <c r="W2094" s="13">
        <f t="shared" si="132"/>
        <v>361.59133333333335</v>
      </c>
      <c r="X2094" s="33">
        <f t="shared" si="130"/>
        <v>1.6938724316349705E-4</v>
      </c>
      <c r="Y2094" s="34">
        <f t="shared" si="131"/>
        <v>507.36082439316618</v>
      </c>
    </row>
    <row r="2095" spans="1:25" x14ac:dyDescent="0.25">
      <c r="A2095" s="9" t="s">
        <v>897</v>
      </c>
      <c r="B2095" s="10" t="s">
        <v>1259</v>
      </c>
      <c r="C2095" s="10"/>
      <c r="D2095" s="10"/>
      <c r="E2095" s="10" t="s">
        <v>318</v>
      </c>
      <c r="F2095" s="10" t="s">
        <v>1260</v>
      </c>
      <c r="G2095" s="11">
        <v>5277458</v>
      </c>
      <c r="H2095" s="31" t="s">
        <v>3356</v>
      </c>
      <c r="I2095" s="12" t="s">
        <v>828</v>
      </c>
      <c r="J2095" s="13">
        <v>0</v>
      </c>
      <c r="K2095" s="14">
        <v>778.11900000000003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>
        <v>359.05700000000002</v>
      </c>
      <c r="R2095" s="14">
        <v>0</v>
      </c>
      <c r="S2095" s="14"/>
      <c r="T2095" s="14"/>
      <c r="U2095" s="14"/>
      <c r="V2095" s="15">
        <f t="shared" si="129"/>
        <v>1137.1759999999999</v>
      </c>
      <c r="W2095" s="13">
        <f t="shared" si="132"/>
        <v>126.35288888888888</v>
      </c>
      <c r="X2095" s="33">
        <f t="shared" si="130"/>
        <v>5.9189934994660301E-5</v>
      </c>
      <c r="Y2095" s="34">
        <f t="shared" si="131"/>
        <v>177.2899402210731</v>
      </c>
    </row>
    <row r="2096" spans="1:25" x14ac:dyDescent="0.25">
      <c r="A2096" s="9" t="s">
        <v>897</v>
      </c>
      <c r="B2096" s="10" t="s">
        <v>1259</v>
      </c>
      <c r="C2096" s="10"/>
      <c r="D2096" s="10"/>
      <c r="E2096" s="10" t="s">
        <v>318</v>
      </c>
      <c r="F2096" s="10" t="s">
        <v>1260</v>
      </c>
      <c r="G2096" s="11">
        <v>5271755</v>
      </c>
      <c r="H2096" s="31" t="s">
        <v>3357</v>
      </c>
      <c r="I2096" s="12" t="s">
        <v>808</v>
      </c>
      <c r="J2096" s="13">
        <v>0</v>
      </c>
      <c r="K2096" s="14">
        <v>1079.309</v>
      </c>
      <c r="L2096" s="14">
        <v>2253.6149999999998</v>
      </c>
      <c r="M2096" s="14">
        <v>0</v>
      </c>
      <c r="N2096" s="14">
        <v>523.779</v>
      </c>
      <c r="O2096" s="14">
        <v>0</v>
      </c>
      <c r="P2096" s="14">
        <v>243.881</v>
      </c>
      <c r="Q2096" s="14">
        <v>0</v>
      </c>
      <c r="R2096" s="14">
        <v>0</v>
      </c>
      <c r="S2096" s="14"/>
      <c r="T2096" s="14"/>
      <c r="U2096" s="14"/>
      <c r="V2096" s="15">
        <f t="shared" si="129"/>
        <v>4100.5839999999998</v>
      </c>
      <c r="W2096" s="13">
        <f t="shared" si="132"/>
        <v>455.62044444444444</v>
      </c>
      <c r="X2096" s="33">
        <f t="shared" si="130"/>
        <v>2.1343512385078837E-4</v>
      </c>
      <c r="Y2096" s="34">
        <f t="shared" si="131"/>
        <v>639.29619709832855</v>
      </c>
    </row>
    <row r="2097" spans="1:25" x14ac:dyDescent="0.25">
      <c r="A2097" s="9" t="s">
        <v>897</v>
      </c>
      <c r="B2097" s="10" t="s">
        <v>1259</v>
      </c>
      <c r="C2097" s="10"/>
      <c r="D2097" s="10"/>
      <c r="E2097" s="10" t="s">
        <v>318</v>
      </c>
      <c r="F2097" s="10" t="s">
        <v>1260</v>
      </c>
      <c r="G2097" s="11">
        <v>5291247</v>
      </c>
      <c r="H2097" s="31" t="s">
        <v>3358</v>
      </c>
      <c r="I2097" s="12" t="s">
        <v>828</v>
      </c>
      <c r="J2097" s="13">
        <v>0</v>
      </c>
      <c r="K2097" s="14">
        <v>1137.1759999999999</v>
      </c>
      <c r="L2097" s="14">
        <v>924.82600000000002</v>
      </c>
      <c r="M2097" s="14">
        <v>715.39200000000005</v>
      </c>
      <c r="N2097" s="14">
        <v>0</v>
      </c>
      <c r="O2097" s="14">
        <v>0</v>
      </c>
      <c r="P2097" s="14">
        <v>1074.4490000000001</v>
      </c>
      <c r="Q2097" s="14">
        <v>0</v>
      </c>
      <c r="R2097" s="14">
        <v>476.928</v>
      </c>
      <c r="S2097" s="14"/>
      <c r="T2097" s="14"/>
      <c r="U2097" s="14"/>
      <c r="V2097" s="15">
        <f t="shared" si="129"/>
        <v>4328.7710000000006</v>
      </c>
      <c r="W2097" s="13">
        <f t="shared" si="132"/>
        <v>480.97455555555564</v>
      </c>
      <c r="X2097" s="33">
        <f t="shared" si="130"/>
        <v>2.2531224198960471E-4</v>
      </c>
      <c r="Y2097" s="34">
        <f t="shared" si="131"/>
        <v>674.87139354041506</v>
      </c>
    </row>
    <row r="2098" spans="1:25" x14ac:dyDescent="0.25">
      <c r="A2098" s="9" t="s">
        <v>897</v>
      </c>
      <c r="B2098" s="10" t="s">
        <v>1259</v>
      </c>
      <c r="C2098" s="10"/>
      <c r="D2098" s="10"/>
      <c r="E2098" s="10" t="s">
        <v>318</v>
      </c>
      <c r="F2098" s="10" t="s">
        <v>1260</v>
      </c>
      <c r="G2098" s="11">
        <v>5297030</v>
      </c>
      <c r="H2098" s="31" t="s">
        <v>3359</v>
      </c>
      <c r="I2098" s="12" t="s">
        <v>808</v>
      </c>
      <c r="J2098" s="13">
        <v>0</v>
      </c>
      <c r="K2098" s="14">
        <v>597.52099999999996</v>
      </c>
      <c r="L2098" s="14">
        <v>0</v>
      </c>
      <c r="M2098" s="14">
        <v>0</v>
      </c>
      <c r="N2098" s="14">
        <v>0</v>
      </c>
      <c r="O2098" s="14">
        <v>343.18099999999998</v>
      </c>
      <c r="P2098" s="14">
        <v>820.10900000000004</v>
      </c>
      <c r="Q2098" s="14">
        <v>657.52599999999995</v>
      </c>
      <c r="R2098" s="14">
        <v>0</v>
      </c>
      <c r="S2098" s="14"/>
      <c r="T2098" s="14"/>
      <c r="U2098" s="14"/>
      <c r="V2098" s="15">
        <f t="shared" si="129"/>
        <v>2418.337</v>
      </c>
      <c r="W2098" s="13">
        <f t="shared" si="132"/>
        <v>268.7041111111111</v>
      </c>
      <c r="X2098" s="33">
        <f t="shared" si="130"/>
        <v>1.2587427964113013E-4</v>
      </c>
      <c r="Y2098" s="34">
        <f t="shared" si="131"/>
        <v>377.02767396111881</v>
      </c>
    </row>
    <row r="2099" spans="1:25" x14ac:dyDescent="0.25">
      <c r="A2099" s="9" t="s">
        <v>897</v>
      </c>
      <c r="B2099" s="10" t="s">
        <v>1259</v>
      </c>
      <c r="C2099" s="10"/>
      <c r="D2099" s="10"/>
      <c r="E2099" s="10" t="s">
        <v>318</v>
      </c>
      <c r="F2099" s="10" t="s">
        <v>1260</v>
      </c>
      <c r="G2099" s="11">
        <v>5291278</v>
      </c>
      <c r="H2099" s="31" t="s">
        <v>3360</v>
      </c>
      <c r="I2099" s="12" t="s">
        <v>843</v>
      </c>
      <c r="J2099" s="13">
        <v>0</v>
      </c>
      <c r="K2099" s="14">
        <v>180.59800000000001</v>
      </c>
      <c r="L2099" s="14">
        <v>2249.13</v>
      </c>
      <c r="M2099" s="14">
        <v>0</v>
      </c>
      <c r="N2099" s="14">
        <v>361.19499999999999</v>
      </c>
      <c r="O2099" s="14">
        <v>0</v>
      </c>
      <c r="P2099" s="14">
        <v>778.11900000000003</v>
      </c>
      <c r="Q2099" s="14">
        <v>238.464</v>
      </c>
      <c r="R2099" s="14">
        <v>0</v>
      </c>
      <c r="S2099" s="14"/>
      <c r="T2099" s="14"/>
      <c r="U2099" s="14"/>
      <c r="V2099" s="15">
        <f t="shared" si="129"/>
        <v>3807.5060000000003</v>
      </c>
      <c r="W2099" s="13">
        <f t="shared" si="132"/>
        <v>423.05622222222223</v>
      </c>
      <c r="X2099" s="33">
        <f t="shared" si="130"/>
        <v>1.981804334876739E-4</v>
      </c>
      <c r="Y2099" s="34">
        <f t="shared" si="131"/>
        <v>593.60425398652205</v>
      </c>
    </row>
    <row r="2100" spans="1:25" x14ac:dyDescent="0.25">
      <c r="A2100" s="9" t="s">
        <v>897</v>
      </c>
      <c r="B2100" s="10" t="s">
        <v>1259</v>
      </c>
      <c r="C2100" s="10"/>
      <c r="D2100" s="10"/>
      <c r="E2100" s="10" t="s">
        <v>318</v>
      </c>
      <c r="F2100" s="10" t="s">
        <v>1260</v>
      </c>
      <c r="G2100" s="11">
        <v>5297850</v>
      </c>
      <c r="H2100" s="31" t="s">
        <v>3361</v>
      </c>
      <c r="I2100" s="12" t="s">
        <v>828</v>
      </c>
      <c r="J2100" s="13">
        <v>0</v>
      </c>
      <c r="K2100" s="14">
        <v>1137.1759999999999</v>
      </c>
      <c r="L2100" s="14">
        <v>238.464</v>
      </c>
      <c r="M2100" s="14">
        <v>581.64499999999998</v>
      </c>
      <c r="N2100" s="14">
        <v>361.19499999999999</v>
      </c>
      <c r="O2100" s="14">
        <v>0</v>
      </c>
      <c r="P2100" s="14">
        <v>597.52099999999996</v>
      </c>
      <c r="Q2100" s="14">
        <v>476.928</v>
      </c>
      <c r="R2100" s="14">
        <v>656.45600000000002</v>
      </c>
      <c r="S2100" s="14"/>
      <c r="T2100" s="14"/>
      <c r="U2100" s="14"/>
      <c r="V2100" s="15">
        <f t="shared" si="129"/>
        <v>4049.3850000000002</v>
      </c>
      <c r="W2100" s="13">
        <f t="shared" si="132"/>
        <v>449.93166666666667</v>
      </c>
      <c r="X2100" s="33">
        <f t="shared" si="130"/>
        <v>2.1077021931376717E-4</v>
      </c>
      <c r="Y2100" s="34">
        <f t="shared" si="131"/>
        <v>631.31408382001564</v>
      </c>
    </row>
    <row r="2101" spans="1:25" x14ac:dyDescent="0.25">
      <c r="A2101" s="9" t="s">
        <v>897</v>
      </c>
      <c r="B2101" s="10" t="s">
        <v>1259</v>
      </c>
      <c r="C2101" s="10"/>
      <c r="D2101" s="10"/>
      <c r="E2101" s="10" t="s">
        <v>318</v>
      </c>
      <c r="F2101" s="10" t="s">
        <v>1260</v>
      </c>
      <c r="G2101" s="11">
        <v>5279702</v>
      </c>
      <c r="H2101" s="31" t="s">
        <v>3362</v>
      </c>
      <c r="I2101" s="12" t="s">
        <v>828</v>
      </c>
      <c r="J2101" s="13">
        <v>0</v>
      </c>
      <c r="K2101" s="14">
        <v>958.71600000000001</v>
      </c>
      <c r="L2101" s="14">
        <v>924.82600000000002</v>
      </c>
      <c r="M2101" s="14">
        <v>238.464</v>
      </c>
      <c r="N2101" s="14">
        <v>0</v>
      </c>
      <c r="O2101" s="14">
        <v>0</v>
      </c>
      <c r="P2101" s="14">
        <v>720.25199999999995</v>
      </c>
      <c r="Q2101" s="14">
        <v>476.928</v>
      </c>
      <c r="R2101" s="14">
        <v>238.464</v>
      </c>
      <c r="S2101" s="14"/>
      <c r="T2101" s="14"/>
      <c r="U2101" s="14"/>
      <c r="V2101" s="15">
        <f t="shared" si="129"/>
        <v>3557.6499999999996</v>
      </c>
      <c r="W2101" s="13">
        <f t="shared" si="132"/>
        <v>395.29444444444442</v>
      </c>
      <c r="X2101" s="33">
        <f t="shared" si="130"/>
        <v>1.8517544534333579E-4</v>
      </c>
      <c r="Y2101" s="34">
        <f t="shared" si="131"/>
        <v>554.65078037832382</v>
      </c>
    </row>
    <row r="2102" spans="1:25" x14ac:dyDescent="0.25">
      <c r="A2102" s="9" t="s">
        <v>897</v>
      </c>
      <c r="B2102" s="10" t="s">
        <v>1259</v>
      </c>
      <c r="C2102" s="10"/>
      <c r="D2102" s="10"/>
      <c r="E2102" s="10" t="s">
        <v>318</v>
      </c>
      <c r="F2102" s="10" t="s">
        <v>1260</v>
      </c>
      <c r="G2102" s="11">
        <v>5290840</v>
      </c>
      <c r="H2102" s="31" t="s">
        <v>3363</v>
      </c>
      <c r="I2102" s="12" t="s">
        <v>828</v>
      </c>
      <c r="J2102" s="13">
        <v>0</v>
      </c>
      <c r="K2102" s="14">
        <v>1375.64</v>
      </c>
      <c r="L2102" s="14">
        <v>1105.424</v>
      </c>
      <c r="M2102" s="14">
        <v>686.36199999999997</v>
      </c>
      <c r="N2102" s="14">
        <v>0</v>
      </c>
      <c r="O2102" s="14">
        <v>0</v>
      </c>
      <c r="P2102" s="14">
        <v>476.928</v>
      </c>
      <c r="Q2102" s="14">
        <v>0</v>
      </c>
      <c r="R2102" s="14">
        <v>1195.0419999999999</v>
      </c>
      <c r="S2102" s="14"/>
      <c r="T2102" s="14"/>
      <c r="U2102" s="14"/>
      <c r="V2102" s="15">
        <f t="shared" si="129"/>
        <v>4839.3960000000006</v>
      </c>
      <c r="W2102" s="13">
        <f t="shared" si="132"/>
        <v>537.71066666666673</v>
      </c>
      <c r="X2102" s="33">
        <f t="shared" si="130"/>
        <v>2.5189023920080896E-4</v>
      </c>
      <c r="Y2102" s="34">
        <f t="shared" si="131"/>
        <v>754.47971777992188</v>
      </c>
    </row>
    <row r="2103" spans="1:25" x14ac:dyDescent="0.25">
      <c r="A2103" s="9" t="s">
        <v>897</v>
      </c>
      <c r="B2103" s="10" t="s">
        <v>1259</v>
      </c>
      <c r="C2103" s="10"/>
      <c r="D2103" s="10"/>
      <c r="E2103" s="10" t="s">
        <v>318</v>
      </c>
      <c r="F2103" s="10" t="s">
        <v>1260</v>
      </c>
      <c r="G2103" s="11">
        <v>5274022</v>
      </c>
      <c r="H2103" s="31" t="s">
        <v>3364</v>
      </c>
      <c r="I2103" s="12" t="s">
        <v>843</v>
      </c>
      <c r="J2103" s="13">
        <v>0</v>
      </c>
      <c r="K2103" s="14">
        <v>303.49700000000001</v>
      </c>
      <c r="L2103" s="14">
        <v>0</v>
      </c>
      <c r="M2103" s="14">
        <v>180.59800000000001</v>
      </c>
      <c r="N2103" s="14">
        <v>0</v>
      </c>
      <c r="O2103" s="14">
        <v>0</v>
      </c>
      <c r="P2103" s="14">
        <v>238.464</v>
      </c>
      <c r="Q2103" s="14">
        <v>0</v>
      </c>
      <c r="R2103" s="14">
        <v>0</v>
      </c>
      <c r="S2103" s="14"/>
      <c r="T2103" s="14"/>
      <c r="U2103" s="14"/>
      <c r="V2103" s="15">
        <f t="shared" si="129"/>
        <v>722.55899999999997</v>
      </c>
      <c r="W2103" s="13">
        <f t="shared" si="132"/>
        <v>80.284333333333336</v>
      </c>
      <c r="X2103" s="33">
        <f t="shared" si="130"/>
        <v>3.7609147783462502E-5</v>
      </c>
      <c r="Y2103" s="34">
        <f t="shared" si="131"/>
        <v>112.64961792739062</v>
      </c>
    </row>
    <row r="2104" spans="1:25" x14ac:dyDescent="0.25">
      <c r="A2104" s="9" t="s">
        <v>897</v>
      </c>
      <c r="B2104" s="10" t="s">
        <v>1259</v>
      </c>
      <c r="C2104" s="10"/>
      <c r="D2104" s="10"/>
      <c r="E2104" s="10" t="s">
        <v>318</v>
      </c>
      <c r="F2104" s="10" t="s">
        <v>1260</v>
      </c>
      <c r="G2104" s="11">
        <v>5276321</v>
      </c>
      <c r="H2104" s="31" t="s">
        <v>3365</v>
      </c>
      <c r="I2104" s="12" t="s">
        <v>843</v>
      </c>
      <c r="J2104" s="13">
        <v>0</v>
      </c>
      <c r="K2104" s="14">
        <v>303.49700000000001</v>
      </c>
      <c r="L2104" s="14">
        <v>0</v>
      </c>
      <c r="M2104" s="14">
        <v>419.06200000000001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/>
      <c r="T2104" s="14"/>
      <c r="U2104" s="14"/>
      <c r="V2104" s="15">
        <f t="shared" si="129"/>
        <v>722.55899999999997</v>
      </c>
      <c r="W2104" s="13">
        <f t="shared" si="132"/>
        <v>80.284333333333336</v>
      </c>
      <c r="X2104" s="33">
        <f t="shared" si="130"/>
        <v>3.7609147783462502E-5</v>
      </c>
      <c r="Y2104" s="34">
        <f t="shared" si="131"/>
        <v>112.64961792739062</v>
      </c>
    </row>
    <row r="2105" spans="1:25" x14ac:dyDescent="0.25">
      <c r="A2105" s="9" t="s">
        <v>897</v>
      </c>
      <c r="B2105" s="10" t="s">
        <v>1259</v>
      </c>
      <c r="C2105" s="10"/>
      <c r="D2105" s="10"/>
      <c r="E2105" s="10" t="s">
        <v>318</v>
      </c>
      <c r="F2105" s="10" t="s">
        <v>1260</v>
      </c>
      <c r="G2105" s="11">
        <v>5277254</v>
      </c>
      <c r="H2105" s="31" t="s">
        <v>3366</v>
      </c>
      <c r="I2105" s="12" t="s">
        <v>843</v>
      </c>
      <c r="J2105" s="13">
        <v>0</v>
      </c>
      <c r="K2105" s="14">
        <v>597.52099999999996</v>
      </c>
      <c r="L2105" s="14">
        <v>0</v>
      </c>
      <c r="M2105" s="14">
        <v>0</v>
      </c>
      <c r="N2105" s="14">
        <v>0</v>
      </c>
      <c r="O2105" s="14">
        <v>0</v>
      </c>
      <c r="P2105" s="14">
        <v>180.59800000000001</v>
      </c>
      <c r="Q2105" s="14">
        <v>238.464</v>
      </c>
      <c r="R2105" s="14">
        <v>0</v>
      </c>
      <c r="S2105" s="14"/>
      <c r="T2105" s="14"/>
      <c r="U2105" s="14"/>
      <c r="V2105" s="15">
        <f t="shared" si="129"/>
        <v>1016.5829999999999</v>
      </c>
      <c r="W2105" s="13">
        <f t="shared" si="132"/>
        <v>112.95366666666665</v>
      </c>
      <c r="X2105" s="33">
        <f t="shared" si="130"/>
        <v>5.2913077383515604E-5</v>
      </c>
      <c r="Y2105" s="34">
        <f t="shared" si="131"/>
        <v>158.48904593463027</v>
      </c>
    </row>
    <row r="2106" spans="1:25" x14ac:dyDescent="0.25">
      <c r="A2106" s="9" t="s">
        <v>897</v>
      </c>
      <c r="B2106" s="10" t="s">
        <v>1259</v>
      </c>
      <c r="C2106" s="10"/>
      <c r="D2106" s="10"/>
      <c r="E2106" s="10" t="s">
        <v>318</v>
      </c>
      <c r="F2106" s="10" t="s">
        <v>1260</v>
      </c>
      <c r="G2106" s="11">
        <v>5276833</v>
      </c>
      <c r="H2106" s="31" t="s">
        <v>3367</v>
      </c>
      <c r="I2106" s="12" t="s">
        <v>843</v>
      </c>
      <c r="J2106" s="13">
        <v>0</v>
      </c>
      <c r="K2106" s="14">
        <v>722.55899999999997</v>
      </c>
      <c r="L2106" s="14">
        <v>0</v>
      </c>
      <c r="M2106" s="14">
        <v>0</v>
      </c>
      <c r="N2106" s="14">
        <v>180.59800000000001</v>
      </c>
      <c r="O2106" s="14">
        <v>0</v>
      </c>
      <c r="P2106" s="14">
        <v>238.464</v>
      </c>
      <c r="Q2106" s="14">
        <v>359.05700000000002</v>
      </c>
      <c r="R2106" s="14">
        <v>0</v>
      </c>
      <c r="S2106" s="14"/>
      <c r="T2106" s="14"/>
      <c r="U2106" s="14"/>
      <c r="V2106" s="15">
        <f t="shared" si="129"/>
        <v>1500.6779999999999</v>
      </c>
      <c r="W2106" s="13">
        <f t="shared" si="132"/>
        <v>166.74199999999999</v>
      </c>
      <c r="X2106" s="33">
        <f t="shared" si="130"/>
        <v>7.8110189863237378E-5</v>
      </c>
      <c r="Y2106" s="34">
        <f t="shared" si="131"/>
        <v>233.96124514681944</v>
      </c>
    </row>
    <row r="2107" spans="1:25" x14ac:dyDescent="0.25">
      <c r="A2107" s="9" t="s">
        <v>897</v>
      </c>
      <c r="B2107" s="10" t="s">
        <v>1259</v>
      </c>
      <c r="C2107" s="10"/>
      <c r="D2107" s="10"/>
      <c r="E2107" s="10" t="s">
        <v>318</v>
      </c>
      <c r="F2107" s="10" t="s">
        <v>1260</v>
      </c>
      <c r="G2107" s="11">
        <v>5333851</v>
      </c>
      <c r="H2107" s="31" t="s">
        <v>3368</v>
      </c>
      <c r="I2107" s="12" t="s">
        <v>843</v>
      </c>
      <c r="J2107" s="13">
        <v>0</v>
      </c>
      <c r="K2107" s="14">
        <v>303.49700000000001</v>
      </c>
      <c r="L2107" s="14">
        <v>850.875</v>
      </c>
      <c r="M2107" s="14">
        <v>0</v>
      </c>
      <c r="N2107" s="14">
        <v>0</v>
      </c>
      <c r="O2107" s="14">
        <v>0</v>
      </c>
      <c r="P2107" s="14">
        <v>599.65899999999999</v>
      </c>
      <c r="Q2107" s="14">
        <v>359.05700000000002</v>
      </c>
      <c r="R2107" s="14">
        <v>303.49700000000001</v>
      </c>
      <c r="S2107" s="14"/>
      <c r="T2107" s="14"/>
      <c r="U2107" s="14"/>
      <c r="V2107" s="15">
        <f t="shared" si="129"/>
        <v>2416.5849999999996</v>
      </c>
      <c r="W2107" s="13">
        <f t="shared" si="132"/>
        <v>268.5094444444444</v>
      </c>
      <c r="X2107" s="33">
        <f t="shared" si="130"/>
        <v>1.2578308815792028E-4</v>
      </c>
      <c r="Y2107" s="34">
        <f t="shared" si="131"/>
        <v>376.75453068754695</v>
      </c>
    </row>
    <row r="2108" spans="1:25" x14ac:dyDescent="0.25">
      <c r="A2108" s="9" t="s">
        <v>897</v>
      </c>
      <c r="B2108" s="10" t="s">
        <v>1259</v>
      </c>
      <c r="C2108" s="10"/>
      <c r="D2108" s="10"/>
      <c r="E2108" s="10" t="s">
        <v>318</v>
      </c>
      <c r="F2108" s="10" t="s">
        <v>1260</v>
      </c>
      <c r="G2108" s="11">
        <v>5335053</v>
      </c>
      <c r="H2108" s="31" t="s">
        <v>3369</v>
      </c>
      <c r="I2108" s="12" t="s">
        <v>843</v>
      </c>
      <c r="J2108" s="13">
        <v>0</v>
      </c>
      <c r="K2108" s="14">
        <v>303.49700000000001</v>
      </c>
      <c r="L2108" s="14">
        <v>0</v>
      </c>
      <c r="M2108" s="14">
        <v>482.34500000000003</v>
      </c>
      <c r="N2108" s="14">
        <v>0</v>
      </c>
      <c r="O2108" s="14">
        <v>720.80899999999997</v>
      </c>
      <c r="P2108" s="14">
        <v>605.07600000000002</v>
      </c>
      <c r="Q2108" s="14">
        <v>1023.749</v>
      </c>
      <c r="R2108" s="14">
        <v>1026.056</v>
      </c>
      <c r="S2108" s="14"/>
      <c r="T2108" s="14"/>
      <c r="U2108" s="14"/>
      <c r="V2108" s="15">
        <f t="shared" si="129"/>
        <v>4161.5319999999992</v>
      </c>
      <c r="W2108" s="13">
        <f t="shared" si="132"/>
        <v>462.39244444444438</v>
      </c>
      <c r="X2108" s="33">
        <f t="shared" si="130"/>
        <v>2.1660746318793103E-4</v>
      </c>
      <c r="Y2108" s="34">
        <f t="shared" si="131"/>
        <v>648.79821549881706</v>
      </c>
    </row>
    <row r="2109" spans="1:25" x14ac:dyDescent="0.25">
      <c r="A2109" s="9" t="s">
        <v>897</v>
      </c>
      <c r="B2109" s="10" t="s">
        <v>1259</v>
      </c>
      <c r="C2109" s="10"/>
      <c r="D2109" s="10"/>
      <c r="E2109" s="10" t="s">
        <v>318</v>
      </c>
      <c r="F2109" s="10" t="s">
        <v>1260</v>
      </c>
      <c r="G2109" s="11">
        <v>5335060</v>
      </c>
      <c r="H2109" s="31" t="s">
        <v>3370</v>
      </c>
      <c r="I2109" s="12" t="s">
        <v>843</v>
      </c>
      <c r="J2109" s="13">
        <v>0</v>
      </c>
      <c r="K2109" s="14">
        <v>484.09500000000003</v>
      </c>
      <c r="L2109" s="14">
        <v>1452.454</v>
      </c>
      <c r="M2109" s="14">
        <v>599.65899999999999</v>
      </c>
      <c r="N2109" s="14">
        <v>487.76299999999998</v>
      </c>
      <c r="O2109" s="14">
        <v>0</v>
      </c>
      <c r="P2109" s="14">
        <v>657.52599999999995</v>
      </c>
      <c r="Q2109" s="14">
        <v>1016.583</v>
      </c>
      <c r="R2109" s="14">
        <v>238.464</v>
      </c>
      <c r="S2109" s="14"/>
      <c r="T2109" s="14"/>
      <c r="U2109" s="14"/>
      <c r="V2109" s="15">
        <f t="shared" si="129"/>
        <v>4936.5439999999999</v>
      </c>
      <c r="W2109" s="13">
        <f t="shared" si="132"/>
        <v>548.5048888888889</v>
      </c>
      <c r="X2109" s="33">
        <f t="shared" si="130"/>
        <v>2.5694678612482179E-4</v>
      </c>
      <c r="Y2109" s="34">
        <f t="shared" si="131"/>
        <v>769.62544993800179</v>
      </c>
    </row>
    <row r="2110" spans="1:25" x14ac:dyDescent="0.25">
      <c r="A2110" s="9" t="s">
        <v>897</v>
      </c>
      <c r="B2110" s="10" t="s">
        <v>1259</v>
      </c>
      <c r="C2110" s="10"/>
      <c r="D2110" s="10"/>
      <c r="E2110" s="10" t="s">
        <v>318</v>
      </c>
      <c r="F2110" s="10" t="s">
        <v>1260</v>
      </c>
      <c r="G2110" s="11">
        <v>5333280</v>
      </c>
      <c r="H2110" s="31" t="s">
        <v>3371</v>
      </c>
      <c r="I2110" s="12" t="s">
        <v>843</v>
      </c>
      <c r="J2110" s="13">
        <v>0</v>
      </c>
      <c r="K2110" s="14">
        <v>303.49700000000001</v>
      </c>
      <c r="L2110" s="14">
        <v>547.37800000000004</v>
      </c>
      <c r="M2110" s="14">
        <v>0</v>
      </c>
      <c r="N2110" s="14">
        <v>180.59800000000001</v>
      </c>
      <c r="O2110" s="14">
        <v>243.881</v>
      </c>
      <c r="P2110" s="14">
        <v>424.47899999999998</v>
      </c>
      <c r="Q2110" s="14">
        <v>238.464</v>
      </c>
      <c r="R2110" s="14">
        <v>597.52099999999996</v>
      </c>
      <c r="S2110" s="14"/>
      <c r="T2110" s="14"/>
      <c r="U2110" s="14"/>
      <c r="V2110" s="15">
        <f t="shared" si="129"/>
        <v>2535.8180000000002</v>
      </c>
      <c r="W2110" s="13">
        <f t="shared" si="132"/>
        <v>281.7575555555556</v>
      </c>
      <c r="X2110" s="33">
        <f t="shared" si="130"/>
        <v>1.3198915785972402E-4</v>
      </c>
      <c r="Y2110" s="34">
        <f t="shared" si="131"/>
        <v>395.34339594884278</v>
      </c>
    </row>
    <row r="2111" spans="1:25" x14ac:dyDescent="0.25">
      <c r="A2111" s="9" t="s">
        <v>897</v>
      </c>
      <c r="B2111" s="10" t="s">
        <v>1259</v>
      </c>
      <c r="C2111" s="10"/>
      <c r="D2111" s="10"/>
      <c r="E2111" s="10" t="s">
        <v>318</v>
      </c>
      <c r="F2111" s="10" t="s">
        <v>1260</v>
      </c>
      <c r="G2111" s="11">
        <v>5134537</v>
      </c>
      <c r="H2111" s="31" t="s">
        <v>3372</v>
      </c>
      <c r="I2111" s="12" t="s">
        <v>832</v>
      </c>
      <c r="J2111" s="13">
        <v>0</v>
      </c>
      <c r="K2111" s="14">
        <v>180.59800000000001</v>
      </c>
      <c r="L2111" s="14">
        <v>0</v>
      </c>
      <c r="M2111" s="14">
        <v>0</v>
      </c>
      <c r="N2111" s="14">
        <v>0</v>
      </c>
      <c r="O2111" s="14">
        <v>243.881</v>
      </c>
      <c r="P2111" s="14">
        <v>0</v>
      </c>
      <c r="Q2111" s="14">
        <v>0</v>
      </c>
      <c r="R2111" s="14">
        <v>0</v>
      </c>
      <c r="S2111" s="14"/>
      <c r="T2111" s="14"/>
      <c r="U2111" s="14"/>
      <c r="V2111" s="15">
        <f t="shared" si="129"/>
        <v>424.47900000000004</v>
      </c>
      <c r="W2111" s="13">
        <f t="shared" si="132"/>
        <v>47.164333333333339</v>
      </c>
      <c r="X2111" s="33">
        <f t="shared" si="130"/>
        <v>2.2094103653786586E-5</v>
      </c>
      <c r="Y2111" s="34">
        <f t="shared" si="131"/>
        <v>66.177844533388765</v>
      </c>
    </row>
    <row r="2112" spans="1:25" x14ac:dyDescent="0.25">
      <c r="A2112" s="9" t="s">
        <v>897</v>
      </c>
      <c r="B2112" s="10" t="s">
        <v>1259</v>
      </c>
      <c r="C2112" s="10"/>
      <c r="D2112" s="10"/>
      <c r="E2112" s="10" t="s">
        <v>318</v>
      </c>
      <c r="F2112" s="10" t="s">
        <v>1260</v>
      </c>
      <c r="G2112" s="11">
        <v>5297227</v>
      </c>
      <c r="H2112" s="31" t="s">
        <v>3373</v>
      </c>
      <c r="I2112" s="12" t="s">
        <v>828</v>
      </c>
      <c r="J2112" s="13">
        <v>0</v>
      </c>
      <c r="K2112" s="14">
        <v>419.06200000000001</v>
      </c>
      <c r="L2112" s="14">
        <v>778.11900000000003</v>
      </c>
      <c r="M2112" s="14">
        <v>0</v>
      </c>
      <c r="N2112" s="14">
        <v>0</v>
      </c>
      <c r="O2112" s="14">
        <v>0</v>
      </c>
      <c r="P2112" s="14">
        <v>476.928</v>
      </c>
      <c r="Q2112" s="14">
        <v>0</v>
      </c>
      <c r="R2112" s="14">
        <v>1433.5059999999999</v>
      </c>
      <c r="S2112" s="14"/>
      <c r="T2112" s="14"/>
      <c r="U2112" s="14"/>
      <c r="V2112" s="15">
        <f t="shared" si="129"/>
        <v>3107.6149999999998</v>
      </c>
      <c r="W2112" s="13">
        <f t="shared" si="132"/>
        <v>345.29055555555556</v>
      </c>
      <c r="X2112" s="33">
        <f t="shared" si="130"/>
        <v>1.6175115359313885E-4</v>
      </c>
      <c r="Y2112" s="34">
        <f t="shared" si="131"/>
        <v>484.48866101650935</v>
      </c>
    </row>
    <row r="2113" spans="1:25" x14ac:dyDescent="0.25">
      <c r="A2113" s="9" t="s">
        <v>897</v>
      </c>
      <c r="B2113" s="10" t="s">
        <v>1259</v>
      </c>
      <c r="C2113" s="10"/>
      <c r="D2113" s="10"/>
      <c r="E2113" s="10" t="s">
        <v>318</v>
      </c>
      <c r="F2113" s="10" t="s">
        <v>1260</v>
      </c>
      <c r="G2113" s="11">
        <v>5279719</v>
      </c>
      <c r="H2113" s="31" t="s">
        <v>3374</v>
      </c>
      <c r="I2113" s="12" t="s">
        <v>828</v>
      </c>
      <c r="J2113" s="13">
        <v>0</v>
      </c>
      <c r="K2113" s="14">
        <v>419.06200000000001</v>
      </c>
      <c r="L2113" s="14">
        <v>581.64499999999998</v>
      </c>
      <c r="M2113" s="14">
        <v>0</v>
      </c>
      <c r="N2113" s="14">
        <v>539.65499999999997</v>
      </c>
      <c r="O2113" s="14">
        <v>0</v>
      </c>
      <c r="P2113" s="14">
        <v>476.928</v>
      </c>
      <c r="Q2113" s="14">
        <v>718.11400000000003</v>
      </c>
      <c r="R2113" s="14">
        <v>0</v>
      </c>
      <c r="S2113" s="14"/>
      <c r="T2113" s="14"/>
      <c r="U2113" s="14"/>
      <c r="V2113" s="15">
        <f t="shared" si="129"/>
        <v>2735.404</v>
      </c>
      <c r="W2113" s="13">
        <f t="shared" si="132"/>
        <v>303.93377777777778</v>
      </c>
      <c r="X2113" s="33">
        <f t="shared" si="130"/>
        <v>1.4237759585511282E-4</v>
      </c>
      <c r="Y2113" s="34">
        <f t="shared" si="131"/>
        <v>426.45959081134697</v>
      </c>
    </row>
    <row r="2114" spans="1:25" x14ac:dyDescent="0.25">
      <c r="A2114" s="9" t="s">
        <v>897</v>
      </c>
      <c r="B2114" s="10" t="s">
        <v>1259</v>
      </c>
      <c r="C2114" s="10"/>
      <c r="D2114" s="10"/>
      <c r="E2114" s="10" t="s">
        <v>318</v>
      </c>
      <c r="F2114" s="10" t="s">
        <v>1260</v>
      </c>
      <c r="G2114" s="11">
        <v>5293117</v>
      </c>
      <c r="H2114" s="31" t="s">
        <v>3375</v>
      </c>
      <c r="I2114" s="12" t="s">
        <v>828</v>
      </c>
      <c r="J2114" s="13">
        <v>0</v>
      </c>
      <c r="K2114" s="14">
        <v>419.06200000000001</v>
      </c>
      <c r="L2114" s="14">
        <v>720.25199999999995</v>
      </c>
      <c r="M2114" s="14">
        <v>0</v>
      </c>
      <c r="N2114" s="14">
        <v>0</v>
      </c>
      <c r="O2114" s="14">
        <v>0</v>
      </c>
      <c r="P2114" s="14">
        <v>238.464</v>
      </c>
      <c r="Q2114" s="14">
        <v>597.52099999999996</v>
      </c>
      <c r="R2114" s="14">
        <v>179.52799999999999</v>
      </c>
      <c r="S2114" s="14"/>
      <c r="T2114" s="14"/>
      <c r="U2114" s="14"/>
      <c r="V2114" s="15">
        <f t="shared" si="129"/>
        <v>2154.8269999999998</v>
      </c>
      <c r="W2114" s="13">
        <f t="shared" si="132"/>
        <v>239.4252222222222</v>
      </c>
      <c r="X2114" s="33">
        <f t="shared" si="130"/>
        <v>1.1215860170698191E-4</v>
      </c>
      <c r="Y2114" s="34">
        <f t="shared" si="131"/>
        <v>335.94549130192183</v>
      </c>
    </row>
    <row r="2115" spans="1:25" x14ac:dyDescent="0.25">
      <c r="A2115" s="9" t="s">
        <v>897</v>
      </c>
      <c r="B2115" s="10" t="s">
        <v>1259</v>
      </c>
      <c r="C2115" s="10"/>
      <c r="D2115" s="10"/>
      <c r="E2115" s="10" t="s">
        <v>318</v>
      </c>
      <c r="F2115" s="10" t="s">
        <v>1260</v>
      </c>
      <c r="G2115" s="11">
        <v>5296785</v>
      </c>
      <c r="H2115" s="31" t="s">
        <v>3376</v>
      </c>
      <c r="I2115" s="12" t="s">
        <v>828</v>
      </c>
      <c r="J2115" s="13">
        <v>0</v>
      </c>
      <c r="K2115" s="14">
        <v>419.06200000000001</v>
      </c>
      <c r="L2115" s="14">
        <v>0</v>
      </c>
      <c r="M2115" s="14">
        <v>0</v>
      </c>
      <c r="N2115" s="14">
        <v>702.23800000000006</v>
      </c>
      <c r="O2115" s="14">
        <v>0</v>
      </c>
      <c r="P2115" s="14">
        <v>0</v>
      </c>
      <c r="Q2115" s="14">
        <v>597.52099999999996</v>
      </c>
      <c r="R2115" s="14">
        <v>0</v>
      </c>
      <c r="S2115" s="14"/>
      <c r="T2115" s="14"/>
      <c r="U2115" s="14"/>
      <c r="V2115" s="15">
        <f t="shared" ref="V2115:V2178" si="133">SUM(J2115:U2115)</f>
        <v>1718.8210000000001</v>
      </c>
      <c r="W2115" s="13">
        <f t="shared" si="132"/>
        <v>190.98011111111111</v>
      </c>
      <c r="X2115" s="33">
        <f t="shared" ref="X2115:X2178" si="134">+W2115/$W$3768</f>
        <v>8.9464518471597194E-5</v>
      </c>
      <c r="Y2115" s="34">
        <f t="shared" ref="Y2115:Y2178" si="135">+IFERROR($X2115*$Y$3768,0)</f>
        <v>267.97054487671659</v>
      </c>
    </row>
    <row r="2116" spans="1:25" x14ac:dyDescent="0.25">
      <c r="A2116" s="9" t="s">
        <v>897</v>
      </c>
      <c r="B2116" s="10" t="s">
        <v>1259</v>
      </c>
      <c r="C2116" s="10"/>
      <c r="D2116" s="10"/>
      <c r="E2116" s="10" t="s">
        <v>318</v>
      </c>
      <c r="F2116" s="10" t="s">
        <v>1260</v>
      </c>
      <c r="G2116" s="11">
        <v>5139390</v>
      </c>
      <c r="H2116" s="31" t="s">
        <v>3377</v>
      </c>
      <c r="I2116" s="12" t="s">
        <v>828</v>
      </c>
      <c r="J2116" s="13">
        <v>0</v>
      </c>
      <c r="K2116" s="14">
        <v>303.49700000000001</v>
      </c>
      <c r="L2116" s="14">
        <v>2606.8270000000002</v>
      </c>
      <c r="M2116" s="14">
        <v>0</v>
      </c>
      <c r="N2116" s="14">
        <v>606.99400000000003</v>
      </c>
      <c r="O2116" s="14">
        <v>238.464</v>
      </c>
      <c r="P2116" s="14">
        <v>953.85599999999999</v>
      </c>
      <c r="Q2116" s="14">
        <v>0</v>
      </c>
      <c r="R2116" s="14">
        <v>238.464</v>
      </c>
      <c r="S2116" s="14"/>
      <c r="T2116" s="14"/>
      <c r="U2116" s="14"/>
      <c r="V2116" s="15">
        <f t="shared" si="133"/>
        <v>4948.1019999999999</v>
      </c>
      <c r="W2116" s="13">
        <f t="shared" ref="W2116:W2179" si="136">+AVERAGE(J2116:R2116)</f>
        <v>549.78911111111108</v>
      </c>
      <c r="X2116" s="33">
        <f t="shared" si="134"/>
        <v>2.5754837925435342E-4</v>
      </c>
      <c r="Y2116" s="34">
        <f t="shared" si="135"/>
        <v>771.427384844362</v>
      </c>
    </row>
    <row r="2117" spans="1:25" x14ac:dyDescent="0.25">
      <c r="A2117" s="9" t="s">
        <v>897</v>
      </c>
      <c r="B2117" s="10" t="s">
        <v>1259</v>
      </c>
      <c r="C2117" s="10"/>
      <c r="D2117" s="10"/>
      <c r="E2117" s="10" t="s">
        <v>318</v>
      </c>
      <c r="F2117" s="10" t="s">
        <v>1260</v>
      </c>
      <c r="G2117" s="11">
        <v>5296280</v>
      </c>
      <c r="H2117" s="31" t="s">
        <v>3378</v>
      </c>
      <c r="I2117" s="12" t="s">
        <v>828</v>
      </c>
      <c r="J2117" s="13">
        <v>0</v>
      </c>
      <c r="K2117" s="14">
        <v>0</v>
      </c>
      <c r="L2117" s="14">
        <v>359.05700000000002</v>
      </c>
      <c r="M2117" s="14">
        <v>0</v>
      </c>
      <c r="N2117" s="14">
        <v>343.18099999999998</v>
      </c>
      <c r="O2117" s="14">
        <v>0</v>
      </c>
      <c r="P2117" s="14">
        <v>476.928</v>
      </c>
      <c r="Q2117" s="14">
        <v>0</v>
      </c>
      <c r="R2117" s="14">
        <v>0</v>
      </c>
      <c r="S2117" s="14"/>
      <c r="T2117" s="14"/>
      <c r="U2117" s="14"/>
      <c r="V2117" s="15">
        <f t="shared" si="133"/>
        <v>1179.1660000000002</v>
      </c>
      <c r="W2117" s="13">
        <f t="shared" si="136"/>
        <v>131.01844444444447</v>
      </c>
      <c r="X2117" s="33">
        <f t="shared" si="134"/>
        <v>6.1375511695563065E-5</v>
      </c>
      <c r="Y2117" s="34">
        <f t="shared" si="135"/>
        <v>183.83633637248934</v>
      </c>
    </row>
    <row r="2118" spans="1:25" x14ac:dyDescent="0.25">
      <c r="A2118" s="9" t="s">
        <v>897</v>
      </c>
      <c r="B2118" s="10" t="s">
        <v>1259</v>
      </c>
      <c r="C2118" s="10"/>
      <c r="D2118" s="10"/>
      <c r="E2118" s="10" t="s">
        <v>318</v>
      </c>
      <c r="F2118" s="10" t="s">
        <v>1260</v>
      </c>
      <c r="G2118" s="11">
        <v>5290231</v>
      </c>
      <c r="H2118" s="31" t="s">
        <v>3379</v>
      </c>
      <c r="I2118" s="12" t="s">
        <v>843</v>
      </c>
      <c r="J2118" s="13">
        <v>0</v>
      </c>
      <c r="K2118" s="14">
        <v>0</v>
      </c>
      <c r="L2118" s="14">
        <v>238.464</v>
      </c>
      <c r="M2118" s="14">
        <v>0</v>
      </c>
      <c r="N2118" s="14">
        <v>0</v>
      </c>
      <c r="O2118" s="14">
        <v>0</v>
      </c>
      <c r="P2118" s="14">
        <v>0</v>
      </c>
      <c r="Q2118" s="14">
        <v>238.464</v>
      </c>
      <c r="R2118" s="14">
        <v>0</v>
      </c>
      <c r="S2118" s="14"/>
      <c r="T2118" s="14"/>
      <c r="U2118" s="14"/>
      <c r="V2118" s="15">
        <f t="shared" si="133"/>
        <v>476.928</v>
      </c>
      <c r="W2118" s="13">
        <f t="shared" si="136"/>
        <v>52.991999999999997</v>
      </c>
      <c r="X2118" s="33">
        <f t="shared" si="134"/>
        <v>2.4824070607481469E-5</v>
      </c>
      <c r="Y2118" s="34">
        <f t="shared" si="135"/>
        <v>74.354837430402995</v>
      </c>
    </row>
    <row r="2119" spans="1:25" x14ac:dyDescent="0.25">
      <c r="A2119" s="9" t="s">
        <v>897</v>
      </c>
      <c r="B2119" s="10" t="s">
        <v>1259</v>
      </c>
      <c r="C2119" s="10"/>
      <c r="D2119" s="10"/>
      <c r="E2119" s="10" t="s">
        <v>318</v>
      </c>
      <c r="F2119" s="10" t="s">
        <v>1260</v>
      </c>
      <c r="G2119" s="11">
        <v>5137295</v>
      </c>
      <c r="H2119" s="31" t="s">
        <v>3380</v>
      </c>
      <c r="I2119" s="12" t="s">
        <v>808</v>
      </c>
      <c r="J2119" s="13">
        <v>0</v>
      </c>
      <c r="K2119" s="14">
        <v>0</v>
      </c>
      <c r="L2119" s="14">
        <v>1000.707</v>
      </c>
      <c r="M2119" s="14">
        <v>0</v>
      </c>
      <c r="N2119" s="14">
        <v>0</v>
      </c>
      <c r="O2119" s="14">
        <v>0</v>
      </c>
      <c r="P2119" s="14">
        <v>0</v>
      </c>
      <c r="Q2119" s="14">
        <v>0</v>
      </c>
      <c r="R2119" s="14">
        <v>238.464</v>
      </c>
      <c r="S2119" s="14"/>
      <c r="T2119" s="14"/>
      <c r="U2119" s="14"/>
      <c r="V2119" s="15">
        <f t="shared" si="133"/>
        <v>1239.171</v>
      </c>
      <c r="W2119" s="13">
        <f t="shared" si="136"/>
        <v>137.68566666666666</v>
      </c>
      <c r="X2119" s="33">
        <f t="shared" si="134"/>
        <v>6.4498767945567087E-5</v>
      </c>
      <c r="Y2119" s="34">
        <f t="shared" si="135"/>
        <v>193.19133758862952</v>
      </c>
    </row>
    <row r="2120" spans="1:25" x14ac:dyDescent="0.25">
      <c r="A2120" s="9" t="s">
        <v>897</v>
      </c>
      <c r="B2120" s="10" t="s">
        <v>1259</v>
      </c>
      <c r="C2120" s="10"/>
      <c r="D2120" s="10"/>
      <c r="E2120" s="10" t="s">
        <v>318</v>
      </c>
      <c r="F2120" s="10" t="s">
        <v>1260</v>
      </c>
      <c r="G2120" s="11">
        <v>5299090</v>
      </c>
      <c r="H2120" s="31" t="s">
        <v>3381</v>
      </c>
      <c r="I2120" s="12" t="s">
        <v>832</v>
      </c>
      <c r="J2120" s="13">
        <v>0</v>
      </c>
      <c r="K2120" s="14">
        <v>0</v>
      </c>
      <c r="L2120" s="14">
        <v>791.25900000000001</v>
      </c>
      <c r="M2120" s="14">
        <v>0</v>
      </c>
      <c r="N2120" s="14">
        <v>0</v>
      </c>
      <c r="O2120" s="14">
        <v>0</v>
      </c>
      <c r="P2120" s="14">
        <v>0</v>
      </c>
      <c r="Q2120" s="14">
        <v>359.05700000000002</v>
      </c>
      <c r="R2120" s="14">
        <v>0</v>
      </c>
      <c r="S2120" s="14"/>
      <c r="T2120" s="14"/>
      <c r="U2120" s="14"/>
      <c r="V2120" s="15">
        <f t="shared" si="133"/>
        <v>1150.316</v>
      </c>
      <c r="W2120" s="13">
        <f t="shared" si="136"/>
        <v>127.81288888888889</v>
      </c>
      <c r="X2120" s="33">
        <f t="shared" si="134"/>
        <v>5.9873871118734182E-5</v>
      </c>
      <c r="Y2120" s="34">
        <f t="shared" si="135"/>
        <v>179.33851477286183</v>
      </c>
    </row>
    <row r="2121" spans="1:25" x14ac:dyDescent="0.25">
      <c r="A2121" s="9" t="s">
        <v>897</v>
      </c>
      <c r="B2121" s="10" t="s">
        <v>1259</v>
      </c>
      <c r="C2121" s="10"/>
      <c r="D2121" s="10"/>
      <c r="E2121" s="10" t="s">
        <v>318</v>
      </c>
      <c r="F2121" s="10" t="s">
        <v>1260</v>
      </c>
      <c r="G2121" s="11">
        <v>5293906</v>
      </c>
      <c r="H2121" s="31" t="s">
        <v>3382</v>
      </c>
      <c r="I2121" s="12" t="s">
        <v>832</v>
      </c>
      <c r="J2121" s="13">
        <v>0</v>
      </c>
      <c r="K2121" s="14">
        <v>0</v>
      </c>
      <c r="L2121" s="14">
        <v>662.55399999999997</v>
      </c>
      <c r="M2121" s="14">
        <v>0</v>
      </c>
      <c r="N2121" s="14">
        <v>0</v>
      </c>
      <c r="O2121" s="14">
        <v>243.881</v>
      </c>
      <c r="P2121" s="14">
        <v>0</v>
      </c>
      <c r="Q2121" s="14">
        <v>238.464</v>
      </c>
      <c r="R2121" s="14">
        <v>956.57799999999997</v>
      </c>
      <c r="S2121" s="14"/>
      <c r="T2121" s="14"/>
      <c r="U2121" s="14"/>
      <c r="V2121" s="15">
        <f t="shared" si="133"/>
        <v>2101.4769999999999</v>
      </c>
      <c r="W2121" s="13">
        <f t="shared" si="136"/>
        <v>233.49744444444443</v>
      </c>
      <c r="X2121" s="33">
        <f t="shared" si="134"/>
        <v>1.0938173776334862E-4</v>
      </c>
      <c r="Y2121" s="34">
        <f t="shared" si="135"/>
        <v>327.62802917574766</v>
      </c>
    </row>
    <row r="2122" spans="1:25" x14ac:dyDescent="0.25">
      <c r="A2122" s="9" t="s">
        <v>897</v>
      </c>
      <c r="B2122" s="10" t="s">
        <v>1259</v>
      </c>
      <c r="C2122" s="10"/>
      <c r="D2122" s="10"/>
      <c r="E2122" s="10" t="s">
        <v>318</v>
      </c>
      <c r="F2122" s="10" t="s">
        <v>1260</v>
      </c>
      <c r="G2122" s="11">
        <v>5301153</v>
      </c>
      <c r="H2122" s="31" t="s">
        <v>3383</v>
      </c>
      <c r="I2122" s="12" t="s">
        <v>828</v>
      </c>
      <c r="J2122" s="13">
        <v>0</v>
      </c>
      <c r="K2122" s="14">
        <v>0</v>
      </c>
      <c r="L2122" s="14">
        <v>238.464</v>
      </c>
      <c r="M2122" s="14">
        <v>238.464</v>
      </c>
      <c r="N2122" s="14">
        <v>0</v>
      </c>
      <c r="O2122" s="14">
        <v>0</v>
      </c>
      <c r="P2122" s="14">
        <v>476.928</v>
      </c>
      <c r="Q2122" s="14">
        <v>359.05700000000002</v>
      </c>
      <c r="R2122" s="14">
        <v>953.85599999999999</v>
      </c>
      <c r="S2122" s="14"/>
      <c r="T2122" s="14"/>
      <c r="U2122" s="14"/>
      <c r="V2122" s="15">
        <f t="shared" si="133"/>
        <v>2266.7690000000002</v>
      </c>
      <c r="W2122" s="13">
        <f t="shared" si="136"/>
        <v>251.86322222222225</v>
      </c>
      <c r="X2122" s="33">
        <f t="shared" si="134"/>
        <v>1.1798517534481132E-4</v>
      </c>
      <c r="Y2122" s="34">
        <f t="shared" si="135"/>
        <v>353.3976627232563</v>
      </c>
    </row>
    <row r="2123" spans="1:25" x14ac:dyDescent="0.25">
      <c r="A2123" s="9" t="s">
        <v>897</v>
      </c>
      <c r="B2123" s="10" t="s">
        <v>1293</v>
      </c>
      <c r="C2123" s="10"/>
      <c r="D2123" s="10"/>
      <c r="E2123" s="10" t="s">
        <v>318</v>
      </c>
      <c r="F2123" s="10" t="s">
        <v>1260</v>
      </c>
      <c r="G2123" s="11">
        <v>5301025</v>
      </c>
      <c r="H2123" s="31" t="s">
        <v>3384</v>
      </c>
      <c r="I2123" s="12" t="s">
        <v>843</v>
      </c>
      <c r="J2123" s="13">
        <v>0</v>
      </c>
      <c r="K2123" s="14">
        <v>0</v>
      </c>
      <c r="L2123" s="14">
        <v>476.928</v>
      </c>
      <c r="M2123" s="14">
        <v>0</v>
      </c>
      <c r="N2123" s="14">
        <v>523.779</v>
      </c>
      <c r="O2123" s="14">
        <v>0</v>
      </c>
      <c r="P2123" s="14">
        <v>0</v>
      </c>
      <c r="Q2123" s="14">
        <v>0</v>
      </c>
      <c r="R2123" s="14">
        <v>0</v>
      </c>
      <c r="S2123" s="14"/>
      <c r="T2123" s="14"/>
      <c r="U2123" s="14"/>
      <c r="V2123" s="15">
        <f t="shared" si="133"/>
        <v>1000.707</v>
      </c>
      <c r="W2123" s="13">
        <f t="shared" si="136"/>
        <v>111.18966666666667</v>
      </c>
      <c r="X2123" s="33">
        <f t="shared" si="134"/>
        <v>5.2086732641826352E-5</v>
      </c>
      <c r="Y2123" s="34">
        <f t="shared" si="135"/>
        <v>156.01391887342803</v>
      </c>
    </row>
    <row r="2124" spans="1:25" x14ac:dyDescent="0.25">
      <c r="A2124" s="9" t="s">
        <v>897</v>
      </c>
      <c r="B2124" s="10" t="s">
        <v>1259</v>
      </c>
      <c r="C2124" s="10"/>
      <c r="D2124" s="10"/>
      <c r="E2124" s="10" t="s">
        <v>318</v>
      </c>
      <c r="F2124" s="10" t="s">
        <v>1260</v>
      </c>
      <c r="G2124" s="11">
        <v>5292488</v>
      </c>
      <c r="H2124" s="31" t="s">
        <v>3385</v>
      </c>
      <c r="I2124" s="12" t="s">
        <v>832</v>
      </c>
      <c r="J2124" s="13">
        <v>0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597.52099999999996</v>
      </c>
      <c r="Q2124" s="14">
        <v>238.464</v>
      </c>
      <c r="R2124" s="14">
        <v>0</v>
      </c>
      <c r="S2124" s="14"/>
      <c r="T2124" s="14"/>
      <c r="U2124" s="14"/>
      <c r="V2124" s="15">
        <f t="shared" si="133"/>
        <v>835.9849999999999</v>
      </c>
      <c r="W2124" s="13">
        <f t="shared" si="136"/>
        <v>92.887222222222206</v>
      </c>
      <c r="X2124" s="33">
        <f t="shared" si="134"/>
        <v>4.3512963522366886E-5</v>
      </c>
      <c r="Y2124" s="34">
        <f t="shared" si="135"/>
        <v>130.33315043204726</v>
      </c>
    </row>
    <row r="2125" spans="1:25" x14ac:dyDescent="0.25">
      <c r="A2125" s="9" t="s">
        <v>897</v>
      </c>
      <c r="B2125" s="10" t="s">
        <v>1293</v>
      </c>
      <c r="C2125" s="10"/>
      <c r="D2125" s="10"/>
      <c r="E2125" s="10" t="s">
        <v>318</v>
      </c>
      <c r="F2125" s="10" t="s">
        <v>1260</v>
      </c>
      <c r="G2125" s="11">
        <v>5301229</v>
      </c>
      <c r="H2125" s="31" t="s">
        <v>3386</v>
      </c>
      <c r="I2125" s="12" t="s">
        <v>843</v>
      </c>
      <c r="J2125" s="13">
        <v>0</v>
      </c>
      <c r="K2125" s="14">
        <v>0</v>
      </c>
      <c r="L2125" s="14">
        <v>0</v>
      </c>
      <c r="M2125" s="14">
        <v>702.23800000000006</v>
      </c>
      <c r="N2125" s="14">
        <v>180.59800000000001</v>
      </c>
      <c r="O2125" s="14">
        <v>0</v>
      </c>
      <c r="P2125" s="14">
        <v>419.06200000000001</v>
      </c>
      <c r="Q2125" s="14">
        <v>597.52099999999996</v>
      </c>
      <c r="R2125" s="14">
        <v>1074.4490000000001</v>
      </c>
      <c r="S2125" s="14"/>
      <c r="T2125" s="14"/>
      <c r="U2125" s="14"/>
      <c r="V2125" s="15">
        <f t="shared" si="133"/>
        <v>2973.8680000000004</v>
      </c>
      <c r="W2125" s="13">
        <f t="shared" si="136"/>
        <v>330.42977777777782</v>
      </c>
      <c r="X2125" s="33">
        <f t="shared" si="134"/>
        <v>1.5478963115885357E-4</v>
      </c>
      <c r="Y2125" s="34">
        <f t="shared" si="135"/>
        <v>463.63700952654852</v>
      </c>
    </row>
    <row r="2126" spans="1:25" x14ac:dyDescent="0.25">
      <c r="A2126" s="9" t="s">
        <v>897</v>
      </c>
      <c r="B2126" s="10" t="s">
        <v>1293</v>
      </c>
      <c r="C2126" s="10"/>
      <c r="D2126" s="10"/>
      <c r="E2126" s="10" t="s">
        <v>318</v>
      </c>
      <c r="F2126" s="10" t="s">
        <v>1260</v>
      </c>
      <c r="G2126" s="11">
        <v>5301236</v>
      </c>
      <c r="H2126" s="31" t="s">
        <v>3387</v>
      </c>
      <c r="I2126" s="12" t="s">
        <v>843</v>
      </c>
      <c r="J2126" s="13">
        <v>0</v>
      </c>
      <c r="K2126" s="14">
        <v>0</v>
      </c>
      <c r="L2126" s="14">
        <v>0</v>
      </c>
      <c r="M2126" s="14">
        <v>940.702</v>
      </c>
      <c r="N2126" s="14">
        <v>0</v>
      </c>
      <c r="O2126" s="14">
        <v>0</v>
      </c>
      <c r="P2126" s="14">
        <v>838.12300000000005</v>
      </c>
      <c r="Q2126" s="14">
        <v>0</v>
      </c>
      <c r="R2126" s="14">
        <v>359.05700000000002</v>
      </c>
      <c r="S2126" s="14"/>
      <c r="T2126" s="14"/>
      <c r="U2126" s="14"/>
      <c r="V2126" s="15">
        <f t="shared" si="133"/>
        <v>2137.8820000000001</v>
      </c>
      <c r="W2126" s="13">
        <f t="shared" si="136"/>
        <v>237.54244444444444</v>
      </c>
      <c r="X2126" s="33">
        <f t="shared" si="134"/>
        <v>1.1127661558655331E-4</v>
      </c>
      <c r="Y2126" s="34">
        <f t="shared" si="135"/>
        <v>333.30370319080617</v>
      </c>
    </row>
    <row r="2127" spans="1:25" x14ac:dyDescent="0.25">
      <c r="A2127" s="9" t="s">
        <v>897</v>
      </c>
      <c r="B2127" s="10" t="s">
        <v>1293</v>
      </c>
      <c r="C2127" s="10"/>
      <c r="D2127" s="10"/>
      <c r="E2127" s="10" t="s">
        <v>318</v>
      </c>
      <c r="F2127" s="10" t="s">
        <v>1260</v>
      </c>
      <c r="G2127" s="11">
        <v>5301274</v>
      </c>
      <c r="H2127" s="31" t="s">
        <v>3388</v>
      </c>
      <c r="I2127" s="12" t="s">
        <v>843</v>
      </c>
      <c r="J2127" s="13">
        <v>0</v>
      </c>
      <c r="K2127" s="14">
        <v>0</v>
      </c>
      <c r="L2127" s="14">
        <v>0</v>
      </c>
      <c r="M2127" s="14">
        <v>702.23800000000006</v>
      </c>
      <c r="N2127" s="14">
        <v>180.59800000000001</v>
      </c>
      <c r="O2127" s="14">
        <v>0</v>
      </c>
      <c r="P2127" s="14">
        <v>180.59800000000001</v>
      </c>
      <c r="Q2127" s="14">
        <v>0</v>
      </c>
      <c r="R2127" s="14">
        <v>0</v>
      </c>
      <c r="S2127" s="14"/>
      <c r="T2127" s="14"/>
      <c r="U2127" s="14"/>
      <c r="V2127" s="15">
        <f t="shared" si="133"/>
        <v>1063.434</v>
      </c>
      <c r="W2127" s="13">
        <f t="shared" si="136"/>
        <v>118.15933333333334</v>
      </c>
      <c r="X2127" s="33">
        <f t="shared" si="134"/>
        <v>5.5351668810379033E-5</v>
      </c>
      <c r="Y2127" s="34">
        <f t="shared" si="135"/>
        <v>165.79328994725239</v>
      </c>
    </row>
    <row r="2128" spans="1:25" x14ac:dyDescent="0.25">
      <c r="A2128" s="9" t="s">
        <v>897</v>
      </c>
      <c r="B2128" s="10" t="s">
        <v>1293</v>
      </c>
      <c r="C2128" s="10"/>
      <c r="D2128" s="10"/>
      <c r="E2128" s="10" t="s">
        <v>318</v>
      </c>
      <c r="F2128" s="10" t="s">
        <v>1260</v>
      </c>
      <c r="G2128" s="11">
        <v>5301371</v>
      </c>
      <c r="H2128" s="31" t="s">
        <v>3389</v>
      </c>
      <c r="I2128" s="12" t="s">
        <v>828</v>
      </c>
      <c r="J2128" s="13">
        <v>0</v>
      </c>
      <c r="K2128" s="14">
        <v>0</v>
      </c>
      <c r="L2128" s="14">
        <v>0</v>
      </c>
      <c r="M2128" s="14">
        <v>0</v>
      </c>
      <c r="N2128" s="14">
        <v>702.23800000000006</v>
      </c>
      <c r="O2128" s="14">
        <v>0</v>
      </c>
      <c r="P2128" s="14">
        <v>238.464</v>
      </c>
      <c r="Q2128" s="14">
        <v>597.52099999999996</v>
      </c>
      <c r="R2128" s="14">
        <v>476.928</v>
      </c>
      <c r="S2128" s="14"/>
      <c r="T2128" s="14"/>
      <c r="U2128" s="14"/>
      <c r="V2128" s="15">
        <f t="shared" si="133"/>
        <v>2015.1509999999998</v>
      </c>
      <c r="W2128" s="13">
        <f t="shared" si="136"/>
        <v>223.90566666666666</v>
      </c>
      <c r="X2128" s="33">
        <f t="shared" si="134"/>
        <v>1.0488847521792994E-4</v>
      </c>
      <c r="Y2128" s="34">
        <f t="shared" si="135"/>
        <v>314.16948680453658</v>
      </c>
    </row>
    <row r="2129" spans="1:25" x14ac:dyDescent="0.25">
      <c r="A2129" s="9" t="s">
        <v>897</v>
      </c>
      <c r="B2129" s="10" t="s">
        <v>1293</v>
      </c>
      <c r="C2129" s="10"/>
      <c r="D2129" s="10"/>
      <c r="E2129" s="10" t="s">
        <v>318</v>
      </c>
      <c r="F2129" s="10" t="s">
        <v>1260</v>
      </c>
      <c r="G2129" s="11">
        <v>5301281</v>
      </c>
      <c r="H2129" s="31" t="s">
        <v>3390</v>
      </c>
      <c r="I2129" s="12" t="s">
        <v>832</v>
      </c>
      <c r="J2129" s="13">
        <v>0</v>
      </c>
      <c r="K2129" s="14">
        <v>0</v>
      </c>
      <c r="L2129" s="14">
        <v>0</v>
      </c>
      <c r="M2129" s="14">
        <v>343.18099999999998</v>
      </c>
      <c r="N2129" s="14">
        <v>0</v>
      </c>
      <c r="O2129" s="14">
        <v>0</v>
      </c>
      <c r="P2129" s="14">
        <v>778.11900000000003</v>
      </c>
      <c r="Q2129" s="14">
        <v>0</v>
      </c>
      <c r="R2129" s="14">
        <v>476.928</v>
      </c>
      <c r="S2129" s="14"/>
      <c r="T2129" s="14"/>
      <c r="U2129" s="14"/>
      <c r="V2129" s="15">
        <f t="shared" si="133"/>
        <v>1598.2280000000001</v>
      </c>
      <c r="W2129" s="13">
        <f t="shared" si="136"/>
        <v>177.58088888888889</v>
      </c>
      <c r="X2129" s="33">
        <f t="shared" si="134"/>
        <v>8.3187660860452518E-5</v>
      </c>
      <c r="Y2129" s="34">
        <f t="shared" si="135"/>
        <v>249.16965059027385</v>
      </c>
    </row>
    <row r="2130" spans="1:25" x14ac:dyDescent="0.25">
      <c r="A2130" s="9" t="s">
        <v>897</v>
      </c>
      <c r="B2130" s="10" t="s">
        <v>1293</v>
      </c>
      <c r="C2130" s="10"/>
      <c r="D2130" s="10"/>
      <c r="E2130" s="10" t="s">
        <v>318</v>
      </c>
      <c r="F2130" s="10" t="s">
        <v>1260</v>
      </c>
      <c r="G2130" s="11">
        <v>5301485</v>
      </c>
      <c r="H2130" s="31" t="s">
        <v>3391</v>
      </c>
      <c r="I2130" s="12" t="s">
        <v>832</v>
      </c>
      <c r="J2130" s="13">
        <v>0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>
        <v>835.98500000000001</v>
      </c>
      <c r="Q2130" s="14">
        <v>0</v>
      </c>
      <c r="R2130" s="14">
        <v>0</v>
      </c>
      <c r="S2130" s="14"/>
      <c r="T2130" s="14"/>
      <c r="U2130" s="14"/>
      <c r="V2130" s="15">
        <f t="shared" si="133"/>
        <v>835.98500000000001</v>
      </c>
      <c r="W2130" s="13">
        <f t="shared" si="136"/>
        <v>92.887222222222221</v>
      </c>
      <c r="X2130" s="33">
        <f t="shared" si="134"/>
        <v>4.3512963522366893E-5</v>
      </c>
      <c r="Y2130" s="34">
        <f t="shared" si="135"/>
        <v>130.33315043204729</v>
      </c>
    </row>
    <row r="2131" spans="1:25" x14ac:dyDescent="0.25">
      <c r="A2131" s="9" t="s">
        <v>897</v>
      </c>
      <c r="B2131" s="10" t="s">
        <v>1259</v>
      </c>
      <c r="C2131" s="10"/>
      <c r="D2131" s="10"/>
      <c r="E2131" s="10" t="s">
        <v>318</v>
      </c>
      <c r="F2131" s="10" t="s">
        <v>1260</v>
      </c>
      <c r="G2131" s="11">
        <v>5301786</v>
      </c>
      <c r="H2131" s="31" t="s">
        <v>3392</v>
      </c>
      <c r="I2131" s="12" t="s">
        <v>828</v>
      </c>
      <c r="J2131" s="13">
        <v>0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>
        <v>597.52099999999996</v>
      </c>
      <c r="Q2131" s="14">
        <v>0</v>
      </c>
      <c r="R2131" s="14">
        <v>238.464</v>
      </c>
      <c r="S2131" s="14"/>
      <c r="T2131" s="14"/>
      <c r="U2131" s="14"/>
      <c r="V2131" s="15">
        <f t="shared" si="133"/>
        <v>835.9849999999999</v>
      </c>
      <c r="W2131" s="13">
        <f t="shared" si="136"/>
        <v>92.887222222222206</v>
      </c>
      <c r="X2131" s="33">
        <f t="shared" si="134"/>
        <v>4.3512963522366886E-5</v>
      </c>
      <c r="Y2131" s="34">
        <f t="shared" si="135"/>
        <v>130.33315043204726</v>
      </c>
    </row>
    <row r="2132" spans="1:25" x14ac:dyDescent="0.25">
      <c r="A2132" s="9" t="s">
        <v>897</v>
      </c>
      <c r="B2132" s="10" t="s">
        <v>1259</v>
      </c>
      <c r="C2132" s="10"/>
      <c r="D2132" s="10"/>
      <c r="E2132" s="10" t="s">
        <v>318</v>
      </c>
      <c r="F2132" s="10" t="s">
        <v>1260</v>
      </c>
      <c r="G2132" s="11">
        <v>5301717</v>
      </c>
      <c r="H2132" s="31" t="s">
        <v>3393</v>
      </c>
      <c r="I2132" s="12" t="s">
        <v>843</v>
      </c>
      <c r="J2132" s="13">
        <v>0</v>
      </c>
      <c r="K2132" s="14">
        <v>0</v>
      </c>
      <c r="L2132" s="14">
        <v>0</v>
      </c>
      <c r="M2132" s="14">
        <v>0</v>
      </c>
      <c r="N2132" s="14">
        <v>0</v>
      </c>
      <c r="O2132" s="14">
        <v>0</v>
      </c>
      <c r="P2132" s="14">
        <v>238.464</v>
      </c>
      <c r="Q2132" s="14">
        <v>238.464</v>
      </c>
      <c r="R2132" s="14">
        <v>238.464</v>
      </c>
      <c r="S2132" s="14"/>
      <c r="T2132" s="14"/>
      <c r="U2132" s="14"/>
      <c r="V2132" s="15">
        <f t="shared" si="133"/>
        <v>715.39200000000005</v>
      </c>
      <c r="W2132" s="13">
        <f t="shared" si="136"/>
        <v>79.488</v>
      </c>
      <c r="X2132" s="33">
        <f t="shared" si="134"/>
        <v>3.7236105911222203E-5</v>
      </c>
      <c r="Y2132" s="34">
        <f t="shared" si="135"/>
        <v>111.53225614560448</v>
      </c>
    </row>
    <row r="2133" spans="1:25" x14ac:dyDescent="0.25">
      <c r="A2133" s="9" t="s">
        <v>897</v>
      </c>
      <c r="B2133" s="10" t="s">
        <v>1259</v>
      </c>
      <c r="C2133" s="10"/>
      <c r="D2133" s="10"/>
      <c r="E2133" s="10" t="s">
        <v>318</v>
      </c>
      <c r="F2133" s="10" t="s">
        <v>1260</v>
      </c>
      <c r="G2133" s="11">
        <v>5301748</v>
      </c>
      <c r="H2133" s="31" t="s">
        <v>3394</v>
      </c>
      <c r="I2133" s="12" t="s">
        <v>832</v>
      </c>
      <c r="J2133" s="13">
        <v>0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597.52099999999996</v>
      </c>
      <c r="Q2133" s="14">
        <v>476.928</v>
      </c>
      <c r="R2133" s="14">
        <v>0</v>
      </c>
      <c r="S2133" s="14"/>
      <c r="T2133" s="14"/>
      <c r="U2133" s="14"/>
      <c r="V2133" s="15">
        <f t="shared" si="133"/>
        <v>1074.4490000000001</v>
      </c>
      <c r="W2133" s="13">
        <f t="shared" si="136"/>
        <v>119.38322222222223</v>
      </c>
      <c r="X2133" s="33">
        <f t="shared" si="134"/>
        <v>5.5924998826107627E-5</v>
      </c>
      <c r="Y2133" s="34">
        <f t="shared" si="135"/>
        <v>167.51056914724879</v>
      </c>
    </row>
    <row r="2134" spans="1:25" x14ac:dyDescent="0.25">
      <c r="A2134" s="9" t="s">
        <v>897</v>
      </c>
      <c r="B2134" s="10" t="s">
        <v>1259</v>
      </c>
      <c r="C2134" s="10"/>
      <c r="D2134" s="10"/>
      <c r="E2134" s="10" t="s">
        <v>318</v>
      </c>
      <c r="F2134" s="10" t="s">
        <v>1260</v>
      </c>
      <c r="G2134" s="11">
        <v>5301807</v>
      </c>
      <c r="H2134" s="31" t="s">
        <v>3395</v>
      </c>
      <c r="I2134" s="12" t="s">
        <v>843</v>
      </c>
      <c r="J2134" s="13">
        <v>0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359.05700000000002</v>
      </c>
      <c r="Q2134" s="14">
        <v>238.464</v>
      </c>
      <c r="R2134" s="14">
        <v>180.59800000000001</v>
      </c>
      <c r="S2134" s="14"/>
      <c r="T2134" s="14"/>
      <c r="U2134" s="14"/>
      <c r="V2134" s="15">
        <f t="shared" si="133"/>
        <v>778.11899999999991</v>
      </c>
      <c r="W2134" s="13">
        <f t="shared" si="136"/>
        <v>86.457666666666654</v>
      </c>
      <c r="X2134" s="33">
        <f t="shared" si="134"/>
        <v>4.0501042079774876E-5</v>
      </c>
      <c r="Y2134" s="34">
        <f t="shared" si="135"/>
        <v>121.3116272194288</v>
      </c>
    </row>
    <row r="2135" spans="1:25" x14ac:dyDescent="0.25">
      <c r="A2135" s="9" t="s">
        <v>897</v>
      </c>
      <c r="B2135" s="10" t="s">
        <v>1259</v>
      </c>
      <c r="C2135" s="10"/>
      <c r="D2135" s="10"/>
      <c r="E2135" s="10" t="s">
        <v>318</v>
      </c>
      <c r="F2135" s="10" t="s">
        <v>1260</v>
      </c>
      <c r="G2135" s="11">
        <v>5137288</v>
      </c>
      <c r="H2135" s="31" t="s">
        <v>3396</v>
      </c>
      <c r="I2135" s="12" t="s">
        <v>808</v>
      </c>
      <c r="J2135" s="13">
        <v>0</v>
      </c>
      <c r="K2135" s="14">
        <v>0</v>
      </c>
      <c r="L2135" s="14">
        <v>0</v>
      </c>
      <c r="M2135" s="14">
        <v>0</v>
      </c>
      <c r="N2135" s="14">
        <v>359.05700000000002</v>
      </c>
      <c r="O2135" s="14">
        <v>0</v>
      </c>
      <c r="P2135" s="14">
        <v>0</v>
      </c>
      <c r="Q2135" s="14">
        <v>238.464</v>
      </c>
      <c r="R2135" s="14">
        <v>0</v>
      </c>
      <c r="S2135" s="14"/>
      <c r="T2135" s="14"/>
      <c r="U2135" s="14"/>
      <c r="V2135" s="15">
        <f t="shared" si="133"/>
        <v>597.52099999999996</v>
      </c>
      <c r="W2135" s="13">
        <f t="shared" si="136"/>
        <v>66.391222222222211</v>
      </c>
      <c r="X2135" s="33">
        <f t="shared" si="134"/>
        <v>3.1100928218626152E-5</v>
      </c>
      <c r="Y2135" s="34">
        <f t="shared" si="135"/>
        <v>93.155731716845764</v>
      </c>
    </row>
    <row r="2136" spans="1:25" x14ac:dyDescent="0.25">
      <c r="A2136" s="9" t="s">
        <v>897</v>
      </c>
      <c r="B2136" s="10" t="s">
        <v>1259</v>
      </c>
      <c r="C2136" s="10"/>
      <c r="D2136" s="10"/>
      <c r="E2136" s="10" t="s">
        <v>351</v>
      </c>
      <c r="F2136" s="10" t="s">
        <v>1260</v>
      </c>
      <c r="G2136" s="11">
        <v>5128996</v>
      </c>
      <c r="H2136" s="31" t="s">
        <v>3397</v>
      </c>
      <c r="I2136" s="12" t="s">
        <v>5187</v>
      </c>
      <c r="J2136" s="13">
        <v>0</v>
      </c>
      <c r="K2136" s="14">
        <v>0</v>
      </c>
      <c r="L2136" s="14">
        <v>0</v>
      </c>
      <c r="M2136" s="14">
        <v>0</v>
      </c>
      <c r="N2136" s="14">
        <v>0</v>
      </c>
      <c r="O2136" s="14">
        <v>0</v>
      </c>
      <c r="P2136" s="14">
        <v>0</v>
      </c>
      <c r="Q2136" s="14">
        <v>778.11900000000003</v>
      </c>
      <c r="R2136" s="14">
        <v>238.464</v>
      </c>
      <c r="S2136" s="14"/>
      <c r="T2136" s="14"/>
      <c r="U2136" s="14"/>
      <c r="V2136" s="15">
        <f t="shared" si="133"/>
        <v>1016.5830000000001</v>
      </c>
      <c r="W2136" s="13">
        <f t="shared" si="136"/>
        <v>112.95366666666668</v>
      </c>
      <c r="X2136" s="33">
        <f t="shared" si="134"/>
        <v>5.2913077383515618E-5</v>
      </c>
      <c r="Y2136" s="34">
        <f t="shared" si="135"/>
        <v>158.48904593463033</v>
      </c>
    </row>
    <row r="2137" spans="1:25" x14ac:dyDescent="0.25">
      <c r="A2137" s="9" t="s">
        <v>897</v>
      </c>
      <c r="B2137" s="10" t="s">
        <v>1259</v>
      </c>
      <c r="C2137" s="10"/>
      <c r="D2137" s="10"/>
      <c r="E2137" s="10" t="s">
        <v>351</v>
      </c>
      <c r="F2137" s="10" t="s">
        <v>1260</v>
      </c>
      <c r="G2137" s="11">
        <v>5123984</v>
      </c>
      <c r="H2137" s="31" t="s">
        <v>3398</v>
      </c>
      <c r="I2137" s="12" t="s">
        <v>5188</v>
      </c>
      <c r="J2137" s="13">
        <v>0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359.05700000000002</v>
      </c>
      <c r="R2137" s="14">
        <v>0</v>
      </c>
      <c r="S2137" s="14"/>
      <c r="T2137" s="14"/>
      <c r="U2137" s="14"/>
      <c r="V2137" s="15">
        <f t="shared" si="133"/>
        <v>359.05700000000002</v>
      </c>
      <c r="W2137" s="13">
        <f t="shared" si="136"/>
        <v>39.895222222222223</v>
      </c>
      <c r="X2137" s="33">
        <f t="shared" si="134"/>
        <v>1.8688892914885421E-5</v>
      </c>
      <c r="Y2137" s="34">
        <f t="shared" si="135"/>
        <v>55.978313001644288</v>
      </c>
    </row>
    <row r="2138" spans="1:25" x14ac:dyDescent="0.25">
      <c r="A2138" s="9" t="s">
        <v>897</v>
      </c>
      <c r="B2138" s="10" t="s">
        <v>1259</v>
      </c>
      <c r="C2138" s="10"/>
      <c r="D2138" s="10"/>
      <c r="E2138" s="10" t="s">
        <v>351</v>
      </c>
      <c r="F2138" s="10" t="s">
        <v>1260</v>
      </c>
      <c r="G2138" s="11">
        <v>5125809</v>
      </c>
      <c r="H2138" s="31" t="s">
        <v>3399</v>
      </c>
      <c r="I2138" s="12" t="s">
        <v>5188</v>
      </c>
      <c r="J2138" s="13">
        <v>539.65499999999997</v>
      </c>
      <c r="K2138" s="14">
        <v>0</v>
      </c>
      <c r="L2138" s="14">
        <v>303.49700000000001</v>
      </c>
      <c r="M2138" s="14">
        <v>0</v>
      </c>
      <c r="N2138" s="14">
        <v>0</v>
      </c>
      <c r="O2138" s="14">
        <v>606.995</v>
      </c>
      <c r="P2138" s="14">
        <v>0</v>
      </c>
      <c r="Q2138" s="14">
        <v>238.464</v>
      </c>
      <c r="R2138" s="14">
        <v>0</v>
      </c>
      <c r="S2138" s="14"/>
      <c r="T2138" s="14"/>
      <c r="U2138" s="14"/>
      <c r="V2138" s="15">
        <f t="shared" si="133"/>
        <v>1688.6109999999999</v>
      </c>
      <c r="W2138" s="13">
        <f t="shared" si="136"/>
        <v>187.62344444444443</v>
      </c>
      <c r="X2138" s="33">
        <f t="shared" si="134"/>
        <v>8.7892089985427345E-5</v>
      </c>
      <c r="Y2138" s="34">
        <f t="shared" si="135"/>
        <v>263.26069425194208</v>
      </c>
    </row>
    <row r="2139" spans="1:25" x14ac:dyDescent="0.25">
      <c r="A2139" s="9" t="s">
        <v>897</v>
      </c>
      <c r="B2139" s="10" t="s">
        <v>1259</v>
      </c>
      <c r="C2139" s="10"/>
      <c r="D2139" s="10"/>
      <c r="E2139" s="10" t="s">
        <v>351</v>
      </c>
      <c r="F2139" s="10" t="s">
        <v>1260</v>
      </c>
      <c r="G2139" s="11">
        <v>5121775</v>
      </c>
      <c r="H2139" s="31" t="s">
        <v>3400</v>
      </c>
      <c r="I2139" s="12" t="s">
        <v>5188</v>
      </c>
      <c r="J2139" s="13">
        <v>895.99</v>
      </c>
      <c r="K2139" s="14">
        <v>0</v>
      </c>
      <c r="L2139" s="14">
        <v>0</v>
      </c>
      <c r="M2139" s="14">
        <v>0</v>
      </c>
      <c r="N2139" s="14">
        <v>243.881</v>
      </c>
      <c r="O2139" s="14">
        <v>785.84199999999998</v>
      </c>
      <c r="P2139" s="14">
        <v>0</v>
      </c>
      <c r="Q2139" s="14">
        <v>238.464</v>
      </c>
      <c r="R2139" s="14">
        <v>0</v>
      </c>
      <c r="S2139" s="14"/>
      <c r="T2139" s="14"/>
      <c r="U2139" s="14"/>
      <c r="V2139" s="15">
        <f t="shared" si="133"/>
        <v>2164.1770000000001</v>
      </c>
      <c r="W2139" s="13">
        <f t="shared" si="136"/>
        <v>240.46411111111112</v>
      </c>
      <c r="X2139" s="33">
        <f t="shared" si="134"/>
        <v>1.1264526858370117E-4</v>
      </c>
      <c r="Y2139" s="34">
        <f t="shared" si="135"/>
        <v>337.40319084980808</v>
      </c>
    </row>
    <row r="2140" spans="1:25" x14ac:dyDescent="0.25">
      <c r="A2140" s="9" t="s">
        <v>897</v>
      </c>
      <c r="B2140" s="10" t="s">
        <v>1259</v>
      </c>
      <c r="C2140" s="10"/>
      <c r="D2140" s="10"/>
      <c r="E2140" s="10" t="s">
        <v>351</v>
      </c>
      <c r="F2140" s="10" t="s">
        <v>1260</v>
      </c>
      <c r="G2140" s="11">
        <v>5129933</v>
      </c>
      <c r="H2140" s="31" t="s">
        <v>3401</v>
      </c>
      <c r="I2140" s="12" t="s">
        <v>5188</v>
      </c>
      <c r="J2140" s="13">
        <v>778.11900000000003</v>
      </c>
      <c r="K2140" s="14">
        <v>0</v>
      </c>
      <c r="L2140" s="14">
        <v>0</v>
      </c>
      <c r="M2140" s="14">
        <v>599.65899999999999</v>
      </c>
      <c r="N2140" s="14">
        <v>0</v>
      </c>
      <c r="O2140" s="14">
        <v>0</v>
      </c>
      <c r="P2140" s="14">
        <v>0</v>
      </c>
      <c r="Q2140" s="14">
        <v>780.42499999999995</v>
      </c>
      <c r="R2140" s="14">
        <v>483.02499999999998</v>
      </c>
      <c r="S2140" s="14"/>
      <c r="T2140" s="14"/>
      <c r="U2140" s="14"/>
      <c r="V2140" s="15">
        <f t="shared" si="133"/>
        <v>2641.2280000000001</v>
      </c>
      <c r="W2140" s="13">
        <f t="shared" si="136"/>
        <v>293.46977777777778</v>
      </c>
      <c r="X2140" s="33">
        <f t="shared" si="134"/>
        <v>1.3747574133298333E-4</v>
      </c>
      <c r="Y2140" s="34">
        <f t="shared" si="135"/>
        <v>411.77720443469127</v>
      </c>
    </row>
    <row r="2141" spans="1:25" x14ac:dyDescent="0.25">
      <c r="A2141" s="9" t="s">
        <v>897</v>
      </c>
      <c r="B2141" s="10" t="s">
        <v>1259</v>
      </c>
      <c r="C2141" s="10"/>
      <c r="D2141" s="10"/>
      <c r="E2141" s="10" t="s">
        <v>351</v>
      </c>
      <c r="F2141" s="10" t="s">
        <v>1260</v>
      </c>
      <c r="G2141" s="11">
        <v>5126929</v>
      </c>
      <c r="H2141" s="31" t="s">
        <v>3402</v>
      </c>
      <c r="I2141" s="12" t="s">
        <v>5187</v>
      </c>
      <c r="J2141" s="13">
        <v>0</v>
      </c>
      <c r="K2141" s="14">
        <v>0</v>
      </c>
      <c r="L2141" s="14">
        <v>0</v>
      </c>
      <c r="M2141" s="14">
        <v>0</v>
      </c>
      <c r="N2141" s="14">
        <v>0</v>
      </c>
      <c r="O2141" s="14">
        <v>0</v>
      </c>
      <c r="P2141" s="14">
        <v>0</v>
      </c>
      <c r="Q2141" s="14">
        <v>597.52099999999996</v>
      </c>
      <c r="R2141" s="14">
        <v>0</v>
      </c>
      <c r="S2141" s="14"/>
      <c r="T2141" s="14"/>
      <c r="U2141" s="14"/>
      <c r="V2141" s="15">
        <f t="shared" si="133"/>
        <v>597.52099999999996</v>
      </c>
      <c r="W2141" s="13">
        <f t="shared" si="136"/>
        <v>66.391222222222211</v>
      </c>
      <c r="X2141" s="33">
        <f t="shared" si="134"/>
        <v>3.1100928218626152E-5</v>
      </c>
      <c r="Y2141" s="34">
        <f t="shared" si="135"/>
        <v>93.155731716845764</v>
      </c>
    </row>
    <row r="2142" spans="1:25" x14ac:dyDescent="0.25">
      <c r="A2142" s="9" t="s">
        <v>897</v>
      </c>
      <c r="B2142" s="10" t="s">
        <v>1259</v>
      </c>
      <c r="C2142" s="10"/>
      <c r="D2142" s="10"/>
      <c r="E2142" s="10" t="s">
        <v>318</v>
      </c>
      <c r="F2142" s="10" t="s">
        <v>1260</v>
      </c>
      <c r="G2142" s="11">
        <v>5302114</v>
      </c>
      <c r="H2142" s="31" t="s">
        <v>3403</v>
      </c>
      <c r="I2142" s="12" t="s">
        <v>5155</v>
      </c>
      <c r="J2142" s="13">
        <v>0</v>
      </c>
      <c r="K2142" s="14">
        <v>0</v>
      </c>
      <c r="L2142" s="14">
        <v>0</v>
      </c>
      <c r="M2142" s="14">
        <v>0</v>
      </c>
      <c r="N2142" s="14">
        <v>0</v>
      </c>
      <c r="O2142" s="14">
        <v>0</v>
      </c>
      <c r="P2142" s="14">
        <v>0</v>
      </c>
      <c r="Q2142" s="14">
        <v>1796.8389999999999</v>
      </c>
      <c r="R2142" s="14">
        <v>0</v>
      </c>
      <c r="S2142" s="14"/>
      <c r="T2142" s="14"/>
      <c r="U2142" s="14"/>
      <c r="V2142" s="15">
        <f t="shared" si="133"/>
        <v>1796.8389999999999</v>
      </c>
      <c r="W2142" s="13">
        <f t="shared" si="136"/>
        <v>199.64877777777778</v>
      </c>
      <c r="X2142" s="33">
        <f t="shared" si="134"/>
        <v>9.3525350170835846E-5</v>
      </c>
      <c r="Y2142" s="34">
        <f t="shared" si="135"/>
        <v>280.13383935019101</v>
      </c>
    </row>
    <row r="2143" spans="1:25" x14ac:dyDescent="0.25">
      <c r="A2143" s="9" t="s">
        <v>897</v>
      </c>
      <c r="B2143" s="10" t="s">
        <v>1259</v>
      </c>
      <c r="C2143" s="10"/>
      <c r="D2143" s="10"/>
      <c r="E2143" s="10" t="s">
        <v>318</v>
      </c>
      <c r="F2143" s="10" t="s">
        <v>1260</v>
      </c>
      <c r="G2143" s="11">
        <v>5135145</v>
      </c>
      <c r="H2143" s="31" t="s">
        <v>3404</v>
      </c>
      <c r="I2143" s="12" t="s">
        <v>832</v>
      </c>
      <c r="J2143" s="13">
        <v>0</v>
      </c>
      <c r="K2143" s="14">
        <v>0</v>
      </c>
      <c r="L2143" s="14">
        <v>0</v>
      </c>
      <c r="M2143" s="14">
        <v>0</v>
      </c>
      <c r="N2143" s="14">
        <v>0</v>
      </c>
      <c r="O2143" s="14">
        <v>0</v>
      </c>
      <c r="P2143" s="14">
        <v>0</v>
      </c>
      <c r="Q2143" s="14">
        <v>359.05700000000002</v>
      </c>
      <c r="R2143" s="14">
        <v>0</v>
      </c>
      <c r="S2143" s="14"/>
      <c r="T2143" s="14"/>
      <c r="U2143" s="14"/>
      <c r="V2143" s="15">
        <f t="shared" si="133"/>
        <v>359.05700000000002</v>
      </c>
      <c r="W2143" s="13">
        <f t="shared" si="136"/>
        <v>39.895222222222223</v>
      </c>
      <c r="X2143" s="33">
        <f t="shared" si="134"/>
        <v>1.8688892914885421E-5</v>
      </c>
      <c r="Y2143" s="34">
        <f t="shared" si="135"/>
        <v>55.978313001644288</v>
      </c>
    </row>
    <row r="2144" spans="1:25" x14ac:dyDescent="0.25">
      <c r="A2144" s="9" t="s">
        <v>897</v>
      </c>
      <c r="B2144" s="10" t="s">
        <v>1259</v>
      </c>
      <c r="C2144" s="10"/>
      <c r="D2144" s="10"/>
      <c r="E2144" s="10" t="s">
        <v>351</v>
      </c>
      <c r="F2144" s="10" t="s">
        <v>1260</v>
      </c>
      <c r="G2144" s="11">
        <v>5336931</v>
      </c>
      <c r="H2144" s="31" t="s">
        <v>3405</v>
      </c>
      <c r="I2144" s="12" t="s">
        <v>5187</v>
      </c>
      <c r="J2144" s="13">
        <v>0</v>
      </c>
      <c r="K2144" s="14">
        <v>0</v>
      </c>
      <c r="L2144" s="14">
        <v>0</v>
      </c>
      <c r="M2144" s="14">
        <v>0</v>
      </c>
      <c r="N2144" s="14">
        <v>0</v>
      </c>
      <c r="O2144" s="14">
        <v>547.37800000000004</v>
      </c>
      <c r="P2144" s="14">
        <v>0</v>
      </c>
      <c r="Q2144" s="14">
        <v>419.06200000000001</v>
      </c>
      <c r="R2144" s="14">
        <v>238.464</v>
      </c>
      <c r="S2144" s="14"/>
      <c r="T2144" s="14"/>
      <c r="U2144" s="14"/>
      <c r="V2144" s="15">
        <f t="shared" si="133"/>
        <v>1204.904</v>
      </c>
      <c r="W2144" s="13">
        <f t="shared" si="136"/>
        <v>133.87822222222223</v>
      </c>
      <c r="X2144" s="33">
        <f t="shared" si="134"/>
        <v>6.2715172879841097E-5</v>
      </c>
      <c r="Y2144" s="34">
        <f t="shared" si="135"/>
        <v>187.84898567339786</v>
      </c>
    </row>
    <row r="2145" spans="1:25" x14ac:dyDescent="0.25">
      <c r="A2145" s="9" t="s">
        <v>897</v>
      </c>
      <c r="B2145" s="10" t="s">
        <v>1259</v>
      </c>
      <c r="C2145" s="10"/>
      <c r="D2145" s="10"/>
      <c r="E2145" s="10" t="s">
        <v>318</v>
      </c>
      <c r="F2145" s="10"/>
      <c r="G2145" s="11">
        <v>5274347</v>
      </c>
      <c r="H2145" s="31" t="s">
        <v>3406</v>
      </c>
      <c r="I2145" s="12" t="s">
        <v>843</v>
      </c>
      <c r="J2145" s="13">
        <v>0</v>
      </c>
      <c r="K2145" s="14">
        <v>0</v>
      </c>
      <c r="L2145" s="14">
        <v>0</v>
      </c>
      <c r="M2145" s="14">
        <v>0</v>
      </c>
      <c r="N2145" s="14">
        <v>243.881</v>
      </c>
      <c r="O2145" s="14">
        <v>0</v>
      </c>
      <c r="P2145" s="14">
        <v>0</v>
      </c>
      <c r="Q2145" s="14">
        <v>0</v>
      </c>
      <c r="R2145" s="14">
        <v>0</v>
      </c>
      <c r="S2145" s="14"/>
      <c r="T2145" s="14"/>
      <c r="U2145" s="14"/>
      <c r="V2145" s="15">
        <f t="shared" si="133"/>
        <v>243.881</v>
      </c>
      <c r="W2145" s="13">
        <f t="shared" si="136"/>
        <v>27.097888888888889</v>
      </c>
      <c r="X2145" s="33">
        <f t="shared" si="134"/>
        <v>1.2693989792637857E-5</v>
      </c>
      <c r="Y2145" s="34">
        <f t="shared" si="135"/>
        <v>38.021949030805722</v>
      </c>
    </row>
    <row r="2146" spans="1:25" x14ac:dyDescent="0.25">
      <c r="A2146" s="9" t="s">
        <v>897</v>
      </c>
      <c r="B2146" s="10" t="s">
        <v>1259</v>
      </c>
      <c r="C2146" s="10"/>
      <c r="D2146" s="10"/>
      <c r="E2146" s="10" t="s">
        <v>351</v>
      </c>
      <c r="F2146" s="10"/>
      <c r="G2146" s="11">
        <v>5299322</v>
      </c>
      <c r="H2146" s="31" t="s">
        <v>3407</v>
      </c>
      <c r="I2146" s="12" t="s">
        <v>5187</v>
      </c>
      <c r="J2146" s="13">
        <v>0</v>
      </c>
      <c r="K2146" s="14">
        <v>0</v>
      </c>
      <c r="L2146" s="14">
        <v>0</v>
      </c>
      <c r="M2146" s="14">
        <v>0</v>
      </c>
      <c r="N2146" s="14">
        <v>243.881</v>
      </c>
      <c r="O2146" s="14">
        <v>0</v>
      </c>
      <c r="P2146" s="14">
        <v>0</v>
      </c>
      <c r="Q2146" s="14">
        <v>0</v>
      </c>
      <c r="R2146" s="14">
        <v>359.05700000000002</v>
      </c>
      <c r="S2146" s="14"/>
      <c r="T2146" s="14"/>
      <c r="U2146" s="14"/>
      <c r="V2146" s="15">
        <f t="shared" si="133"/>
        <v>602.93799999999999</v>
      </c>
      <c r="W2146" s="13">
        <f t="shared" si="136"/>
        <v>66.993111111111105</v>
      </c>
      <c r="X2146" s="33">
        <f t="shared" si="134"/>
        <v>3.1382882707523278E-5</v>
      </c>
      <c r="Y2146" s="34">
        <f t="shared" si="135"/>
        <v>94.00026203245001</v>
      </c>
    </row>
    <row r="2147" spans="1:25" x14ac:dyDescent="0.25">
      <c r="A2147" s="9" t="s">
        <v>897</v>
      </c>
      <c r="B2147" s="10" t="s">
        <v>1259</v>
      </c>
      <c r="C2147" s="10"/>
      <c r="D2147" s="10"/>
      <c r="E2147" s="10" t="s">
        <v>351</v>
      </c>
      <c r="F2147" s="10"/>
      <c r="G2147" s="11">
        <v>5330522</v>
      </c>
      <c r="H2147" s="31" t="s">
        <v>3408</v>
      </c>
      <c r="I2147" s="12" t="s">
        <v>5187</v>
      </c>
      <c r="J2147" s="13">
        <v>0</v>
      </c>
      <c r="K2147" s="14">
        <v>0</v>
      </c>
      <c r="L2147" s="14">
        <v>0</v>
      </c>
      <c r="M2147" s="14">
        <v>0</v>
      </c>
      <c r="N2147" s="14">
        <v>0</v>
      </c>
      <c r="O2147" s="14">
        <v>541.96100000000001</v>
      </c>
      <c r="P2147" s="14">
        <v>0</v>
      </c>
      <c r="Q2147" s="14">
        <v>0</v>
      </c>
      <c r="R2147" s="14">
        <v>0</v>
      </c>
      <c r="S2147" s="14"/>
      <c r="T2147" s="14"/>
      <c r="U2147" s="14"/>
      <c r="V2147" s="15">
        <f t="shared" si="133"/>
        <v>541.96100000000001</v>
      </c>
      <c r="W2147" s="13">
        <f t="shared" si="136"/>
        <v>60.217888888888893</v>
      </c>
      <c r="X2147" s="33">
        <f t="shared" si="134"/>
        <v>2.820903392231378E-5</v>
      </c>
      <c r="Y2147" s="34">
        <f t="shared" si="135"/>
        <v>84.493722424807601</v>
      </c>
    </row>
    <row r="2148" spans="1:25" x14ac:dyDescent="0.25">
      <c r="A2148" s="9" t="s">
        <v>897</v>
      </c>
      <c r="B2148" s="10" t="s">
        <v>1567</v>
      </c>
      <c r="C2148" s="10"/>
      <c r="D2148" s="10"/>
      <c r="E2148" s="10" t="s">
        <v>351</v>
      </c>
      <c r="F2148" s="10"/>
      <c r="G2148" s="11">
        <v>5050301</v>
      </c>
      <c r="H2148" s="31" t="s">
        <v>3409</v>
      </c>
      <c r="I2148" s="12" t="s">
        <v>5187</v>
      </c>
      <c r="J2148" s="13">
        <v>3419.627</v>
      </c>
      <c r="K2148" s="14">
        <v>1253.672</v>
      </c>
      <c r="L2148" s="14">
        <v>7864.1932000000006</v>
      </c>
      <c r="M2148" s="14">
        <v>8860.3829999999998</v>
      </c>
      <c r="N2148" s="14">
        <v>2527.136</v>
      </c>
      <c r="O2148" s="14">
        <v>1213.989</v>
      </c>
      <c r="P2148" s="14">
        <v>1380.6610000000001</v>
      </c>
      <c r="Q2148" s="14">
        <v>4713.2280000000001</v>
      </c>
      <c r="R2148" s="14">
        <v>5899.8720000000003</v>
      </c>
      <c r="S2148" s="14"/>
      <c r="T2148" s="14"/>
      <c r="U2148" s="14"/>
      <c r="V2148" s="15">
        <f t="shared" si="133"/>
        <v>37132.761200000001</v>
      </c>
      <c r="W2148" s="13">
        <f t="shared" si="136"/>
        <v>4125.862355555556</v>
      </c>
      <c r="X2148" s="33">
        <f t="shared" si="134"/>
        <v>1.9327577451513614E-3</v>
      </c>
      <c r="Y2148" s="34">
        <f t="shared" si="135"/>
        <v>5789.1346751878191</v>
      </c>
    </row>
    <row r="2149" spans="1:25" x14ac:dyDescent="0.25">
      <c r="A2149" s="9" t="s">
        <v>897</v>
      </c>
      <c r="B2149" s="10" t="s">
        <v>1567</v>
      </c>
      <c r="C2149" s="10"/>
      <c r="D2149" s="10"/>
      <c r="E2149" s="10" t="s">
        <v>351</v>
      </c>
      <c r="F2149" s="10"/>
      <c r="G2149" s="11">
        <v>5050152</v>
      </c>
      <c r="H2149" s="31" t="s">
        <v>3410</v>
      </c>
      <c r="I2149" s="12" t="s">
        <v>5186</v>
      </c>
      <c r="J2149" s="13">
        <v>6619.2280000000001</v>
      </c>
      <c r="K2149" s="14">
        <v>3013.9259999999999</v>
      </c>
      <c r="L2149" s="14">
        <v>8974.6239999999998</v>
      </c>
      <c r="M2149" s="14">
        <v>3453.8789999999999</v>
      </c>
      <c r="N2149" s="14">
        <v>2472.1979999999999</v>
      </c>
      <c r="O2149" s="14">
        <v>2473.0790000000002</v>
      </c>
      <c r="P2149" s="14">
        <v>2143.8560000000002</v>
      </c>
      <c r="Q2149" s="14">
        <v>5541.7349999999997</v>
      </c>
      <c r="R2149" s="14">
        <v>9161.2949999999983</v>
      </c>
      <c r="S2149" s="14"/>
      <c r="T2149" s="14"/>
      <c r="U2149" s="14"/>
      <c r="V2149" s="15">
        <f t="shared" si="133"/>
        <v>43853.82</v>
      </c>
      <c r="W2149" s="13">
        <f t="shared" si="136"/>
        <v>4872.6466666666665</v>
      </c>
      <c r="X2149" s="33">
        <f t="shared" si="134"/>
        <v>2.2825884076585626E-3</v>
      </c>
      <c r="Y2149" s="34">
        <f t="shared" si="135"/>
        <v>6836.9725761585714</v>
      </c>
    </row>
    <row r="2150" spans="1:25" x14ac:dyDescent="0.25">
      <c r="A2150" s="9" t="s">
        <v>897</v>
      </c>
      <c r="B2150" s="10" t="s">
        <v>1567</v>
      </c>
      <c r="C2150" s="10"/>
      <c r="D2150" s="10"/>
      <c r="E2150" s="10" t="s">
        <v>351</v>
      </c>
      <c r="F2150" s="10"/>
      <c r="G2150" s="11">
        <v>5128671</v>
      </c>
      <c r="H2150" s="31" t="s">
        <v>3411</v>
      </c>
      <c r="I2150" s="12" t="s">
        <v>5186</v>
      </c>
      <c r="J2150" s="13">
        <v>5863.8040000000001</v>
      </c>
      <c r="K2150" s="14">
        <v>1605.7180000000001</v>
      </c>
      <c r="L2150" s="14">
        <v>7064.8069999999998</v>
      </c>
      <c r="M2150" s="14">
        <v>6007.4949999999999</v>
      </c>
      <c r="N2150" s="14">
        <v>3821.5940000000001</v>
      </c>
      <c r="O2150" s="14">
        <v>1698.482</v>
      </c>
      <c r="P2150" s="14">
        <v>2401.7240000000002</v>
      </c>
      <c r="Q2150" s="14">
        <v>3468.0369999999998</v>
      </c>
      <c r="R2150" s="14">
        <v>2950.828</v>
      </c>
      <c r="S2150" s="14"/>
      <c r="T2150" s="14"/>
      <c r="U2150" s="14"/>
      <c r="V2150" s="15">
        <f t="shared" si="133"/>
        <v>34882.489000000001</v>
      </c>
      <c r="W2150" s="13">
        <f t="shared" si="136"/>
        <v>3875.8321111111113</v>
      </c>
      <c r="X2150" s="33">
        <f t="shared" si="134"/>
        <v>1.8156312271468561E-3</v>
      </c>
      <c r="Y2150" s="34">
        <f t="shared" si="135"/>
        <v>5438.3089245395968</v>
      </c>
    </row>
    <row r="2151" spans="1:25" x14ac:dyDescent="0.25">
      <c r="A2151" s="9" t="s">
        <v>897</v>
      </c>
      <c r="B2151" s="10" t="s">
        <v>1567</v>
      </c>
      <c r="C2151" s="10"/>
      <c r="D2151" s="10"/>
      <c r="E2151" s="10" t="s">
        <v>318</v>
      </c>
      <c r="F2151" s="10"/>
      <c r="G2151" s="11">
        <v>5336588</v>
      </c>
      <c r="H2151" s="31" t="s">
        <v>3412</v>
      </c>
      <c r="I2151" s="12" t="s">
        <v>808</v>
      </c>
      <c r="J2151" s="13">
        <v>718.11400000000003</v>
      </c>
      <c r="K2151" s="14">
        <v>2070.2820000000002</v>
      </c>
      <c r="L2151" s="14">
        <v>3977.2559999999999</v>
      </c>
      <c r="M2151" s="14">
        <v>1918.547</v>
      </c>
      <c r="N2151" s="14">
        <v>1867.1210000000001</v>
      </c>
      <c r="O2151" s="14">
        <v>581.64499999999998</v>
      </c>
      <c r="P2151" s="14">
        <v>2284.7570000000001</v>
      </c>
      <c r="Q2151" s="14">
        <v>2218.7910000000002</v>
      </c>
      <c r="R2151" s="14">
        <v>2642.855</v>
      </c>
      <c r="S2151" s="14"/>
      <c r="T2151" s="14"/>
      <c r="U2151" s="14"/>
      <c r="V2151" s="15">
        <f t="shared" si="133"/>
        <v>18279.367999999999</v>
      </c>
      <c r="W2151" s="13">
        <f t="shared" si="136"/>
        <v>2031.0408888888887</v>
      </c>
      <c r="X2151" s="33">
        <f t="shared" si="134"/>
        <v>9.5143988587824012E-4</v>
      </c>
      <c r="Y2151" s="34">
        <f t="shared" si="135"/>
        <v>2849.8210127535194</v>
      </c>
    </row>
    <row r="2152" spans="1:25" x14ac:dyDescent="0.25">
      <c r="A2152" s="9" t="s">
        <v>897</v>
      </c>
      <c r="B2152" s="10" t="s">
        <v>1567</v>
      </c>
      <c r="C2152" s="10"/>
      <c r="D2152" s="10"/>
      <c r="E2152" s="10" t="s">
        <v>351</v>
      </c>
      <c r="F2152" s="10"/>
      <c r="G2152" s="11">
        <v>5050318</v>
      </c>
      <c r="H2152" s="31" t="s">
        <v>3413</v>
      </c>
      <c r="I2152" s="12" t="s">
        <v>5187</v>
      </c>
      <c r="J2152" s="13">
        <v>5595.0919999999996</v>
      </c>
      <c r="K2152" s="14">
        <v>2617.6610000000001</v>
      </c>
      <c r="L2152" s="14">
        <v>7752.1319999999996</v>
      </c>
      <c r="M2152" s="14">
        <v>5411.1509999999998</v>
      </c>
      <c r="N2152" s="14">
        <v>14436.441999999999</v>
      </c>
      <c r="O2152" s="14">
        <v>0</v>
      </c>
      <c r="P2152" s="14">
        <v>2268.0250000000001</v>
      </c>
      <c r="Q2152" s="14">
        <v>5361.76</v>
      </c>
      <c r="R2152" s="14">
        <v>6728.8710000000001</v>
      </c>
      <c r="S2152" s="14"/>
      <c r="T2152" s="14"/>
      <c r="U2152" s="14"/>
      <c r="V2152" s="15">
        <f t="shared" si="133"/>
        <v>50171.134000000005</v>
      </c>
      <c r="W2152" s="13">
        <f t="shared" si="136"/>
        <v>5574.5704444444455</v>
      </c>
      <c r="X2152" s="33">
        <f t="shared" si="134"/>
        <v>2.6114041802398152E-3</v>
      </c>
      <c r="Y2152" s="34">
        <f t="shared" si="135"/>
        <v>7821.8651709880005</v>
      </c>
    </row>
    <row r="2153" spans="1:25" x14ac:dyDescent="0.25">
      <c r="A2153" s="9" t="s">
        <v>897</v>
      </c>
      <c r="B2153" s="10" t="s">
        <v>1567</v>
      </c>
      <c r="C2153" s="10"/>
      <c r="D2153" s="10"/>
      <c r="E2153" s="10" t="s">
        <v>351</v>
      </c>
      <c r="F2153" s="10"/>
      <c r="G2153" s="11">
        <v>5050204</v>
      </c>
      <c r="H2153" s="31" t="s">
        <v>3414</v>
      </c>
      <c r="I2153" s="12" t="s">
        <v>5188</v>
      </c>
      <c r="J2153" s="13">
        <v>343.18099999999998</v>
      </c>
      <c r="K2153" s="14">
        <v>11771.731</v>
      </c>
      <c r="L2153" s="14">
        <v>7551.0159999999996</v>
      </c>
      <c r="M2153" s="14">
        <v>5728.5280000000002</v>
      </c>
      <c r="N2153" s="14">
        <v>9613.84</v>
      </c>
      <c r="O2153" s="14">
        <v>2053.94</v>
      </c>
      <c r="P2153" s="14">
        <v>7725.5330000000004</v>
      </c>
      <c r="Q2153" s="14">
        <v>14224.021000000001</v>
      </c>
      <c r="R2153" s="14">
        <v>16140.836999999998</v>
      </c>
      <c r="S2153" s="14"/>
      <c r="T2153" s="14"/>
      <c r="U2153" s="14"/>
      <c r="V2153" s="15">
        <f t="shared" si="133"/>
        <v>75152.627000000008</v>
      </c>
      <c r="W2153" s="13">
        <f t="shared" si="136"/>
        <v>8350.2918888888889</v>
      </c>
      <c r="X2153" s="33">
        <f t="shared" si="134"/>
        <v>3.911689225597403E-3</v>
      </c>
      <c r="Y2153" s="34">
        <f t="shared" si="135"/>
        <v>11716.572235332616</v>
      </c>
    </row>
    <row r="2154" spans="1:25" x14ac:dyDescent="0.25">
      <c r="A2154" s="9" t="s">
        <v>897</v>
      </c>
      <c r="B2154" s="10" t="s">
        <v>1567</v>
      </c>
      <c r="C2154" s="10"/>
      <c r="D2154" s="10"/>
      <c r="E2154" s="10" t="s">
        <v>318</v>
      </c>
      <c r="F2154" s="10"/>
      <c r="G2154" s="11">
        <v>5120060</v>
      </c>
      <c r="H2154" s="31" t="s">
        <v>3415</v>
      </c>
      <c r="I2154" s="12" t="s">
        <v>832</v>
      </c>
      <c r="J2154" s="13">
        <v>1375.64</v>
      </c>
      <c r="K2154" s="14">
        <v>2666.4409999999998</v>
      </c>
      <c r="L2154" s="14">
        <v>2953.1289999999999</v>
      </c>
      <c r="M2154" s="14">
        <v>3374.5770000000002</v>
      </c>
      <c r="N2154" s="14">
        <v>1090.701</v>
      </c>
      <c r="O2154" s="14">
        <v>1751.4024399999998</v>
      </c>
      <c r="P2154" s="14">
        <v>1388.1010000000001</v>
      </c>
      <c r="Q2154" s="14">
        <v>2717.9470000000001</v>
      </c>
      <c r="R2154" s="14">
        <v>3242.0349999999989</v>
      </c>
      <c r="S2154" s="14"/>
      <c r="T2154" s="14"/>
      <c r="U2154" s="14"/>
      <c r="V2154" s="15">
        <f t="shared" si="133"/>
        <v>20559.973440000002</v>
      </c>
      <c r="W2154" s="13">
        <f t="shared" si="136"/>
        <v>2284.4414933333337</v>
      </c>
      <c r="X2154" s="33">
        <f t="shared" si="134"/>
        <v>1.0701452470027002E-3</v>
      </c>
      <c r="Y2154" s="34">
        <f t="shared" si="135"/>
        <v>3205.3758275978839</v>
      </c>
    </row>
    <row r="2155" spans="1:25" x14ac:dyDescent="0.25">
      <c r="A2155" s="9" t="s">
        <v>897</v>
      </c>
      <c r="B2155" s="10" t="s">
        <v>1567</v>
      </c>
      <c r="C2155" s="10"/>
      <c r="D2155" s="10"/>
      <c r="E2155" s="10" t="s">
        <v>351</v>
      </c>
      <c r="F2155" s="10"/>
      <c r="G2155" s="11">
        <v>5120136</v>
      </c>
      <c r="H2155" s="31" t="s">
        <v>3416</v>
      </c>
      <c r="I2155" s="12" t="s">
        <v>5188</v>
      </c>
      <c r="J2155" s="13">
        <v>720.25199999999995</v>
      </c>
      <c r="K2155" s="14">
        <v>3582.8620000000001</v>
      </c>
      <c r="L2155" s="14">
        <v>4723.1959999999999</v>
      </c>
      <c r="M2155" s="14">
        <v>4679.5200000000004</v>
      </c>
      <c r="N2155" s="14">
        <v>1387.5429999999999</v>
      </c>
      <c r="O2155" s="14">
        <v>547.37800000000004</v>
      </c>
      <c r="P2155" s="14">
        <v>2113.1669999999999</v>
      </c>
      <c r="Q2155" s="14">
        <v>3674.4389999999999</v>
      </c>
      <c r="R2155" s="14">
        <v>3486.855</v>
      </c>
      <c r="S2155" s="14"/>
      <c r="T2155" s="14"/>
      <c r="U2155" s="14"/>
      <c r="V2155" s="15">
        <f t="shared" si="133"/>
        <v>24915.212</v>
      </c>
      <c r="W2155" s="13">
        <f t="shared" si="136"/>
        <v>2768.356888888889</v>
      </c>
      <c r="X2155" s="33">
        <f t="shared" si="134"/>
        <v>1.2968351237259495E-3</v>
      </c>
      <c r="Y2155" s="34">
        <f t="shared" si="135"/>
        <v>3884.3736115389029</v>
      </c>
    </row>
    <row r="2156" spans="1:25" x14ac:dyDescent="0.25">
      <c r="A2156" s="9" t="s">
        <v>897</v>
      </c>
      <c r="B2156" s="10" t="s">
        <v>1567</v>
      </c>
      <c r="C2156" s="10"/>
      <c r="D2156" s="10"/>
      <c r="E2156" s="10" t="s">
        <v>351</v>
      </c>
      <c r="F2156" s="10"/>
      <c r="G2156" s="11">
        <v>5120039</v>
      </c>
      <c r="H2156" s="31" t="s">
        <v>3417</v>
      </c>
      <c r="I2156" s="12" t="s">
        <v>5188</v>
      </c>
      <c r="J2156" s="13">
        <v>5568.7640000000001</v>
      </c>
      <c r="K2156" s="14">
        <v>4222.5169999999998</v>
      </c>
      <c r="L2156" s="14">
        <v>12289.567999999999</v>
      </c>
      <c r="M2156" s="14">
        <v>16611.760999999999</v>
      </c>
      <c r="N2156" s="14">
        <v>5700.0415999999996</v>
      </c>
      <c r="O2156" s="14">
        <v>5498.5460000000003</v>
      </c>
      <c r="P2156" s="14">
        <v>4629.58</v>
      </c>
      <c r="Q2156" s="14">
        <v>8788.5390000000007</v>
      </c>
      <c r="R2156" s="14">
        <v>11236.761399999999</v>
      </c>
      <c r="S2156" s="14"/>
      <c r="T2156" s="14"/>
      <c r="U2156" s="14"/>
      <c r="V2156" s="15">
        <f t="shared" si="133"/>
        <v>74546.078000000009</v>
      </c>
      <c r="W2156" s="13">
        <f t="shared" si="136"/>
        <v>8282.8975555555571</v>
      </c>
      <c r="X2156" s="33">
        <f t="shared" si="134"/>
        <v>3.8801183905805936E-3</v>
      </c>
      <c r="Y2156" s="34">
        <f t="shared" si="135"/>
        <v>11622.009005057665</v>
      </c>
    </row>
    <row r="2157" spans="1:25" x14ac:dyDescent="0.25">
      <c r="A2157" s="9" t="s">
        <v>897</v>
      </c>
      <c r="B2157" s="10" t="s">
        <v>1567</v>
      </c>
      <c r="C2157" s="10"/>
      <c r="D2157" s="10"/>
      <c r="E2157" s="10" t="s">
        <v>351</v>
      </c>
      <c r="F2157" s="10"/>
      <c r="G2157" s="11">
        <v>5121526</v>
      </c>
      <c r="H2157" s="31" t="s">
        <v>3418</v>
      </c>
      <c r="I2157" s="12" t="s">
        <v>5186</v>
      </c>
      <c r="J2157" s="13">
        <v>683.10199999999998</v>
      </c>
      <c r="K2157" s="14">
        <v>1279.0229999999999</v>
      </c>
      <c r="L2157" s="14">
        <v>11840.672</v>
      </c>
      <c r="M2157" s="14">
        <v>10677.953</v>
      </c>
      <c r="N2157" s="14">
        <v>10038.843000000001</v>
      </c>
      <c r="O2157" s="14">
        <v>606.995</v>
      </c>
      <c r="P2157" s="14">
        <v>9010.625</v>
      </c>
      <c r="Q2157" s="14">
        <v>5687.2240000000002</v>
      </c>
      <c r="R2157" s="14">
        <v>4555.835</v>
      </c>
      <c r="S2157" s="14"/>
      <c r="T2157" s="14"/>
      <c r="U2157" s="14"/>
      <c r="V2157" s="15">
        <f t="shared" si="133"/>
        <v>54380.272000000004</v>
      </c>
      <c r="W2157" s="13">
        <f t="shared" si="136"/>
        <v>6042.2524444444452</v>
      </c>
      <c r="X2157" s="33">
        <f t="shared" si="134"/>
        <v>2.83048953255428E-3</v>
      </c>
      <c r="Y2157" s="34">
        <f t="shared" si="135"/>
        <v>8478.0853377891344</v>
      </c>
    </row>
    <row r="2158" spans="1:25" x14ac:dyDescent="0.25">
      <c r="A2158" s="9" t="s">
        <v>897</v>
      </c>
      <c r="B2158" s="10" t="s">
        <v>1567</v>
      </c>
      <c r="C2158" s="10"/>
      <c r="D2158" s="10"/>
      <c r="E2158" s="10" t="s">
        <v>351</v>
      </c>
      <c r="F2158" s="10"/>
      <c r="G2158" s="11">
        <v>5050024</v>
      </c>
      <c r="H2158" s="31" t="s">
        <v>3419</v>
      </c>
      <c r="I2158" s="12" t="s">
        <v>5188</v>
      </c>
      <c r="J2158" s="13">
        <v>2490.7040000000002</v>
      </c>
      <c r="K2158" s="14">
        <v>2861.5419999999999</v>
      </c>
      <c r="L2158" s="14">
        <v>3691.7730000000001</v>
      </c>
      <c r="M2158" s="14">
        <v>5818.509</v>
      </c>
      <c r="N2158" s="14">
        <v>4990.0550000000003</v>
      </c>
      <c r="O2158" s="14">
        <v>0</v>
      </c>
      <c r="P2158" s="14">
        <v>2011.4290000000001</v>
      </c>
      <c r="Q2158" s="14">
        <v>9211.1389999999992</v>
      </c>
      <c r="R2158" s="14">
        <v>7020.5309999999999</v>
      </c>
      <c r="S2158" s="14"/>
      <c r="T2158" s="14"/>
      <c r="U2158" s="14"/>
      <c r="V2158" s="15">
        <f t="shared" si="133"/>
        <v>38095.682000000001</v>
      </c>
      <c r="W2158" s="13">
        <f t="shared" si="136"/>
        <v>4232.8535555555554</v>
      </c>
      <c r="X2158" s="33">
        <f t="shared" si="134"/>
        <v>1.9828777086020551E-3</v>
      </c>
      <c r="Y2158" s="34">
        <f t="shared" si="135"/>
        <v>5939.2575858627079</v>
      </c>
    </row>
    <row r="2159" spans="1:25" x14ac:dyDescent="0.25">
      <c r="A2159" s="9" t="s">
        <v>897</v>
      </c>
      <c r="B2159" s="10" t="s">
        <v>1567</v>
      </c>
      <c r="C2159" s="10"/>
      <c r="D2159" s="10"/>
      <c r="E2159" s="10" t="s">
        <v>351</v>
      </c>
      <c r="F2159" s="10"/>
      <c r="G2159" s="11">
        <v>5131239</v>
      </c>
      <c r="H2159" s="31" t="s">
        <v>3420</v>
      </c>
      <c r="I2159" s="12" t="s">
        <v>5187</v>
      </c>
      <c r="J2159" s="13">
        <v>4422.7950000000001</v>
      </c>
      <c r="K2159" s="14">
        <v>2373.7800000000002</v>
      </c>
      <c r="L2159" s="14">
        <v>3252.59</v>
      </c>
      <c r="M2159" s="14">
        <v>4441.826</v>
      </c>
      <c r="N2159" s="14">
        <v>1261.6099999999999</v>
      </c>
      <c r="O2159" s="14">
        <v>713.55100000000004</v>
      </c>
      <c r="P2159" s="14">
        <v>2248.547</v>
      </c>
      <c r="Q2159" s="14">
        <v>4442.7920000000004</v>
      </c>
      <c r="R2159" s="14">
        <v>2953.4279999999999</v>
      </c>
      <c r="S2159" s="14"/>
      <c r="T2159" s="14"/>
      <c r="U2159" s="14"/>
      <c r="V2159" s="15">
        <f t="shared" si="133"/>
        <v>26110.919000000002</v>
      </c>
      <c r="W2159" s="13">
        <f t="shared" si="136"/>
        <v>2901.2132222222226</v>
      </c>
      <c r="X2159" s="33">
        <f t="shared" si="134"/>
        <v>1.3590715933688724E-3</v>
      </c>
      <c r="Y2159" s="34">
        <f t="shared" si="135"/>
        <v>4070.7887509297443</v>
      </c>
    </row>
    <row r="2160" spans="1:25" x14ac:dyDescent="0.25">
      <c r="A2160" s="9" t="s">
        <v>897</v>
      </c>
      <c r="B2160" s="10" t="s">
        <v>1567</v>
      </c>
      <c r="C2160" s="10"/>
      <c r="D2160" s="10"/>
      <c r="E2160" s="10" t="s">
        <v>318</v>
      </c>
      <c r="F2160" s="10"/>
      <c r="G2160" s="11">
        <v>5127388</v>
      </c>
      <c r="H2160" s="31" t="s">
        <v>3421</v>
      </c>
      <c r="I2160" s="12" t="s">
        <v>843</v>
      </c>
      <c r="J2160" s="13">
        <v>1065.8240000000001</v>
      </c>
      <c r="K2160" s="14">
        <v>2843.3710000000001</v>
      </c>
      <c r="L2160" s="14">
        <v>1322.4580000000001</v>
      </c>
      <c r="M2160" s="14">
        <v>1783.134</v>
      </c>
      <c r="N2160" s="14">
        <v>0</v>
      </c>
      <c r="O2160" s="14">
        <v>547.37800000000004</v>
      </c>
      <c r="P2160" s="14">
        <v>3554.681</v>
      </c>
      <c r="Q2160" s="14">
        <v>1029.723</v>
      </c>
      <c r="R2160" s="14">
        <v>3002.7339999999999</v>
      </c>
      <c r="S2160" s="14"/>
      <c r="T2160" s="14"/>
      <c r="U2160" s="14"/>
      <c r="V2160" s="15">
        <f t="shared" si="133"/>
        <v>15149.303</v>
      </c>
      <c r="W2160" s="13">
        <f t="shared" si="136"/>
        <v>1683.2558888888889</v>
      </c>
      <c r="X2160" s="33">
        <f t="shared" si="134"/>
        <v>7.8852021128164183E-4</v>
      </c>
      <c r="Y2160" s="34">
        <f t="shared" si="135"/>
        <v>2361.8323137851339</v>
      </c>
    </row>
    <row r="2161" spans="1:25" x14ac:dyDescent="0.25">
      <c r="A2161" s="9" t="s">
        <v>897</v>
      </c>
      <c r="B2161" s="10" t="s">
        <v>1567</v>
      </c>
      <c r="C2161" s="10"/>
      <c r="D2161" s="10"/>
      <c r="E2161" s="10" t="s">
        <v>351</v>
      </c>
      <c r="F2161" s="10"/>
      <c r="G2161" s="11">
        <v>5338669</v>
      </c>
      <c r="H2161" s="31" t="s">
        <v>3422</v>
      </c>
      <c r="I2161" s="12" t="s">
        <v>5188</v>
      </c>
      <c r="J2161" s="13">
        <v>953.85599999999999</v>
      </c>
      <c r="K2161" s="14">
        <v>2070.2829999999999</v>
      </c>
      <c r="L2161" s="14">
        <v>3849.665</v>
      </c>
      <c r="M2161" s="14">
        <v>2693.386</v>
      </c>
      <c r="N2161" s="14">
        <v>1610.8109999999999</v>
      </c>
      <c r="O2161" s="14">
        <v>2655.6080000000002</v>
      </c>
      <c r="P2161" s="14">
        <v>946.11900000000003</v>
      </c>
      <c r="Q2161" s="14">
        <v>3390.75</v>
      </c>
      <c r="R2161" s="14">
        <v>1743.088</v>
      </c>
      <c r="S2161" s="14"/>
      <c r="T2161" s="14"/>
      <c r="U2161" s="14"/>
      <c r="V2161" s="15">
        <f t="shared" si="133"/>
        <v>19913.566000000003</v>
      </c>
      <c r="W2161" s="13">
        <f t="shared" si="136"/>
        <v>2212.6184444444448</v>
      </c>
      <c r="X2161" s="33">
        <f t="shared" si="134"/>
        <v>1.0364997828408952E-3</v>
      </c>
      <c r="Y2161" s="34">
        <f t="shared" si="135"/>
        <v>3104.5985192515445</v>
      </c>
    </row>
    <row r="2162" spans="1:25" x14ac:dyDescent="0.25">
      <c r="A2162" s="9" t="s">
        <v>897</v>
      </c>
      <c r="B2162" s="10" t="s">
        <v>1567</v>
      </c>
      <c r="C2162" s="10"/>
      <c r="D2162" s="10"/>
      <c r="E2162" s="10" t="s">
        <v>351</v>
      </c>
      <c r="F2162" s="10"/>
      <c r="G2162" s="11">
        <v>5050176</v>
      </c>
      <c r="H2162" s="31" t="s">
        <v>3423</v>
      </c>
      <c r="I2162" s="12" t="s">
        <v>5186</v>
      </c>
      <c r="J2162" s="13">
        <v>953.85599999999999</v>
      </c>
      <c r="K2162" s="14">
        <v>2037.922</v>
      </c>
      <c r="L2162" s="14">
        <v>6709.47</v>
      </c>
      <c r="M2162" s="14">
        <v>3849.0940000000001</v>
      </c>
      <c r="N2162" s="14">
        <v>722.01539999999989</v>
      </c>
      <c r="O2162" s="14">
        <v>2048.6129999999998</v>
      </c>
      <c r="P2162" s="14">
        <v>1916.7049999999999</v>
      </c>
      <c r="Q2162" s="14">
        <v>6355.4250000000002</v>
      </c>
      <c r="R2162" s="14">
        <v>1676.2455599999998</v>
      </c>
      <c r="S2162" s="14"/>
      <c r="T2162" s="14"/>
      <c r="U2162" s="14"/>
      <c r="V2162" s="15">
        <f t="shared" si="133"/>
        <v>26269.345959999999</v>
      </c>
      <c r="W2162" s="13">
        <f t="shared" si="136"/>
        <v>2918.8162177777776</v>
      </c>
      <c r="X2162" s="33">
        <f t="shared" si="134"/>
        <v>1.3673177060759655E-3</v>
      </c>
      <c r="Y2162" s="34">
        <f t="shared" si="135"/>
        <v>4095.4880993751963</v>
      </c>
    </row>
    <row r="2163" spans="1:25" x14ac:dyDescent="0.25">
      <c r="A2163" s="9" t="s">
        <v>897</v>
      </c>
      <c r="B2163" s="10" t="s">
        <v>1567</v>
      </c>
      <c r="C2163" s="10"/>
      <c r="D2163" s="10"/>
      <c r="E2163" s="10" t="s">
        <v>351</v>
      </c>
      <c r="F2163" s="10"/>
      <c r="G2163" s="11">
        <v>5332357</v>
      </c>
      <c r="H2163" s="31" t="s">
        <v>3424</v>
      </c>
      <c r="I2163" s="12" t="s">
        <v>5186</v>
      </c>
      <c r="J2163" s="13">
        <v>1279.0229999999999</v>
      </c>
      <c r="K2163" s="14">
        <v>417.99200000000002</v>
      </c>
      <c r="L2163" s="14">
        <v>3333.7339999999999</v>
      </c>
      <c r="M2163" s="14">
        <v>4363.6260000000002</v>
      </c>
      <c r="N2163" s="14">
        <v>1919.5709999999999</v>
      </c>
      <c r="O2163" s="14">
        <v>514.86199999999997</v>
      </c>
      <c r="P2163" s="14">
        <v>2259.8049999999998</v>
      </c>
      <c r="Q2163" s="14">
        <v>3958.3209999999999</v>
      </c>
      <c r="R2163" s="14">
        <v>2521.5560000000005</v>
      </c>
      <c r="S2163" s="14"/>
      <c r="T2163" s="14"/>
      <c r="U2163" s="14"/>
      <c r="V2163" s="15">
        <f t="shared" si="133"/>
        <v>20568.490000000002</v>
      </c>
      <c r="W2163" s="13">
        <f t="shared" si="136"/>
        <v>2285.387777777778</v>
      </c>
      <c r="X2163" s="33">
        <f t="shared" si="134"/>
        <v>1.0705885333829772E-3</v>
      </c>
      <c r="Y2163" s="34">
        <f t="shared" si="135"/>
        <v>3206.7035907702416</v>
      </c>
    </row>
    <row r="2164" spans="1:25" x14ac:dyDescent="0.25">
      <c r="A2164" s="9" t="s">
        <v>897</v>
      </c>
      <c r="B2164" s="10" t="s">
        <v>1567</v>
      </c>
      <c r="C2164" s="10"/>
      <c r="D2164" s="10"/>
      <c r="E2164" s="10" t="s">
        <v>351</v>
      </c>
      <c r="F2164" s="10"/>
      <c r="G2164" s="11">
        <v>5120077</v>
      </c>
      <c r="H2164" s="31" t="s">
        <v>3425</v>
      </c>
      <c r="I2164" s="12" t="s">
        <v>5186</v>
      </c>
      <c r="J2164" s="13">
        <v>0</v>
      </c>
      <c r="K2164" s="14">
        <v>0</v>
      </c>
      <c r="L2164" s="14">
        <v>0</v>
      </c>
      <c r="M2164" s="14">
        <v>0</v>
      </c>
      <c r="N2164" s="14">
        <v>395.99299999999999</v>
      </c>
      <c r="O2164" s="14">
        <v>0</v>
      </c>
      <c r="P2164" s="14">
        <v>0</v>
      </c>
      <c r="Q2164" s="14">
        <v>0</v>
      </c>
      <c r="R2164" s="14">
        <v>0</v>
      </c>
      <c r="S2164" s="14"/>
      <c r="T2164" s="14"/>
      <c r="U2164" s="14"/>
      <c r="V2164" s="15">
        <f t="shared" si="133"/>
        <v>395.99299999999999</v>
      </c>
      <c r="W2164" s="13">
        <f t="shared" si="136"/>
        <v>43.999222222222222</v>
      </c>
      <c r="X2164" s="33">
        <f t="shared" si="134"/>
        <v>2.0611409252693091E-5</v>
      </c>
      <c r="Y2164" s="34">
        <f t="shared" si="135"/>
        <v>61.736771878727133</v>
      </c>
    </row>
    <row r="2165" spans="1:25" x14ac:dyDescent="0.25">
      <c r="A2165" s="9" t="s">
        <v>897</v>
      </c>
      <c r="B2165" s="10" t="s">
        <v>1259</v>
      </c>
      <c r="C2165" s="10"/>
      <c r="D2165" s="10"/>
      <c r="E2165" s="10" t="s">
        <v>758</v>
      </c>
      <c r="F2165" s="10" t="s">
        <v>1260</v>
      </c>
      <c r="G2165" s="11">
        <v>5338531</v>
      </c>
      <c r="H2165" s="31" t="s">
        <v>3426</v>
      </c>
      <c r="I2165" s="12" t="s">
        <v>5176</v>
      </c>
      <c r="J2165" s="13">
        <v>1206.655</v>
      </c>
      <c r="K2165" s="14">
        <v>476.928</v>
      </c>
      <c r="L2165" s="14">
        <v>359.05700000000002</v>
      </c>
      <c r="M2165" s="14">
        <v>0</v>
      </c>
      <c r="N2165" s="14">
        <v>180.59800000000001</v>
      </c>
      <c r="O2165" s="14">
        <v>541.96100000000001</v>
      </c>
      <c r="P2165" s="14">
        <v>901.01800000000003</v>
      </c>
      <c r="Q2165" s="14">
        <v>1322.2180000000001</v>
      </c>
      <c r="R2165" s="14">
        <v>359.05700000000002</v>
      </c>
      <c r="S2165" s="14"/>
      <c r="T2165" s="14"/>
      <c r="U2165" s="14"/>
      <c r="V2165" s="15">
        <f t="shared" si="133"/>
        <v>5347.4920000000002</v>
      </c>
      <c r="W2165" s="13">
        <f t="shared" si="136"/>
        <v>594.16577777777775</v>
      </c>
      <c r="X2165" s="33">
        <f t="shared" si="134"/>
        <v>2.7833660213059898E-4</v>
      </c>
      <c r="Y2165" s="34">
        <f t="shared" si="135"/>
        <v>833.69376157487204</v>
      </c>
    </row>
    <row r="2166" spans="1:25" x14ac:dyDescent="0.25">
      <c r="A2166" s="9" t="s">
        <v>897</v>
      </c>
      <c r="B2166" s="10" t="s">
        <v>1259</v>
      </c>
      <c r="C2166" s="10"/>
      <c r="D2166" s="10"/>
      <c r="E2166" s="10" t="s">
        <v>758</v>
      </c>
      <c r="F2166" s="10" t="s">
        <v>1260</v>
      </c>
      <c r="G2166" s="11">
        <v>5120361</v>
      </c>
      <c r="H2166" s="31" t="s">
        <v>3427</v>
      </c>
      <c r="I2166" s="12" t="s">
        <v>5176</v>
      </c>
      <c r="J2166" s="13">
        <v>1676.415</v>
      </c>
      <c r="K2166" s="14">
        <v>180.59800000000001</v>
      </c>
      <c r="L2166" s="14">
        <v>906.43499999999995</v>
      </c>
      <c r="M2166" s="14">
        <v>1454.202</v>
      </c>
      <c r="N2166" s="14">
        <v>180.59800000000001</v>
      </c>
      <c r="O2166" s="14">
        <v>0</v>
      </c>
      <c r="P2166" s="14">
        <v>359.05700000000002</v>
      </c>
      <c r="Q2166" s="14">
        <v>1809.5909999999999</v>
      </c>
      <c r="R2166" s="14">
        <v>238.464</v>
      </c>
      <c r="S2166" s="14"/>
      <c r="T2166" s="14"/>
      <c r="U2166" s="14"/>
      <c r="V2166" s="15">
        <f t="shared" si="133"/>
        <v>6805.3599999999988</v>
      </c>
      <c r="W2166" s="13">
        <f t="shared" si="136"/>
        <v>756.15111111111094</v>
      </c>
      <c r="X2166" s="33">
        <f t="shared" si="134"/>
        <v>3.5421853434759558E-4</v>
      </c>
      <c r="Y2166" s="34">
        <f t="shared" si="135"/>
        <v>1060.980769540407</v>
      </c>
    </row>
    <row r="2167" spans="1:25" x14ac:dyDescent="0.25">
      <c r="A2167" s="9" t="s">
        <v>897</v>
      </c>
      <c r="B2167" s="10" t="s">
        <v>1259</v>
      </c>
      <c r="C2167" s="10"/>
      <c r="D2167" s="10"/>
      <c r="E2167" s="10" t="s">
        <v>758</v>
      </c>
      <c r="F2167" s="10" t="s">
        <v>1260</v>
      </c>
      <c r="G2167" s="11">
        <v>5132667</v>
      </c>
      <c r="H2167" s="31" t="s">
        <v>3428</v>
      </c>
      <c r="I2167" s="12" t="s">
        <v>5189</v>
      </c>
      <c r="J2167" s="13">
        <v>1435.644</v>
      </c>
      <c r="K2167" s="14">
        <v>0</v>
      </c>
      <c r="L2167" s="14">
        <v>303.49700000000001</v>
      </c>
      <c r="M2167" s="14">
        <v>787.59199999999998</v>
      </c>
      <c r="N2167" s="14">
        <v>720.25199999999995</v>
      </c>
      <c r="O2167" s="14">
        <v>0</v>
      </c>
      <c r="P2167" s="14">
        <v>238.464</v>
      </c>
      <c r="Q2167" s="14">
        <v>1023.75</v>
      </c>
      <c r="R2167" s="14">
        <v>1442.979</v>
      </c>
      <c r="S2167" s="14"/>
      <c r="T2167" s="14"/>
      <c r="U2167" s="14"/>
      <c r="V2167" s="15">
        <f t="shared" si="133"/>
        <v>5952.1780000000008</v>
      </c>
      <c r="W2167" s="13">
        <f t="shared" si="136"/>
        <v>661.35311111111116</v>
      </c>
      <c r="X2167" s="33">
        <f t="shared" si="134"/>
        <v>3.0981046812159877E-4</v>
      </c>
      <c r="Y2167" s="34">
        <f t="shared" si="135"/>
        <v>927.96654326611406</v>
      </c>
    </row>
    <row r="2168" spans="1:25" x14ac:dyDescent="0.25">
      <c r="A2168" s="9" t="s">
        <v>897</v>
      </c>
      <c r="B2168" s="10" t="s">
        <v>1259</v>
      </c>
      <c r="C2168" s="10"/>
      <c r="D2168" s="10"/>
      <c r="E2168" s="10" t="s">
        <v>758</v>
      </c>
      <c r="F2168" s="10" t="s">
        <v>1260</v>
      </c>
      <c r="G2168" s="11">
        <v>5272723</v>
      </c>
      <c r="H2168" s="31" t="s">
        <v>3429</v>
      </c>
      <c r="I2168" s="12" t="s">
        <v>5189</v>
      </c>
      <c r="J2168" s="13">
        <v>657.52599999999995</v>
      </c>
      <c r="K2168" s="14">
        <v>180.59800000000001</v>
      </c>
      <c r="L2168" s="14">
        <v>901.01800000000003</v>
      </c>
      <c r="M2168" s="14">
        <v>0</v>
      </c>
      <c r="N2168" s="14">
        <v>68.635999999999996</v>
      </c>
      <c r="O2168" s="14">
        <v>0</v>
      </c>
      <c r="P2168" s="14">
        <v>359.05700000000002</v>
      </c>
      <c r="Q2168" s="14">
        <v>903.15599999999995</v>
      </c>
      <c r="R2168" s="14">
        <v>359.05680000000007</v>
      </c>
      <c r="S2168" s="14"/>
      <c r="T2168" s="14"/>
      <c r="U2168" s="14"/>
      <c r="V2168" s="15">
        <f t="shared" si="133"/>
        <v>3429.0478000000003</v>
      </c>
      <c r="W2168" s="13">
        <f t="shared" si="136"/>
        <v>381.00531111111115</v>
      </c>
      <c r="X2168" s="33">
        <f t="shared" si="134"/>
        <v>1.7848170940609276E-4</v>
      </c>
      <c r="Y2168" s="34">
        <f t="shared" si="135"/>
        <v>534.6012222181987</v>
      </c>
    </row>
    <row r="2169" spans="1:25" x14ac:dyDescent="0.25">
      <c r="A2169" s="9" t="s">
        <v>897</v>
      </c>
      <c r="B2169" s="10" t="s">
        <v>1259</v>
      </c>
      <c r="C2169" s="10"/>
      <c r="D2169" s="10"/>
      <c r="E2169" s="10" t="s">
        <v>758</v>
      </c>
      <c r="F2169" s="10" t="s">
        <v>1260</v>
      </c>
      <c r="G2169" s="11">
        <v>5293681</v>
      </c>
      <c r="H2169" s="31" t="s">
        <v>3430</v>
      </c>
      <c r="I2169" s="12" t="s">
        <v>5190</v>
      </c>
      <c r="J2169" s="13">
        <v>1045.4190000000001</v>
      </c>
      <c r="K2169" s="14">
        <v>0</v>
      </c>
      <c r="L2169" s="14">
        <v>0</v>
      </c>
      <c r="M2169" s="14">
        <v>1760.8109999999999</v>
      </c>
      <c r="N2169" s="14">
        <v>0</v>
      </c>
      <c r="O2169" s="14">
        <v>657.52599999999995</v>
      </c>
      <c r="P2169" s="14">
        <v>0</v>
      </c>
      <c r="Q2169" s="14">
        <v>597.52099999999996</v>
      </c>
      <c r="R2169" s="14">
        <v>956.57799999999997</v>
      </c>
      <c r="S2169" s="14"/>
      <c r="T2169" s="14"/>
      <c r="U2169" s="14"/>
      <c r="V2169" s="15">
        <f t="shared" si="133"/>
        <v>5017.8549999999996</v>
      </c>
      <c r="W2169" s="13">
        <f t="shared" si="136"/>
        <v>557.53944444444437</v>
      </c>
      <c r="X2169" s="33">
        <f t="shared" si="134"/>
        <v>2.6117901825454561E-4</v>
      </c>
      <c r="Y2169" s="34">
        <f t="shared" si="135"/>
        <v>782.30213527898297</v>
      </c>
    </row>
    <row r="2170" spans="1:25" x14ac:dyDescent="0.25">
      <c r="A2170" s="9" t="s">
        <v>897</v>
      </c>
      <c r="B2170" s="10" t="s">
        <v>1259</v>
      </c>
      <c r="C2170" s="10"/>
      <c r="D2170" s="10"/>
      <c r="E2170" s="10" t="s">
        <v>758</v>
      </c>
      <c r="F2170" s="10" t="s">
        <v>1260</v>
      </c>
      <c r="G2170" s="11">
        <v>5273324</v>
      </c>
      <c r="H2170" s="31" t="s">
        <v>3431</v>
      </c>
      <c r="I2170" s="12" t="s">
        <v>5190</v>
      </c>
      <c r="J2170" s="13">
        <v>1061.2950000000001</v>
      </c>
      <c r="K2170" s="14">
        <v>541.79300000000001</v>
      </c>
      <c r="L2170" s="14">
        <v>1058.5730000000001</v>
      </c>
      <c r="M2170" s="14">
        <v>238.464</v>
      </c>
      <c r="N2170" s="14">
        <v>0</v>
      </c>
      <c r="O2170" s="14">
        <v>180.59800000000001</v>
      </c>
      <c r="P2170" s="14">
        <v>359.05700000000002</v>
      </c>
      <c r="Q2170" s="14">
        <v>238.46399999999994</v>
      </c>
      <c r="R2170" s="14">
        <v>238.464</v>
      </c>
      <c r="S2170" s="14"/>
      <c r="T2170" s="14"/>
      <c r="U2170" s="14"/>
      <c r="V2170" s="15">
        <f t="shared" si="133"/>
        <v>3916.7079999999996</v>
      </c>
      <c r="W2170" s="13">
        <f t="shared" si="136"/>
        <v>435.18977777777775</v>
      </c>
      <c r="X2170" s="33">
        <f t="shared" si="134"/>
        <v>2.0386439030815453E-4</v>
      </c>
      <c r="Y2170" s="34">
        <f t="shared" si="135"/>
        <v>610.62924928366294</v>
      </c>
    </row>
    <row r="2171" spans="1:25" x14ac:dyDescent="0.25">
      <c r="A2171" s="9" t="s">
        <v>897</v>
      </c>
      <c r="B2171" s="10" t="s">
        <v>1259</v>
      </c>
      <c r="C2171" s="10"/>
      <c r="D2171" s="10"/>
      <c r="E2171" s="10" t="s">
        <v>758</v>
      </c>
      <c r="F2171" s="10" t="s">
        <v>1260</v>
      </c>
      <c r="G2171" s="11">
        <v>5297988</v>
      </c>
      <c r="H2171" s="31" t="s">
        <v>3432</v>
      </c>
      <c r="I2171" s="12" t="s">
        <v>5191</v>
      </c>
      <c r="J2171" s="13">
        <v>778.11900000000003</v>
      </c>
      <c r="K2171" s="14">
        <v>238.464</v>
      </c>
      <c r="L2171" s="14">
        <v>2232.8789999999999</v>
      </c>
      <c r="M2171" s="14">
        <v>238.464</v>
      </c>
      <c r="N2171" s="14">
        <v>359.05700000000002</v>
      </c>
      <c r="O2171" s="14">
        <v>303.49700000000001</v>
      </c>
      <c r="P2171" s="14">
        <v>303.49700000000001</v>
      </c>
      <c r="Q2171" s="14">
        <v>1385.1130000000001</v>
      </c>
      <c r="R2171" s="14">
        <v>541.96100000000001</v>
      </c>
      <c r="S2171" s="14"/>
      <c r="T2171" s="14"/>
      <c r="U2171" s="14"/>
      <c r="V2171" s="15">
        <f t="shared" si="133"/>
        <v>6381.0510000000013</v>
      </c>
      <c r="W2171" s="13">
        <f t="shared" si="136"/>
        <v>709.0056666666668</v>
      </c>
      <c r="X2171" s="33">
        <f t="shared" si="134"/>
        <v>3.3213327918247675E-4</v>
      </c>
      <c r="Y2171" s="34">
        <f t="shared" si="135"/>
        <v>994.829428635162</v>
      </c>
    </row>
    <row r="2172" spans="1:25" x14ac:dyDescent="0.25">
      <c r="A2172" s="9" t="s">
        <v>897</v>
      </c>
      <c r="B2172" s="10" t="s">
        <v>1259</v>
      </c>
      <c r="C2172" s="10"/>
      <c r="D2172" s="10"/>
      <c r="E2172" s="10" t="s">
        <v>758</v>
      </c>
      <c r="F2172" s="10" t="s">
        <v>1260</v>
      </c>
      <c r="G2172" s="11">
        <v>5130652</v>
      </c>
      <c r="H2172" s="31" t="s">
        <v>3433</v>
      </c>
      <c r="I2172" s="12" t="s">
        <v>5191</v>
      </c>
      <c r="J2172" s="13">
        <v>702.23800000000006</v>
      </c>
      <c r="K2172" s="14">
        <v>1016.583</v>
      </c>
      <c r="L2172" s="14">
        <v>238.464</v>
      </c>
      <c r="M2172" s="14">
        <v>1419.768</v>
      </c>
      <c r="N2172" s="14">
        <v>704.37599999999998</v>
      </c>
      <c r="O2172" s="14">
        <v>0</v>
      </c>
      <c r="P2172" s="14">
        <v>0</v>
      </c>
      <c r="Q2172" s="14">
        <v>958.71699999999998</v>
      </c>
      <c r="R2172" s="14">
        <v>1551.377</v>
      </c>
      <c r="S2172" s="14"/>
      <c r="T2172" s="14"/>
      <c r="U2172" s="14"/>
      <c r="V2172" s="15">
        <f t="shared" si="133"/>
        <v>6591.5229999999992</v>
      </c>
      <c r="W2172" s="13">
        <f t="shared" si="136"/>
        <v>732.39144444444435</v>
      </c>
      <c r="X2172" s="33">
        <f t="shared" si="134"/>
        <v>3.4308833275219333E-4</v>
      </c>
      <c r="Y2172" s="34">
        <f t="shared" si="135"/>
        <v>1027.6427911210124</v>
      </c>
    </row>
    <row r="2173" spans="1:25" x14ac:dyDescent="0.25">
      <c r="A2173" s="9" t="s">
        <v>897</v>
      </c>
      <c r="B2173" s="10" t="s">
        <v>1259</v>
      </c>
      <c r="C2173" s="10"/>
      <c r="D2173" s="10"/>
      <c r="E2173" s="10" t="s">
        <v>758</v>
      </c>
      <c r="F2173" s="10" t="s">
        <v>1260</v>
      </c>
      <c r="G2173" s="11">
        <v>5336104</v>
      </c>
      <c r="H2173" s="31" t="s">
        <v>3434</v>
      </c>
      <c r="I2173" s="12" t="s">
        <v>5191</v>
      </c>
      <c r="J2173" s="13">
        <v>0</v>
      </c>
      <c r="K2173" s="14">
        <v>0</v>
      </c>
      <c r="L2173" s="14">
        <v>0</v>
      </c>
      <c r="M2173" s="14">
        <v>238.464</v>
      </c>
      <c r="N2173" s="14">
        <v>0</v>
      </c>
      <c r="O2173" s="14">
        <v>0</v>
      </c>
      <c r="P2173" s="14">
        <v>1312.913</v>
      </c>
      <c r="Q2173" s="14">
        <v>1379.9159999999999</v>
      </c>
      <c r="R2173" s="14">
        <v>1137.1759999999999</v>
      </c>
      <c r="S2173" s="14"/>
      <c r="T2173" s="14"/>
      <c r="U2173" s="14"/>
      <c r="V2173" s="15">
        <f t="shared" si="133"/>
        <v>4068.4689999999996</v>
      </c>
      <c r="W2173" s="13">
        <f t="shared" si="136"/>
        <v>452.05211111111106</v>
      </c>
      <c r="X2173" s="33">
        <f t="shared" si="134"/>
        <v>2.1176354024160778E-4</v>
      </c>
      <c r="Y2173" s="34">
        <f t="shared" si="135"/>
        <v>634.28934993465305</v>
      </c>
    </row>
    <row r="2174" spans="1:25" x14ac:dyDescent="0.25">
      <c r="A2174" s="9" t="s">
        <v>897</v>
      </c>
      <c r="B2174" s="10" t="s">
        <v>1259</v>
      </c>
      <c r="C2174" s="10"/>
      <c r="D2174" s="10"/>
      <c r="E2174" s="10" t="s">
        <v>758</v>
      </c>
      <c r="F2174" s="10" t="s">
        <v>1260</v>
      </c>
      <c r="G2174" s="11">
        <v>5273618</v>
      </c>
      <c r="H2174" s="31" t="s">
        <v>3435</v>
      </c>
      <c r="I2174" s="12" t="s">
        <v>5176</v>
      </c>
      <c r="J2174" s="13">
        <v>238.464</v>
      </c>
      <c r="K2174" s="14">
        <v>597.52099999999996</v>
      </c>
      <c r="L2174" s="14">
        <v>2667.8029999999999</v>
      </c>
      <c r="M2174" s="14">
        <v>419.06200000000001</v>
      </c>
      <c r="N2174" s="14">
        <v>0</v>
      </c>
      <c r="O2174" s="14">
        <v>0</v>
      </c>
      <c r="P2174" s="14">
        <v>0</v>
      </c>
      <c r="Q2174" s="14">
        <v>901.01800000000003</v>
      </c>
      <c r="R2174" s="14">
        <v>0</v>
      </c>
      <c r="S2174" s="14"/>
      <c r="T2174" s="14"/>
      <c r="U2174" s="14"/>
      <c r="V2174" s="15">
        <f t="shared" si="133"/>
        <v>4823.8679999999995</v>
      </c>
      <c r="W2174" s="13">
        <f t="shared" si="136"/>
        <v>535.9853333333333</v>
      </c>
      <c r="X2174" s="33">
        <f t="shared" si="134"/>
        <v>2.510820078359216E-4</v>
      </c>
      <c r="Y2174" s="34">
        <f t="shared" si="135"/>
        <v>752.05884520456584</v>
      </c>
    </row>
    <row r="2175" spans="1:25" x14ac:dyDescent="0.25">
      <c r="A2175" s="9" t="s">
        <v>897</v>
      </c>
      <c r="B2175" s="10" t="s">
        <v>1259</v>
      </c>
      <c r="C2175" s="10"/>
      <c r="D2175" s="10"/>
      <c r="E2175" s="10" t="s">
        <v>758</v>
      </c>
      <c r="F2175" s="10" t="s">
        <v>1260</v>
      </c>
      <c r="G2175" s="11">
        <v>5271689</v>
      </c>
      <c r="H2175" s="31" t="s">
        <v>3436</v>
      </c>
      <c r="I2175" s="12" t="s">
        <v>5176</v>
      </c>
      <c r="J2175" s="13">
        <v>762.24300000000005</v>
      </c>
      <c r="K2175" s="14">
        <v>1493.511</v>
      </c>
      <c r="L2175" s="14">
        <v>1437.9369999999999</v>
      </c>
      <c r="M2175" s="14">
        <v>0</v>
      </c>
      <c r="N2175" s="14">
        <v>0</v>
      </c>
      <c r="O2175" s="14">
        <v>303.49700000000001</v>
      </c>
      <c r="P2175" s="14">
        <v>0</v>
      </c>
      <c r="Q2175" s="14">
        <v>657.52599999999995</v>
      </c>
      <c r="R2175" s="14">
        <v>843.15200000000004</v>
      </c>
      <c r="S2175" s="14"/>
      <c r="T2175" s="14"/>
      <c r="U2175" s="14"/>
      <c r="V2175" s="15">
        <f t="shared" si="133"/>
        <v>5497.866</v>
      </c>
      <c r="W2175" s="13">
        <f t="shared" si="136"/>
        <v>610.87400000000002</v>
      </c>
      <c r="X2175" s="33">
        <f t="shared" si="134"/>
        <v>2.8616355880651108E-4</v>
      </c>
      <c r="Y2175" s="34">
        <f t="shared" si="135"/>
        <v>857.13762380095102</v>
      </c>
    </row>
    <row r="2176" spans="1:25" x14ac:dyDescent="0.25">
      <c r="A2176" s="9" t="s">
        <v>897</v>
      </c>
      <c r="B2176" s="10" t="s">
        <v>1259</v>
      </c>
      <c r="C2176" s="10"/>
      <c r="D2176" s="10"/>
      <c r="E2176" s="10" t="s">
        <v>758</v>
      </c>
      <c r="F2176" s="10" t="s">
        <v>1260</v>
      </c>
      <c r="G2176" s="11">
        <v>5333439</v>
      </c>
      <c r="H2176" s="31" t="s">
        <v>3437</v>
      </c>
      <c r="I2176" s="12" t="s">
        <v>5176</v>
      </c>
      <c r="J2176" s="13">
        <v>1435.644</v>
      </c>
      <c r="K2176" s="14">
        <v>0</v>
      </c>
      <c r="L2176" s="14">
        <v>1134.44</v>
      </c>
      <c r="M2176" s="14">
        <v>484.09500000000003</v>
      </c>
      <c r="N2176" s="14">
        <v>359.05700000000002</v>
      </c>
      <c r="O2176" s="14">
        <v>0</v>
      </c>
      <c r="P2176" s="14">
        <v>662.55399999999997</v>
      </c>
      <c r="Q2176" s="14">
        <v>1081.616</v>
      </c>
      <c r="R2176" s="14">
        <v>780.42499999999995</v>
      </c>
      <c r="S2176" s="14"/>
      <c r="T2176" s="14"/>
      <c r="U2176" s="14"/>
      <c r="V2176" s="15">
        <f t="shared" si="133"/>
        <v>5937.8310000000001</v>
      </c>
      <c r="W2176" s="13">
        <f t="shared" si="136"/>
        <v>659.75900000000001</v>
      </c>
      <c r="X2176" s="33">
        <f t="shared" si="134"/>
        <v>3.0906370772798477E-4</v>
      </c>
      <c r="Y2176" s="34">
        <f t="shared" si="135"/>
        <v>925.72979295450739</v>
      </c>
    </row>
    <row r="2177" spans="1:25" x14ac:dyDescent="0.25">
      <c r="A2177" s="9" t="s">
        <v>897</v>
      </c>
      <c r="B2177" s="10" t="s">
        <v>1259</v>
      </c>
      <c r="C2177" s="10"/>
      <c r="D2177" s="10"/>
      <c r="E2177" s="10" t="s">
        <v>758</v>
      </c>
      <c r="F2177" s="10" t="s">
        <v>1260</v>
      </c>
      <c r="G2177" s="11">
        <v>5136542</v>
      </c>
      <c r="H2177" s="31" t="s">
        <v>3438</v>
      </c>
      <c r="I2177" s="12" t="s">
        <v>5192</v>
      </c>
      <c r="J2177" s="13">
        <v>702.23800000000006</v>
      </c>
      <c r="K2177" s="14">
        <v>0</v>
      </c>
      <c r="L2177" s="14">
        <v>1179.1659999999999</v>
      </c>
      <c r="M2177" s="14">
        <v>581.64499999999998</v>
      </c>
      <c r="N2177" s="14">
        <v>1063.434</v>
      </c>
      <c r="O2177" s="14">
        <v>0</v>
      </c>
      <c r="P2177" s="14">
        <v>1195.0419999999999</v>
      </c>
      <c r="Q2177" s="14">
        <v>1319.912</v>
      </c>
      <c r="R2177" s="14">
        <v>476.928</v>
      </c>
      <c r="S2177" s="14"/>
      <c r="T2177" s="14"/>
      <c r="U2177" s="14"/>
      <c r="V2177" s="15">
        <f t="shared" si="133"/>
        <v>6518.3649999999998</v>
      </c>
      <c r="W2177" s="13">
        <f t="shared" si="136"/>
        <v>724.26277777777773</v>
      </c>
      <c r="X2177" s="33">
        <f t="shared" si="134"/>
        <v>3.3928046372898204E-4</v>
      </c>
      <c r="Y2177" s="34">
        <f t="shared" si="135"/>
        <v>1016.2371886050489</v>
      </c>
    </row>
    <row r="2178" spans="1:25" x14ac:dyDescent="0.25">
      <c r="A2178" s="9" t="s">
        <v>897</v>
      </c>
      <c r="B2178" s="10" t="s">
        <v>1259</v>
      </c>
      <c r="C2178" s="10"/>
      <c r="D2178" s="10"/>
      <c r="E2178" s="10" t="s">
        <v>758</v>
      </c>
      <c r="F2178" s="10" t="s">
        <v>1260</v>
      </c>
      <c r="G2178" s="11">
        <v>5277489</v>
      </c>
      <c r="H2178" s="31" t="s">
        <v>3439</v>
      </c>
      <c r="I2178" s="12" t="s">
        <v>5192</v>
      </c>
      <c r="J2178" s="13">
        <v>1045.4190000000001</v>
      </c>
      <c r="K2178" s="14">
        <v>539.65499999999997</v>
      </c>
      <c r="L2178" s="14">
        <v>1535.501</v>
      </c>
      <c r="M2178" s="14">
        <v>702.23800000000006</v>
      </c>
      <c r="N2178" s="14">
        <v>1801.7</v>
      </c>
      <c r="O2178" s="14">
        <v>0</v>
      </c>
      <c r="P2178" s="14">
        <v>2015.1510000000001</v>
      </c>
      <c r="Q2178" s="14">
        <v>1625.3789999999999</v>
      </c>
      <c r="R2178" s="14">
        <v>476.928</v>
      </c>
      <c r="S2178" s="14"/>
      <c r="T2178" s="14"/>
      <c r="U2178" s="14"/>
      <c r="V2178" s="15">
        <f t="shared" si="133"/>
        <v>9741.9709999999995</v>
      </c>
      <c r="W2178" s="13">
        <f t="shared" si="136"/>
        <v>1082.4412222222222</v>
      </c>
      <c r="X2178" s="33">
        <f t="shared" si="134"/>
        <v>5.0706894114003977E-4</v>
      </c>
      <c r="Y2178" s="34">
        <f t="shared" si="135"/>
        <v>1518.8092751037905</v>
      </c>
    </row>
    <row r="2179" spans="1:25" x14ac:dyDescent="0.25">
      <c r="A2179" s="9" t="s">
        <v>897</v>
      </c>
      <c r="B2179" s="10" t="s">
        <v>1259</v>
      </c>
      <c r="C2179" s="10"/>
      <c r="D2179" s="10"/>
      <c r="E2179" s="10" t="s">
        <v>758</v>
      </c>
      <c r="F2179" s="10" t="s">
        <v>1260</v>
      </c>
      <c r="G2179" s="11">
        <v>5339239</v>
      </c>
      <c r="H2179" s="31" t="s">
        <v>3440</v>
      </c>
      <c r="I2179" s="12" t="s">
        <v>5193</v>
      </c>
      <c r="J2179" s="13">
        <v>702.23800000000006</v>
      </c>
      <c r="K2179" s="14">
        <v>180.59800000000001</v>
      </c>
      <c r="L2179" s="14">
        <v>1881.404</v>
      </c>
      <c r="M2179" s="14">
        <v>0</v>
      </c>
      <c r="N2179" s="14">
        <v>180.59800000000001</v>
      </c>
      <c r="O2179" s="14">
        <v>0</v>
      </c>
      <c r="P2179" s="14">
        <v>238.464</v>
      </c>
      <c r="Q2179" s="14">
        <v>1139.3140000000001</v>
      </c>
      <c r="R2179" s="14">
        <v>835.9849999999999</v>
      </c>
      <c r="S2179" s="14"/>
      <c r="T2179" s="14"/>
      <c r="U2179" s="14"/>
      <c r="V2179" s="15">
        <f t="shared" ref="V2179:V2242" si="137">SUM(J2179:U2179)</f>
        <v>5158.6009999999997</v>
      </c>
      <c r="W2179" s="13">
        <f t="shared" si="136"/>
        <v>573.1778888888889</v>
      </c>
      <c r="X2179" s="33">
        <f t="shared" ref="X2179:X2242" si="138">+W2179/$W$3768</f>
        <v>2.6850483817227028E-4</v>
      </c>
      <c r="Y2179" s="34">
        <f t="shared" ref="Y2179:Y2242" si="139">+IFERROR($X2179*$Y$3768,0)</f>
        <v>804.24495672997671</v>
      </c>
    </row>
    <row r="2180" spans="1:25" x14ac:dyDescent="0.25">
      <c r="A2180" s="9" t="s">
        <v>897</v>
      </c>
      <c r="B2180" s="10" t="s">
        <v>1259</v>
      </c>
      <c r="C2180" s="10"/>
      <c r="D2180" s="10"/>
      <c r="E2180" s="10" t="s">
        <v>758</v>
      </c>
      <c r="F2180" s="10" t="s">
        <v>1260</v>
      </c>
      <c r="G2180" s="11">
        <v>5279003</v>
      </c>
      <c r="H2180" s="31" t="s">
        <v>3441</v>
      </c>
      <c r="I2180" s="12" t="s">
        <v>5193</v>
      </c>
      <c r="J2180" s="13">
        <v>702.23800000000006</v>
      </c>
      <c r="K2180" s="14">
        <v>180.59800000000001</v>
      </c>
      <c r="L2180" s="14">
        <v>3393.0970000000002</v>
      </c>
      <c r="M2180" s="14">
        <v>1343.8879999999999</v>
      </c>
      <c r="N2180" s="14">
        <v>1406.615</v>
      </c>
      <c r="O2180" s="14">
        <v>1669.248</v>
      </c>
      <c r="P2180" s="14">
        <v>1551.377</v>
      </c>
      <c r="Q2180" s="14">
        <v>6184.7709999999997</v>
      </c>
      <c r="R2180" s="14">
        <v>1910.434</v>
      </c>
      <c r="S2180" s="14"/>
      <c r="T2180" s="14"/>
      <c r="U2180" s="14"/>
      <c r="V2180" s="15">
        <f t="shared" si="137"/>
        <v>18342.266</v>
      </c>
      <c r="W2180" s="13">
        <f t="shared" ref="W2180:W2243" si="140">+AVERAGE(J2180:R2180)</f>
        <v>2038.0295555555556</v>
      </c>
      <c r="X2180" s="33">
        <f t="shared" si="138"/>
        <v>9.5471372258539391E-4</v>
      </c>
      <c r="Y2180" s="34">
        <f t="shared" si="139"/>
        <v>2859.6270433591826</v>
      </c>
    </row>
    <row r="2181" spans="1:25" x14ac:dyDescent="0.25">
      <c r="A2181" s="9" t="s">
        <v>897</v>
      </c>
      <c r="B2181" s="10" t="s">
        <v>1259</v>
      </c>
      <c r="C2181" s="10"/>
      <c r="D2181" s="10"/>
      <c r="E2181" s="10" t="s">
        <v>758</v>
      </c>
      <c r="F2181" s="10" t="s">
        <v>1260</v>
      </c>
      <c r="G2181" s="11">
        <v>5270974</v>
      </c>
      <c r="H2181" s="31" t="s">
        <v>3442</v>
      </c>
      <c r="I2181" s="12" t="s">
        <v>5193</v>
      </c>
      <c r="J2181" s="13">
        <v>0</v>
      </c>
      <c r="K2181" s="14">
        <v>180.59800000000001</v>
      </c>
      <c r="L2181" s="14">
        <v>3299.0340000000001</v>
      </c>
      <c r="M2181" s="14">
        <v>1283.883</v>
      </c>
      <c r="N2181" s="14">
        <v>704.37699999999995</v>
      </c>
      <c r="O2181" s="14">
        <v>953.85599999999999</v>
      </c>
      <c r="P2181" s="14">
        <v>953.85599999999999</v>
      </c>
      <c r="Q2181" s="14">
        <v>2461.3629999999998</v>
      </c>
      <c r="R2181" s="14">
        <v>1192.3200000000002</v>
      </c>
      <c r="S2181" s="14"/>
      <c r="T2181" s="14"/>
      <c r="U2181" s="14"/>
      <c r="V2181" s="15">
        <f t="shared" si="137"/>
        <v>11029.286999999998</v>
      </c>
      <c r="W2181" s="13">
        <f t="shared" si="140"/>
        <v>1225.4763333333331</v>
      </c>
      <c r="X2181" s="33">
        <f t="shared" si="138"/>
        <v>5.740736531262107E-4</v>
      </c>
      <c r="Y2181" s="34">
        <f t="shared" si="139"/>
        <v>1719.506596086321</v>
      </c>
    </row>
    <row r="2182" spans="1:25" x14ac:dyDescent="0.25">
      <c r="A2182" s="9" t="s">
        <v>897</v>
      </c>
      <c r="B2182" s="10" t="s">
        <v>1259</v>
      </c>
      <c r="C2182" s="10"/>
      <c r="D2182" s="10"/>
      <c r="E2182" s="10" t="s">
        <v>758</v>
      </c>
      <c r="F2182" s="10" t="s">
        <v>1260</v>
      </c>
      <c r="G2182" s="11">
        <v>5139947</v>
      </c>
      <c r="H2182" s="31" t="s">
        <v>3443</v>
      </c>
      <c r="I2182" s="12" t="s">
        <v>5194</v>
      </c>
      <c r="J2182" s="13">
        <v>359.05700000000002</v>
      </c>
      <c r="K2182" s="14">
        <v>1917.432</v>
      </c>
      <c r="L2182" s="14">
        <v>2208.7080000000001</v>
      </c>
      <c r="M2182" s="14">
        <v>343.18099999999998</v>
      </c>
      <c r="N2182" s="14">
        <v>0</v>
      </c>
      <c r="O2182" s="14">
        <v>1430.7840000000001</v>
      </c>
      <c r="P2182" s="14">
        <v>3941.46</v>
      </c>
      <c r="Q2182" s="14">
        <v>3904.0059999999999</v>
      </c>
      <c r="R2182" s="14">
        <v>1671.97</v>
      </c>
      <c r="S2182" s="14"/>
      <c r="T2182" s="14"/>
      <c r="U2182" s="14"/>
      <c r="V2182" s="15">
        <f t="shared" si="137"/>
        <v>15776.597999999998</v>
      </c>
      <c r="W2182" s="13">
        <f t="shared" si="140"/>
        <v>1752.9553333333331</v>
      </c>
      <c r="X2182" s="33">
        <f t="shared" si="138"/>
        <v>8.2117087421550194E-4</v>
      </c>
      <c r="Y2182" s="34">
        <f t="shared" si="139"/>
        <v>2459.629922115751</v>
      </c>
    </row>
    <row r="2183" spans="1:25" x14ac:dyDescent="0.25">
      <c r="A2183" s="9" t="s">
        <v>897</v>
      </c>
      <c r="B2183" s="10" t="s">
        <v>1259</v>
      </c>
      <c r="C2183" s="10"/>
      <c r="D2183" s="10"/>
      <c r="E2183" s="10" t="s">
        <v>318</v>
      </c>
      <c r="F2183" s="10" t="s">
        <v>1260</v>
      </c>
      <c r="G2183" s="11">
        <v>5270808</v>
      </c>
      <c r="H2183" s="31" t="s">
        <v>3444</v>
      </c>
      <c r="I2183" s="12" t="s">
        <v>5175</v>
      </c>
      <c r="J2183" s="13">
        <v>778.11900000000003</v>
      </c>
      <c r="K2183" s="14">
        <v>0</v>
      </c>
      <c r="L2183" s="14">
        <v>303.49700000000001</v>
      </c>
      <c r="M2183" s="14">
        <v>359.05700000000002</v>
      </c>
      <c r="N2183" s="14">
        <v>180.59800000000001</v>
      </c>
      <c r="O2183" s="14">
        <v>780.42499999999995</v>
      </c>
      <c r="P2183" s="14">
        <v>359.05700000000002</v>
      </c>
      <c r="Q2183" s="14">
        <v>722.55899999999997</v>
      </c>
      <c r="R2183" s="14">
        <v>597.52099999999996</v>
      </c>
      <c r="S2183" s="14"/>
      <c r="T2183" s="14"/>
      <c r="U2183" s="14"/>
      <c r="V2183" s="15">
        <f t="shared" si="137"/>
        <v>4080.8329999999996</v>
      </c>
      <c r="W2183" s="13">
        <f t="shared" si="140"/>
        <v>453.42588888888884</v>
      </c>
      <c r="X2183" s="33">
        <f t="shared" si="138"/>
        <v>2.1240708561741064E-4</v>
      </c>
      <c r="Y2183" s="34">
        <f t="shared" si="139"/>
        <v>636.21694321915197</v>
      </c>
    </row>
    <row r="2184" spans="1:25" x14ac:dyDescent="0.25">
      <c r="A2184" s="9" t="s">
        <v>897</v>
      </c>
      <c r="B2184" s="10" t="s">
        <v>1259</v>
      </c>
      <c r="C2184" s="10"/>
      <c r="D2184" s="10"/>
      <c r="E2184" s="10" t="s">
        <v>318</v>
      </c>
      <c r="F2184" s="10" t="s">
        <v>1260</v>
      </c>
      <c r="G2184" s="11">
        <v>5292758</v>
      </c>
      <c r="H2184" s="31" t="s">
        <v>3445</v>
      </c>
      <c r="I2184" s="12" t="s">
        <v>5195</v>
      </c>
      <c r="J2184" s="13">
        <v>958.71600000000001</v>
      </c>
      <c r="K2184" s="14">
        <v>1018.889</v>
      </c>
      <c r="L2184" s="14">
        <v>903.15599999999995</v>
      </c>
      <c r="M2184" s="14">
        <v>0</v>
      </c>
      <c r="N2184" s="14">
        <v>0</v>
      </c>
      <c r="O2184" s="14">
        <v>0</v>
      </c>
      <c r="P2184" s="14">
        <v>780.42471999999998</v>
      </c>
      <c r="Q2184" s="14">
        <v>843.15200000000004</v>
      </c>
      <c r="R2184" s="14">
        <v>1018.8889999999999</v>
      </c>
      <c r="S2184" s="14"/>
      <c r="T2184" s="14"/>
      <c r="U2184" s="14"/>
      <c r="V2184" s="15">
        <f t="shared" si="137"/>
        <v>5523.2267199999997</v>
      </c>
      <c r="W2184" s="13">
        <f t="shared" si="140"/>
        <v>613.69185777777773</v>
      </c>
      <c r="X2184" s="33">
        <f t="shared" si="138"/>
        <v>2.8748358259193899E-4</v>
      </c>
      <c r="Y2184" s="34">
        <f t="shared" si="139"/>
        <v>861.09145375582466</v>
      </c>
    </row>
    <row r="2185" spans="1:25" x14ac:dyDescent="0.25">
      <c r="A2185" s="9" t="s">
        <v>897</v>
      </c>
      <c r="B2185" s="10" t="s">
        <v>2193</v>
      </c>
      <c r="C2185" s="10"/>
      <c r="D2185" s="10"/>
      <c r="E2185" s="10" t="s">
        <v>318</v>
      </c>
      <c r="F2185" s="10" t="s">
        <v>1260</v>
      </c>
      <c r="G2185" s="11">
        <v>5301146</v>
      </c>
      <c r="H2185" s="31" t="s">
        <v>3446</v>
      </c>
      <c r="I2185" s="12" t="s">
        <v>5175</v>
      </c>
      <c r="J2185" s="13">
        <v>0</v>
      </c>
      <c r="K2185" s="14">
        <v>0</v>
      </c>
      <c r="L2185" s="14">
        <v>0</v>
      </c>
      <c r="M2185" s="14">
        <v>359.05700000000002</v>
      </c>
      <c r="N2185" s="14">
        <v>303.49700000000001</v>
      </c>
      <c r="O2185" s="14">
        <v>303.49700000000001</v>
      </c>
      <c r="P2185" s="14">
        <v>0</v>
      </c>
      <c r="Q2185" s="14">
        <v>361.19499999999999</v>
      </c>
      <c r="R2185" s="14">
        <v>718.11400000000003</v>
      </c>
      <c r="S2185" s="14"/>
      <c r="T2185" s="14"/>
      <c r="U2185" s="14"/>
      <c r="V2185" s="15">
        <f t="shared" si="137"/>
        <v>2045.3600000000001</v>
      </c>
      <c r="W2185" s="13">
        <f t="shared" si="140"/>
        <v>227.26222222222225</v>
      </c>
      <c r="X2185" s="33">
        <f t="shared" si="138"/>
        <v>1.0646085165416647E-4</v>
      </c>
      <c r="Y2185" s="34">
        <f t="shared" si="139"/>
        <v>318.87918152561622</v>
      </c>
    </row>
    <row r="2186" spans="1:25" x14ac:dyDescent="0.25">
      <c r="A2186" s="9" t="s">
        <v>897</v>
      </c>
      <c r="B2186" s="10" t="s">
        <v>1259</v>
      </c>
      <c r="C2186" s="10"/>
      <c r="D2186" s="10"/>
      <c r="E2186" s="10" t="s">
        <v>758</v>
      </c>
      <c r="F2186" s="10" t="s">
        <v>1260</v>
      </c>
      <c r="G2186" s="11">
        <v>5338887</v>
      </c>
      <c r="H2186" s="31" t="s">
        <v>3447</v>
      </c>
      <c r="I2186" s="12" t="s">
        <v>5191</v>
      </c>
      <c r="J2186" s="13">
        <v>778.11900000000003</v>
      </c>
      <c r="K2186" s="14">
        <v>1134.454</v>
      </c>
      <c r="L2186" s="14">
        <v>662.55399999999997</v>
      </c>
      <c r="M2186" s="14">
        <v>484.09500000000003</v>
      </c>
      <c r="N2186" s="14">
        <v>539.65499999999997</v>
      </c>
      <c r="O2186" s="14">
        <v>303.49700000000001</v>
      </c>
      <c r="P2186" s="14">
        <v>476.928</v>
      </c>
      <c r="Q2186" s="14">
        <v>1671.97</v>
      </c>
      <c r="R2186" s="14">
        <v>662.55400000000009</v>
      </c>
      <c r="S2186" s="14"/>
      <c r="T2186" s="14"/>
      <c r="U2186" s="14"/>
      <c r="V2186" s="15">
        <f t="shared" si="137"/>
        <v>6713.826</v>
      </c>
      <c r="W2186" s="13">
        <f t="shared" si="140"/>
        <v>745.98066666666671</v>
      </c>
      <c r="X2186" s="33">
        <f t="shared" si="138"/>
        <v>3.4945419574934769E-4</v>
      </c>
      <c r="Y2186" s="34">
        <f t="shared" si="139"/>
        <v>1046.7102807258386</v>
      </c>
    </row>
    <row r="2187" spans="1:25" x14ac:dyDescent="0.25">
      <c r="A2187" s="9" t="s">
        <v>897</v>
      </c>
      <c r="B2187" s="10" t="s">
        <v>1259</v>
      </c>
      <c r="C2187" s="10"/>
      <c r="D2187" s="10"/>
      <c r="E2187" s="10" t="s">
        <v>758</v>
      </c>
      <c r="F2187" s="10" t="s">
        <v>1260</v>
      </c>
      <c r="G2187" s="11">
        <v>5330847</v>
      </c>
      <c r="H2187" s="31" t="s">
        <v>3448</v>
      </c>
      <c r="I2187" s="12" t="s">
        <v>5191</v>
      </c>
      <c r="J2187" s="13">
        <v>1778.825</v>
      </c>
      <c r="K2187" s="14">
        <v>1731.9749999999999</v>
      </c>
      <c r="L2187" s="14">
        <v>850.875</v>
      </c>
      <c r="M2187" s="14">
        <v>1016.583</v>
      </c>
      <c r="N2187" s="14">
        <v>1023.75</v>
      </c>
      <c r="O2187" s="14">
        <v>303.49700000000001</v>
      </c>
      <c r="P2187" s="14">
        <v>662.55399999999997</v>
      </c>
      <c r="Q2187" s="14">
        <v>1505.7059999999999</v>
      </c>
      <c r="R2187" s="14">
        <v>1080.546</v>
      </c>
      <c r="S2187" s="14"/>
      <c r="T2187" s="14"/>
      <c r="U2187" s="14"/>
      <c r="V2187" s="15">
        <f t="shared" si="137"/>
        <v>9954.3109999999997</v>
      </c>
      <c r="W2187" s="13">
        <f t="shared" si="140"/>
        <v>1106.0345555555555</v>
      </c>
      <c r="X2187" s="33">
        <f t="shared" si="138"/>
        <v>5.1812122398523354E-4</v>
      </c>
      <c r="Y2187" s="34">
        <f t="shared" si="139"/>
        <v>1551.9138656918281</v>
      </c>
    </row>
    <row r="2188" spans="1:25" x14ac:dyDescent="0.25">
      <c r="A2188" s="9" t="s">
        <v>897</v>
      </c>
      <c r="B2188" s="10" t="s">
        <v>1259</v>
      </c>
      <c r="C2188" s="10"/>
      <c r="D2188" s="10"/>
      <c r="E2188" s="10" t="s">
        <v>758</v>
      </c>
      <c r="F2188" s="10" t="s">
        <v>1260</v>
      </c>
      <c r="G2188" s="11">
        <v>5145346</v>
      </c>
      <c r="H2188" s="31" t="s">
        <v>3449</v>
      </c>
      <c r="I2188" s="12" t="s">
        <v>5191</v>
      </c>
      <c r="J2188" s="13">
        <v>1388.5989999999999</v>
      </c>
      <c r="K2188" s="14">
        <v>898.71199999999999</v>
      </c>
      <c r="L2188" s="14">
        <v>238.464</v>
      </c>
      <c r="M2188" s="14">
        <v>4049.6759999999999</v>
      </c>
      <c r="N2188" s="14">
        <v>1621.1020000000001</v>
      </c>
      <c r="O2188" s="14">
        <v>2808.5619999999999</v>
      </c>
      <c r="P2188" s="14">
        <v>2730.5430000000001</v>
      </c>
      <c r="Q2188" s="14">
        <v>835.98500000000001</v>
      </c>
      <c r="R2188" s="14">
        <v>1551.377</v>
      </c>
      <c r="S2188" s="14"/>
      <c r="T2188" s="14"/>
      <c r="U2188" s="14"/>
      <c r="V2188" s="15">
        <f t="shared" si="137"/>
        <v>16123.02</v>
      </c>
      <c r="W2188" s="13">
        <f t="shared" si="140"/>
        <v>1791.4466666666667</v>
      </c>
      <c r="X2188" s="33">
        <f t="shared" si="138"/>
        <v>8.3920211622264972E-4</v>
      </c>
      <c r="Y2188" s="34">
        <f t="shared" si="139"/>
        <v>2513.6383919315622</v>
      </c>
    </row>
    <row r="2189" spans="1:25" x14ac:dyDescent="0.25">
      <c r="A2189" s="9" t="s">
        <v>897</v>
      </c>
      <c r="B2189" s="10" t="s">
        <v>1259</v>
      </c>
      <c r="C2189" s="10"/>
      <c r="D2189" s="10"/>
      <c r="E2189" s="10" t="s">
        <v>758</v>
      </c>
      <c r="F2189" s="10" t="s">
        <v>1260</v>
      </c>
      <c r="G2189" s="11">
        <v>5331943</v>
      </c>
      <c r="H2189" s="31" t="s">
        <v>3450</v>
      </c>
      <c r="I2189" s="12" t="s">
        <v>5191</v>
      </c>
      <c r="J2189" s="13">
        <v>419.06200000000001</v>
      </c>
      <c r="K2189" s="14">
        <v>718.11400000000003</v>
      </c>
      <c r="L2189" s="14">
        <v>541.96100000000001</v>
      </c>
      <c r="M2189" s="14">
        <v>664.69200000000001</v>
      </c>
      <c r="N2189" s="14">
        <v>359.05700000000002</v>
      </c>
      <c r="O2189" s="14">
        <v>0</v>
      </c>
      <c r="P2189" s="14">
        <v>0</v>
      </c>
      <c r="Q2189" s="14">
        <v>720.25300000000004</v>
      </c>
      <c r="R2189" s="14">
        <v>238.464</v>
      </c>
      <c r="S2189" s="14"/>
      <c r="T2189" s="14"/>
      <c r="U2189" s="14"/>
      <c r="V2189" s="15">
        <f t="shared" si="137"/>
        <v>3661.6029999999996</v>
      </c>
      <c r="W2189" s="13">
        <f t="shared" si="140"/>
        <v>406.84477777777772</v>
      </c>
      <c r="X2189" s="33">
        <f t="shared" si="138"/>
        <v>1.9058619206372023E-4</v>
      </c>
      <c r="Y2189" s="34">
        <f t="shared" si="139"/>
        <v>570.85743718061394</v>
      </c>
    </row>
    <row r="2190" spans="1:25" x14ac:dyDescent="0.25">
      <c r="A2190" s="9" t="s">
        <v>897</v>
      </c>
      <c r="B2190" s="10" t="s">
        <v>1259</v>
      </c>
      <c r="C2190" s="10"/>
      <c r="D2190" s="10"/>
      <c r="E2190" s="10" t="s">
        <v>758</v>
      </c>
      <c r="F2190" s="10" t="s">
        <v>1260</v>
      </c>
      <c r="G2190" s="11">
        <v>5333477</v>
      </c>
      <c r="H2190" s="31" t="s">
        <v>3451</v>
      </c>
      <c r="I2190" s="12" t="s">
        <v>5191</v>
      </c>
      <c r="J2190" s="13">
        <v>1016.583</v>
      </c>
      <c r="K2190" s="14">
        <v>1315.0509999999999</v>
      </c>
      <c r="L2190" s="14">
        <v>303.49700000000001</v>
      </c>
      <c r="M2190" s="14">
        <v>359.05700000000002</v>
      </c>
      <c r="N2190" s="14">
        <v>484.09500000000003</v>
      </c>
      <c r="O2190" s="14">
        <v>778.11900000000003</v>
      </c>
      <c r="P2190" s="14">
        <v>780.42499999999995</v>
      </c>
      <c r="Q2190" s="14">
        <v>778.11900000000003</v>
      </c>
      <c r="R2190" s="14">
        <v>1377.9459999999999</v>
      </c>
      <c r="S2190" s="14"/>
      <c r="T2190" s="14"/>
      <c r="U2190" s="14"/>
      <c r="V2190" s="15">
        <f t="shared" si="137"/>
        <v>7192.8919999999998</v>
      </c>
      <c r="W2190" s="13">
        <f t="shared" si="140"/>
        <v>799.21022222222223</v>
      </c>
      <c r="X2190" s="33">
        <f t="shared" si="138"/>
        <v>3.7438954911430783E-4</v>
      </c>
      <c r="Y2190" s="34">
        <f t="shared" si="139"/>
        <v>1121.3984402560684</v>
      </c>
    </row>
    <row r="2191" spans="1:25" x14ac:dyDescent="0.25">
      <c r="A2191" s="9" t="s">
        <v>897</v>
      </c>
      <c r="B2191" s="10" t="s">
        <v>1259</v>
      </c>
      <c r="C2191" s="10"/>
      <c r="D2191" s="10"/>
      <c r="E2191" s="10" t="s">
        <v>758</v>
      </c>
      <c r="F2191" s="10" t="s">
        <v>1260</v>
      </c>
      <c r="G2191" s="11">
        <v>5127911</v>
      </c>
      <c r="H2191" s="31" t="s">
        <v>3452</v>
      </c>
      <c r="I2191" s="12" t="s">
        <v>5176</v>
      </c>
      <c r="J2191" s="13">
        <v>838.12300000000005</v>
      </c>
      <c r="K2191" s="14">
        <v>835.98500000000001</v>
      </c>
      <c r="L2191" s="14">
        <v>303.49700000000001</v>
      </c>
      <c r="M2191" s="14">
        <v>903.15599999999995</v>
      </c>
      <c r="N2191" s="14">
        <v>0</v>
      </c>
      <c r="O2191" s="14">
        <v>303.49700000000001</v>
      </c>
      <c r="P2191" s="14">
        <v>835.98500000000001</v>
      </c>
      <c r="Q2191" s="14">
        <v>1804.174</v>
      </c>
      <c r="R2191" s="14">
        <v>597.52099999999996</v>
      </c>
      <c r="S2191" s="14"/>
      <c r="T2191" s="14"/>
      <c r="U2191" s="14"/>
      <c r="V2191" s="15">
        <f t="shared" si="137"/>
        <v>6421.9380000000001</v>
      </c>
      <c r="W2191" s="13">
        <f t="shared" si="140"/>
        <v>713.54866666666669</v>
      </c>
      <c r="X2191" s="33">
        <f t="shared" si="138"/>
        <v>3.3426144480690656E-4</v>
      </c>
      <c r="Y2191" s="34">
        <f t="shared" si="139"/>
        <v>1001.2038630110359</v>
      </c>
    </row>
    <row r="2192" spans="1:25" x14ac:dyDescent="0.25">
      <c r="A2192" s="9" t="s">
        <v>897</v>
      </c>
      <c r="B2192" s="10" t="s">
        <v>1259</v>
      </c>
      <c r="C2192" s="10"/>
      <c r="D2192" s="10"/>
      <c r="E2192" s="10" t="s">
        <v>758</v>
      </c>
      <c r="F2192" s="10" t="s">
        <v>1260</v>
      </c>
      <c r="G2192" s="11">
        <v>5135211</v>
      </c>
      <c r="H2192" s="31" t="s">
        <v>3453</v>
      </c>
      <c r="I2192" s="12" t="s">
        <v>5176</v>
      </c>
      <c r="J2192" s="13">
        <v>657.52599999999995</v>
      </c>
      <c r="K2192" s="14">
        <v>359.05700000000002</v>
      </c>
      <c r="L2192" s="14">
        <v>2830.4</v>
      </c>
      <c r="M2192" s="14">
        <v>419.06200000000001</v>
      </c>
      <c r="N2192" s="14">
        <v>0</v>
      </c>
      <c r="O2192" s="14">
        <v>0</v>
      </c>
      <c r="P2192" s="14">
        <v>0</v>
      </c>
      <c r="Q2192" s="14">
        <v>778.11900000000003</v>
      </c>
      <c r="R2192" s="14">
        <v>966.05100000000016</v>
      </c>
      <c r="S2192" s="14"/>
      <c r="T2192" s="14"/>
      <c r="U2192" s="14"/>
      <c r="V2192" s="15">
        <f t="shared" si="137"/>
        <v>6010.2150000000001</v>
      </c>
      <c r="W2192" s="13">
        <f t="shared" si="140"/>
        <v>667.80166666666673</v>
      </c>
      <c r="X2192" s="33">
        <f t="shared" si="138"/>
        <v>3.1283129010279174E-4</v>
      </c>
      <c r="Y2192" s="34">
        <f t="shared" si="139"/>
        <v>937.01472601057094</v>
      </c>
    </row>
    <row r="2193" spans="1:25" x14ac:dyDescent="0.25">
      <c r="A2193" s="9" t="s">
        <v>897</v>
      </c>
      <c r="B2193" s="10" t="s">
        <v>1259</v>
      </c>
      <c r="C2193" s="10"/>
      <c r="D2193" s="10"/>
      <c r="E2193" s="10" t="s">
        <v>758</v>
      </c>
      <c r="F2193" s="10" t="s">
        <v>1260</v>
      </c>
      <c r="G2193" s="11">
        <v>5131509</v>
      </c>
      <c r="H2193" s="31" t="s">
        <v>3454</v>
      </c>
      <c r="I2193" s="12" t="s">
        <v>5176</v>
      </c>
      <c r="J2193" s="13">
        <v>940.702</v>
      </c>
      <c r="K2193" s="14">
        <v>0</v>
      </c>
      <c r="L2193" s="14">
        <v>791.25900000000001</v>
      </c>
      <c r="M2193" s="14">
        <v>0</v>
      </c>
      <c r="N2193" s="14">
        <v>843.15200000000004</v>
      </c>
      <c r="O2193" s="14">
        <v>0</v>
      </c>
      <c r="P2193" s="14">
        <v>238.464</v>
      </c>
      <c r="Q2193" s="14">
        <v>1081.616</v>
      </c>
      <c r="R2193" s="14">
        <v>0</v>
      </c>
      <c r="S2193" s="14"/>
      <c r="T2193" s="14"/>
      <c r="U2193" s="14"/>
      <c r="V2193" s="15">
        <f t="shared" si="137"/>
        <v>3895.1930000000002</v>
      </c>
      <c r="W2193" s="13">
        <f t="shared" si="140"/>
        <v>432.79922222222223</v>
      </c>
      <c r="X2193" s="33">
        <f t="shared" si="138"/>
        <v>2.0274453599236693E-4</v>
      </c>
      <c r="Y2193" s="34">
        <f t="shared" si="139"/>
        <v>607.27498128657521</v>
      </c>
    </row>
    <row r="2194" spans="1:25" x14ac:dyDescent="0.25">
      <c r="A2194" s="9" t="s">
        <v>897</v>
      </c>
      <c r="B2194" s="10" t="s">
        <v>1259</v>
      </c>
      <c r="C2194" s="10"/>
      <c r="D2194" s="10"/>
      <c r="E2194" s="10" t="s">
        <v>758</v>
      </c>
      <c r="F2194" s="10" t="s">
        <v>1260</v>
      </c>
      <c r="G2194" s="11">
        <v>5279515</v>
      </c>
      <c r="H2194" s="31" t="s">
        <v>3455</v>
      </c>
      <c r="I2194" s="12" t="s">
        <v>5176</v>
      </c>
      <c r="J2194" s="13">
        <v>778.11900000000003</v>
      </c>
      <c r="K2194" s="14">
        <v>238.464</v>
      </c>
      <c r="L2194" s="14">
        <v>1394.1969999999999</v>
      </c>
      <c r="M2194" s="14">
        <v>419.06200000000001</v>
      </c>
      <c r="N2194" s="14">
        <v>662.55399999999997</v>
      </c>
      <c r="O2194" s="14">
        <v>243.881</v>
      </c>
      <c r="P2194" s="14">
        <v>602.93799999999999</v>
      </c>
      <c r="Q2194" s="14">
        <v>966.05100000000004</v>
      </c>
      <c r="R2194" s="14">
        <v>0</v>
      </c>
      <c r="S2194" s="14"/>
      <c r="T2194" s="14"/>
      <c r="U2194" s="14"/>
      <c r="V2194" s="15">
        <f t="shared" si="137"/>
        <v>5305.2659999999996</v>
      </c>
      <c r="W2194" s="13">
        <f t="shared" si="140"/>
        <v>589.47399999999993</v>
      </c>
      <c r="X2194" s="33">
        <f t="shared" si="138"/>
        <v>2.7613874164542817E-4</v>
      </c>
      <c r="Y2194" s="34">
        <f t="shared" si="139"/>
        <v>827.1105721514449</v>
      </c>
    </row>
    <row r="2195" spans="1:25" x14ac:dyDescent="0.25">
      <c r="A2195" s="9" t="s">
        <v>897</v>
      </c>
      <c r="B2195" s="10" t="s">
        <v>1259</v>
      </c>
      <c r="C2195" s="10"/>
      <c r="D2195" s="10"/>
      <c r="E2195" s="10" t="s">
        <v>758</v>
      </c>
      <c r="F2195" s="10" t="s">
        <v>1260</v>
      </c>
      <c r="G2195" s="11">
        <v>5274150</v>
      </c>
      <c r="H2195" s="31" t="s">
        <v>3456</v>
      </c>
      <c r="I2195" s="12" t="s">
        <v>5176</v>
      </c>
      <c r="J2195" s="13">
        <v>778.11900000000003</v>
      </c>
      <c r="K2195" s="14">
        <v>838.12300000000005</v>
      </c>
      <c r="L2195" s="14">
        <v>238.464</v>
      </c>
      <c r="M2195" s="14">
        <v>419.06200000000001</v>
      </c>
      <c r="N2195" s="14">
        <v>359.05700000000002</v>
      </c>
      <c r="O2195" s="14">
        <v>1134.454</v>
      </c>
      <c r="P2195" s="14">
        <v>1315.634</v>
      </c>
      <c r="Q2195" s="14">
        <v>539.65499999999997</v>
      </c>
      <c r="R2195" s="14">
        <v>238.464</v>
      </c>
      <c r="S2195" s="14"/>
      <c r="T2195" s="14"/>
      <c r="U2195" s="14"/>
      <c r="V2195" s="15">
        <f t="shared" si="137"/>
        <v>5861.0319999999992</v>
      </c>
      <c r="W2195" s="13">
        <f t="shared" si="140"/>
        <v>651.22577777777769</v>
      </c>
      <c r="X2195" s="33">
        <f t="shared" si="138"/>
        <v>3.0506632489748624E-4</v>
      </c>
      <c r="Y2195" s="34">
        <f t="shared" si="139"/>
        <v>913.7565450851904</v>
      </c>
    </row>
    <row r="2196" spans="1:25" x14ac:dyDescent="0.25">
      <c r="A2196" s="9" t="s">
        <v>897</v>
      </c>
      <c r="B2196" s="10" t="s">
        <v>1259</v>
      </c>
      <c r="C2196" s="10"/>
      <c r="D2196" s="10"/>
      <c r="E2196" s="10" t="s">
        <v>758</v>
      </c>
      <c r="F2196" s="10" t="s">
        <v>1260</v>
      </c>
      <c r="G2196" s="11">
        <v>5135242</v>
      </c>
      <c r="H2196" s="31" t="s">
        <v>3457</v>
      </c>
      <c r="I2196" s="12" t="s">
        <v>5176</v>
      </c>
      <c r="J2196" s="13">
        <v>599.65899999999999</v>
      </c>
      <c r="K2196" s="14">
        <v>0</v>
      </c>
      <c r="L2196" s="14">
        <v>359.05700000000002</v>
      </c>
      <c r="M2196" s="14">
        <v>303.49700000000001</v>
      </c>
      <c r="N2196" s="14">
        <v>180.59800000000001</v>
      </c>
      <c r="O2196" s="14">
        <v>541.96100000000001</v>
      </c>
      <c r="P2196" s="14">
        <v>0</v>
      </c>
      <c r="Q2196" s="14">
        <v>843.15200000000004</v>
      </c>
      <c r="R2196" s="14">
        <v>238.464</v>
      </c>
      <c r="S2196" s="14"/>
      <c r="T2196" s="14"/>
      <c r="U2196" s="14"/>
      <c r="V2196" s="15">
        <f t="shared" si="137"/>
        <v>3066.3879999999999</v>
      </c>
      <c r="W2196" s="13">
        <f t="shared" si="140"/>
        <v>340.70977777777779</v>
      </c>
      <c r="X2196" s="33">
        <f t="shared" si="138"/>
        <v>1.5960529099137374E-4</v>
      </c>
      <c r="Y2196" s="34">
        <f t="shared" si="139"/>
        <v>478.06121938434853</v>
      </c>
    </row>
    <row r="2197" spans="1:25" x14ac:dyDescent="0.25">
      <c r="A2197" s="9" t="s">
        <v>897</v>
      </c>
      <c r="B2197" s="10" t="s">
        <v>1259</v>
      </c>
      <c r="C2197" s="10"/>
      <c r="D2197" s="10"/>
      <c r="E2197" s="10" t="s">
        <v>758</v>
      </c>
      <c r="F2197" s="10" t="s">
        <v>1260</v>
      </c>
      <c r="G2197" s="11">
        <v>5333031</v>
      </c>
      <c r="H2197" s="31" t="s">
        <v>3458</v>
      </c>
      <c r="I2197" s="12" t="s">
        <v>5189</v>
      </c>
      <c r="J2197" s="13">
        <v>0</v>
      </c>
      <c r="K2197" s="14">
        <v>0</v>
      </c>
      <c r="L2197" s="14">
        <v>1627.2439999999999</v>
      </c>
      <c r="M2197" s="14">
        <v>359.05700000000002</v>
      </c>
      <c r="N2197" s="14">
        <v>0</v>
      </c>
      <c r="O2197" s="14">
        <v>359.05700000000002</v>
      </c>
      <c r="P2197" s="14">
        <v>238.464</v>
      </c>
      <c r="Q2197" s="14">
        <v>539.65499999999997</v>
      </c>
      <c r="R2197" s="14">
        <v>597.52100000000007</v>
      </c>
      <c r="S2197" s="14"/>
      <c r="T2197" s="14"/>
      <c r="U2197" s="14"/>
      <c r="V2197" s="15">
        <f t="shared" si="137"/>
        <v>3720.998</v>
      </c>
      <c r="W2197" s="13">
        <f t="shared" si="140"/>
        <v>413.44422222222221</v>
      </c>
      <c r="X2197" s="33">
        <f t="shared" si="138"/>
        <v>1.9367769785438751E-4</v>
      </c>
      <c r="Y2197" s="34">
        <f t="shared" si="139"/>
        <v>580.11733714282798</v>
      </c>
    </row>
    <row r="2198" spans="1:25" x14ac:dyDescent="0.25">
      <c r="A2198" s="9" t="s">
        <v>897</v>
      </c>
      <c r="B2198" s="10" t="s">
        <v>1259</v>
      </c>
      <c r="C2198" s="10"/>
      <c r="D2198" s="10"/>
      <c r="E2198" s="10" t="s">
        <v>758</v>
      </c>
      <c r="F2198" s="10" t="s">
        <v>1260</v>
      </c>
      <c r="G2198" s="11">
        <v>5121391</v>
      </c>
      <c r="H2198" s="31" t="s">
        <v>3459</v>
      </c>
      <c r="I2198" s="12" t="s">
        <v>5189</v>
      </c>
      <c r="J2198" s="13">
        <v>2574.9580000000001</v>
      </c>
      <c r="K2198" s="14">
        <v>180.59800000000001</v>
      </c>
      <c r="L2198" s="14">
        <v>4487.4260000000004</v>
      </c>
      <c r="M2198" s="14">
        <v>1257.1849999999999</v>
      </c>
      <c r="N2198" s="14">
        <v>1438.366</v>
      </c>
      <c r="O2198" s="14">
        <v>780.42499999999995</v>
      </c>
      <c r="P2198" s="14">
        <v>2158.3710000000001</v>
      </c>
      <c r="Q2198" s="14">
        <v>2702.7179999999998</v>
      </c>
      <c r="R2198" s="14">
        <v>2712.5279999999998</v>
      </c>
      <c r="S2198" s="14"/>
      <c r="T2198" s="14"/>
      <c r="U2198" s="14"/>
      <c r="V2198" s="15">
        <f t="shared" si="137"/>
        <v>18292.574999999997</v>
      </c>
      <c r="W2198" s="13">
        <f t="shared" si="140"/>
        <v>2032.508333333333</v>
      </c>
      <c r="X2198" s="33">
        <f t="shared" si="138"/>
        <v>9.5212730934784767E-4</v>
      </c>
      <c r="Y2198" s="34">
        <f t="shared" si="139"/>
        <v>2851.8800328528705</v>
      </c>
    </row>
    <row r="2199" spans="1:25" x14ac:dyDescent="0.25">
      <c r="A2199" s="9" t="s">
        <v>897</v>
      </c>
      <c r="B2199" s="10" t="s">
        <v>1259</v>
      </c>
      <c r="C2199" s="10"/>
      <c r="D2199" s="10"/>
      <c r="E2199" s="10" t="s">
        <v>758</v>
      </c>
      <c r="F2199" s="10" t="s">
        <v>1260</v>
      </c>
      <c r="G2199" s="11">
        <v>5130870</v>
      </c>
      <c r="H2199" s="31" t="s">
        <v>3460</v>
      </c>
      <c r="I2199" s="12" t="s">
        <v>5189</v>
      </c>
      <c r="J2199" s="13">
        <v>0</v>
      </c>
      <c r="K2199" s="14">
        <v>539.65499999999997</v>
      </c>
      <c r="L2199" s="14">
        <v>-180.59740000000005</v>
      </c>
      <c r="M2199" s="14">
        <v>484.09500000000003</v>
      </c>
      <c r="N2199" s="14">
        <v>0</v>
      </c>
      <c r="O2199" s="14">
        <v>238.464</v>
      </c>
      <c r="P2199" s="14">
        <v>606.99400000000003</v>
      </c>
      <c r="Q2199" s="14">
        <v>778.11900000000003</v>
      </c>
      <c r="R2199" s="14">
        <v>662.55380000000014</v>
      </c>
      <c r="S2199" s="14"/>
      <c r="T2199" s="14"/>
      <c r="U2199" s="14"/>
      <c r="V2199" s="15">
        <f t="shared" si="137"/>
        <v>3129.2834000000003</v>
      </c>
      <c r="W2199" s="13">
        <f t="shared" si="140"/>
        <v>347.69815555555556</v>
      </c>
      <c r="X2199" s="33">
        <f t="shared" si="138"/>
        <v>1.6287899236870068E-4</v>
      </c>
      <c r="Y2199" s="34">
        <f t="shared" si="139"/>
        <v>487.86684464040428</v>
      </c>
    </row>
    <row r="2200" spans="1:25" x14ac:dyDescent="0.25">
      <c r="A2200" s="9" t="s">
        <v>897</v>
      </c>
      <c r="B2200" s="10" t="s">
        <v>1259</v>
      </c>
      <c r="C2200" s="10"/>
      <c r="D2200" s="10"/>
      <c r="E2200" s="10" t="s">
        <v>758</v>
      </c>
      <c r="F2200" s="10" t="s">
        <v>1260</v>
      </c>
      <c r="G2200" s="11">
        <v>5270071</v>
      </c>
      <c r="H2200" s="31" t="s">
        <v>3461</v>
      </c>
      <c r="I2200" s="12" t="s">
        <v>5189</v>
      </c>
      <c r="J2200" s="13">
        <v>1914.711</v>
      </c>
      <c r="K2200" s="14">
        <v>419.06200000000001</v>
      </c>
      <c r="L2200" s="14">
        <v>3427.9209999999998</v>
      </c>
      <c r="M2200" s="14">
        <v>662.55399999999997</v>
      </c>
      <c r="N2200" s="14">
        <v>303.49700000000001</v>
      </c>
      <c r="O2200" s="14">
        <v>419.06200000000001</v>
      </c>
      <c r="P2200" s="14">
        <v>303.49700000000001</v>
      </c>
      <c r="Q2200" s="14">
        <v>359.05700000000002</v>
      </c>
      <c r="R2200" s="14">
        <v>1442.979</v>
      </c>
      <c r="S2200" s="14"/>
      <c r="T2200" s="14"/>
      <c r="U2200" s="14"/>
      <c r="V2200" s="15">
        <f t="shared" si="137"/>
        <v>9252.34</v>
      </c>
      <c r="W2200" s="13">
        <f t="shared" si="140"/>
        <v>1028.0377777777778</v>
      </c>
      <c r="X2200" s="33">
        <f t="shared" si="138"/>
        <v>4.8158368022935353E-4</v>
      </c>
      <c r="Y2200" s="34">
        <f t="shared" si="139"/>
        <v>1442.4739930362966</v>
      </c>
    </row>
    <row r="2201" spans="1:25" x14ac:dyDescent="0.25">
      <c r="A2201" s="9" t="s">
        <v>897</v>
      </c>
      <c r="B2201" s="10" t="s">
        <v>1259</v>
      </c>
      <c r="C2201" s="10"/>
      <c r="D2201" s="10"/>
      <c r="E2201" s="10" t="s">
        <v>758</v>
      </c>
      <c r="F2201" s="10" t="s">
        <v>1260</v>
      </c>
      <c r="G2201" s="11">
        <v>5291216</v>
      </c>
      <c r="H2201" s="31" t="s">
        <v>3462</v>
      </c>
      <c r="I2201" s="12" t="s">
        <v>5189</v>
      </c>
      <c r="J2201" s="13">
        <v>0</v>
      </c>
      <c r="K2201" s="14">
        <v>597.52099999999996</v>
      </c>
      <c r="L2201" s="14">
        <v>4837.01</v>
      </c>
      <c r="M2201" s="14">
        <v>1016.583</v>
      </c>
      <c r="N2201" s="14">
        <v>303.49700000000001</v>
      </c>
      <c r="O2201" s="14">
        <v>900.85</v>
      </c>
      <c r="P2201" s="14">
        <v>541.96100000000001</v>
      </c>
      <c r="Q2201" s="14">
        <v>662.55399999999997</v>
      </c>
      <c r="R2201" s="14">
        <v>901.01800000000014</v>
      </c>
      <c r="S2201" s="14"/>
      <c r="T2201" s="14"/>
      <c r="U2201" s="14"/>
      <c r="V2201" s="15">
        <f t="shared" si="137"/>
        <v>9760.9940000000006</v>
      </c>
      <c r="W2201" s="13">
        <f t="shared" si="140"/>
        <v>1084.5548888888889</v>
      </c>
      <c r="X2201" s="33">
        <f t="shared" si="138"/>
        <v>5.0805908702194666E-4</v>
      </c>
      <c r="Y2201" s="34">
        <f t="shared" si="139"/>
        <v>1521.7750310930351</v>
      </c>
    </row>
    <row r="2202" spans="1:25" x14ac:dyDescent="0.25">
      <c r="A2202" s="9" t="s">
        <v>897</v>
      </c>
      <c r="B2202" s="10" t="s">
        <v>1259</v>
      </c>
      <c r="C2202" s="10"/>
      <c r="D2202" s="10"/>
      <c r="E2202" s="10" t="s">
        <v>758</v>
      </c>
      <c r="F2202" s="10" t="s">
        <v>1260</v>
      </c>
      <c r="G2202" s="11">
        <v>5333460</v>
      </c>
      <c r="H2202" s="31" t="s">
        <v>3463</v>
      </c>
      <c r="I2202" s="12" t="s">
        <v>5189</v>
      </c>
      <c r="J2202" s="13">
        <v>1197.18</v>
      </c>
      <c r="K2202" s="14">
        <v>476.928</v>
      </c>
      <c r="L2202" s="14">
        <v>1930.741</v>
      </c>
      <c r="M2202" s="14">
        <v>0</v>
      </c>
      <c r="N2202" s="14">
        <v>303.49700000000001</v>
      </c>
      <c r="O2202" s="14">
        <v>1081.616</v>
      </c>
      <c r="P2202" s="14">
        <v>238.464</v>
      </c>
      <c r="Q2202" s="14">
        <v>1146.6489999999999</v>
      </c>
      <c r="R2202" s="14">
        <v>1198.4172800000001</v>
      </c>
      <c r="S2202" s="14"/>
      <c r="T2202" s="14"/>
      <c r="U2202" s="14"/>
      <c r="V2202" s="15">
        <f t="shared" si="137"/>
        <v>7573.4922799999986</v>
      </c>
      <c r="W2202" s="13">
        <f t="shared" si="140"/>
        <v>841.49914222222208</v>
      </c>
      <c r="X2202" s="33">
        <f t="shared" si="138"/>
        <v>3.9419976831709563E-4</v>
      </c>
      <c r="Y2202" s="34">
        <f t="shared" si="139"/>
        <v>1180.735430211294</v>
      </c>
    </row>
    <row r="2203" spans="1:25" x14ac:dyDescent="0.25">
      <c r="A2203" s="9" t="s">
        <v>897</v>
      </c>
      <c r="B2203" s="10" t="s">
        <v>1259</v>
      </c>
      <c r="C2203" s="10"/>
      <c r="D2203" s="10"/>
      <c r="E2203" s="10" t="s">
        <v>758</v>
      </c>
      <c r="F2203" s="10" t="s">
        <v>1260</v>
      </c>
      <c r="G2203" s="11">
        <v>5339149</v>
      </c>
      <c r="H2203" s="31" t="s">
        <v>3464</v>
      </c>
      <c r="I2203" s="12" t="s">
        <v>5189</v>
      </c>
      <c r="J2203" s="13">
        <v>2271.6289999999999</v>
      </c>
      <c r="K2203" s="14">
        <v>541.79300000000001</v>
      </c>
      <c r="L2203" s="14">
        <v>6868.0360000000001</v>
      </c>
      <c r="M2203" s="14">
        <v>1856.8440000000001</v>
      </c>
      <c r="N2203" s="14">
        <v>900.85</v>
      </c>
      <c r="O2203" s="14">
        <v>2637.4380000000001</v>
      </c>
      <c r="P2203" s="14">
        <v>1857.596</v>
      </c>
      <c r="Q2203" s="14">
        <v>1380.6679999999999</v>
      </c>
      <c r="R2203" s="14">
        <v>1792.5630000000001</v>
      </c>
      <c r="S2203" s="14"/>
      <c r="T2203" s="14"/>
      <c r="U2203" s="14"/>
      <c r="V2203" s="15">
        <f t="shared" si="137"/>
        <v>20107.417000000001</v>
      </c>
      <c r="W2203" s="13">
        <f t="shared" si="140"/>
        <v>2234.1574444444445</v>
      </c>
      <c r="X2203" s="33">
        <f t="shared" si="138"/>
        <v>1.0465897144685849E-3</v>
      </c>
      <c r="Y2203" s="34">
        <f t="shared" si="139"/>
        <v>3134.8206064234464</v>
      </c>
    </row>
    <row r="2204" spans="1:25" x14ac:dyDescent="0.25">
      <c r="A2204" s="9" t="s">
        <v>897</v>
      </c>
      <c r="B2204" s="10" t="s">
        <v>1259</v>
      </c>
      <c r="C2204" s="10"/>
      <c r="D2204" s="10"/>
      <c r="E2204" s="10" t="s">
        <v>758</v>
      </c>
      <c r="F2204" s="10" t="s">
        <v>1260</v>
      </c>
      <c r="G2204" s="11">
        <v>5331583</v>
      </c>
      <c r="H2204" s="31" t="s">
        <v>3465</v>
      </c>
      <c r="I2204" s="12" t="s">
        <v>5189</v>
      </c>
      <c r="J2204" s="13">
        <v>778.11900000000003</v>
      </c>
      <c r="K2204" s="14">
        <v>361.19499999999999</v>
      </c>
      <c r="L2204" s="14">
        <v>2777.5619999999999</v>
      </c>
      <c r="M2204" s="14">
        <v>1257.3530000000001</v>
      </c>
      <c r="N2204" s="14">
        <v>180.59800000000001</v>
      </c>
      <c r="O2204" s="14">
        <v>2705.1930000000002</v>
      </c>
      <c r="P2204" s="14">
        <v>956.57799999999997</v>
      </c>
      <c r="Q2204" s="14">
        <v>1746.1389999999999</v>
      </c>
      <c r="R2204" s="14">
        <v>483.02499999999998</v>
      </c>
      <c r="S2204" s="14"/>
      <c r="T2204" s="14"/>
      <c r="U2204" s="14"/>
      <c r="V2204" s="15">
        <f t="shared" si="137"/>
        <v>11245.761999999999</v>
      </c>
      <c r="W2204" s="13">
        <f t="shared" si="140"/>
        <v>1249.529111111111</v>
      </c>
      <c r="X2204" s="33">
        <f t="shared" si="138"/>
        <v>5.8534116244576123E-4</v>
      </c>
      <c r="Y2204" s="34">
        <f t="shared" si="139"/>
        <v>1753.2558484530234</v>
      </c>
    </row>
    <row r="2205" spans="1:25" x14ac:dyDescent="0.25">
      <c r="A2205" s="9" t="s">
        <v>897</v>
      </c>
      <c r="B2205" s="10" t="s">
        <v>1259</v>
      </c>
      <c r="C2205" s="10"/>
      <c r="D2205" s="10"/>
      <c r="E2205" s="10" t="s">
        <v>758</v>
      </c>
      <c r="F2205" s="10" t="s">
        <v>1260</v>
      </c>
      <c r="G2205" s="11">
        <v>5139954</v>
      </c>
      <c r="H2205" s="31" t="s">
        <v>3466</v>
      </c>
      <c r="I2205" s="12" t="s">
        <v>5189</v>
      </c>
      <c r="J2205" s="13">
        <v>2101.4050000000002</v>
      </c>
      <c r="K2205" s="14">
        <v>359.05700000000002</v>
      </c>
      <c r="L2205" s="14">
        <v>662.55399999999997</v>
      </c>
      <c r="M2205" s="14">
        <v>303.49700000000001</v>
      </c>
      <c r="N2205" s="14">
        <v>361.19499999999999</v>
      </c>
      <c r="O2205" s="14">
        <v>1329.1679999999999</v>
      </c>
      <c r="P2205" s="14">
        <v>0</v>
      </c>
      <c r="Q2205" s="14">
        <v>180.59800000000001</v>
      </c>
      <c r="R2205" s="14">
        <v>1139.482</v>
      </c>
      <c r="S2205" s="14"/>
      <c r="T2205" s="14"/>
      <c r="U2205" s="14"/>
      <c r="V2205" s="15">
        <f t="shared" si="137"/>
        <v>6436.9560000000001</v>
      </c>
      <c r="W2205" s="13">
        <f t="shared" si="140"/>
        <v>715.21733333333339</v>
      </c>
      <c r="X2205" s="33">
        <f t="shared" si="138"/>
        <v>3.3504313070579101E-4</v>
      </c>
      <c r="Y2205" s="34">
        <f t="shared" si="139"/>
        <v>1003.5452247019616</v>
      </c>
    </row>
    <row r="2206" spans="1:25" x14ac:dyDescent="0.25">
      <c r="A2206" s="9" t="s">
        <v>897</v>
      </c>
      <c r="B2206" s="10" t="s">
        <v>1259</v>
      </c>
      <c r="C2206" s="10"/>
      <c r="D2206" s="10"/>
      <c r="E2206" s="10" t="s">
        <v>758</v>
      </c>
      <c r="F2206" s="10" t="s">
        <v>1260</v>
      </c>
      <c r="G2206" s="11">
        <v>5331109</v>
      </c>
      <c r="H2206" s="31" t="s">
        <v>3467</v>
      </c>
      <c r="I2206" s="12" t="s">
        <v>5189</v>
      </c>
      <c r="J2206" s="13">
        <v>539.65499999999997</v>
      </c>
      <c r="K2206" s="14">
        <v>476.928</v>
      </c>
      <c r="L2206" s="14">
        <v>238.464</v>
      </c>
      <c r="M2206" s="14">
        <v>0</v>
      </c>
      <c r="N2206" s="14">
        <v>180.59800000000001</v>
      </c>
      <c r="O2206" s="14">
        <v>180.59800000000001</v>
      </c>
      <c r="P2206" s="14">
        <v>359.05700000000002</v>
      </c>
      <c r="Q2206" s="14">
        <v>599.66</v>
      </c>
      <c r="R2206" s="14">
        <v>0</v>
      </c>
      <c r="S2206" s="14"/>
      <c r="T2206" s="14"/>
      <c r="U2206" s="14"/>
      <c r="V2206" s="15">
        <f t="shared" si="137"/>
        <v>2574.96</v>
      </c>
      <c r="W2206" s="13">
        <f t="shared" si="140"/>
        <v>286.10666666666668</v>
      </c>
      <c r="X2206" s="33">
        <f t="shared" si="138"/>
        <v>1.3402649635047741E-4</v>
      </c>
      <c r="Y2206" s="34">
        <f t="shared" si="139"/>
        <v>401.44577837700973</v>
      </c>
    </row>
    <row r="2207" spans="1:25" x14ac:dyDescent="0.25">
      <c r="A2207" s="9" t="s">
        <v>897</v>
      </c>
      <c r="B2207" s="10" t="s">
        <v>1259</v>
      </c>
      <c r="C2207" s="10"/>
      <c r="D2207" s="10"/>
      <c r="E2207" s="10" t="s">
        <v>758</v>
      </c>
      <c r="F2207" s="10" t="s">
        <v>1260</v>
      </c>
      <c r="G2207" s="11">
        <v>5126943</v>
      </c>
      <c r="H2207" s="31" t="s">
        <v>3468</v>
      </c>
      <c r="I2207" s="12" t="s">
        <v>5189</v>
      </c>
      <c r="J2207" s="13">
        <v>1377.778</v>
      </c>
      <c r="K2207" s="14">
        <v>0</v>
      </c>
      <c r="L2207" s="14">
        <v>2093.3380000000002</v>
      </c>
      <c r="M2207" s="14">
        <v>303.49700000000001</v>
      </c>
      <c r="N2207" s="14">
        <v>539.65499999999997</v>
      </c>
      <c r="O2207" s="14">
        <v>961.02300000000002</v>
      </c>
      <c r="P2207" s="14">
        <v>966.05100000000004</v>
      </c>
      <c r="Q2207" s="14">
        <v>838.12400000000002</v>
      </c>
      <c r="R2207" s="14">
        <v>1139.4820000000002</v>
      </c>
      <c r="S2207" s="14"/>
      <c r="T2207" s="14"/>
      <c r="U2207" s="14"/>
      <c r="V2207" s="15">
        <f t="shared" si="137"/>
        <v>8218.9480000000003</v>
      </c>
      <c r="W2207" s="13">
        <f t="shared" si="140"/>
        <v>913.21644444444451</v>
      </c>
      <c r="X2207" s="33">
        <f t="shared" si="138"/>
        <v>4.2779569551634343E-4</v>
      </c>
      <c r="Y2207" s="34">
        <f t="shared" si="139"/>
        <v>1281.3643618930655</v>
      </c>
    </row>
    <row r="2208" spans="1:25" x14ac:dyDescent="0.25">
      <c r="A2208" s="9" t="s">
        <v>897</v>
      </c>
      <c r="B2208" s="10" t="s">
        <v>1259</v>
      </c>
      <c r="C2208" s="10"/>
      <c r="D2208" s="10"/>
      <c r="E2208" s="10" t="s">
        <v>758</v>
      </c>
      <c r="F2208" s="10" t="s">
        <v>1260</v>
      </c>
      <c r="G2208" s="11">
        <v>5272747</v>
      </c>
      <c r="H2208" s="31" t="s">
        <v>3469</v>
      </c>
      <c r="I2208" s="12" t="s">
        <v>5189</v>
      </c>
      <c r="J2208" s="13">
        <v>838.12300000000005</v>
      </c>
      <c r="K2208" s="14">
        <v>0</v>
      </c>
      <c r="L2208" s="14">
        <v>662.55399999999997</v>
      </c>
      <c r="M2208" s="14">
        <v>780.42499999999995</v>
      </c>
      <c r="N2208" s="14">
        <v>361.19499999999999</v>
      </c>
      <c r="O2208" s="14">
        <v>361.19499999999999</v>
      </c>
      <c r="P2208" s="14">
        <v>541.96100000000001</v>
      </c>
      <c r="Q2208" s="14">
        <v>361.19499999999999</v>
      </c>
      <c r="R2208" s="14">
        <v>1319.01</v>
      </c>
      <c r="S2208" s="14"/>
      <c r="T2208" s="14"/>
      <c r="U2208" s="14"/>
      <c r="V2208" s="15">
        <f t="shared" si="137"/>
        <v>5225.6580000000004</v>
      </c>
      <c r="W2208" s="13">
        <f t="shared" si="140"/>
        <v>580.62866666666673</v>
      </c>
      <c r="X2208" s="33">
        <f t="shared" si="138"/>
        <v>2.7199515055218067E-4</v>
      </c>
      <c r="Y2208" s="34">
        <f t="shared" si="139"/>
        <v>814.69939080298263</v>
      </c>
    </row>
    <row r="2209" spans="1:25" x14ac:dyDescent="0.25">
      <c r="A2209" s="9" t="s">
        <v>897</v>
      </c>
      <c r="B2209" s="10" t="s">
        <v>1259</v>
      </c>
      <c r="C2209" s="10"/>
      <c r="D2209" s="10"/>
      <c r="E2209" s="10" t="s">
        <v>758</v>
      </c>
      <c r="F2209" s="10" t="s">
        <v>1260</v>
      </c>
      <c r="G2209" s="11">
        <v>5278495</v>
      </c>
      <c r="H2209" s="31" t="s">
        <v>3470</v>
      </c>
      <c r="I2209" s="12" t="s">
        <v>5189</v>
      </c>
      <c r="J2209" s="13">
        <v>902.08699999999999</v>
      </c>
      <c r="K2209" s="14">
        <v>359.05700000000002</v>
      </c>
      <c r="L2209" s="14">
        <v>0</v>
      </c>
      <c r="M2209" s="14">
        <v>238.464</v>
      </c>
      <c r="N2209" s="14">
        <v>1081.4469999999999</v>
      </c>
      <c r="O2209" s="14">
        <v>303.49700000000001</v>
      </c>
      <c r="P2209" s="14">
        <v>238.464</v>
      </c>
      <c r="Q2209" s="14">
        <v>359.05700000000002</v>
      </c>
      <c r="R2209" s="14">
        <v>722.55860000000007</v>
      </c>
      <c r="S2209" s="14"/>
      <c r="T2209" s="14"/>
      <c r="U2209" s="14"/>
      <c r="V2209" s="15">
        <f t="shared" si="137"/>
        <v>4204.6315999999997</v>
      </c>
      <c r="W2209" s="13">
        <f t="shared" si="140"/>
        <v>467.18128888888884</v>
      </c>
      <c r="X2209" s="33">
        <f t="shared" si="138"/>
        <v>2.1885079449486669E-4</v>
      </c>
      <c r="Y2209" s="34">
        <f t="shared" si="139"/>
        <v>655.5176023901621</v>
      </c>
    </row>
    <row r="2210" spans="1:25" x14ac:dyDescent="0.25">
      <c r="A2210" s="9" t="s">
        <v>897</v>
      </c>
      <c r="B2210" s="10" t="s">
        <v>1259</v>
      </c>
      <c r="C2210" s="10"/>
      <c r="D2210" s="10"/>
      <c r="E2210" s="10" t="s">
        <v>758</v>
      </c>
      <c r="F2210" s="10" t="s">
        <v>1260</v>
      </c>
      <c r="G2210" s="11">
        <v>5131253</v>
      </c>
      <c r="H2210" s="31" t="s">
        <v>3471</v>
      </c>
      <c r="I2210" s="12" t="s">
        <v>5176</v>
      </c>
      <c r="J2210" s="13">
        <v>778.11900000000003</v>
      </c>
      <c r="K2210" s="14">
        <v>539.65499999999997</v>
      </c>
      <c r="L2210" s="14">
        <v>1148.9549999999999</v>
      </c>
      <c r="M2210" s="14">
        <v>238.464</v>
      </c>
      <c r="N2210" s="14">
        <v>359.05700000000002</v>
      </c>
      <c r="O2210" s="14">
        <v>0</v>
      </c>
      <c r="P2210" s="14">
        <v>539.65499999999997</v>
      </c>
      <c r="Q2210" s="14">
        <v>0</v>
      </c>
      <c r="R2210" s="14">
        <v>662.55400000000009</v>
      </c>
      <c r="S2210" s="14"/>
      <c r="T2210" s="14"/>
      <c r="U2210" s="14"/>
      <c r="V2210" s="15">
        <f t="shared" si="137"/>
        <v>4266.4589999999998</v>
      </c>
      <c r="W2210" s="13">
        <f t="shared" si="140"/>
        <v>474.05099999999999</v>
      </c>
      <c r="X2210" s="33">
        <f t="shared" si="138"/>
        <v>2.2206890654338766E-4</v>
      </c>
      <c r="Y2210" s="34">
        <f t="shared" si="139"/>
        <v>665.15672249999943</v>
      </c>
    </row>
    <row r="2211" spans="1:25" x14ac:dyDescent="0.25">
      <c r="A2211" s="9" t="s">
        <v>897</v>
      </c>
      <c r="B2211" s="10" t="s">
        <v>1259</v>
      </c>
      <c r="C2211" s="10"/>
      <c r="D2211" s="10"/>
      <c r="E2211" s="10" t="s">
        <v>758</v>
      </c>
      <c r="F2211" s="10" t="s">
        <v>1260</v>
      </c>
      <c r="G2211" s="11">
        <v>5276712</v>
      </c>
      <c r="H2211" s="31" t="s">
        <v>3472</v>
      </c>
      <c r="I2211" s="12" t="s">
        <v>5176</v>
      </c>
      <c r="J2211" s="13">
        <v>778.11900000000003</v>
      </c>
      <c r="K2211" s="14">
        <v>541.96100000000001</v>
      </c>
      <c r="L2211" s="14">
        <v>303.49700000000001</v>
      </c>
      <c r="M2211" s="14">
        <v>-2.9103830456733704E-14</v>
      </c>
      <c r="N2211" s="14">
        <v>0</v>
      </c>
      <c r="O2211" s="14">
        <v>238.464</v>
      </c>
      <c r="P2211" s="14">
        <v>1320.08</v>
      </c>
      <c r="Q2211" s="14">
        <v>1016.583</v>
      </c>
      <c r="R2211" s="14">
        <v>656.45600000000002</v>
      </c>
      <c r="S2211" s="14"/>
      <c r="T2211" s="14"/>
      <c r="U2211" s="14"/>
      <c r="V2211" s="15">
        <f t="shared" si="137"/>
        <v>4855.16</v>
      </c>
      <c r="W2211" s="13">
        <f t="shared" si="140"/>
        <v>539.46222222222218</v>
      </c>
      <c r="X2211" s="33">
        <f t="shared" si="138"/>
        <v>2.5271075434996418E-4</v>
      </c>
      <c r="Y2211" s="34">
        <f t="shared" si="139"/>
        <v>756.93738362728823</v>
      </c>
    </row>
    <row r="2212" spans="1:25" x14ac:dyDescent="0.25">
      <c r="A2212" s="9" t="s">
        <v>897</v>
      </c>
      <c r="B2212" s="10" t="s">
        <v>1259</v>
      </c>
      <c r="C2212" s="10"/>
      <c r="D2212" s="10"/>
      <c r="E2212" s="10" t="s">
        <v>758</v>
      </c>
      <c r="F2212" s="10" t="s">
        <v>1260</v>
      </c>
      <c r="G2212" s="11">
        <v>5278817</v>
      </c>
      <c r="H2212" s="31" t="s">
        <v>3473</v>
      </c>
      <c r="I2212" s="12" t="s">
        <v>5176</v>
      </c>
      <c r="J2212" s="13">
        <v>778.11900000000003</v>
      </c>
      <c r="K2212" s="14">
        <v>903.15599999999995</v>
      </c>
      <c r="L2212" s="14">
        <v>1802.0360000000001</v>
      </c>
      <c r="M2212" s="14">
        <v>0</v>
      </c>
      <c r="N2212" s="14">
        <v>0</v>
      </c>
      <c r="O2212" s="14">
        <v>0</v>
      </c>
      <c r="P2212" s="14">
        <v>0</v>
      </c>
      <c r="Q2212" s="14">
        <v>0</v>
      </c>
      <c r="R2212" s="14">
        <v>238.46400000000003</v>
      </c>
      <c r="S2212" s="14"/>
      <c r="T2212" s="14"/>
      <c r="U2212" s="14"/>
      <c r="V2212" s="15">
        <f t="shared" si="137"/>
        <v>3721.7750000000001</v>
      </c>
      <c r="W2212" s="13">
        <f t="shared" si="140"/>
        <v>413.53055555555557</v>
      </c>
      <c r="X2212" s="33">
        <f t="shared" si="138"/>
        <v>1.937181406525919E-4</v>
      </c>
      <c r="Y2212" s="34">
        <f t="shared" si="139"/>
        <v>580.23847431381273</v>
      </c>
    </row>
    <row r="2213" spans="1:25" x14ac:dyDescent="0.25">
      <c r="A2213" s="9" t="s">
        <v>897</v>
      </c>
      <c r="B2213" s="10" t="s">
        <v>1259</v>
      </c>
      <c r="C2213" s="10"/>
      <c r="D2213" s="10"/>
      <c r="E2213" s="10" t="s">
        <v>758</v>
      </c>
      <c r="F2213" s="10" t="s">
        <v>1260</v>
      </c>
      <c r="G2213" s="11">
        <v>5276608</v>
      </c>
      <c r="H2213" s="31" t="s">
        <v>3474</v>
      </c>
      <c r="I2213" s="12" t="s">
        <v>5176</v>
      </c>
      <c r="J2213" s="13">
        <v>778.11900000000003</v>
      </c>
      <c r="K2213" s="14">
        <v>541.96100000000001</v>
      </c>
      <c r="L2213" s="14">
        <v>0</v>
      </c>
      <c r="M2213" s="14">
        <v>953.85599999999999</v>
      </c>
      <c r="N2213" s="14">
        <v>0</v>
      </c>
      <c r="O2213" s="14">
        <v>303.49700000000001</v>
      </c>
      <c r="P2213" s="14">
        <v>238.464</v>
      </c>
      <c r="Q2213" s="14">
        <v>539.65499999999997</v>
      </c>
      <c r="R2213" s="14">
        <v>238.464</v>
      </c>
      <c r="S2213" s="14"/>
      <c r="T2213" s="14"/>
      <c r="U2213" s="14"/>
      <c r="V2213" s="15">
        <f t="shared" si="137"/>
        <v>3594.0159999999996</v>
      </c>
      <c r="W2213" s="13">
        <f t="shared" si="140"/>
        <v>399.33511111111108</v>
      </c>
      <c r="X2213" s="33">
        <f t="shared" si="138"/>
        <v>1.8706829321914024E-4</v>
      </c>
      <c r="Y2213" s="34">
        <f t="shared" si="139"/>
        <v>560.32037414927879</v>
      </c>
    </row>
    <row r="2214" spans="1:25" x14ac:dyDescent="0.25">
      <c r="A2214" s="9" t="s">
        <v>897</v>
      </c>
      <c r="B2214" s="10" t="s">
        <v>1259</v>
      </c>
      <c r="C2214" s="10"/>
      <c r="D2214" s="10"/>
      <c r="E2214" s="10" t="s">
        <v>758</v>
      </c>
      <c r="F2214" s="10" t="s">
        <v>1260</v>
      </c>
      <c r="G2214" s="11">
        <v>5139286</v>
      </c>
      <c r="H2214" s="31" t="s">
        <v>3475</v>
      </c>
      <c r="I2214" s="12" t="s">
        <v>5176</v>
      </c>
      <c r="J2214" s="13">
        <v>958.71699999999998</v>
      </c>
      <c r="K2214" s="14">
        <v>303.49700000000001</v>
      </c>
      <c r="L2214" s="14">
        <v>238.464</v>
      </c>
      <c r="M2214" s="14">
        <v>606.99400000000003</v>
      </c>
      <c r="N2214" s="14">
        <v>0</v>
      </c>
      <c r="O2214" s="14">
        <v>0</v>
      </c>
      <c r="P2214" s="14">
        <v>662.55399999999997</v>
      </c>
      <c r="Q2214" s="14">
        <v>0</v>
      </c>
      <c r="R2214" s="14">
        <v>662.55380000000014</v>
      </c>
      <c r="S2214" s="14"/>
      <c r="T2214" s="14"/>
      <c r="U2214" s="14"/>
      <c r="V2214" s="15">
        <f t="shared" si="137"/>
        <v>3432.7798000000003</v>
      </c>
      <c r="W2214" s="13">
        <f t="shared" si="140"/>
        <v>381.41997777777783</v>
      </c>
      <c r="X2214" s="33">
        <f t="shared" si="138"/>
        <v>1.7867595975731374E-4</v>
      </c>
      <c r="Y2214" s="34">
        <f t="shared" si="139"/>
        <v>535.1830548077935</v>
      </c>
    </row>
    <row r="2215" spans="1:25" x14ac:dyDescent="0.25">
      <c r="A2215" s="9" t="s">
        <v>897</v>
      </c>
      <c r="B2215" s="10" t="s">
        <v>1259</v>
      </c>
      <c r="C2215" s="10"/>
      <c r="D2215" s="10"/>
      <c r="E2215" s="10" t="s">
        <v>758</v>
      </c>
      <c r="F2215" s="10" t="s">
        <v>1260</v>
      </c>
      <c r="G2215" s="11">
        <v>5133725</v>
      </c>
      <c r="H2215" s="31" t="s">
        <v>3476</v>
      </c>
      <c r="I2215" s="12" t="s">
        <v>5176</v>
      </c>
      <c r="J2215" s="13">
        <v>778.11900000000003</v>
      </c>
      <c r="K2215" s="14">
        <v>0</v>
      </c>
      <c r="L2215" s="14">
        <v>662.55399999999997</v>
      </c>
      <c r="M2215" s="14">
        <v>541.96100000000001</v>
      </c>
      <c r="N2215" s="14">
        <v>180.59800000000001</v>
      </c>
      <c r="O2215" s="14">
        <v>0</v>
      </c>
      <c r="P2215" s="14">
        <v>0</v>
      </c>
      <c r="Q2215" s="14">
        <v>606.99400000000003</v>
      </c>
      <c r="R2215" s="14">
        <v>662.55380000000014</v>
      </c>
      <c r="S2215" s="14"/>
      <c r="T2215" s="14"/>
      <c r="U2215" s="14"/>
      <c r="V2215" s="15">
        <f t="shared" si="137"/>
        <v>3432.7798000000003</v>
      </c>
      <c r="W2215" s="13">
        <f t="shared" si="140"/>
        <v>381.41997777777783</v>
      </c>
      <c r="X2215" s="33">
        <f t="shared" si="138"/>
        <v>1.7867595975731374E-4</v>
      </c>
      <c r="Y2215" s="34">
        <f t="shared" si="139"/>
        <v>535.1830548077935</v>
      </c>
    </row>
    <row r="2216" spans="1:25" x14ac:dyDescent="0.25">
      <c r="A2216" s="9" t="s">
        <v>897</v>
      </c>
      <c r="B2216" s="10" t="s">
        <v>1259</v>
      </c>
      <c r="C2216" s="10"/>
      <c r="D2216" s="10"/>
      <c r="E2216" s="10" t="s">
        <v>758</v>
      </c>
      <c r="F2216" s="10" t="s">
        <v>1260</v>
      </c>
      <c r="G2216" s="11">
        <v>5145353</v>
      </c>
      <c r="H2216" s="31" t="s">
        <v>3477</v>
      </c>
      <c r="I2216" s="12" t="s">
        <v>5176</v>
      </c>
      <c r="J2216" s="13">
        <v>1197.18</v>
      </c>
      <c r="K2216" s="14">
        <v>180.59800000000001</v>
      </c>
      <c r="L2216" s="14">
        <v>359.05700000000002</v>
      </c>
      <c r="M2216" s="14">
        <v>0</v>
      </c>
      <c r="N2216" s="14">
        <v>484.09500000000003</v>
      </c>
      <c r="O2216" s="14">
        <v>419.06200000000001</v>
      </c>
      <c r="P2216" s="14">
        <v>845.45799999999997</v>
      </c>
      <c r="Q2216" s="14">
        <v>597.52099999999996</v>
      </c>
      <c r="R2216" s="14">
        <v>830.00100000000009</v>
      </c>
      <c r="S2216" s="14"/>
      <c r="T2216" s="14"/>
      <c r="U2216" s="14"/>
      <c r="V2216" s="15">
        <f t="shared" si="137"/>
        <v>4912.9720000000007</v>
      </c>
      <c r="W2216" s="13">
        <f t="shared" si="140"/>
        <v>545.88577777777789</v>
      </c>
      <c r="X2216" s="33">
        <f t="shared" si="138"/>
        <v>2.5571986509615596E-4</v>
      </c>
      <c r="Y2216" s="34">
        <f t="shared" si="139"/>
        <v>765.95048804037901</v>
      </c>
    </row>
    <row r="2217" spans="1:25" x14ac:dyDescent="0.25">
      <c r="A2217" s="9" t="s">
        <v>897</v>
      </c>
      <c r="B2217" s="10" t="s">
        <v>1259</v>
      </c>
      <c r="C2217" s="10"/>
      <c r="D2217" s="10"/>
      <c r="E2217" s="10" t="s">
        <v>758</v>
      </c>
      <c r="F2217" s="10" t="s">
        <v>1260</v>
      </c>
      <c r="G2217" s="11">
        <v>5135259</v>
      </c>
      <c r="H2217" s="31" t="s">
        <v>3478</v>
      </c>
      <c r="I2217" s="12" t="s">
        <v>5176</v>
      </c>
      <c r="J2217" s="13">
        <v>539.65499999999997</v>
      </c>
      <c r="K2217" s="14">
        <v>0</v>
      </c>
      <c r="L2217" s="14">
        <v>0</v>
      </c>
      <c r="M2217" s="14">
        <v>238.464</v>
      </c>
      <c r="N2217" s="14">
        <v>238.464</v>
      </c>
      <c r="O2217" s="14">
        <v>0</v>
      </c>
      <c r="P2217" s="14">
        <v>0</v>
      </c>
      <c r="Q2217" s="14">
        <v>718.11400000000003</v>
      </c>
      <c r="R2217" s="14">
        <v>0</v>
      </c>
      <c r="S2217" s="14"/>
      <c r="T2217" s="14"/>
      <c r="U2217" s="14"/>
      <c r="V2217" s="15">
        <f t="shared" si="137"/>
        <v>1734.6969999999999</v>
      </c>
      <c r="W2217" s="13">
        <f t="shared" si="140"/>
        <v>192.7441111111111</v>
      </c>
      <c r="X2217" s="33">
        <f t="shared" si="138"/>
        <v>9.0290863213286445E-5</v>
      </c>
      <c r="Y2217" s="34">
        <f t="shared" si="139"/>
        <v>270.44567193791886</v>
      </c>
    </row>
    <row r="2218" spans="1:25" x14ac:dyDescent="0.25">
      <c r="A2218" s="9" t="s">
        <v>897</v>
      </c>
      <c r="B2218" s="10" t="s">
        <v>1259</v>
      </c>
      <c r="C2218" s="10"/>
      <c r="D2218" s="10"/>
      <c r="E2218" s="10" t="s">
        <v>758</v>
      </c>
      <c r="F2218" s="10" t="s">
        <v>1260</v>
      </c>
      <c r="G2218" s="11">
        <v>5273296</v>
      </c>
      <c r="H2218" s="31" t="s">
        <v>3479</v>
      </c>
      <c r="I2218" s="12" t="s">
        <v>5176</v>
      </c>
      <c r="J2218" s="13">
        <v>1197.18</v>
      </c>
      <c r="K2218" s="14">
        <v>0</v>
      </c>
      <c r="L2218" s="14">
        <v>662.55399999999997</v>
      </c>
      <c r="M2218" s="14">
        <v>597.52099999999996</v>
      </c>
      <c r="N2218" s="14">
        <v>180.59800000000001</v>
      </c>
      <c r="O2218" s="14">
        <v>0</v>
      </c>
      <c r="P2218" s="14">
        <v>1204.5150000000001</v>
      </c>
      <c r="Q2218" s="14">
        <v>662.55399999999997</v>
      </c>
      <c r="R2218" s="14">
        <v>1080.54628</v>
      </c>
      <c r="S2218" s="14"/>
      <c r="T2218" s="14"/>
      <c r="U2218" s="14"/>
      <c r="V2218" s="15">
        <f t="shared" si="137"/>
        <v>5585.468280000001</v>
      </c>
      <c r="W2218" s="13">
        <f t="shared" si="140"/>
        <v>620.60758666666675</v>
      </c>
      <c r="X2218" s="33">
        <f t="shared" si="138"/>
        <v>2.9072325164085166E-4</v>
      </c>
      <c r="Y2218" s="34">
        <f t="shared" si="139"/>
        <v>870.79514293996715</v>
      </c>
    </row>
    <row r="2219" spans="1:25" x14ac:dyDescent="0.25">
      <c r="A2219" s="9" t="s">
        <v>897</v>
      </c>
      <c r="B2219" s="10" t="s">
        <v>1259</v>
      </c>
      <c r="C2219" s="10"/>
      <c r="D2219" s="10"/>
      <c r="E2219" s="10" t="s">
        <v>758</v>
      </c>
      <c r="F2219" s="10" t="s">
        <v>1260</v>
      </c>
      <c r="G2219" s="11">
        <v>5331569</v>
      </c>
      <c r="H2219" s="31" t="s">
        <v>3480</v>
      </c>
      <c r="I2219" s="12" t="s">
        <v>5176</v>
      </c>
      <c r="J2219" s="13">
        <v>778.11900000000003</v>
      </c>
      <c r="K2219" s="14">
        <v>0</v>
      </c>
      <c r="L2219" s="14">
        <v>845.45799999999997</v>
      </c>
      <c r="M2219" s="14">
        <v>0</v>
      </c>
      <c r="N2219" s="14">
        <v>484.09500000000003</v>
      </c>
      <c r="O2219" s="14">
        <v>238.464</v>
      </c>
      <c r="P2219" s="14">
        <v>359.05700000000002</v>
      </c>
      <c r="Q2219" s="14">
        <v>238.464</v>
      </c>
      <c r="R2219" s="14">
        <v>0</v>
      </c>
      <c r="S2219" s="14"/>
      <c r="T2219" s="14"/>
      <c r="U2219" s="14"/>
      <c r="V2219" s="15">
        <f t="shared" si="137"/>
        <v>2943.6570000000002</v>
      </c>
      <c r="W2219" s="13">
        <f t="shared" si="140"/>
        <v>327.07300000000004</v>
      </c>
      <c r="X2219" s="33">
        <f t="shared" si="138"/>
        <v>1.5321715062275036E-4</v>
      </c>
      <c r="Y2219" s="34">
        <f t="shared" si="139"/>
        <v>458.92700299807893</v>
      </c>
    </row>
    <row r="2220" spans="1:25" x14ac:dyDescent="0.25">
      <c r="A2220" s="9" t="s">
        <v>897</v>
      </c>
      <c r="B2220" s="10" t="s">
        <v>1259</v>
      </c>
      <c r="C2220" s="10"/>
      <c r="D2220" s="10"/>
      <c r="E2220" s="10" t="s">
        <v>758</v>
      </c>
      <c r="F2220" s="10" t="s">
        <v>1260</v>
      </c>
      <c r="G2220" s="11">
        <v>5299104</v>
      </c>
      <c r="H2220" s="31" t="s">
        <v>3481</v>
      </c>
      <c r="I2220" s="12" t="s">
        <v>5176</v>
      </c>
      <c r="J2220" s="13">
        <v>778.11900000000003</v>
      </c>
      <c r="K2220" s="14">
        <v>0</v>
      </c>
      <c r="L2220" s="14">
        <v>238.464</v>
      </c>
      <c r="M2220" s="14">
        <v>0</v>
      </c>
      <c r="N2220" s="14">
        <v>780.42499999999995</v>
      </c>
      <c r="O2220" s="14">
        <v>843.15200000000004</v>
      </c>
      <c r="P2220" s="14">
        <v>0</v>
      </c>
      <c r="Q2220" s="14">
        <v>597.52099999999996</v>
      </c>
      <c r="R2220" s="14">
        <v>1139.482</v>
      </c>
      <c r="S2220" s="14"/>
      <c r="T2220" s="14"/>
      <c r="U2220" s="14"/>
      <c r="V2220" s="15">
        <f t="shared" si="137"/>
        <v>4377.1629999999996</v>
      </c>
      <c r="W2220" s="13">
        <f t="shared" si="140"/>
        <v>486.35144444444438</v>
      </c>
      <c r="X2220" s="33">
        <f t="shared" si="138"/>
        <v>2.2783104236374338E-4</v>
      </c>
      <c r="Y2220" s="34">
        <f t="shared" si="139"/>
        <v>682.41588514697196</v>
      </c>
    </row>
    <row r="2221" spans="1:25" x14ac:dyDescent="0.25">
      <c r="A2221" s="9" t="s">
        <v>897</v>
      </c>
      <c r="B2221" s="10" t="s">
        <v>1259</v>
      </c>
      <c r="C2221" s="10"/>
      <c r="D2221" s="10"/>
      <c r="E2221" s="10" t="s">
        <v>758</v>
      </c>
      <c r="F2221" s="10" t="s">
        <v>1260</v>
      </c>
      <c r="G2221" s="11">
        <v>5274451</v>
      </c>
      <c r="H2221" s="31" t="s">
        <v>3482</v>
      </c>
      <c r="I2221" s="12" t="s">
        <v>5176</v>
      </c>
      <c r="J2221" s="13">
        <v>539.65499999999997</v>
      </c>
      <c r="K2221" s="14">
        <v>0</v>
      </c>
      <c r="L2221" s="14">
        <v>0</v>
      </c>
      <c r="M2221" s="14">
        <v>303.49700000000001</v>
      </c>
      <c r="N2221" s="14">
        <v>0</v>
      </c>
      <c r="O2221" s="14">
        <v>541.96100000000001</v>
      </c>
      <c r="P2221" s="14">
        <v>597.52099999999996</v>
      </c>
      <c r="Q2221" s="14">
        <v>180.59800000000001</v>
      </c>
      <c r="R2221" s="14">
        <v>238.464</v>
      </c>
      <c r="S2221" s="14"/>
      <c r="T2221" s="14"/>
      <c r="U2221" s="14"/>
      <c r="V2221" s="15">
        <f t="shared" si="137"/>
        <v>2401.6959999999999</v>
      </c>
      <c r="W2221" s="13">
        <f t="shared" si="140"/>
        <v>266.85511111111111</v>
      </c>
      <c r="X2221" s="33">
        <f t="shared" si="138"/>
        <v>1.2500811670043658E-4</v>
      </c>
      <c r="Y2221" s="34">
        <f t="shared" si="139"/>
        <v>374.4332805732713</v>
      </c>
    </row>
    <row r="2222" spans="1:25" x14ac:dyDescent="0.25">
      <c r="A2222" s="9" t="s">
        <v>897</v>
      </c>
      <c r="B2222" s="10" t="s">
        <v>1259</v>
      </c>
      <c r="C2222" s="10"/>
      <c r="D2222" s="10"/>
      <c r="E2222" s="10" t="s">
        <v>758</v>
      </c>
      <c r="F2222" s="10" t="s">
        <v>1260</v>
      </c>
      <c r="G2222" s="11">
        <v>5279508</v>
      </c>
      <c r="H2222" s="31" t="s">
        <v>3483</v>
      </c>
      <c r="I2222" s="12" t="s">
        <v>5176</v>
      </c>
      <c r="J2222" s="13">
        <v>778.11900000000003</v>
      </c>
      <c r="K2222" s="14">
        <v>845.45899999999995</v>
      </c>
      <c r="L2222" s="14">
        <v>2960.4664400000001</v>
      </c>
      <c r="M2222" s="14">
        <v>419.06200000000001</v>
      </c>
      <c r="N2222" s="14">
        <v>0</v>
      </c>
      <c r="O2222" s="14">
        <v>359.05700000000002</v>
      </c>
      <c r="P2222" s="14">
        <v>0</v>
      </c>
      <c r="Q2222" s="14">
        <v>722.55899999999997</v>
      </c>
      <c r="R2222" s="14">
        <v>662.55380000000014</v>
      </c>
      <c r="S2222" s="14"/>
      <c r="T2222" s="14"/>
      <c r="U2222" s="14"/>
      <c r="V2222" s="15">
        <f t="shared" si="137"/>
        <v>6747.2762399999992</v>
      </c>
      <c r="W2222" s="13">
        <f t="shared" si="140"/>
        <v>749.69735999999989</v>
      </c>
      <c r="X2222" s="33">
        <f t="shared" si="138"/>
        <v>3.5119527851151967E-4</v>
      </c>
      <c r="Y2222" s="34">
        <f t="shared" si="139"/>
        <v>1051.9252967391737</v>
      </c>
    </row>
    <row r="2223" spans="1:25" x14ac:dyDescent="0.25">
      <c r="A2223" s="9" t="s">
        <v>897</v>
      </c>
      <c r="B2223" s="10" t="s">
        <v>1259</v>
      </c>
      <c r="C2223" s="10"/>
      <c r="D2223" s="10"/>
      <c r="E2223" s="10" t="s">
        <v>758</v>
      </c>
      <c r="F2223" s="10" t="s">
        <v>1260</v>
      </c>
      <c r="G2223" s="11">
        <v>5273120</v>
      </c>
      <c r="H2223" s="31" t="s">
        <v>3484</v>
      </c>
      <c r="I2223" s="12" t="s">
        <v>5176</v>
      </c>
      <c r="J2223" s="13">
        <v>539.65499999999997</v>
      </c>
      <c r="K2223" s="14">
        <v>0</v>
      </c>
      <c r="L2223" s="14">
        <v>303.49700000000001</v>
      </c>
      <c r="M2223" s="14">
        <v>238.464</v>
      </c>
      <c r="N2223" s="14">
        <v>0</v>
      </c>
      <c r="O2223" s="14">
        <v>0</v>
      </c>
      <c r="P2223" s="14">
        <v>359.05700000000002</v>
      </c>
      <c r="Q2223" s="14">
        <v>0</v>
      </c>
      <c r="R2223" s="14">
        <v>0</v>
      </c>
      <c r="S2223" s="14"/>
      <c r="T2223" s="14"/>
      <c r="U2223" s="14"/>
      <c r="V2223" s="15">
        <f t="shared" si="137"/>
        <v>1440.673</v>
      </c>
      <c r="W2223" s="13">
        <f t="shared" si="140"/>
        <v>160.07477777777777</v>
      </c>
      <c r="X2223" s="33">
        <f t="shared" si="138"/>
        <v>7.4986933613233343E-5</v>
      </c>
      <c r="Y2223" s="34">
        <f t="shared" si="139"/>
        <v>224.6062439306792</v>
      </c>
    </row>
    <row r="2224" spans="1:25" x14ac:dyDescent="0.25">
      <c r="A2224" s="9" t="s">
        <v>897</v>
      </c>
      <c r="B2224" s="10" t="s">
        <v>1259</v>
      </c>
      <c r="C2224" s="10"/>
      <c r="D2224" s="10"/>
      <c r="E2224" s="10" t="s">
        <v>758</v>
      </c>
      <c r="F2224" s="10" t="s">
        <v>1260</v>
      </c>
      <c r="G2224" s="11">
        <v>5339080</v>
      </c>
      <c r="H2224" s="31" t="s">
        <v>3485</v>
      </c>
      <c r="I2224" s="12" t="s">
        <v>5176</v>
      </c>
      <c r="J2224" s="13">
        <v>835.98500000000001</v>
      </c>
      <c r="K2224" s="14">
        <v>0</v>
      </c>
      <c r="L2224" s="14">
        <v>835.98500000000001</v>
      </c>
      <c r="M2224" s="14">
        <v>238.464</v>
      </c>
      <c r="N2224" s="14">
        <v>359.05700000000002</v>
      </c>
      <c r="O2224" s="14">
        <v>419.06200000000001</v>
      </c>
      <c r="P2224" s="14">
        <v>0</v>
      </c>
      <c r="Q2224" s="14">
        <v>1077.171</v>
      </c>
      <c r="R2224" s="14">
        <v>956.57799999999997</v>
      </c>
      <c r="S2224" s="14"/>
      <c r="T2224" s="14"/>
      <c r="U2224" s="14"/>
      <c r="V2224" s="15">
        <f t="shared" si="137"/>
        <v>4722.3019999999997</v>
      </c>
      <c r="W2224" s="13">
        <f t="shared" si="140"/>
        <v>524.70022222222224</v>
      </c>
      <c r="X2224" s="33">
        <f t="shared" si="138"/>
        <v>2.4579550430641725E-4</v>
      </c>
      <c r="Y2224" s="34">
        <f t="shared" si="139"/>
        <v>736.22433052214785</v>
      </c>
    </row>
    <row r="2225" spans="1:25" x14ac:dyDescent="0.25">
      <c r="A2225" s="9" t="s">
        <v>897</v>
      </c>
      <c r="B2225" s="10" t="s">
        <v>1259</v>
      </c>
      <c r="C2225" s="10"/>
      <c r="D2225" s="10"/>
      <c r="E2225" s="10" t="s">
        <v>758</v>
      </c>
      <c r="F2225" s="10" t="s">
        <v>1260</v>
      </c>
      <c r="G2225" s="11">
        <v>5334926</v>
      </c>
      <c r="H2225" s="31" t="s">
        <v>3486</v>
      </c>
      <c r="I2225" s="12" t="s">
        <v>5176</v>
      </c>
      <c r="J2225" s="13">
        <v>539.65499999999997</v>
      </c>
      <c r="K2225" s="14">
        <v>0</v>
      </c>
      <c r="L2225" s="14">
        <v>1442.979</v>
      </c>
      <c r="M2225" s="14">
        <v>476.928</v>
      </c>
      <c r="N2225" s="14">
        <v>539.65499999999997</v>
      </c>
      <c r="O2225" s="14">
        <v>0</v>
      </c>
      <c r="P2225" s="14">
        <v>0</v>
      </c>
      <c r="Q2225" s="14">
        <v>238.464</v>
      </c>
      <c r="R2225" s="14">
        <v>843.15160000000014</v>
      </c>
      <c r="S2225" s="14"/>
      <c r="T2225" s="14"/>
      <c r="U2225" s="14"/>
      <c r="V2225" s="15">
        <f t="shared" si="137"/>
        <v>4080.8325999999997</v>
      </c>
      <c r="W2225" s="13">
        <f t="shared" si="140"/>
        <v>453.42584444444441</v>
      </c>
      <c r="X2225" s="33">
        <f t="shared" si="138"/>
        <v>2.1240706479743731E-4</v>
      </c>
      <c r="Y2225" s="34">
        <f t="shared" si="139"/>
        <v>636.21688085767403</v>
      </c>
    </row>
    <row r="2226" spans="1:25" x14ac:dyDescent="0.25">
      <c r="A2226" s="9" t="s">
        <v>897</v>
      </c>
      <c r="B2226" s="10" t="s">
        <v>1259</v>
      </c>
      <c r="C2226" s="10"/>
      <c r="D2226" s="10"/>
      <c r="E2226" s="10" t="s">
        <v>758</v>
      </c>
      <c r="F2226" s="10" t="s">
        <v>1260</v>
      </c>
      <c r="G2226" s="11">
        <v>5134302</v>
      </c>
      <c r="H2226" s="31" t="s">
        <v>3487</v>
      </c>
      <c r="I2226" s="12" t="s">
        <v>5176</v>
      </c>
      <c r="J2226" s="13">
        <v>1016.583</v>
      </c>
      <c r="K2226" s="14">
        <v>0</v>
      </c>
      <c r="L2226" s="14">
        <v>3068.8629999999998</v>
      </c>
      <c r="M2226" s="14">
        <v>0</v>
      </c>
      <c r="N2226" s="14">
        <v>720.25300000000004</v>
      </c>
      <c r="O2226" s="14">
        <v>0</v>
      </c>
      <c r="P2226" s="14">
        <v>0</v>
      </c>
      <c r="Q2226" s="14">
        <v>0</v>
      </c>
      <c r="R2226" s="14">
        <v>0</v>
      </c>
      <c r="S2226" s="14"/>
      <c r="T2226" s="14"/>
      <c r="U2226" s="14"/>
      <c r="V2226" s="15">
        <f t="shared" si="137"/>
        <v>4805.6989999999996</v>
      </c>
      <c r="W2226" s="13">
        <f t="shared" si="140"/>
        <v>533.96655555555549</v>
      </c>
      <c r="X2226" s="33">
        <f t="shared" si="138"/>
        <v>2.5013631259708611E-4</v>
      </c>
      <c r="Y2226" s="34">
        <f t="shared" si="139"/>
        <v>749.22623097081782</v>
      </c>
    </row>
    <row r="2227" spans="1:25" x14ac:dyDescent="0.25">
      <c r="A2227" s="9" t="s">
        <v>897</v>
      </c>
      <c r="B2227" s="10" t="s">
        <v>1259</v>
      </c>
      <c r="C2227" s="10"/>
      <c r="D2227" s="10"/>
      <c r="E2227" s="10" t="s">
        <v>758</v>
      </c>
      <c r="F2227" s="10" t="s">
        <v>1260</v>
      </c>
      <c r="G2227" s="11">
        <v>5138249</v>
      </c>
      <c r="H2227" s="31" t="s">
        <v>3488</v>
      </c>
      <c r="I2227" s="12" t="s">
        <v>5176</v>
      </c>
      <c r="J2227" s="13">
        <v>778.11900000000003</v>
      </c>
      <c r="K2227" s="14">
        <v>0</v>
      </c>
      <c r="L2227" s="14">
        <v>0</v>
      </c>
      <c r="M2227" s="14">
        <v>476.928</v>
      </c>
      <c r="N2227" s="14">
        <v>0</v>
      </c>
      <c r="O2227" s="14">
        <v>0</v>
      </c>
      <c r="P2227" s="14">
        <v>243.881</v>
      </c>
      <c r="Q2227" s="14">
        <v>0</v>
      </c>
      <c r="R2227" s="14">
        <v>0</v>
      </c>
      <c r="S2227" s="14"/>
      <c r="T2227" s="14"/>
      <c r="U2227" s="14"/>
      <c r="V2227" s="15">
        <f t="shared" si="137"/>
        <v>1498.9280000000001</v>
      </c>
      <c r="W2227" s="13">
        <f t="shared" si="140"/>
        <v>166.54755555555556</v>
      </c>
      <c r="X2227" s="33">
        <f t="shared" si="138"/>
        <v>7.8019102479894213E-5</v>
      </c>
      <c r="Y2227" s="34">
        <f t="shared" si="139"/>
        <v>233.68841368063755</v>
      </c>
    </row>
    <row r="2228" spans="1:25" x14ac:dyDescent="0.25">
      <c r="A2228" s="9" t="s">
        <v>897</v>
      </c>
      <c r="B2228" s="10" t="s">
        <v>1259</v>
      </c>
      <c r="C2228" s="10"/>
      <c r="D2228" s="10"/>
      <c r="E2228" s="10" t="s">
        <v>758</v>
      </c>
      <c r="F2228" s="10" t="s">
        <v>1260</v>
      </c>
      <c r="G2228" s="11">
        <v>5272996</v>
      </c>
      <c r="H2228" s="31" t="s">
        <v>3489</v>
      </c>
      <c r="I2228" s="12" t="s">
        <v>5176</v>
      </c>
      <c r="J2228" s="13">
        <v>1016.583</v>
      </c>
      <c r="K2228" s="14">
        <v>0</v>
      </c>
      <c r="L2228" s="14">
        <v>1508.0119999999999</v>
      </c>
      <c r="M2228" s="14">
        <v>238.464</v>
      </c>
      <c r="N2228" s="14">
        <v>0</v>
      </c>
      <c r="O2228" s="14">
        <v>0</v>
      </c>
      <c r="P2228" s="14">
        <v>0</v>
      </c>
      <c r="Q2228" s="14">
        <v>0</v>
      </c>
      <c r="R2228" s="14">
        <v>541.9612800000001</v>
      </c>
      <c r="S2228" s="14"/>
      <c r="T2228" s="14"/>
      <c r="U2228" s="14"/>
      <c r="V2228" s="15">
        <f t="shared" si="137"/>
        <v>3305.0202799999997</v>
      </c>
      <c r="W2228" s="13">
        <f t="shared" si="140"/>
        <v>367.2244755555555</v>
      </c>
      <c r="X2228" s="33">
        <f t="shared" si="138"/>
        <v>1.7202608525789673E-4</v>
      </c>
      <c r="Y2228" s="34">
        <f t="shared" si="139"/>
        <v>515.26487357333804</v>
      </c>
    </row>
    <row r="2229" spans="1:25" x14ac:dyDescent="0.25">
      <c r="A2229" s="9" t="s">
        <v>897</v>
      </c>
      <c r="B2229" s="10" t="s">
        <v>1259</v>
      </c>
      <c r="C2229" s="10"/>
      <c r="D2229" s="10"/>
      <c r="E2229" s="10" t="s">
        <v>758</v>
      </c>
      <c r="F2229" s="10" t="s">
        <v>1260</v>
      </c>
      <c r="G2229" s="11">
        <v>5273061</v>
      </c>
      <c r="H2229" s="31" t="s">
        <v>3490</v>
      </c>
      <c r="I2229" s="12" t="s">
        <v>5176</v>
      </c>
      <c r="J2229" s="13">
        <v>778.11900000000003</v>
      </c>
      <c r="K2229" s="14">
        <v>539.65499999999997</v>
      </c>
      <c r="L2229" s="14">
        <v>541.96100000000001</v>
      </c>
      <c r="M2229" s="14">
        <v>1081.616</v>
      </c>
      <c r="N2229" s="14">
        <v>0</v>
      </c>
      <c r="O2229" s="14">
        <v>303.49700000000001</v>
      </c>
      <c r="P2229" s="14">
        <v>303.49700000000001</v>
      </c>
      <c r="Q2229" s="14">
        <v>597.52099999999996</v>
      </c>
      <c r="R2229" s="14">
        <v>417.99199999999996</v>
      </c>
      <c r="S2229" s="14"/>
      <c r="T2229" s="14"/>
      <c r="U2229" s="14"/>
      <c r="V2229" s="15">
        <f t="shared" si="137"/>
        <v>4563.8579999999993</v>
      </c>
      <c r="W2229" s="13">
        <f t="shared" si="140"/>
        <v>507.09533333333326</v>
      </c>
      <c r="X2229" s="33">
        <f t="shared" si="138"/>
        <v>2.3754850466845971E-4</v>
      </c>
      <c r="Y2229" s="34">
        <f t="shared" si="139"/>
        <v>711.52232547773269</v>
      </c>
    </row>
    <row r="2230" spans="1:25" x14ac:dyDescent="0.25">
      <c r="A2230" s="9" t="s">
        <v>897</v>
      </c>
      <c r="B2230" s="10" t="s">
        <v>1259</v>
      </c>
      <c r="C2230" s="10"/>
      <c r="D2230" s="10"/>
      <c r="E2230" s="10" t="s">
        <v>758</v>
      </c>
      <c r="F2230" s="10" t="s">
        <v>1260</v>
      </c>
      <c r="G2230" s="11">
        <v>5131516</v>
      </c>
      <c r="H2230" s="31" t="s">
        <v>3491</v>
      </c>
      <c r="I2230" s="12" t="s">
        <v>5176</v>
      </c>
      <c r="J2230" s="13">
        <v>419.06200000000001</v>
      </c>
      <c r="K2230" s="14">
        <v>180.59800000000001</v>
      </c>
      <c r="L2230" s="14">
        <v>3502.4270000000001</v>
      </c>
      <c r="M2230" s="14">
        <v>238.464</v>
      </c>
      <c r="N2230" s="14">
        <v>1259.9069999999999</v>
      </c>
      <c r="O2230" s="14">
        <v>476.928</v>
      </c>
      <c r="P2230" s="14">
        <v>1083.7539999999999</v>
      </c>
      <c r="Q2230" s="14">
        <v>359.05700000000002</v>
      </c>
      <c r="R2230" s="14">
        <v>238.464</v>
      </c>
      <c r="S2230" s="14"/>
      <c r="T2230" s="14"/>
      <c r="U2230" s="14"/>
      <c r="V2230" s="15">
        <f t="shared" si="137"/>
        <v>7758.6610000000001</v>
      </c>
      <c r="W2230" s="13">
        <f t="shared" si="140"/>
        <v>862.07344444444448</v>
      </c>
      <c r="X2230" s="33">
        <f t="shared" si="138"/>
        <v>4.038377878495555E-4</v>
      </c>
      <c r="Y2230" s="34">
        <f t="shared" si="139"/>
        <v>1209.6039178505098</v>
      </c>
    </row>
    <row r="2231" spans="1:25" x14ac:dyDescent="0.25">
      <c r="A2231" s="9" t="s">
        <v>897</v>
      </c>
      <c r="B2231" s="10" t="s">
        <v>1259</v>
      </c>
      <c r="C2231" s="10"/>
      <c r="D2231" s="10"/>
      <c r="E2231" s="10" t="s">
        <v>758</v>
      </c>
      <c r="F2231" s="10" t="s">
        <v>1260</v>
      </c>
      <c r="G2231" s="11">
        <v>5128204</v>
      </c>
      <c r="H2231" s="31" t="s">
        <v>3492</v>
      </c>
      <c r="I2231" s="12" t="s">
        <v>5176</v>
      </c>
      <c r="J2231" s="13">
        <v>419.06200000000001</v>
      </c>
      <c r="K2231" s="14">
        <v>0</v>
      </c>
      <c r="L2231" s="14">
        <v>0</v>
      </c>
      <c r="M2231" s="14">
        <v>238.464</v>
      </c>
      <c r="N2231" s="14">
        <v>180.59800000000001</v>
      </c>
      <c r="O2231" s="14">
        <v>0</v>
      </c>
      <c r="P2231" s="14">
        <v>0</v>
      </c>
      <c r="Q2231" s="14">
        <v>0</v>
      </c>
      <c r="R2231" s="14">
        <v>597.52099999999996</v>
      </c>
      <c r="S2231" s="14"/>
      <c r="T2231" s="14"/>
      <c r="U2231" s="14"/>
      <c r="V2231" s="15">
        <f t="shared" si="137"/>
        <v>1435.645</v>
      </c>
      <c r="W2231" s="13">
        <f t="shared" si="140"/>
        <v>159.51611111111112</v>
      </c>
      <c r="X2231" s="33">
        <f t="shared" si="138"/>
        <v>7.4725226548405077E-5</v>
      </c>
      <c r="Y2231" s="34">
        <f t="shared" si="139"/>
        <v>223.82236015241486</v>
      </c>
    </row>
    <row r="2232" spans="1:25" x14ac:dyDescent="0.25">
      <c r="A2232" s="9" t="s">
        <v>897</v>
      </c>
      <c r="B2232" s="10" t="s">
        <v>1259</v>
      </c>
      <c r="C2232" s="10"/>
      <c r="D2232" s="10"/>
      <c r="E2232" s="10" t="s">
        <v>758</v>
      </c>
      <c r="F2232" s="10" t="s">
        <v>1260</v>
      </c>
      <c r="G2232" s="11">
        <v>5274693</v>
      </c>
      <c r="H2232" s="31" t="s">
        <v>3493</v>
      </c>
      <c r="I2232" s="12" t="s">
        <v>5176</v>
      </c>
      <c r="J2232" s="13">
        <v>838.12400000000002</v>
      </c>
      <c r="K2232" s="14">
        <v>0</v>
      </c>
      <c r="L2232" s="14">
        <v>1442.979</v>
      </c>
      <c r="M2232" s="14">
        <v>599.65899999999999</v>
      </c>
      <c r="N2232" s="14">
        <v>361.19499999999999</v>
      </c>
      <c r="O2232" s="14">
        <v>1134.454</v>
      </c>
      <c r="P2232" s="14">
        <v>1867.069</v>
      </c>
      <c r="Q2232" s="14">
        <v>541.79300000000001</v>
      </c>
      <c r="R2232" s="14">
        <v>1613.0340000000001</v>
      </c>
      <c r="S2232" s="14"/>
      <c r="T2232" s="14"/>
      <c r="U2232" s="14"/>
      <c r="V2232" s="15">
        <f t="shared" si="137"/>
        <v>8398.3069999999989</v>
      </c>
      <c r="W2232" s="13">
        <f t="shared" si="140"/>
        <v>933.14522222222206</v>
      </c>
      <c r="X2232" s="33">
        <f t="shared" si="138"/>
        <v>4.3713131951008506E-4</v>
      </c>
      <c r="Y2232" s="34">
        <f t="shared" si="139"/>
        <v>1309.3270927175913</v>
      </c>
    </row>
    <row r="2233" spans="1:25" x14ac:dyDescent="0.25">
      <c r="A2233" s="9" t="s">
        <v>897</v>
      </c>
      <c r="B2233" s="10" t="s">
        <v>1259</v>
      </c>
      <c r="C2233" s="10"/>
      <c r="D2233" s="10"/>
      <c r="E2233" s="10" t="s">
        <v>758</v>
      </c>
      <c r="F2233" s="10" t="s">
        <v>1260</v>
      </c>
      <c r="G2233" s="11">
        <v>5127814</v>
      </c>
      <c r="H2233" s="31" t="s">
        <v>3494</v>
      </c>
      <c r="I2233" s="12" t="s">
        <v>5176</v>
      </c>
      <c r="J2233" s="13">
        <v>419.06200000000001</v>
      </c>
      <c r="K2233" s="14">
        <v>0</v>
      </c>
      <c r="L2233" s="14">
        <v>0</v>
      </c>
      <c r="M2233" s="14">
        <v>238.464</v>
      </c>
      <c r="N2233" s="14">
        <v>0</v>
      </c>
      <c r="O2233" s="14">
        <v>0</v>
      </c>
      <c r="P2233" s="14">
        <v>0</v>
      </c>
      <c r="Q2233" s="14">
        <v>359.05700000000002</v>
      </c>
      <c r="R2233" s="14">
        <v>0</v>
      </c>
      <c r="S2233" s="14"/>
      <c r="T2233" s="14"/>
      <c r="U2233" s="14"/>
      <c r="V2233" s="15">
        <f t="shared" si="137"/>
        <v>1016.5830000000001</v>
      </c>
      <c r="W2233" s="13">
        <f t="shared" si="140"/>
        <v>112.95366666666668</v>
      </c>
      <c r="X2233" s="33">
        <f t="shared" si="138"/>
        <v>5.2913077383515618E-5</v>
      </c>
      <c r="Y2233" s="34">
        <f t="shared" si="139"/>
        <v>158.48904593463033</v>
      </c>
    </row>
    <row r="2234" spans="1:25" x14ac:dyDescent="0.25">
      <c r="A2234" s="9" t="s">
        <v>897</v>
      </c>
      <c r="B2234" s="10" t="s">
        <v>1259</v>
      </c>
      <c r="C2234" s="10"/>
      <c r="D2234" s="10"/>
      <c r="E2234" s="10" t="s">
        <v>758</v>
      </c>
      <c r="F2234" s="10" t="s">
        <v>1260</v>
      </c>
      <c r="G2234" s="11">
        <v>5339170</v>
      </c>
      <c r="H2234" s="31" t="s">
        <v>3495</v>
      </c>
      <c r="I2234" s="12" t="s">
        <v>5176</v>
      </c>
      <c r="J2234" s="13">
        <v>838.12300000000005</v>
      </c>
      <c r="K2234" s="14">
        <v>541.79300000000001</v>
      </c>
      <c r="L2234" s="14">
        <v>6221.732</v>
      </c>
      <c r="M2234" s="14">
        <v>2277.6039999999998</v>
      </c>
      <c r="N2234" s="14">
        <v>1626.6880000000001</v>
      </c>
      <c r="O2234" s="14">
        <v>2755.7240000000002</v>
      </c>
      <c r="P2234" s="14">
        <v>1094.7560000000001</v>
      </c>
      <c r="Q2234" s="14">
        <v>910.49099999999999</v>
      </c>
      <c r="R2234" s="14">
        <v>1144.8990000000001</v>
      </c>
      <c r="S2234" s="14"/>
      <c r="T2234" s="14"/>
      <c r="U2234" s="14"/>
      <c r="V2234" s="15">
        <f t="shared" si="137"/>
        <v>17411.810000000001</v>
      </c>
      <c r="W2234" s="13">
        <f t="shared" si="140"/>
        <v>1934.6455555555558</v>
      </c>
      <c r="X2234" s="33">
        <f t="shared" si="138"/>
        <v>9.0628354981056255E-4</v>
      </c>
      <c r="Y2234" s="34">
        <f t="shared" si="139"/>
        <v>2714.5655149604663</v>
      </c>
    </row>
    <row r="2235" spans="1:25" x14ac:dyDescent="0.25">
      <c r="A2235" s="9" t="s">
        <v>897</v>
      </c>
      <c r="B2235" s="10" t="s">
        <v>1259</v>
      </c>
      <c r="C2235" s="10"/>
      <c r="D2235" s="10"/>
      <c r="E2235" s="10" t="s">
        <v>758</v>
      </c>
      <c r="F2235" s="10" t="s">
        <v>1260</v>
      </c>
      <c r="G2235" s="11">
        <v>5132470</v>
      </c>
      <c r="H2235" s="31" t="s">
        <v>3496</v>
      </c>
      <c r="I2235" s="12" t="s">
        <v>5176</v>
      </c>
      <c r="J2235" s="13">
        <v>599.65899999999999</v>
      </c>
      <c r="K2235" s="14">
        <v>419.06200000000001</v>
      </c>
      <c r="L2235" s="14">
        <v>5139.1469999999999</v>
      </c>
      <c r="M2235" s="14">
        <v>599.65899999999999</v>
      </c>
      <c r="N2235" s="14">
        <v>1868.43</v>
      </c>
      <c r="O2235" s="14">
        <v>966.44</v>
      </c>
      <c r="P2235" s="14">
        <v>1146.079</v>
      </c>
      <c r="Q2235" s="14">
        <v>1682.8040000000001</v>
      </c>
      <c r="R2235" s="14">
        <v>786.52199999999993</v>
      </c>
      <c r="S2235" s="14"/>
      <c r="T2235" s="14"/>
      <c r="U2235" s="14"/>
      <c r="V2235" s="15">
        <f t="shared" si="137"/>
        <v>13207.802</v>
      </c>
      <c r="W2235" s="13">
        <f t="shared" si="140"/>
        <v>1467.5335555555555</v>
      </c>
      <c r="X2235" s="33">
        <f t="shared" si="138"/>
        <v>6.8746521365412592E-4</v>
      </c>
      <c r="Y2235" s="34">
        <f t="shared" si="139"/>
        <v>2059.1451341144816</v>
      </c>
    </row>
    <row r="2236" spans="1:25" x14ac:dyDescent="0.25">
      <c r="A2236" s="9" t="s">
        <v>897</v>
      </c>
      <c r="B2236" s="10" t="s">
        <v>1259</v>
      </c>
      <c r="C2236" s="10"/>
      <c r="D2236" s="10"/>
      <c r="E2236" s="10" t="s">
        <v>758</v>
      </c>
      <c r="F2236" s="10" t="s">
        <v>1260</v>
      </c>
      <c r="G2236" s="11">
        <v>5332641</v>
      </c>
      <c r="H2236" s="31" t="s">
        <v>3497</v>
      </c>
      <c r="I2236" s="12" t="s">
        <v>5176</v>
      </c>
      <c r="J2236" s="13">
        <v>419.06200000000001</v>
      </c>
      <c r="K2236" s="14">
        <v>180.59800000000001</v>
      </c>
      <c r="L2236" s="14">
        <v>1154.3720000000001</v>
      </c>
      <c r="M2236" s="14">
        <v>476.928</v>
      </c>
      <c r="N2236" s="14">
        <v>243.881</v>
      </c>
      <c r="O2236" s="14">
        <v>0</v>
      </c>
      <c r="P2236" s="14">
        <v>476.928</v>
      </c>
      <c r="Q2236" s="14">
        <v>359.05700000000002</v>
      </c>
      <c r="R2236" s="14">
        <v>303.49700000000001</v>
      </c>
      <c r="S2236" s="14"/>
      <c r="T2236" s="14"/>
      <c r="U2236" s="14"/>
      <c r="V2236" s="15">
        <f t="shared" si="137"/>
        <v>3614.3229999999999</v>
      </c>
      <c r="W2236" s="13">
        <f t="shared" si="140"/>
        <v>401.59144444444445</v>
      </c>
      <c r="X2236" s="33">
        <f t="shared" si="138"/>
        <v>1.8812527121545442E-4</v>
      </c>
      <c r="Y2236" s="34">
        <f t="shared" si="139"/>
        <v>563.4863104828537</v>
      </c>
    </row>
    <row r="2237" spans="1:25" x14ac:dyDescent="0.25">
      <c r="A2237" s="9" t="s">
        <v>897</v>
      </c>
      <c r="B2237" s="10" t="s">
        <v>1259</v>
      </c>
      <c r="C2237" s="10"/>
      <c r="D2237" s="10"/>
      <c r="E2237" s="10" t="s">
        <v>758</v>
      </c>
      <c r="F2237" s="10" t="s">
        <v>1260</v>
      </c>
      <c r="G2237" s="11">
        <v>5277690</v>
      </c>
      <c r="H2237" s="31" t="s">
        <v>3498</v>
      </c>
      <c r="I2237" s="12" t="s">
        <v>5189</v>
      </c>
      <c r="J2237" s="13">
        <v>838.12300000000005</v>
      </c>
      <c r="K2237" s="14">
        <v>0</v>
      </c>
      <c r="L2237" s="14">
        <v>901.01800000000003</v>
      </c>
      <c r="M2237" s="14">
        <v>0</v>
      </c>
      <c r="N2237" s="14">
        <v>664.69200000000001</v>
      </c>
      <c r="O2237" s="14">
        <v>0</v>
      </c>
      <c r="P2237" s="14">
        <v>715.39200000000005</v>
      </c>
      <c r="Q2237" s="14">
        <v>303.49700000000001</v>
      </c>
      <c r="R2237" s="14">
        <v>1498.5390000000002</v>
      </c>
      <c r="S2237" s="14"/>
      <c r="T2237" s="14"/>
      <c r="U2237" s="14"/>
      <c r="V2237" s="15">
        <f t="shared" si="137"/>
        <v>4921.2610000000004</v>
      </c>
      <c r="W2237" s="13">
        <f t="shared" si="140"/>
        <v>546.80677777777782</v>
      </c>
      <c r="X2237" s="33">
        <f t="shared" si="138"/>
        <v>2.5615130699360256E-4</v>
      </c>
      <c r="Y2237" s="34">
        <f t="shared" si="139"/>
        <v>767.24277376791156</v>
      </c>
    </row>
    <row r="2238" spans="1:25" x14ac:dyDescent="0.25">
      <c r="A2238" s="9" t="s">
        <v>897</v>
      </c>
      <c r="B2238" s="10" t="s">
        <v>1259</v>
      </c>
      <c r="C2238" s="10"/>
      <c r="D2238" s="10"/>
      <c r="E2238" s="10" t="s">
        <v>758</v>
      </c>
      <c r="F2238" s="10" t="s">
        <v>1260</v>
      </c>
      <c r="G2238" s="11">
        <v>5130119</v>
      </c>
      <c r="H2238" s="31" t="s">
        <v>3499</v>
      </c>
      <c r="I2238" s="12" t="s">
        <v>5176</v>
      </c>
      <c r="J2238" s="13">
        <v>419.06200000000001</v>
      </c>
      <c r="K2238" s="14">
        <v>838.12300000000005</v>
      </c>
      <c r="L2238" s="14">
        <v>2423.9229999999998</v>
      </c>
      <c r="M2238" s="14">
        <v>238.464</v>
      </c>
      <c r="N2238" s="14">
        <v>0</v>
      </c>
      <c r="O2238" s="14">
        <v>0</v>
      </c>
      <c r="P2238" s="14">
        <v>359.05700000000002</v>
      </c>
      <c r="Q2238" s="14">
        <v>0</v>
      </c>
      <c r="R2238" s="14">
        <v>0</v>
      </c>
      <c r="S2238" s="14"/>
      <c r="T2238" s="14"/>
      <c r="U2238" s="14"/>
      <c r="V2238" s="15">
        <f t="shared" si="137"/>
        <v>4278.6289999999999</v>
      </c>
      <c r="W2238" s="13">
        <f t="shared" si="140"/>
        <v>475.40322222222221</v>
      </c>
      <c r="X2238" s="33">
        <f t="shared" si="138"/>
        <v>2.2270235423212274E-4</v>
      </c>
      <c r="Y2238" s="34">
        <f t="shared" si="139"/>
        <v>667.05407046767584</v>
      </c>
    </row>
    <row r="2239" spans="1:25" x14ac:dyDescent="0.25">
      <c r="A2239" s="9" t="s">
        <v>897</v>
      </c>
      <c r="B2239" s="10" t="s">
        <v>1259</v>
      </c>
      <c r="C2239" s="10"/>
      <c r="D2239" s="10"/>
      <c r="E2239" s="10" t="s">
        <v>758</v>
      </c>
      <c r="F2239" s="10" t="s">
        <v>1260</v>
      </c>
      <c r="G2239" s="11">
        <v>5332627</v>
      </c>
      <c r="H2239" s="31" t="s">
        <v>3500</v>
      </c>
      <c r="I2239" s="12" t="s">
        <v>5176</v>
      </c>
      <c r="J2239" s="13">
        <v>419.06200000000001</v>
      </c>
      <c r="K2239" s="14">
        <v>0</v>
      </c>
      <c r="L2239" s="14">
        <v>238.464</v>
      </c>
      <c r="M2239" s="14">
        <v>476.928</v>
      </c>
      <c r="N2239" s="14">
        <v>180.59800000000001</v>
      </c>
      <c r="O2239" s="14">
        <v>1257.1849999999999</v>
      </c>
      <c r="P2239" s="14">
        <v>0</v>
      </c>
      <c r="Q2239" s="14">
        <v>359.05700000000002</v>
      </c>
      <c r="R2239" s="14">
        <v>720.25220000000002</v>
      </c>
      <c r="S2239" s="14"/>
      <c r="T2239" s="14"/>
      <c r="U2239" s="14"/>
      <c r="V2239" s="15">
        <f t="shared" si="137"/>
        <v>3651.5461999999998</v>
      </c>
      <c r="W2239" s="13">
        <f t="shared" si="140"/>
        <v>405.7273555555555</v>
      </c>
      <c r="X2239" s="33">
        <f t="shared" si="138"/>
        <v>1.9006273629411702E-4</v>
      </c>
      <c r="Y2239" s="34">
        <f t="shared" si="139"/>
        <v>569.28954490112926</v>
      </c>
    </row>
    <row r="2240" spans="1:25" x14ac:dyDescent="0.25">
      <c r="A2240" s="9" t="s">
        <v>897</v>
      </c>
      <c r="B2240" s="10" t="s">
        <v>1259</v>
      </c>
      <c r="C2240" s="10"/>
      <c r="D2240" s="10"/>
      <c r="E2240" s="10" t="s">
        <v>758</v>
      </c>
      <c r="F2240" s="10" t="s">
        <v>1260</v>
      </c>
      <c r="G2240" s="11">
        <v>5331846</v>
      </c>
      <c r="H2240" s="31" t="s">
        <v>3501</v>
      </c>
      <c r="I2240" s="12" t="s">
        <v>5176</v>
      </c>
      <c r="J2240" s="13">
        <v>419.06200000000001</v>
      </c>
      <c r="K2240" s="14">
        <v>0</v>
      </c>
      <c r="L2240" s="14">
        <v>1269.548</v>
      </c>
      <c r="M2240" s="14">
        <v>238.464</v>
      </c>
      <c r="N2240" s="14">
        <v>0</v>
      </c>
      <c r="O2240" s="14">
        <v>303.49700000000001</v>
      </c>
      <c r="P2240" s="14">
        <v>180.59800000000001</v>
      </c>
      <c r="Q2240" s="14">
        <v>476.928</v>
      </c>
      <c r="R2240" s="14">
        <v>238.46400000000003</v>
      </c>
      <c r="S2240" s="14"/>
      <c r="T2240" s="14"/>
      <c r="U2240" s="14"/>
      <c r="V2240" s="15">
        <f t="shared" si="137"/>
        <v>3126.5609999999997</v>
      </c>
      <c r="W2240" s="13">
        <f t="shared" si="140"/>
        <v>347.39566666666661</v>
      </c>
      <c r="X2240" s="33">
        <f t="shared" si="138"/>
        <v>1.6273729163017868E-4</v>
      </c>
      <c r="Y2240" s="34">
        <f t="shared" si="139"/>
        <v>487.44241242124212</v>
      </c>
    </row>
    <row r="2241" spans="1:25" x14ac:dyDescent="0.25">
      <c r="A2241" s="9" t="s">
        <v>897</v>
      </c>
      <c r="B2241" s="10" t="s">
        <v>1259</v>
      </c>
      <c r="C2241" s="10"/>
      <c r="D2241" s="10"/>
      <c r="E2241" s="10" t="s">
        <v>758</v>
      </c>
      <c r="F2241" s="10" t="s">
        <v>1260</v>
      </c>
      <c r="G2241" s="11">
        <v>5337954</v>
      </c>
      <c r="H2241" s="31" t="s">
        <v>3502</v>
      </c>
      <c r="I2241" s="12" t="s">
        <v>5176</v>
      </c>
      <c r="J2241" s="13">
        <v>419.06200000000001</v>
      </c>
      <c r="K2241" s="14">
        <v>0</v>
      </c>
      <c r="L2241" s="14">
        <v>1148.9559999999999</v>
      </c>
      <c r="M2241" s="14">
        <v>0</v>
      </c>
      <c r="N2241" s="14">
        <v>0</v>
      </c>
      <c r="O2241" s="14">
        <v>0</v>
      </c>
      <c r="P2241" s="14">
        <v>662.55399999999997</v>
      </c>
      <c r="Q2241" s="14">
        <v>597.52099999999996</v>
      </c>
      <c r="R2241" s="14">
        <v>238.46400000000003</v>
      </c>
      <c r="S2241" s="14"/>
      <c r="T2241" s="14"/>
      <c r="U2241" s="14"/>
      <c r="V2241" s="15">
        <f t="shared" si="137"/>
        <v>3066.5569999999998</v>
      </c>
      <c r="W2241" s="13">
        <f t="shared" si="140"/>
        <v>340.72855555555554</v>
      </c>
      <c r="X2241" s="33">
        <f t="shared" si="138"/>
        <v>1.59614087430108E-4</v>
      </c>
      <c r="Y2241" s="34">
        <f t="shared" si="139"/>
        <v>478.08756710879692</v>
      </c>
    </row>
    <row r="2242" spans="1:25" x14ac:dyDescent="0.25">
      <c r="A2242" s="9" t="s">
        <v>897</v>
      </c>
      <c r="B2242" s="10" t="s">
        <v>1259</v>
      </c>
      <c r="C2242" s="10"/>
      <c r="D2242" s="10"/>
      <c r="E2242" s="10" t="s">
        <v>758</v>
      </c>
      <c r="F2242" s="10" t="s">
        <v>1260</v>
      </c>
      <c r="G2242" s="11">
        <v>5331213</v>
      </c>
      <c r="H2242" s="31" t="s">
        <v>3503</v>
      </c>
      <c r="I2242" s="12" t="s">
        <v>5176</v>
      </c>
      <c r="J2242" s="13">
        <v>238.464</v>
      </c>
      <c r="K2242" s="14">
        <v>0</v>
      </c>
      <c r="L2242" s="14">
        <v>1567.6289999999999</v>
      </c>
      <c r="M2242" s="14">
        <v>0</v>
      </c>
      <c r="N2242" s="14">
        <v>0</v>
      </c>
      <c r="O2242" s="14">
        <v>541.79300000000001</v>
      </c>
      <c r="P2242" s="14">
        <v>606.99400000000003</v>
      </c>
      <c r="Q2242" s="14">
        <v>0</v>
      </c>
      <c r="R2242" s="14">
        <v>0</v>
      </c>
      <c r="S2242" s="14"/>
      <c r="T2242" s="14"/>
      <c r="U2242" s="14"/>
      <c r="V2242" s="15">
        <f t="shared" si="137"/>
        <v>2954.88</v>
      </c>
      <c r="W2242" s="13">
        <f t="shared" si="140"/>
        <v>328.32</v>
      </c>
      <c r="X2242" s="33">
        <f t="shared" si="138"/>
        <v>1.5380130702461346E-4</v>
      </c>
      <c r="Y2242" s="34">
        <f t="shared" si="139"/>
        <v>460.67671016662723</v>
      </c>
    </row>
    <row r="2243" spans="1:25" x14ac:dyDescent="0.25">
      <c r="A2243" s="9" t="s">
        <v>897</v>
      </c>
      <c r="B2243" s="10" t="s">
        <v>1259</v>
      </c>
      <c r="C2243" s="10"/>
      <c r="D2243" s="10"/>
      <c r="E2243" s="10" t="s">
        <v>758</v>
      </c>
      <c r="F2243" s="10" t="s">
        <v>1260</v>
      </c>
      <c r="G2243" s="11">
        <v>5290954</v>
      </c>
      <c r="H2243" s="31" t="s">
        <v>3504</v>
      </c>
      <c r="I2243" s="12" t="s">
        <v>5176</v>
      </c>
      <c r="J2243" s="13">
        <v>657.52599999999995</v>
      </c>
      <c r="K2243" s="14">
        <v>303.49700000000001</v>
      </c>
      <c r="L2243" s="14">
        <v>0</v>
      </c>
      <c r="M2243" s="14">
        <v>597.52099999999996</v>
      </c>
      <c r="N2243" s="14">
        <v>359.05700000000002</v>
      </c>
      <c r="O2243" s="14">
        <v>541.96100000000001</v>
      </c>
      <c r="P2243" s="14">
        <v>238.464</v>
      </c>
      <c r="Q2243" s="14">
        <v>778.11900000000003</v>
      </c>
      <c r="R2243" s="14">
        <v>1204.5150000000001</v>
      </c>
      <c r="S2243" s="14"/>
      <c r="T2243" s="14"/>
      <c r="U2243" s="14"/>
      <c r="V2243" s="15">
        <f t="shared" ref="V2243:V2306" si="141">SUM(J2243:U2243)</f>
        <v>4680.66</v>
      </c>
      <c r="W2243" s="13">
        <f t="shared" si="140"/>
        <v>520.07333333333327</v>
      </c>
      <c r="X2243" s="33">
        <f t="shared" ref="X2243:X2306" si="142">+W2243/$W$3768</f>
        <v>2.4362804098231641E-4</v>
      </c>
      <c r="Y2243" s="34">
        <f t="shared" ref="Y2243:Y2306" si="143">+IFERROR($X2243*$Y$3768,0)</f>
        <v>729.73218885657798</v>
      </c>
    </row>
    <row r="2244" spans="1:25" x14ac:dyDescent="0.25">
      <c r="A2244" s="9" t="s">
        <v>897</v>
      </c>
      <c r="B2244" s="10" t="s">
        <v>1259</v>
      </c>
      <c r="C2244" s="10"/>
      <c r="D2244" s="10"/>
      <c r="E2244" s="10" t="s">
        <v>758</v>
      </c>
      <c r="F2244" s="10" t="s">
        <v>1260</v>
      </c>
      <c r="G2244" s="11">
        <v>5337594</v>
      </c>
      <c r="H2244" s="31" t="s">
        <v>3505</v>
      </c>
      <c r="I2244" s="12" t="s">
        <v>5176</v>
      </c>
      <c r="J2244" s="13">
        <v>180.59800000000001</v>
      </c>
      <c r="K2244" s="14">
        <v>180.59800000000001</v>
      </c>
      <c r="L2244" s="14">
        <v>975.52599999999995</v>
      </c>
      <c r="M2244" s="14">
        <v>0</v>
      </c>
      <c r="N2244" s="14">
        <v>0</v>
      </c>
      <c r="O2244" s="14">
        <v>0</v>
      </c>
      <c r="P2244" s="14">
        <v>0</v>
      </c>
      <c r="Q2244" s="14">
        <v>0</v>
      </c>
      <c r="R2244" s="14">
        <v>0</v>
      </c>
      <c r="S2244" s="14"/>
      <c r="T2244" s="14"/>
      <c r="U2244" s="14"/>
      <c r="V2244" s="15">
        <f t="shared" si="141"/>
        <v>1336.722</v>
      </c>
      <c r="W2244" s="13">
        <f t="shared" ref="W2244:W2307" si="144">+AVERAGE(J2244:R2244)</f>
        <v>148.52466666666666</v>
      </c>
      <c r="X2244" s="33">
        <f t="shared" si="142"/>
        <v>6.9576290992715559E-5</v>
      </c>
      <c r="Y2244" s="34">
        <f t="shared" si="143"/>
        <v>208.39989893577888</v>
      </c>
    </row>
    <row r="2245" spans="1:25" x14ac:dyDescent="0.25">
      <c r="A2245" s="9" t="s">
        <v>897</v>
      </c>
      <c r="B2245" s="10" t="s">
        <v>1259</v>
      </c>
      <c r="C2245" s="10"/>
      <c r="D2245" s="10"/>
      <c r="E2245" s="10" t="s">
        <v>758</v>
      </c>
      <c r="F2245" s="10" t="s">
        <v>1260</v>
      </c>
      <c r="G2245" s="11">
        <v>5273331</v>
      </c>
      <c r="H2245" s="31" t="s">
        <v>3506</v>
      </c>
      <c r="I2245" s="12" t="s">
        <v>5176</v>
      </c>
      <c r="J2245" s="13">
        <v>361.19499999999999</v>
      </c>
      <c r="K2245" s="14">
        <v>0</v>
      </c>
      <c r="L2245" s="14">
        <v>662.55399999999997</v>
      </c>
      <c r="M2245" s="14">
        <v>720.80899999999997</v>
      </c>
      <c r="N2245" s="14">
        <v>0</v>
      </c>
      <c r="O2245" s="14">
        <v>0</v>
      </c>
      <c r="P2245" s="14">
        <v>243.881</v>
      </c>
      <c r="Q2245" s="14">
        <v>180.59800000000001</v>
      </c>
      <c r="R2245" s="14">
        <v>479.26080000000002</v>
      </c>
      <c r="S2245" s="14"/>
      <c r="T2245" s="14"/>
      <c r="U2245" s="14"/>
      <c r="V2245" s="15">
        <f t="shared" si="141"/>
        <v>2648.2978000000003</v>
      </c>
      <c r="W2245" s="13">
        <f t="shared" si="144"/>
        <v>294.25531111111115</v>
      </c>
      <c r="X2245" s="33">
        <f t="shared" si="142"/>
        <v>1.378437239517031E-4</v>
      </c>
      <c r="Y2245" s="34">
        <f t="shared" si="143"/>
        <v>412.8794123773273</v>
      </c>
    </row>
    <row r="2246" spans="1:25" x14ac:dyDescent="0.25">
      <c r="A2246" s="9" t="s">
        <v>897</v>
      </c>
      <c r="B2246" s="10" t="s">
        <v>1259</v>
      </c>
      <c r="C2246" s="10"/>
      <c r="D2246" s="10"/>
      <c r="E2246" s="10" t="s">
        <v>758</v>
      </c>
      <c r="F2246" s="10" t="s">
        <v>1260</v>
      </c>
      <c r="G2246" s="11">
        <v>5121450</v>
      </c>
      <c r="H2246" s="31" t="s">
        <v>3507</v>
      </c>
      <c r="I2246" s="12" t="s">
        <v>5176</v>
      </c>
      <c r="J2246" s="13">
        <v>180.59800000000001</v>
      </c>
      <c r="K2246" s="14">
        <v>0</v>
      </c>
      <c r="L2246" s="14">
        <v>966.05100000000004</v>
      </c>
      <c r="M2246" s="14">
        <v>303.49700000000001</v>
      </c>
      <c r="N2246" s="14">
        <v>180.59819999999996</v>
      </c>
      <c r="O2246" s="14">
        <v>0</v>
      </c>
      <c r="P2246" s="14">
        <v>1325.1079999999999</v>
      </c>
      <c r="Q2246" s="14">
        <v>238.464</v>
      </c>
      <c r="R2246" s="14">
        <v>662.55400000000009</v>
      </c>
      <c r="S2246" s="14"/>
      <c r="T2246" s="14"/>
      <c r="U2246" s="14"/>
      <c r="V2246" s="15">
        <f t="shared" si="141"/>
        <v>3856.8702000000003</v>
      </c>
      <c r="W2246" s="13">
        <f t="shared" si="144"/>
        <v>428.54113333333339</v>
      </c>
      <c r="X2246" s="33">
        <f t="shared" si="142"/>
        <v>2.007498368070048E-4</v>
      </c>
      <c r="Y2246" s="34">
        <f t="shared" si="143"/>
        <v>601.3003151653204</v>
      </c>
    </row>
    <row r="2247" spans="1:25" x14ac:dyDescent="0.25">
      <c r="A2247" s="9" t="s">
        <v>897</v>
      </c>
      <c r="B2247" s="10" t="s">
        <v>1259</v>
      </c>
      <c r="C2247" s="10"/>
      <c r="D2247" s="10"/>
      <c r="E2247" s="10" t="s">
        <v>758</v>
      </c>
      <c r="F2247" s="10" t="s">
        <v>1260</v>
      </c>
      <c r="G2247" s="11">
        <v>5126628</v>
      </c>
      <c r="H2247" s="31" t="s">
        <v>3508</v>
      </c>
      <c r="I2247" s="12" t="s">
        <v>5176</v>
      </c>
      <c r="J2247" s="13">
        <v>720.25199999999995</v>
      </c>
      <c r="K2247" s="14">
        <v>303.49700000000001</v>
      </c>
      <c r="L2247" s="14">
        <v>12173.782999999999</v>
      </c>
      <c r="M2247" s="14">
        <v>1192.32</v>
      </c>
      <c r="N2247" s="14">
        <v>1384.9449999999999</v>
      </c>
      <c r="O2247" s="14">
        <v>419.06200000000001</v>
      </c>
      <c r="P2247" s="14">
        <v>2046.1369999999999</v>
      </c>
      <c r="Q2247" s="14">
        <v>1021.611</v>
      </c>
      <c r="R2247" s="14">
        <v>959.95299999999997</v>
      </c>
      <c r="S2247" s="14"/>
      <c r="T2247" s="14"/>
      <c r="U2247" s="14"/>
      <c r="V2247" s="15">
        <f t="shared" si="141"/>
        <v>20221.560000000001</v>
      </c>
      <c r="W2247" s="13">
        <f t="shared" si="144"/>
        <v>2246.84</v>
      </c>
      <c r="X2247" s="33">
        <f t="shared" si="142"/>
        <v>1.0525308500096934E-3</v>
      </c>
      <c r="Y2247" s="34">
        <f t="shared" si="143"/>
        <v>3152.6159218773905</v>
      </c>
    </row>
    <row r="2248" spans="1:25" x14ac:dyDescent="0.25">
      <c r="A2248" s="9" t="s">
        <v>897</v>
      </c>
      <c r="B2248" s="10" t="s">
        <v>1259</v>
      </c>
      <c r="C2248" s="10"/>
      <c r="D2248" s="10"/>
      <c r="E2248" s="10" t="s">
        <v>758</v>
      </c>
      <c r="F2248" s="10" t="s">
        <v>1260</v>
      </c>
      <c r="G2248" s="11">
        <v>5274721</v>
      </c>
      <c r="H2248" s="31" t="s">
        <v>3509</v>
      </c>
      <c r="I2248" s="12" t="s">
        <v>5189</v>
      </c>
      <c r="J2248" s="13">
        <v>1197.18</v>
      </c>
      <c r="K2248" s="14">
        <v>0</v>
      </c>
      <c r="L2248" s="14">
        <v>303.49700000000001</v>
      </c>
      <c r="M2248" s="14">
        <v>0</v>
      </c>
      <c r="N2248" s="14">
        <v>0</v>
      </c>
      <c r="O2248" s="14">
        <v>0</v>
      </c>
      <c r="P2248" s="14">
        <v>238.464</v>
      </c>
      <c r="Q2248" s="14">
        <v>662.55399999999997</v>
      </c>
      <c r="R2248" s="14">
        <v>238.46400000000003</v>
      </c>
      <c r="S2248" s="14"/>
      <c r="T2248" s="14"/>
      <c r="U2248" s="14"/>
      <c r="V2248" s="15">
        <f t="shared" si="141"/>
        <v>2640.1590000000001</v>
      </c>
      <c r="W2248" s="13">
        <f t="shared" si="144"/>
        <v>293.351</v>
      </c>
      <c r="X2248" s="33">
        <f t="shared" si="142"/>
        <v>1.3742009995424399E-4</v>
      </c>
      <c r="Y2248" s="34">
        <f t="shared" si="143"/>
        <v>411.61054338477788</v>
      </c>
    </row>
    <row r="2249" spans="1:25" x14ac:dyDescent="0.25">
      <c r="A2249" s="9" t="s">
        <v>897</v>
      </c>
      <c r="B2249" s="10" t="s">
        <v>1259</v>
      </c>
      <c r="C2249" s="10"/>
      <c r="D2249" s="10"/>
      <c r="E2249" s="10" t="s">
        <v>758</v>
      </c>
      <c r="F2249" s="10" t="s">
        <v>1260</v>
      </c>
      <c r="G2249" s="11">
        <v>5332610</v>
      </c>
      <c r="H2249" s="31" t="s">
        <v>3510</v>
      </c>
      <c r="I2249" s="12" t="s">
        <v>5189</v>
      </c>
      <c r="J2249" s="13">
        <v>539.65499999999997</v>
      </c>
      <c r="K2249" s="14">
        <v>419.06200000000001</v>
      </c>
      <c r="L2249" s="14">
        <v>303.49700000000001</v>
      </c>
      <c r="M2249" s="14">
        <v>0</v>
      </c>
      <c r="N2249" s="14">
        <v>0</v>
      </c>
      <c r="O2249" s="14">
        <v>0</v>
      </c>
      <c r="P2249" s="14">
        <v>0</v>
      </c>
      <c r="Q2249" s="14">
        <v>539.65499999999997</v>
      </c>
      <c r="R2249" s="14">
        <v>606.99428000000012</v>
      </c>
      <c r="S2249" s="14"/>
      <c r="T2249" s="14"/>
      <c r="U2249" s="14"/>
      <c r="V2249" s="15">
        <f t="shared" si="141"/>
        <v>2408.86328</v>
      </c>
      <c r="W2249" s="13">
        <f t="shared" si="144"/>
        <v>267.65147555555558</v>
      </c>
      <c r="X2249" s="33">
        <f t="shared" si="142"/>
        <v>1.2538117314665821E-4</v>
      </c>
      <c r="Y2249" s="34">
        <f t="shared" si="143"/>
        <v>375.55068600809204</v>
      </c>
    </row>
    <row r="2250" spans="1:25" x14ac:dyDescent="0.25">
      <c r="A2250" s="9" t="s">
        <v>897</v>
      </c>
      <c r="B2250" s="10" t="s">
        <v>1259</v>
      </c>
      <c r="C2250" s="10"/>
      <c r="D2250" s="10"/>
      <c r="E2250" s="10" t="s">
        <v>758</v>
      </c>
      <c r="F2250" s="10" t="s">
        <v>1260</v>
      </c>
      <c r="G2250" s="11">
        <v>5121900</v>
      </c>
      <c r="H2250" s="31" t="s">
        <v>3511</v>
      </c>
      <c r="I2250" s="12" t="s">
        <v>5189</v>
      </c>
      <c r="J2250" s="13">
        <v>778.11900000000003</v>
      </c>
      <c r="K2250" s="14">
        <v>361.19499999999999</v>
      </c>
      <c r="L2250" s="14">
        <v>8064.36</v>
      </c>
      <c r="M2250" s="14">
        <v>2276.6579999999999</v>
      </c>
      <c r="N2250" s="14">
        <v>2107.335</v>
      </c>
      <c r="O2250" s="14">
        <v>2530.0120000000002</v>
      </c>
      <c r="P2250" s="14">
        <v>3424.0839999999998</v>
      </c>
      <c r="Q2250" s="14">
        <v>1619.1320000000001</v>
      </c>
      <c r="R2250" s="14">
        <v>1263.4499999999998</v>
      </c>
      <c r="S2250" s="14"/>
      <c r="T2250" s="14"/>
      <c r="U2250" s="14"/>
      <c r="V2250" s="15">
        <f t="shared" si="141"/>
        <v>22424.345000000001</v>
      </c>
      <c r="W2250" s="13">
        <f t="shared" si="144"/>
        <v>2491.5938888888891</v>
      </c>
      <c r="X2250" s="33">
        <f t="shared" si="142"/>
        <v>1.167185662419745E-3</v>
      </c>
      <c r="Y2250" s="34">
        <f t="shared" si="143"/>
        <v>3496.0382425822563</v>
      </c>
    </row>
    <row r="2251" spans="1:25" x14ac:dyDescent="0.25">
      <c r="A2251" s="9" t="s">
        <v>897</v>
      </c>
      <c r="B2251" s="10" t="s">
        <v>1259</v>
      </c>
      <c r="C2251" s="10"/>
      <c r="D2251" s="10"/>
      <c r="E2251" s="10" t="s">
        <v>758</v>
      </c>
      <c r="F2251" s="10" t="s">
        <v>1260</v>
      </c>
      <c r="G2251" s="11">
        <v>5130254</v>
      </c>
      <c r="H2251" s="31" t="s">
        <v>3512</v>
      </c>
      <c r="I2251" s="12" t="s">
        <v>5189</v>
      </c>
      <c r="J2251" s="13">
        <v>539.65499999999997</v>
      </c>
      <c r="K2251" s="14">
        <v>0</v>
      </c>
      <c r="L2251" s="14">
        <v>1139.482</v>
      </c>
      <c r="M2251" s="14">
        <v>0</v>
      </c>
      <c r="N2251" s="14">
        <v>359.05700000000002</v>
      </c>
      <c r="O2251" s="14">
        <v>958.71600000000001</v>
      </c>
      <c r="P2251" s="14">
        <v>0</v>
      </c>
      <c r="Q2251" s="14">
        <v>238.464</v>
      </c>
      <c r="R2251" s="14">
        <v>835.9849999999999</v>
      </c>
      <c r="S2251" s="14"/>
      <c r="T2251" s="14"/>
      <c r="U2251" s="14"/>
      <c r="V2251" s="15">
        <f t="shared" si="141"/>
        <v>4071.3589999999995</v>
      </c>
      <c r="W2251" s="13">
        <f t="shared" si="144"/>
        <v>452.37322222222218</v>
      </c>
      <c r="X2251" s="33">
        <f t="shared" si="142"/>
        <v>2.1191396454895738E-4</v>
      </c>
      <c r="Y2251" s="34">
        <f t="shared" si="143"/>
        <v>634.73991161309061</v>
      </c>
    </row>
    <row r="2252" spans="1:25" x14ac:dyDescent="0.25">
      <c r="A2252" s="9" t="s">
        <v>897</v>
      </c>
      <c r="B2252" s="10" t="s">
        <v>1259</v>
      </c>
      <c r="C2252" s="10"/>
      <c r="D2252" s="10"/>
      <c r="E2252" s="10" t="s">
        <v>758</v>
      </c>
      <c r="F2252" s="10" t="s">
        <v>1260</v>
      </c>
      <c r="G2252" s="11">
        <v>5331877</v>
      </c>
      <c r="H2252" s="31" t="s">
        <v>3513</v>
      </c>
      <c r="I2252" s="12" t="s">
        <v>5176</v>
      </c>
      <c r="J2252" s="13">
        <v>778.11900000000003</v>
      </c>
      <c r="K2252" s="14">
        <v>835.98500000000001</v>
      </c>
      <c r="L2252" s="14">
        <v>1018.889</v>
      </c>
      <c r="M2252" s="14">
        <v>0</v>
      </c>
      <c r="N2252" s="14">
        <v>361.19499999999999</v>
      </c>
      <c r="O2252" s="14">
        <v>0</v>
      </c>
      <c r="P2252" s="14">
        <v>835.98500000000001</v>
      </c>
      <c r="Q2252" s="14">
        <v>0</v>
      </c>
      <c r="R2252" s="14">
        <v>1442.9788000000001</v>
      </c>
      <c r="S2252" s="14"/>
      <c r="T2252" s="14"/>
      <c r="U2252" s="14"/>
      <c r="V2252" s="15">
        <f t="shared" si="141"/>
        <v>5273.1518000000005</v>
      </c>
      <c r="W2252" s="13">
        <f t="shared" si="144"/>
        <v>585.90575555555563</v>
      </c>
      <c r="X2252" s="33">
        <f t="shared" si="142"/>
        <v>2.7446719967619433E-4</v>
      </c>
      <c r="Y2252" s="34">
        <f t="shared" si="143"/>
        <v>822.10384971072563</v>
      </c>
    </row>
    <row r="2253" spans="1:25" x14ac:dyDescent="0.25">
      <c r="A2253" s="9" t="s">
        <v>897</v>
      </c>
      <c r="B2253" s="10" t="s">
        <v>1259</v>
      </c>
      <c r="C2253" s="10"/>
      <c r="D2253" s="10"/>
      <c r="E2253" s="10" t="s">
        <v>758</v>
      </c>
      <c r="F2253" s="10" t="s">
        <v>1260</v>
      </c>
      <c r="G2253" s="11">
        <v>5270033</v>
      </c>
      <c r="H2253" s="31" t="s">
        <v>3514</v>
      </c>
      <c r="I2253" s="12" t="s">
        <v>5189</v>
      </c>
      <c r="J2253" s="13">
        <v>238.464</v>
      </c>
      <c r="K2253" s="14">
        <v>0</v>
      </c>
      <c r="L2253" s="14">
        <v>0</v>
      </c>
      <c r="M2253" s="14">
        <v>0</v>
      </c>
      <c r="N2253" s="14">
        <v>0</v>
      </c>
      <c r="O2253" s="14">
        <v>0</v>
      </c>
      <c r="P2253" s="14">
        <v>0</v>
      </c>
      <c r="Q2253" s="14">
        <v>0</v>
      </c>
      <c r="R2253" s="14">
        <v>597.52099999999996</v>
      </c>
      <c r="S2253" s="14"/>
      <c r="T2253" s="14"/>
      <c r="U2253" s="14"/>
      <c r="V2253" s="15">
        <f t="shared" si="141"/>
        <v>835.9849999999999</v>
      </c>
      <c r="W2253" s="13">
        <f t="shared" si="144"/>
        <v>92.887222222222206</v>
      </c>
      <c r="X2253" s="33">
        <f t="shared" si="142"/>
        <v>4.3512963522366886E-5</v>
      </c>
      <c r="Y2253" s="34">
        <f t="shared" si="143"/>
        <v>130.33315043204726</v>
      </c>
    </row>
    <row r="2254" spans="1:25" x14ac:dyDescent="0.25">
      <c r="A2254" s="9" t="s">
        <v>897</v>
      </c>
      <c r="B2254" s="10" t="s">
        <v>1259</v>
      </c>
      <c r="C2254" s="10"/>
      <c r="D2254" s="10"/>
      <c r="E2254" s="10" t="s">
        <v>758</v>
      </c>
      <c r="F2254" s="10" t="s">
        <v>1260</v>
      </c>
      <c r="G2254" s="11">
        <v>5279522</v>
      </c>
      <c r="H2254" s="31" t="s">
        <v>3515</v>
      </c>
      <c r="I2254" s="12" t="s">
        <v>5176</v>
      </c>
      <c r="J2254" s="13">
        <v>778.11900000000003</v>
      </c>
      <c r="K2254" s="14">
        <v>476.928</v>
      </c>
      <c r="L2254" s="14">
        <v>0</v>
      </c>
      <c r="M2254" s="14">
        <v>419.06200000000001</v>
      </c>
      <c r="N2254" s="14">
        <v>662.55399999999997</v>
      </c>
      <c r="O2254" s="14">
        <v>243.881</v>
      </c>
      <c r="P2254" s="14">
        <v>0</v>
      </c>
      <c r="Q2254" s="14">
        <v>0</v>
      </c>
      <c r="R2254" s="14">
        <v>0</v>
      </c>
      <c r="S2254" s="14"/>
      <c r="T2254" s="14"/>
      <c r="U2254" s="14"/>
      <c r="V2254" s="15">
        <f t="shared" si="141"/>
        <v>2580.5439999999999</v>
      </c>
      <c r="W2254" s="13">
        <f t="shared" si="144"/>
        <v>286.72711111111107</v>
      </c>
      <c r="X2254" s="33">
        <f t="shared" si="142"/>
        <v>1.3431714317824211E-4</v>
      </c>
      <c r="Y2254" s="34">
        <f t="shared" si="143"/>
        <v>402.3163446096724</v>
      </c>
    </row>
    <row r="2255" spans="1:25" x14ac:dyDescent="0.25">
      <c r="A2255" s="9" t="s">
        <v>897</v>
      </c>
      <c r="B2255" s="10" t="s">
        <v>1259</v>
      </c>
      <c r="C2255" s="10"/>
      <c r="D2255" s="10"/>
      <c r="E2255" s="10" t="s">
        <v>758</v>
      </c>
      <c r="F2255" s="10" t="s">
        <v>1260</v>
      </c>
      <c r="G2255" s="11">
        <v>5270998</v>
      </c>
      <c r="H2255" s="31" t="s">
        <v>3516</v>
      </c>
      <c r="I2255" s="12" t="s">
        <v>5191</v>
      </c>
      <c r="J2255" s="13">
        <v>702.23800000000006</v>
      </c>
      <c r="K2255" s="14">
        <v>539.65499999999997</v>
      </c>
      <c r="L2255" s="14">
        <v>940.702</v>
      </c>
      <c r="M2255" s="14">
        <v>1000.707</v>
      </c>
      <c r="N2255" s="14">
        <v>718.11400000000003</v>
      </c>
      <c r="O2255" s="14">
        <v>0</v>
      </c>
      <c r="P2255" s="14">
        <v>359.05700000000002</v>
      </c>
      <c r="Q2255" s="14">
        <v>238.464</v>
      </c>
      <c r="R2255" s="14">
        <v>1433.5059999999999</v>
      </c>
      <c r="S2255" s="14"/>
      <c r="T2255" s="14"/>
      <c r="U2255" s="14"/>
      <c r="V2255" s="15">
        <f t="shared" si="141"/>
        <v>5932.4429999999993</v>
      </c>
      <c r="W2255" s="13">
        <f t="shared" si="144"/>
        <v>659.16033333333326</v>
      </c>
      <c r="X2255" s="33">
        <f t="shared" si="142"/>
        <v>3.0878326268715439E-4</v>
      </c>
      <c r="Y2255" s="34">
        <f t="shared" si="143"/>
        <v>924.88978384605673</v>
      </c>
    </row>
    <row r="2256" spans="1:25" x14ac:dyDescent="0.25">
      <c r="A2256" s="9" t="s">
        <v>897</v>
      </c>
      <c r="B2256" s="10" t="s">
        <v>1259</v>
      </c>
      <c r="C2256" s="10"/>
      <c r="D2256" s="10"/>
      <c r="E2256" s="10" t="s">
        <v>758</v>
      </c>
      <c r="F2256" s="10" t="s">
        <v>1260</v>
      </c>
      <c r="G2256" s="11">
        <v>5335406</v>
      </c>
      <c r="H2256" s="31" t="s">
        <v>3517</v>
      </c>
      <c r="I2256" s="12" t="s">
        <v>5191</v>
      </c>
      <c r="J2256" s="13">
        <v>702.23800000000006</v>
      </c>
      <c r="K2256" s="14">
        <v>0</v>
      </c>
      <c r="L2256" s="14">
        <v>238.464</v>
      </c>
      <c r="M2256" s="14">
        <v>1946.269</v>
      </c>
      <c r="N2256" s="14">
        <v>0</v>
      </c>
      <c r="O2256" s="14">
        <v>180.59800000000001</v>
      </c>
      <c r="P2256" s="14">
        <v>359.05700000000002</v>
      </c>
      <c r="Q2256" s="14">
        <v>718.11400000000003</v>
      </c>
      <c r="R2256" s="14">
        <v>1074.4490000000001</v>
      </c>
      <c r="S2256" s="14"/>
      <c r="T2256" s="14"/>
      <c r="U2256" s="14"/>
      <c r="V2256" s="15">
        <f t="shared" si="141"/>
        <v>5219.1890000000003</v>
      </c>
      <c r="W2256" s="13">
        <f t="shared" si="144"/>
        <v>579.90988888888887</v>
      </c>
      <c r="X2256" s="33">
        <f t="shared" si="142"/>
        <v>2.716584395334109E-4</v>
      </c>
      <c r="Y2256" s="34">
        <f t="shared" si="143"/>
        <v>813.69084980027912</v>
      </c>
    </row>
    <row r="2257" spans="1:25" x14ac:dyDescent="0.25">
      <c r="A2257" s="9" t="s">
        <v>897</v>
      </c>
      <c r="B2257" s="10" t="s">
        <v>1259</v>
      </c>
      <c r="C2257" s="10"/>
      <c r="D2257" s="10"/>
      <c r="E2257" s="10" t="s">
        <v>758</v>
      </c>
      <c r="F2257" s="10" t="s">
        <v>1260</v>
      </c>
      <c r="G2257" s="11">
        <v>5276639</v>
      </c>
      <c r="H2257" s="31" t="s">
        <v>3518</v>
      </c>
      <c r="I2257" s="12" t="s">
        <v>5176</v>
      </c>
      <c r="J2257" s="13">
        <v>778.11900000000003</v>
      </c>
      <c r="K2257" s="14">
        <v>0</v>
      </c>
      <c r="L2257" s="14">
        <v>850.875</v>
      </c>
      <c r="M2257" s="14">
        <v>419.06200000000001</v>
      </c>
      <c r="N2257" s="14">
        <v>0</v>
      </c>
      <c r="O2257" s="14">
        <v>238.464</v>
      </c>
      <c r="P2257" s="14">
        <v>0</v>
      </c>
      <c r="Q2257" s="14">
        <v>541.96100000000001</v>
      </c>
      <c r="R2257" s="14">
        <v>0</v>
      </c>
      <c r="S2257" s="14"/>
      <c r="T2257" s="14"/>
      <c r="U2257" s="14"/>
      <c r="V2257" s="15">
        <f t="shared" si="141"/>
        <v>2828.4809999999998</v>
      </c>
      <c r="W2257" s="13">
        <f t="shared" si="144"/>
        <v>314.27566666666667</v>
      </c>
      <c r="X2257" s="33">
        <f t="shared" si="142"/>
        <v>1.4722224750050278E-4</v>
      </c>
      <c r="Y2257" s="34">
        <f t="shared" si="143"/>
        <v>440.97063902724034</v>
      </c>
    </row>
    <row r="2258" spans="1:25" x14ac:dyDescent="0.25">
      <c r="A2258" s="9" t="s">
        <v>897</v>
      </c>
      <c r="B2258" s="10" t="s">
        <v>1259</v>
      </c>
      <c r="C2258" s="10"/>
      <c r="D2258" s="10"/>
      <c r="E2258" s="10" t="s">
        <v>758</v>
      </c>
      <c r="F2258" s="10" t="s">
        <v>1260</v>
      </c>
      <c r="G2258" s="11">
        <v>5330605</v>
      </c>
      <c r="H2258" s="31" t="s">
        <v>3519</v>
      </c>
      <c r="I2258" s="12" t="s">
        <v>5191</v>
      </c>
      <c r="J2258" s="13">
        <v>343.18099999999998</v>
      </c>
      <c r="K2258" s="14">
        <v>476.928</v>
      </c>
      <c r="L2258" s="14">
        <v>359.05700000000002</v>
      </c>
      <c r="M2258" s="14">
        <v>1359.7639999999999</v>
      </c>
      <c r="N2258" s="14">
        <v>180.59800000000001</v>
      </c>
      <c r="O2258" s="14">
        <v>0</v>
      </c>
      <c r="P2258" s="14">
        <v>0</v>
      </c>
      <c r="Q2258" s="14">
        <v>0</v>
      </c>
      <c r="R2258" s="14">
        <v>0</v>
      </c>
      <c r="S2258" s="14"/>
      <c r="T2258" s="14"/>
      <c r="U2258" s="14"/>
      <c r="V2258" s="15">
        <f t="shared" si="141"/>
        <v>2719.5279999999998</v>
      </c>
      <c r="W2258" s="13">
        <f t="shared" si="144"/>
        <v>302.16977777777777</v>
      </c>
      <c r="X2258" s="33">
        <f t="shared" si="142"/>
        <v>1.4155125111342355E-4</v>
      </c>
      <c r="Y2258" s="34">
        <f t="shared" si="143"/>
        <v>423.98446375014464</v>
      </c>
    </row>
    <row r="2259" spans="1:25" x14ac:dyDescent="0.25">
      <c r="A2259" s="9" t="s">
        <v>897</v>
      </c>
      <c r="B2259" s="10" t="s">
        <v>1259</v>
      </c>
      <c r="C2259" s="10"/>
      <c r="D2259" s="10"/>
      <c r="E2259" s="10" t="s">
        <v>758</v>
      </c>
      <c r="F2259" s="10" t="s">
        <v>1260</v>
      </c>
      <c r="G2259" s="11">
        <v>5335624</v>
      </c>
      <c r="H2259" s="31" t="s">
        <v>3520</v>
      </c>
      <c r="I2259" s="12" t="s">
        <v>5191</v>
      </c>
      <c r="J2259" s="13">
        <v>343.18099999999998</v>
      </c>
      <c r="K2259" s="14">
        <v>180.59800000000001</v>
      </c>
      <c r="L2259" s="14">
        <v>581.64499999999998</v>
      </c>
      <c r="M2259" s="14">
        <v>0</v>
      </c>
      <c r="N2259" s="14">
        <v>0</v>
      </c>
      <c r="O2259" s="14">
        <v>0</v>
      </c>
      <c r="P2259" s="14">
        <v>0</v>
      </c>
      <c r="Q2259" s="14">
        <v>597.52099999999996</v>
      </c>
      <c r="R2259" s="14">
        <v>597.52099999999996</v>
      </c>
      <c r="S2259" s="14"/>
      <c r="T2259" s="14"/>
      <c r="U2259" s="14"/>
      <c r="V2259" s="15">
        <f t="shared" si="141"/>
        <v>2300.4659999999999</v>
      </c>
      <c r="W2259" s="13">
        <f t="shared" si="144"/>
        <v>255.60733333333332</v>
      </c>
      <c r="X2259" s="33">
        <f t="shared" si="142"/>
        <v>1.1973910194853409E-4</v>
      </c>
      <c r="Y2259" s="34">
        <f t="shared" si="143"/>
        <v>358.65114953236014</v>
      </c>
    </row>
    <row r="2260" spans="1:25" x14ac:dyDescent="0.25">
      <c r="A2260" s="9" t="s">
        <v>897</v>
      </c>
      <c r="B2260" s="10" t="s">
        <v>1259</v>
      </c>
      <c r="C2260" s="10"/>
      <c r="D2260" s="10"/>
      <c r="E2260" s="10" t="s">
        <v>758</v>
      </c>
      <c r="F2260" s="10" t="s">
        <v>1260</v>
      </c>
      <c r="G2260" s="11">
        <v>5338489</v>
      </c>
      <c r="H2260" s="31" t="s">
        <v>3521</v>
      </c>
      <c r="I2260" s="12" t="s">
        <v>5191</v>
      </c>
      <c r="J2260" s="13">
        <v>343.18099999999998</v>
      </c>
      <c r="K2260" s="14">
        <v>180.59800000000001</v>
      </c>
      <c r="L2260" s="14">
        <v>0</v>
      </c>
      <c r="M2260" s="14">
        <v>762.24300000000005</v>
      </c>
      <c r="N2260" s="14">
        <v>0</v>
      </c>
      <c r="O2260" s="14">
        <v>0</v>
      </c>
      <c r="P2260" s="14">
        <v>0</v>
      </c>
      <c r="Q2260" s="14">
        <v>238.464</v>
      </c>
      <c r="R2260" s="14">
        <v>597.52099999999996</v>
      </c>
      <c r="S2260" s="14"/>
      <c r="T2260" s="14"/>
      <c r="U2260" s="14"/>
      <c r="V2260" s="15">
        <f t="shared" si="141"/>
        <v>2122.0069999999996</v>
      </c>
      <c r="W2260" s="13">
        <f t="shared" si="144"/>
        <v>235.7785555555555</v>
      </c>
      <c r="X2260" s="33">
        <f t="shared" si="142"/>
        <v>1.1045032289479737E-4</v>
      </c>
      <c r="Y2260" s="34">
        <f t="shared" si="143"/>
        <v>330.82873203329876</v>
      </c>
    </row>
    <row r="2261" spans="1:25" x14ac:dyDescent="0.25">
      <c r="A2261" s="9" t="s">
        <v>897</v>
      </c>
      <c r="B2261" s="10" t="s">
        <v>1259</v>
      </c>
      <c r="C2261" s="10"/>
      <c r="D2261" s="10"/>
      <c r="E2261" s="10" t="s">
        <v>758</v>
      </c>
      <c r="F2261" s="10" t="s">
        <v>1260</v>
      </c>
      <c r="G2261" s="11">
        <v>5296415</v>
      </c>
      <c r="H2261" s="31" t="s">
        <v>3522</v>
      </c>
      <c r="I2261" s="12" t="s">
        <v>5190</v>
      </c>
      <c r="J2261" s="13">
        <v>343.18119999999993</v>
      </c>
      <c r="K2261" s="14">
        <v>0</v>
      </c>
      <c r="L2261" s="14">
        <v>1283.883</v>
      </c>
      <c r="M2261" s="14">
        <v>1181.3040000000001</v>
      </c>
      <c r="N2261" s="14">
        <v>722.39</v>
      </c>
      <c r="O2261" s="14">
        <v>0</v>
      </c>
      <c r="P2261" s="14">
        <v>0</v>
      </c>
      <c r="Q2261" s="14">
        <v>0</v>
      </c>
      <c r="R2261" s="14">
        <v>0</v>
      </c>
      <c r="S2261" s="14"/>
      <c r="T2261" s="14"/>
      <c r="U2261" s="14"/>
      <c r="V2261" s="15">
        <f t="shared" si="141"/>
        <v>3530.7581999999998</v>
      </c>
      <c r="W2261" s="13">
        <f t="shared" si="144"/>
        <v>392.30646666666667</v>
      </c>
      <c r="X2261" s="33">
        <f t="shared" si="142"/>
        <v>1.8377572894597127E-4</v>
      </c>
      <c r="Y2261" s="34">
        <f t="shared" si="143"/>
        <v>550.45824939416912</v>
      </c>
    </row>
    <row r="2262" spans="1:25" x14ac:dyDescent="0.25">
      <c r="A2262" s="9" t="s">
        <v>897</v>
      </c>
      <c r="B2262" s="10" t="s">
        <v>1259</v>
      </c>
      <c r="C2262" s="10"/>
      <c r="D2262" s="10"/>
      <c r="E2262" s="10" t="s">
        <v>758</v>
      </c>
      <c r="F2262" s="10" t="s">
        <v>1260</v>
      </c>
      <c r="G2262" s="11">
        <v>5279788</v>
      </c>
      <c r="H2262" s="31" t="s">
        <v>3523</v>
      </c>
      <c r="I2262" s="12" t="s">
        <v>5191</v>
      </c>
      <c r="J2262" s="13">
        <v>343.18099999999998</v>
      </c>
      <c r="K2262" s="14">
        <v>1016.583</v>
      </c>
      <c r="L2262" s="14">
        <v>0</v>
      </c>
      <c r="M2262" s="14">
        <v>0</v>
      </c>
      <c r="N2262" s="14">
        <v>0</v>
      </c>
      <c r="O2262" s="14">
        <v>0</v>
      </c>
      <c r="P2262" s="14">
        <v>0</v>
      </c>
      <c r="Q2262" s="14">
        <v>238.464</v>
      </c>
      <c r="R2262" s="14">
        <v>597.52099999999996</v>
      </c>
      <c r="S2262" s="14"/>
      <c r="T2262" s="14"/>
      <c r="U2262" s="14"/>
      <c r="V2262" s="15">
        <f t="shared" si="141"/>
        <v>2195.7489999999998</v>
      </c>
      <c r="W2262" s="13">
        <f t="shared" si="144"/>
        <v>243.97211111111108</v>
      </c>
      <c r="X2262" s="33">
        <f t="shared" si="142"/>
        <v>1.1428858907907865E-4</v>
      </c>
      <c r="Y2262" s="34">
        <f t="shared" si="143"/>
        <v>342.32538230711958</v>
      </c>
    </row>
    <row r="2263" spans="1:25" x14ac:dyDescent="0.25">
      <c r="A2263" s="9" t="s">
        <v>897</v>
      </c>
      <c r="B2263" s="10" t="s">
        <v>1259</v>
      </c>
      <c r="C2263" s="10"/>
      <c r="D2263" s="10"/>
      <c r="E2263" s="10" t="s">
        <v>758</v>
      </c>
      <c r="F2263" s="10" t="s">
        <v>1260</v>
      </c>
      <c r="G2263" s="11">
        <v>5132463</v>
      </c>
      <c r="H2263" s="31" t="s">
        <v>3524</v>
      </c>
      <c r="I2263" s="12" t="s">
        <v>5191</v>
      </c>
      <c r="J2263" s="13">
        <v>343.18099999999998</v>
      </c>
      <c r="K2263" s="14">
        <v>720.25199999999995</v>
      </c>
      <c r="L2263" s="14">
        <v>1312.913</v>
      </c>
      <c r="M2263" s="14">
        <v>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/>
      <c r="T2263" s="14"/>
      <c r="U2263" s="14"/>
      <c r="V2263" s="15">
        <f t="shared" si="141"/>
        <v>2376.346</v>
      </c>
      <c r="W2263" s="13">
        <f t="shared" si="144"/>
        <v>264.03844444444445</v>
      </c>
      <c r="X2263" s="33">
        <f t="shared" si="142"/>
        <v>1.2368865089029405E-4</v>
      </c>
      <c r="Y2263" s="34">
        <f t="shared" si="143"/>
        <v>370.48112190600767</v>
      </c>
    </row>
    <row r="2264" spans="1:25" x14ac:dyDescent="0.25">
      <c r="A2264" s="9" t="s">
        <v>897</v>
      </c>
      <c r="B2264" s="10" t="s">
        <v>1259</v>
      </c>
      <c r="C2264" s="10"/>
      <c r="D2264" s="10"/>
      <c r="E2264" s="10" t="s">
        <v>758</v>
      </c>
      <c r="F2264" s="10" t="s">
        <v>1260</v>
      </c>
      <c r="G2264" s="11">
        <v>5136469</v>
      </c>
      <c r="H2264" s="31" t="s">
        <v>3525</v>
      </c>
      <c r="I2264" s="12" t="s">
        <v>5191</v>
      </c>
      <c r="J2264" s="13">
        <v>343.18099999999998</v>
      </c>
      <c r="K2264" s="14">
        <v>539.65499999999997</v>
      </c>
      <c r="L2264" s="14">
        <v>238.464</v>
      </c>
      <c r="M2264" s="14">
        <v>762.24300000000005</v>
      </c>
      <c r="N2264" s="14">
        <v>0</v>
      </c>
      <c r="O2264" s="14">
        <v>0</v>
      </c>
      <c r="P2264" s="14">
        <v>715.39200000000005</v>
      </c>
      <c r="Q2264" s="14">
        <v>0</v>
      </c>
      <c r="R2264" s="14">
        <v>0</v>
      </c>
      <c r="S2264" s="14"/>
      <c r="T2264" s="14"/>
      <c r="U2264" s="14"/>
      <c r="V2264" s="15">
        <f t="shared" si="141"/>
        <v>2598.9350000000004</v>
      </c>
      <c r="W2264" s="13">
        <f t="shared" si="144"/>
        <v>288.77055555555557</v>
      </c>
      <c r="X2264" s="33">
        <f t="shared" si="142"/>
        <v>1.3527439350227886E-4</v>
      </c>
      <c r="Y2264" s="34">
        <f t="shared" si="143"/>
        <v>405.18356946370187</v>
      </c>
    </row>
    <row r="2265" spans="1:25" x14ac:dyDescent="0.25">
      <c r="A2265" s="9" t="s">
        <v>897</v>
      </c>
      <c r="B2265" s="10" t="s">
        <v>1259</v>
      </c>
      <c r="C2265" s="10"/>
      <c r="D2265" s="10"/>
      <c r="E2265" s="10" t="s">
        <v>758</v>
      </c>
      <c r="F2265" s="10" t="s">
        <v>1260</v>
      </c>
      <c r="G2265" s="11">
        <v>5278398</v>
      </c>
      <c r="H2265" s="31" t="s">
        <v>3526</v>
      </c>
      <c r="I2265" s="12" t="s">
        <v>5191</v>
      </c>
      <c r="J2265" s="13">
        <v>343.18099999999998</v>
      </c>
      <c r="K2265" s="14">
        <v>0</v>
      </c>
      <c r="L2265" s="14">
        <v>476.928</v>
      </c>
      <c r="M2265" s="14">
        <v>0</v>
      </c>
      <c r="N2265" s="14">
        <v>0</v>
      </c>
      <c r="O2265" s="14">
        <v>0</v>
      </c>
      <c r="P2265" s="14">
        <v>0</v>
      </c>
      <c r="Q2265" s="14">
        <v>238.464</v>
      </c>
      <c r="R2265" s="14">
        <v>0</v>
      </c>
      <c r="S2265" s="14"/>
      <c r="T2265" s="14"/>
      <c r="U2265" s="14"/>
      <c r="V2265" s="15">
        <f t="shared" si="141"/>
        <v>1058.5729999999999</v>
      </c>
      <c r="W2265" s="13">
        <f t="shared" si="144"/>
        <v>117.61922222222221</v>
      </c>
      <c r="X2265" s="33">
        <f t="shared" si="142"/>
        <v>5.5098654084418355E-5</v>
      </c>
      <c r="Y2265" s="34">
        <f t="shared" si="143"/>
        <v>165.03544208604649</v>
      </c>
    </row>
    <row r="2266" spans="1:25" x14ac:dyDescent="0.25">
      <c r="A2266" s="9" t="s">
        <v>897</v>
      </c>
      <c r="B2266" s="10" t="s">
        <v>1259</v>
      </c>
      <c r="C2266" s="10"/>
      <c r="D2266" s="10"/>
      <c r="E2266" s="10" t="s">
        <v>758</v>
      </c>
      <c r="F2266" s="10" t="s">
        <v>1260</v>
      </c>
      <c r="G2266" s="11">
        <v>5129940</v>
      </c>
      <c r="H2266" s="31" t="s">
        <v>3527</v>
      </c>
      <c r="I2266" s="12" t="s">
        <v>5191</v>
      </c>
      <c r="J2266" s="13">
        <v>762.24300000000005</v>
      </c>
      <c r="K2266" s="14">
        <v>359.05700000000002</v>
      </c>
      <c r="L2266" s="14">
        <v>1448.396</v>
      </c>
      <c r="M2266" s="14">
        <v>0</v>
      </c>
      <c r="N2266" s="14">
        <v>0</v>
      </c>
      <c r="O2266" s="14">
        <v>180.59800000000001</v>
      </c>
      <c r="P2266" s="14">
        <v>0</v>
      </c>
      <c r="Q2266" s="14">
        <v>0</v>
      </c>
      <c r="R2266" s="14">
        <v>238.464</v>
      </c>
      <c r="S2266" s="14"/>
      <c r="T2266" s="14"/>
      <c r="U2266" s="14"/>
      <c r="V2266" s="15">
        <f t="shared" si="141"/>
        <v>2988.7579999999998</v>
      </c>
      <c r="W2266" s="13">
        <f t="shared" si="144"/>
        <v>332.08422222222219</v>
      </c>
      <c r="X2266" s="33">
        <f t="shared" si="142"/>
        <v>1.5556465466627059E-4</v>
      </c>
      <c r="Y2266" s="34">
        <f t="shared" si="143"/>
        <v>465.95841554451903</v>
      </c>
    </row>
    <row r="2267" spans="1:25" x14ac:dyDescent="0.25">
      <c r="A2267" s="9" t="s">
        <v>897</v>
      </c>
      <c r="B2267" s="10" t="s">
        <v>1259</v>
      </c>
      <c r="C2267" s="10"/>
      <c r="D2267" s="10"/>
      <c r="E2267" s="10" t="s">
        <v>758</v>
      </c>
      <c r="F2267" s="10" t="s">
        <v>1260</v>
      </c>
      <c r="G2267" s="11">
        <v>5299111</v>
      </c>
      <c r="H2267" s="31" t="s">
        <v>3528</v>
      </c>
      <c r="I2267" s="12" t="s">
        <v>5191</v>
      </c>
      <c r="J2267" s="13">
        <v>343.18099999999998</v>
      </c>
      <c r="K2267" s="14">
        <v>0</v>
      </c>
      <c r="L2267" s="14">
        <v>0</v>
      </c>
      <c r="M2267" s="14">
        <v>0</v>
      </c>
      <c r="N2267" s="14">
        <v>0</v>
      </c>
      <c r="O2267" s="14">
        <v>0</v>
      </c>
      <c r="P2267" s="14">
        <v>0</v>
      </c>
      <c r="Q2267" s="14">
        <v>0</v>
      </c>
      <c r="R2267" s="14">
        <v>0</v>
      </c>
      <c r="S2267" s="14"/>
      <c r="T2267" s="14"/>
      <c r="U2267" s="14"/>
      <c r="V2267" s="15">
        <f t="shared" si="141"/>
        <v>343.18099999999998</v>
      </c>
      <c r="W2267" s="13">
        <f t="shared" si="144"/>
        <v>38.13122222222222</v>
      </c>
      <c r="X2267" s="33">
        <f t="shared" si="142"/>
        <v>1.7862548173196159E-5</v>
      </c>
      <c r="Y2267" s="34">
        <f t="shared" si="143"/>
        <v>53.503185940442009</v>
      </c>
    </row>
    <row r="2268" spans="1:25" x14ac:dyDescent="0.25">
      <c r="A2268" s="9" t="s">
        <v>897</v>
      </c>
      <c r="B2268" s="10" t="s">
        <v>1259</v>
      </c>
      <c r="C2268" s="10"/>
      <c r="D2268" s="10"/>
      <c r="E2268" s="10" t="s">
        <v>758</v>
      </c>
      <c r="F2268" s="10" t="s">
        <v>1260</v>
      </c>
      <c r="G2268" s="11">
        <v>5335617</v>
      </c>
      <c r="H2268" s="31" t="s">
        <v>3529</v>
      </c>
      <c r="I2268" s="12" t="s">
        <v>5176</v>
      </c>
      <c r="J2268" s="13">
        <v>1197.181</v>
      </c>
      <c r="K2268" s="14">
        <v>0</v>
      </c>
      <c r="L2268" s="14">
        <v>0</v>
      </c>
      <c r="M2268" s="14">
        <v>1197.18</v>
      </c>
      <c r="N2268" s="14">
        <v>0</v>
      </c>
      <c r="O2268" s="14">
        <v>303.49700000000001</v>
      </c>
      <c r="P2268" s="14">
        <v>835.98500000000001</v>
      </c>
      <c r="Q2268" s="14">
        <v>541.96100000000001</v>
      </c>
      <c r="R2268" s="14">
        <v>597.52099999999996</v>
      </c>
      <c r="S2268" s="14"/>
      <c r="T2268" s="14"/>
      <c r="U2268" s="14"/>
      <c r="V2268" s="15">
        <f t="shared" si="141"/>
        <v>4673.3249999999998</v>
      </c>
      <c r="W2268" s="13">
        <f t="shared" si="144"/>
        <v>519.25833333333333</v>
      </c>
      <c r="X2268" s="33">
        <f t="shared" si="142"/>
        <v>2.4324625472127521E-4</v>
      </c>
      <c r="Y2268" s="34">
        <f t="shared" si="143"/>
        <v>728.58863525403854</v>
      </c>
    </row>
    <row r="2269" spans="1:25" x14ac:dyDescent="0.25">
      <c r="A2269" s="9" t="s">
        <v>897</v>
      </c>
      <c r="B2269" s="10" t="s">
        <v>1259</v>
      </c>
      <c r="C2269" s="10"/>
      <c r="D2269" s="10"/>
      <c r="E2269" s="10" t="s">
        <v>758</v>
      </c>
      <c r="F2269" s="10" t="s">
        <v>1260</v>
      </c>
      <c r="G2269" s="11">
        <v>5130278</v>
      </c>
      <c r="H2269" s="31" t="s">
        <v>3530</v>
      </c>
      <c r="I2269" s="12" t="s">
        <v>5176</v>
      </c>
      <c r="J2269" s="13">
        <v>780.25699999999995</v>
      </c>
      <c r="K2269" s="14">
        <v>0</v>
      </c>
      <c r="L2269" s="14">
        <v>597.52099999999996</v>
      </c>
      <c r="M2269" s="14">
        <v>838.12300000000005</v>
      </c>
      <c r="N2269" s="14">
        <v>0</v>
      </c>
      <c r="O2269" s="14">
        <v>0</v>
      </c>
      <c r="P2269" s="14">
        <v>0</v>
      </c>
      <c r="Q2269" s="14">
        <v>541.96100000000001</v>
      </c>
      <c r="R2269" s="14">
        <v>419.06200000000001</v>
      </c>
      <c r="S2269" s="14"/>
      <c r="T2269" s="14"/>
      <c r="U2269" s="14"/>
      <c r="V2269" s="15">
        <f t="shared" si="141"/>
        <v>3176.924</v>
      </c>
      <c r="W2269" s="13">
        <f t="shared" si="144"/>
        <v>352.99155555555558</v>
      </c>
      <c r="X2269" s="33">
        <f t="shared" si="142"/>
        <v>1.6535868242292855E-4</v>
      </c>
      <c r="Y2269" s="34">
        <f t="shared" si="143"/>
        <v>495.29419021056765</v>
      </c>
    </row>
    <row r="2270" spans="1:25" x14ac:dyDescent="0.25">
      <c r="A2270" s="9" t="s">
        <v>897</v>
      </c>
      <c r="B2270" s="10" t="s">
        <v>1259</v>
      </c>
      <c r="C2270" s="10"/>
      <c r="D2270" s="10"/>
      <c r="E2270" s="10" t="s">
        <v>758</v>
      </c>
      <c r="F2270" s="10" t="s">
        <v>1260</v>
      </c>
      <c r="G2270" s="11">
        <v>5330335</v>
      </c>
      <c r="H2270" s="31" t="s">
        <v>3531</v>
      </c>
      <c r="I2270" s="12" t="s">
        <v>5176</v>
      </c>
      <c r="J2270" s="13">
        <v>1018.721</v>
      </c>
      <c r="K2270" s="14">
        <v>0</v>
      </c>
      <c r="L2270" s="14">
        <v>1139.482</v>
      </c>
      <c r="M2270" s="14">
        <v>722.55899999999997</v>
      </c>
      <c r="N2270" s="14">
        <v>0</v>
      </c>
      <c r="O2270" s="14">
        <v>0</v>
      </c>
      <c r="P2270" s="14">
        <v>359.05700000000002</v>
      </c>
      <c r="Q2270" s="14">
        <v>1026.056</v>
      </c>
      <c r="R2270" s="14">
        <v>238.464</v>
      </c>
      <c r="S2270" s="14"/>
      <c r="T2270" s="14"/>
      <c r="U2270" s="14"/>
      <c r="V2270" s="15">
        <f t="shared" si="141"/>
        <v>4504.3389999999999</v>
      </c>
      <c r="W2270" s="13">
        <f t="shared" si="144"/>
        <v>500.48211111111112</v>
      </c>
      <c r="X2270" s="33">
        <f t="shared" si="142"/>
        <v>2.3445054468605844E-4</v>
      </c>
      <c r="Y2270" s="34">
        <f t="shared" si="143"/>
        <v>702.24309345734366</v>
      </c>
    </row>
    <row r="2271" spans="1:25" x14ac:dyDescent="0.25">
      <c r="A2271" s="9" t="s">
        <v>897</v>
      </c>
      <c r="B2271" s="10" t="s">
        <v>1259</v>
      </c>
      <c r="C2271" s="10"/>
      <c r="D2271" s="10"/>
      <c r="E2271" s="10" t="s">
        <v>758</v>
      </c>
      <c r="F2271" s="10" t="s">
        <v>1260</v>
      </c>
      <c r="G2271" s="11">
        <v>5139992</v>
      </c>
      <c r="H2271" s="31" t="s">
        <v>3532</v>
      </c>
      <c r="I2271" s="12" t="s">
        <v>5176</v>
      </c>
      <c r="J2271" s="13">
        <v>419.06200000000001</v>
      </c>
      <c r="K2271" s="14">
        <v>0</v>
      </c>
      <c r="L2271" s="14">
        <v>3502.4290000000001</v>
      </c>
      <c r="M2271" s="14">
        <v>971.85699999999997</v>
      </c>
      <c r="N2271" s="14">
        <v>303.49700000000001</v>
      </c>
      <c r="O2271" s="14">
        <v>0</v>
      </c>
      <c r="P2271" s="14">
        <v>835.98500000000001</v>
      </c>
      <c r="Q2271" s="14">
        <v>359.05700000000002</v>
      </c>
      <c r="R2271" s="14">
        <v>0</v>
      </c>
      <c r="S2271" s="14"/>
      <c r="T2271" s="14"/>
      <c r="U2271" s="14"/>
      <c r="V2271" s="15">
        <f t="shared" si="141"/>
        <v>6391.8869999999997</v>
      </c>
      <c r="W2271" s="13">
        <f t="shared" si="144"/>
        <v>710.20966666666664</v>
      </c>
      <c r="X2271" s="33">
        <f t="shared" si="142"/>
        <v>3.326972922601376E-4</v>
      </c>
      <c r="Y2271" s="34">
        <f t="shared" si="143"/>
        <v>996.51880107376019</v>
      </c>
    </row>
    <row r="2272" spans="1:25" x14ac:dyDescent="0.25">
      <c r="A2272" s="9" t="s">
        <v>897</v>
      </c>
      <c r="B2272" s="10" t="s">
        <v>1259</v>
      </c>
      <c r="C2272" s="10"/>
      <c r="D2272" s="10"/>
      <c r="E2272" s="10" t="s">
        <v>758</v>
      </c>
      <c r="F2272" s="10" t="s">
        <v>1260</v>
      </c>
      <c r="G2272" s="11">
        <v>5138232</v>
      </c>
      <c r="H2272" s="31" t="s">
        <v>3533</v>
      </c>
      <c r="I2272" s="12" t="s">
        <v>5176</v>
      </c>
      <c r="J2272" s="13">
        <v>419.06200000000001</v>
      </c>
      <c r="K2272" s="14">
        <v>0</v>
      </c>
      <c r="L2272" s="14">
        <v>359.05700000000002</v>
      </c>
      <c r="M2272" s="14">
        <v>657.52599999999995</v>
      </c>
      <c r="N2272" s="14">
        <v>0</v>
      </c>
      <c r="O2272" s="14">
        <v>0</v>
      </c>
      <c r="P2272" s="14">
        <v>0</v>
      </c>
      <c r="Q2272" s="14">
        <v>0</v>
      </c>
      <c r="R2272" s="14">
        <v>718.11400000000003</v>
      </c>
      <c r="S2272" s="14"/>
      <c r="T2272" s="14"/>
      <c r="U2272" s="14"/>
      <c r="V2272" s="15">
        <f t="shared" si="141"/>
        <v>2153.759</v>
      </c>
      <c r="W2272" s="13">
        <f t="shared" si="144"/>
        <v>239.30655555555555</v>
      </c>
      <c r="X2272" s="33">
        <f t="shared" si="142"/>
        <v>1.1210301237817591E-4</v>
      </c>
      <c r="Y2272" s="34">
        <f t="shared" si="143"/>
        <v>335.77898615570342</v>
      </c>
    </row>
    <row r="2273" spans="1:25" x14ac:dyDescent="0.25">
      <c r="A2273" s="9" t="s">
        <v>897</v>
      </c>
      <c r="B2273" s="10" t="s">
        <v>1259</v>
      </c>
      <c r="C2273" s="10"/>
      <c r="D2273" s="10"/>
      <c r="E2273" s="10" t="s">
        <v>758</v>
      </c>
      <c r="F2273" s="10" t="s">
        <v>1260</v>
      </c>
      <c r="G2273" s="11">
        <v>5333453</v>
      </c>
      <c r="H2273" s="31" t="s">
        <v>3534</v>
      </c>
      <c r="I2273" s="12" t="s">
        <v>5176</v>
      </c>
      <c r="J2273" s="13">
        <v>419.06200000000001</v>
      </c>
      <c r="K2273" s="14">
        <v>0</v>
      </c>
      <c r="L2273" s="14">
        <v>1257.3530000000001</v>
      </c>
      <c r="M2273" s="14">
        <v>180.59800000000001</v>
      </c>
      <c r="N2273" s="14">
        <v>0</v>
      </c>
      <c r="O2273" s="14">
        <v>303.49700000000001</v>
      </c>
      <c r="P2273" s="14">
        <v>541.96100000000001</v>
      </c>
      <c r="Q2273" s="14">
        <v>901.01800000000003</v>
      </c>
      <c r="R2273" s="14">
        <v>780.42499999999995</v>
      </c>
      <c r="S2273" s="14"/>
      <c r="T2273" s="14"/>
      <c r="U2273" s="14"/>
      <c r="V2273" s="15">
        <f t="shared" si="141"/>
        <v>4383.9139999999998</v>
      </c>
      <c r="W2273" s="13">
        <f t="shared" si="144"/>
        <v>487.10155555555554</v>
      </c>
      <c r="X2273" s="33">
        <f t="shared" si="142"/>
        <v>2.281824314637147E-4</v>
      </c>
      <c r="Y2273" s="34">
        <f t="shared" si="143"/>
        <v>683.46839099165436</v>
      </c>
    </row>
    <row r="2274" spans="1:25" x14ac:dyDescent="0.25">
      <c r="A2274" s="9" t="s">
        <v>897</v>
      </c>
      <c r="B2274" s="10" t="s">
        <v>1259</v>
      </c>
      <c r="C2274" s="10"/>
      <c r="D2274" s="10"/>
      <c r="E2274" s="10" t="s">
        <v>758</v>
      </c>
      <c r="F2274" s="10" t="s">
        <v>1260</v>
      </c>
      <c r="G2274" s="11">
        <v>5333484</v>
      </c>
      <c r="H2274" s="31" t="s">
        <v>3535</v>
      </c>
      <c r="I2274" s="12" t="s">
        <v>5176</v>
      </c>
      <c r="J2274" s="13">
        <v>419.06200000000001</v>
      </c>
      <c r="K2274" s="14">
        <v>0</v>
      </c>
      <c r="L2274" s="14">
        <v>841.40200000000004</v>
      </c>
      <c r="M2274" s="14">
        <v>599.65899999999999</v>
      </c>
      <c r="N2274" s="14">
        <v>602.93799999999999</v>
      </c>
      <c r="O2274" s="14">
        <v>0</v>
      </c>
      <c r="P2274" s="14">
        <v>238.464</v>
      </c>
      <c r="Q2274" s="14">
        <v>597.52099999999996</v>
      </c>
      <c r="R2274" s="14">
        <v>238.464</v>
      </c>
      <c r="S2274" s="14"/>
      <c r="T2274" s="14"/>
      <c r="U2274" s="14"/>
      <c r="V2274" s="15">
        <f t="shared" si="141"/>
        <v>3537.51</v>
      </c>
      <c r="W2274" s="13">
        <f t="shared" si="144"/>
        <v>393.05666666666667</v>
      </c>
      <c r="X2274" s="33">
        <f t="shared" si="142"/>
        <v>1.8412715968588923E-4</v>
      </c>
      <c r="Y2274" s="34">
        <f t="shared" si="143"/>
        <v>551.5108799618074</v>
      </c>
    </row>
    <row r="2275" spans="1:25" x14ac:dyDescent="0.25">
      <c r="A2275" s="9" t="s">
        <v>897</v>
      </c>
      <c r="B2275" s="10" t="s">
        <v>1259</v>
      </c>
      <c r="C2275" s="10"/>
      <c r="D2275" s="10"/>
      <c r="E2275" s="10" t="s">
        <v>758</v>
      </c>
      <c r="F2275" s="10" t="s">
        <v>1260</v>
      </c>
      <c r="G2275" s="11">
        <v>5135093</v>
      </c>
      <c r="H2275" s="31" t="s">
        <v>3536</v>
      </c>
      <c r="I2275" s="12" t="s">
        <v>5191</v>
      </c>
      <c r="J2275" s="13">
        <v>722.55899999999997</v>
      </c>
      <c r="K2275" s="14">
        <v>180.59800000000001</v>
      </c>
      <c r="L2275" s="14">
        <v>476.928</v>
      </c>
      <c r="M2275" s="14">
        <v>0</v>
      </c>
      <c r="N2275" s="14">
        <v>0</v>
      </c>
      <c r="O2275" s="14">
        <v>547.37800000000004</v>
      </c>
      <c r="P2275" s="14">
        <v>303.49700000000001</v>
      </c>
      <c r="Q2275" s="14">
        <v>597.52099999999996</v>
      </c>
      <c r="R2275" s="14">
        <v>901.01800000000003</v>
      </c>
      <c r="S2275" s="14"/>
      <c r="T2275" s="14"/>
      <c r="U2275" s="14"/>
      <c r="V2275" s="15">
        <f t="shared" si="141"/>
        <v>3729.4989999999998</v>
      </c>
      <c r="W2275" s="13">
        <f t="shared" si="144"/>
        <v>414.38877777777776</v>
      </c>
      <c r="X2275" s="33">
        <f t="shared" si="142"/>
        <v>1.9412017433770198E-4</v>
      </c>
      <c r="Y2275" s="34">
        <f t="shared" si="143"/>
        <v>581.44267445369223</v>
      </c>
    </row>
    <row r="2276" spans="1:25" x14ac:dyDescent="0.25">
      <c r="A2276" s="9" t="s">
        <v>897</v>
      </c>
      <c r="B2276" s="10" t="s">
        <v>1259</v>
      </c>
      <c r="C2276" s="10"/>
      <c r="D2276" s="10"/>
      <c r="E2276" s="10" t="s">
        <v>758</v>
      </c>
      <c r="F2276" s="10" t="s">
        <v>1260</v>
      </c>
      <c r="G2276" s="11">
        <v>5272280</v>
      </c>
      <c r="H2276" s="31" t="s">
        <v>3537</v>
      </c>
      <c r="I2276" s="12" t="s">
        <v>5190</v>
      </c>
      <c r="J2276" s="13">
        <v>1045.4190000000001</v>
      </c>
      <c r="K2276" s="14">
        <v>0</v>
      </c>
      <c r="L2276" s="14">
        <v>476.928</v>
      </c>
      <c r="M2276" s="14">
        <v>715.39200000000005</v>
      </c>
      <c r="N2276" s="14">
        <v>882.83600000000001</v>
      </c>
      <c r="O2276" s="14">
        <v>657.52599999999995</v>
      </c>
      <c r="P2276" s="14">
        <v>0</v>
      </c>
      <c r="Q2276" s="14">
        <v>835.98500000000001</v>
      </c>
      <c r="R2276" s="14">
        <v>953.85599999999999</v>
      </c>
      <c r="S2276" s="14"/>
      <c r="T2276" s="14"/>
      <c r="U2276" s="14"/>
      <c r="V2276" s="15">
        <f t="shared" si="141"/>
        <v>5567.942</v>
      </c>
      <c r="W2276" s="13">
        <f t="shared" si="144"/>
        <v>618.66022222222227</v>
      </c>
      <c r="X2276" s="33">
        <f t="shared" si="142"/>
        <v>2.8981100993517178E-4</v>
      </c>
      <c r="Y2276" s="34">
        <f t="shared" si="143"/>
        <v>868.06273112904455</v>
      </c>
    </row>
    <row r="2277" spans="1:25" x14ac:dyDescent="0.25">
      <c r="A2277" s="9" t="s">
        <v>897</v>
      </c>
      <c r="B2277" s="10" t="s">
        <v>1259</v>
      </c>
      <c r="C2277" s="10"/>
      <c r="D2277" s="10"/>
      <c r="E2277" s="10" t="s">
        <v>758</v>
      </c>
      <c r="F2277" s="10" t="s">
        <v>1260</v>
      </c>
      <c r="G2277" s="11">
        <v>5296422</v>
      </c>
      <c r="H2277" s="31" t="s">
        <v>3538</v>
      </c>
      <c r="I2277" s="12" t="s">
        <v>5193</v>
      </c>
      <c r="J2277" s="13">
        <v>702.23800000000006</v>
      </c>
      <c r="K2277" s="14">
        <v>0</v>
      </c>
      <c r="L2277" s="14">
        <v>238.464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/>
      <c r="T2277" s="14"/>
      <c r="U2277" s="14"/>
      <c r="V2277" s="15">
        <f t="shared" si="141"/>
        <v>940.702</v>
      </c>
      <c r="W2277" s="13">
        <f t="shared" si="144"/>
        <v>104.52244444444445</v>
      </c>
      <c r="X2277" s="33">
        <f t="shared" si="142"/>
        <v>4.8963476391822318E-5</v>
      </c>
      <c r="Y2277" s="34">
        <f t="shared" si="143"/>
        <v>146.65891765728782</v>
      </c>
    </row>
    <row r="2278" spans="1:25" x14ac:dyDescent="0.25">
      <c r="A2278" s="9" t="s">
        <v>897</v>
      </c>
      <c r="B2278" s="10" t="s">
        <v>1259</v>
      </c>
      <c r="C2278" s="10"/>
      <c r="D2278" s="10"/>
      <c r="E2278" s="10" t="s">
        <v>758</v>
      </c>
      <c r="F2278" s="10" t="s">
        <v>1260</v>
      </c>
      <c r="G2278" s="11">
        <v>5298240</v>
      </c>
      <c r="H2278" s="31" t="s">
        <v>3539</v>
      </c>
      <c r="I2278" s="12" t="s">
        <v>5191</v>
      </c>
      <c r="J2278" s="13">
        <v>5.9999999997671692E-4</v>
      </c>
      <c r="K2278" s="14">
        <v>0</v>
      </c>
      <c r="L2278" s="14">
        <v>1195.0419999999999</v>
      </c>
      <c r="M2278" s="14">
        <v>0</v>
      </c>
      <c r="N2278" s="14">
        <v>0</v>
      </c>
      <c r="O2278" s="14">
        <v>0</v>
      </c>
      <c r="P2278" s="14">
        <v>0</v>
      </c>
      <c r="Q2278" s="14">
        <v>0</v>
      </c>
      <c r="R2278" s="14">
        <v>0</v>
      </c>
      <c r="S2278" s="14"/>
      <c r="T2278" s="14"/>
      <c r="U2278" s="14"/>
      <c r="V2278" s="15">
        <f t="shared" si="141"/>
        <v>1195.0426</v>
      </c>
      <c r="W2278" s="13">
        <f t="shared" si="144"/>
        <v>132.78251111111112</v>
      </c>
      <c r="X2278" s="33">
        <f t="shared" si="142"/>
        <v>6.2201887667212314E-5</v>
      </c>
      <c r="Y2278" s="34">
        <f t="shared" si="143"/>
        <v>186.31155697590853</v>
      </c>
    </row>
    <row r="2279" spans="1:25" x14ac:dyDescent="0.25">
      <c r="A2279" s="9" t="s">
        <v>897</v>
      </c>
      <c r="B2279" s="10" t="s">
        <v>1259</v>
      </c>
      <c r="C2279" s="10"/>
      <c r="D2279" s="10"/>
      <c r="E2279" s="10" t="s">
        <v>758</v>
      </c>
      <c r="F2279" s="10" t="s">
        <v>1260</v>
      </c>
      <c r="G2279" s="11">
        <v>5292789</v>
      </c>
      <c r="H2279" s="31" t="s">
        <v>3540</v>
      </c>
      <c r="I2279" s="12" t="s">
        <v>5193</v>
      </c>
      <c r="J2279" s="13">
        <v>702.23800000000006</v>
      </c>
      <c r="K2279" s="14">
        <v>0</v>
      </c>
      <c r="L2279" s="14">
        <v>0</v>
      </c>
      <c r="M2279" s="14">
        <v>0</v>
      </c>
      <c r="N2279" s="14">
        <v>0</v>
      </c>
      <c r="O2279" s="14">
        <v>0</v>
      </c>
      <c r="P2279" s="14">
        <v>0</v>
      </c>
      <c r="Q2279" s="14">
        <v>0</v>
      </c>
      <c r="R2279" s="14">
        <v>0</v>
      </c>
      <c r="S2279" s="14"/>
      <c r="T2279" s="14"/>
      <c r="U2279" s="14"/>
      <c r="V2279" s="15">
        <f t="shared" si="141"/>
        <v>702.23800000000006</v>
      </c>
      <c r="W2279" s="13">
        <f t="shared" si="144"/>
        <v>78.026444444444451</v>
      </c>
      <c r="X2279" s="33">
        <f t="shared" si="142"/>
        <v>3.6551441088081583E-5</v>
      </c>
      <c r="Y2279" s="34">
        <f t="shared" si="143"/>
        <v>109.4814989420863</v>
      </c>
    </row>
    <row r="2280" spans="1:25" x14ac:dyDescent="0.25">
      <c r="A2280" s="9" t="s">
        <v>897</v>
      </c>
      <c r="B2280" s="10" t="s">
        <v>1259</v>
      </c>
      <c r="C2280" s="10"/>
      <c r="D2280" s="10"/>
      <c r="E2280" s="10" t="s">
        <v>758</v>
      </c>
      <c r="F2280" s="10" t="s">
        <v>1260</v>
      </c>
      <c r="G2280" s="11">
        <v>5293816</v>
      </c>
      <c r="H2280" s="31" t="s">
        <v>3541</v>
      </c>
      <c r="I2280" s="12" t="s">
        <v>5192</v>
      </c>
      <c r="J2280" s="13">
        <v>702.23800000000006</v>
      </c>
      <c r="K2280" s="14">
        <v>0</v>
      </c>
      <c r="L2280" s="14">
        <v>1195.0419999999999</v>
      </c>
      <c r="M2280" s="14">
        <v>0</v>
      </c>
      <c r="N2280" s="14">
        <v>0</v>
      </c>
      <c r="O2280" s="14">
        <v>0</v>
      </c>
      <c r="P2280" s="14">
        <v>0</v>
      </c>
      <c r="Q2280" s="14">
        <v>780.25699999999995</v>
      </c>
      <c r="R2280" s="14">
        <v>597.52099999999996</v>
      </c>
      <c r="S2280" s="14"/>
      <c r="T2280" s="14"/>
      <c r="U2280" s="14"/>
      <c r="V2280" s="15">
        <f t="shared" si="141"/>
        <v>3275.058</v>
      </c>
      <c r="W2280" s="13">
        <f t="shared" si="144"/>
        <v>363.89533333333333</v>
      </c>
      <c r="X2280" s="33">
        <f t="shared" si="142"/>
        <v>1.7046655058121363E-4</v>
      </c>
      <c r="Y2280" s="34">
        <f t="shared" si="143"/>
        <v>510.59364341187933</v>
      </c>
    </row>
    <row r="2281" spans="1:25" x14ac:dyDescent="0.25">
      <c r="A2281" s="9" t="s">
        <v>897</v>
      </c>
      <c r="B2281" s="10" t="s">
        <v>1259</v>
      </c>
      <c r="C2281" s="10"/>
      <c r="D2281" s="10"/>
      <c r="E2281" s="10" t="s">
        <v>758</v>
      </c>
      <c r="F2281" s="10" t="s">
        <v>1260</v>
      </c>
      <c r="G2281" s="11">
        <v>5272273</v>
      </c>
      <c r="H2281" s="31" t="s">
        <v>3542</v>
      </c>
      <c r="I2281" s="12" t="s">
        <v>5193</v>
      </c>
      <c r="J2281" s="13">
        <v>702.23800000000006</v>
      </c>
      <c r="K2281" s="14">
        <v>0</v>
      </c>
      <c r="L2281" s="14">
        <v>476.928</v>
      </c>
      <c r="M2281" s="14">
        <v>180.59800000000001</v>
      </c>
      <c r="N2281" s="14">
        <v>523.779</v>
      </c>
      <c r="O2281" s="14">
        <v>0</v>
      </c>
      <c r="P2281" s="14">
        <v>718.11400000000003</v>
      </c>
      <c r="Q2281" s="14">
        <v>780.25699999999995</v>
      </c>
      <c r="R2281" s="14">
        <v>0</v>
      </c>
      <c r="S2281" s="14"/>
      <c r="T2281" s="14"/>
      <c r="U2281" s="14"/>
      <c r="V2281" s="15">
        <f t="shared" si="141"/>
        <v>3381.9140000000002</v>
      </c>
      <c r="W2281" s="13">
        <f t="shared" si="144"/>
        <v>375.76822222222222</v>
      </c>
      <c r="X2281" s="33">
        <f t="shared" si="142"/>
        <v>1.7602839825808106E-4</v>
      </c>
      <c r="Y2281" s="34">
        <f t="shared" si="143"/>
        <v>527.25288864064157</v>
      </c>
    </row>
    <row r="2282" spans="1:25" x14ac:dyDescent="0.25">
      <c r="A2282" s="9" t="s">
        <v>897</v>
      </c>
      <c r="B2282" s="10" t="s">
        <v>1259</v>
      </c>
      <c r="C2282" s="10"/>
      <c r="D2282" s="10"/>
      <c r="E2282" s="10" t="s">
        <v>318</v>
      </c>
      <c r="F2282" s="10" t="s">
        <v>1260</v>
      </c>
      <c r="G2282" s="11">
        <v>5133178</v>
      </c>
      <c r="H2282" s="31" t="s">
        <v>3543</v>
      </c>
      <c r="I2282" s="12" t="s">
        <v>5175</v>
      </c>
      <c r="J2282" s="13">
        <v>778.11900000000003</v>
      </c>
      <c r="K2282" s="14">
        <v>0</v>
      </c>
      <c r="L2282" s="14">
        <v>1329.5530000000001</v>
      </c>
      <c r="M2282" s="14">
        <v>0</v>
      </c>
      <c r="N2282" s="14">
        <v>180.59800000000001</v>
      </c>
      <c r="O2282" s="14">
        <v>0</v>
      </c>
      <c r="P2282" s="14">
        <v>359.05700000000002</v>
      </c>
      <c r="Q2282" s="14">
        <v>419.06200000000001</v>
      </c>
      <c r="R2282" s="14">
        <v>359.05700000000002</v>
      </c>
      <c r="S2282" s="14"/>
      <c r="T2282" s="14"/>
      <c r="U2282" s="14"/>
      <c r="V2282" s="15">
        <f t="shared" si="141"/>
        <v>3425.4459999999999</v>
      </c>
      <c r="W2282" s="13">
        <f t="shared" si="144"/>
        <v>380.60511111111111</v>
      </c>
      <c r="X2282" s="33">
        <f t="shared" si="142"/>
        <v>1.782942359561925E-4</v>
      </c>
      <c r="Y2282" s="34">
        <f t="shared" si="143"/>
        <v>534.03968828968777</v>
      </c>
    </row>
    <row r="2283" spans="1:25" x14ac:dyDescent="0.25">
      <c r="A2283" s="9" t="s">
        <v>897</v>
      </c>
      <c r="B2283" s="10" t="s">
        <v>1259</v>
      </c>
      <c r="C2283" s="10"/>
      <c r="D2283" s="10"/>
      <c r="E2283" s="10" t="s">
        <v>318</v>
      </c>
      <c r="F2283" s="10" t="s">
        <v>1260</v>
      </c>
      <c r="G2283" s="11">
        <v>5130773</v>
      </c>
      <c r="H2283" s="31" t="s">
        <v>3544</v>
      </c>
      <c r="I2283" s="12" t="s">
        <v>5175</v>
      </c>
      <c r="J2283" s="13">
        <v>539.65499999999997</v>
      </c>
      <c r="K2283" s="14">
        <v>238.464</v>
      </c>
      <c r="L2283" s="14">
        <v>0</v>
      </c>
      <c r="M2283" s="14">
        <v>0</v>
      </c>
      <c r="N2283" s="14">
        <v>484.09500000000003</v>
      </c>
      <c r="O2283" s="14">
        <v>606.99400000000003</v>
      </c>
      <c r="P2283" s="14">
        <v>476.928</v>
      </c>
      <c r="Q2283" s="14">
        <v>484.09500000000003</v>
      </c>
      <c r="R2283" s="14">
        <v>901.01800000000003</v>
      </c>
      <c r="S2283" s="14"/>
      <c r="T2283" s="14"/>
      <c r="U2283" s="14"/>
      <c r="V2283" s="15">
        <f t="shared" si="141"/>
        <v>3731.2489999999998</v>
      </c>
      <c r="W2283" s="13">
        <f t="shared" si="144"/>
        <v>414.58322222222222</v>
      </c>
      <c r="X2283" s="33">
        <f t="shared" si="142"/>
        <v>1.9421126172104516E-4</v>
      </c>
      <c r="Y2283" s="34">
        <f t="shared" si="143"/>
        <v>581.71550591987409</v>
      </c>
    </row>
    <row r="2284" spans="1:25" x14ac:dyDescent="0.25">
      <c r="A2284" s="9" t="s">
        <v>897</v>
      </c>
      <c r="B2284" s="10" t="s">
        <v>1259</v>
      </c>
      <c r="C2284" s="10"/>
      <c r="D2284" s="10"/>
      <c r="E2284" s="10" t="s">
        <v>758</v>
      </c>
      <c r="F2284" s="10" t="s">
        <v>1260</v>
      </c>
      <c r="G2284" s="11">
        <v>5338953</v>
      </c>
      <c r="H2284" s="31" t="s">
        <v>3545</v>
      </c>
      <c r="I2284" s="12" t="s">
        <v>5193</v>
      </c>
      <c r="J2284" s="13">
        <v>702.23800000000006</v>
      </c>
      <c r="K2284" s="14">
        <v>180.59800000000001</v>
      </c>
      <c r="L2284" s="14">
        <v>0</v>
      </c>
      <c r="M2284" s="14">
        <v>0</v>
      </c>
      <c r="N2284" s="14">
        <v>0</v>
      </c>
      <c r="O2284" s="14">
        <v>0</v>
      </c>
      <c r="P2284" s="14">
        <v>0</v>
      </c>
      <c r="Q2284" s="14">
        <v>0</v>
      </c>
      <c r="R2284" s="14">
        <v>0</v>
      </c>
      <c r="S2284" s="14"/>
      <c r="T2284" s="14"/>
      <c r="U2284" s="14"/>
      <c r="V2284" s="15">
        <f t="shared" si="141"/>
        <v>882.83600000000001</v>
      </c>
      <c r="W2284" s="13">
        <f t="shared" si="144"/>
        <v>98.092888888888893</v>
      </c>
      <c r="X2284" s="33">
        <f t="shared" si="142"/>
        <v>4.5951554949230308E-5</v>
      </c>
      <c r="Y2284" s="34">
        <f t="shared" si="143"/>
        <v>137.63739444466935</v>
      </c>
    </row>
    <row r="2285" spans="1:25" x14ac:dyDescent="0.25">
      <c r="A2285" s="9" t="s">
        <v>897</v>
      </c>
      <c r="B2285" s="10" t="s">
        <v>1259</v>
      </c>
      <c r="C2285" s="10"/>
      <c r="D2285" s="10"/>
      <c r="E2285" s="10" t="s">
        <v>758</v>
      </c>
      <c r="F2285" s="10" t="s">
        <v>1260</v>
      </c>
      <c r="G2285" s="11">
        <v>5294026</v>
      </c>
      <c r="H2285" s="31" t="s">
        <v>3546</v>
      </c>
      <c r="I2285" s="12" t="s">
        <v>5192</v>
      </c>
      <c r="J2285" s="13">
        <v>1045.4190000000001</v>
      </c>
      <c r="K2285" s="14">
        <v>0</v>
      </c>
      <c r="L2285" s="14">
        <v>581.64499999999998</v>
      </c>
      <c r="M2285" s="14">
        <v>686.36199999999997</v>
      </c>
      <c r="N2285" s="14">
        <v>180.59800000000001</v>
      </c>
      <c r="O2285" s="14">
        <v>0</v>
      </c>
      <c r="P2285" s="14">
        <v>597.52099999999996</v>
      </c>
      <c r="Q2285" s="14">
        <v>1199.318</v>
      </c>
      <c r="R2285" s="14">
        <v>238.464</v>
      </c>
      <c r="S2285" s="14"/>
      <c r="T2285" s="14"/>
      <c r="U2285" s="14"/>
      <c r="V2285" s="15">
        <f t="shared" si="141"/>
        <v>4529.3270000000002</v>
      </c>
      <c r="W2285" s="13">
        <f t="shared" si="144"/>
        <v>503.25855555555557</v>
      </c>
      <c r="X2285" s="33">
        <f t="shared" si="142"/>
        <v>2.3575116842033226E-4</v>
      </c>
      <c r="Y2285" s="34">
        <f t="shared" si="143"/>
        <v>706.13881498703131</v>
      </c>
    </row>
    <row r="2286" spans="1:25" x14ac:dyDescent="0.25">
      <c r="A2286" s="9" t="s">
        <v>897</v>
      </c>
      <c r="B2286" s="10" t="s">
        <v>1259</v>
      </c>
      <c r="C2286" s="10"/>
      <c r="D2286" s="10"/>
      <c r="E2286" s="10" t="s">
        <v>318</v>
      </c>
      <c r="F2286" s="10" t="s">
        <v>1260</v>
      </c>
      <c r="G2286" s="11">
        <v>5133545</v>
      </c>
      <c r="H2286" s="31" t="s">
        <v>3547</v>
      </c>
      <c r="I2286" s="12" t="s">
        <v>5175</v>
      </c>
      <c r="J2286" s="13">
        <v>539.65499999999997</v>
      </c>
      <c r="K2286" s="14">
        <v>303.49700000000001</v>
      </c>
      <c r="L2286" s="14">
        <v>2126.2310000000002</v>
      </c>
      <c r="M2286" s="14">
        <v>359.05700000000002</v>
      </c>
      <c r="N2286" s="14">
        <v>0</v>
      </c>
      <c r="O2286" s="14">
        <v>541.96100000000001</v>
      </c>
      <c r="P2286" s="14">
        <v>1199.4867199999999</v>
      </c>
      <c r="Q2286" s="14">
        <v>359.05700000000002</v>
      </c>
      <c r="R2286" s="14">
        <v>180.59800000000001</v>
      </c>
      <c r="S2286" s="14"/>
      <c r="T2286" s="14"/>
      <c r="U2286" s="14"/>
      <c r="V2286" s="15">
        <f t="shared" si="141"/>
        <v>5609.5427200000004</v>
      </c>
      <c r="W2286" s="13">
        <f t="shared" si="144"/>
        <v>623.28252444444445</v>
      </c>
      <c r="X2286" s="33">
        <f t="shared" si="142"/>
        <v>2.9197632463802431E-4</v>
      </c>
      <c r="Y2286" s="34">
        <f t="shared" si="143"/>
        <v>874.54843709008617</v>
      </c>
    </row>
    <row r="2287" spans="1:25" x14ac:dyDescent="0.25">
      <c r="A2287" s="9" t="s">
        <v>897</v>
      </c>
      <c r="B2287" s="10" t="s">
        <v>1259</v>
      </c>
      <c r="C2287" s="10"/>
      <c r="D2287" s="10"/>
      <c r="E2287" s="10" t="s">
        <v>758</v>
      </c>
      <c r="F2287" s="10" t="s">
        <v>1260</v>
      </c>
      <c r="G2287" s="11">
        <v>5272235</v>
      </c>
      <c r="H2287" s="31" t="s">
        <v>3548</v>
      </c>
      <c r="I2287" s="12" t="s">
        <v>5192</v>
      </c>
      <c r="J2287" s="13">
        <v>343.18099999999998</v>
      </c>
      <c r="K2287" s="14">
        <v>0</v>
      </c>
      <c r="L2287" s="14">
        <v>238.464</v>
      </c>
      <c r="M2287" s="14">
        <v>238.464</v>
      </c>
      <c r="N2287" s="14">
        <v>0</v>
      </c>
      <c r="O2287" s="14">
        <v>343.18099999999998</v>
      </c>
      <c r="P2287" s="14">
        <v>-4.0000000013969838E-4</v>
      </c>
      <c r="Q2287" s="14">
        <v>597.52099999999996</v>
      </c>
      <c r="R2287" s="14">
        <v>238.464</v>
      </c>
      <c r="S2287" s="14"/>
      <c r="T2287" s="14"/>
      <c r="U2287" s="14"/>
      <c r="V2287" s="15">
        <f t="shared" si="141"/>
        <v>1999.2745999999997</v>
      </c>
      <c r="W2287" s="13">
        <f t="shared" si="144"/>
        <v>222.1416222222222</v>
      </c>
      <c r="X2287" s="33">
        <f t="shared" si="142"/>
        <v>1.0406210965626734E-4</v>
      </c>
      <c r="Y2287" s="34">
        <f t="shared" si="143"/>
        <v>311.6942973818563</v>
      </c>
    </row>
    <row r="2288" spans="1:25" x14ac:dyDescent="0.25">
      <c r="A2288" s="9" t="s">
        <v>897</v>
      </c>
      <c r="B2288" s="10" t="s">
        <v>1259</v>
      </c>
      <c r="C2288" s="10"/>
      <c r="D2288" s="10"/>
      <c r="E2288" s="10" t="s">
        <v>758</v>
      </c>
      <c r="F2288" s="10" t="s">
        <v>1260</v>
      </c>
      <c r="G2288" s="11">
        <v>5293179</v>
      </c>
      <c r="H2288" s="31" t="s">
        <v>3549</v>
      </c>
      <c r="I2288" s="12" t="s">
        <v>5190</v>
      </c>
      <c r="J2288" s="13">
        <v>343.18099999999998</v>
      </c>
      <c r="K2288" s="14">
        <v>0</v>
      </c>
      <c r="L2288" s="14">
        <v>835.98500000000001</v>
      </c>
      <c r="M2288" s="14">
        <v>0</v>
      </c>
      <c r="N2288" s="14">
        <v>0</v>
      </c>
      <c r="O2288" s="14">
        <v>0</v>
      </c>
      <c r="P2288" s="14">
        <v>238.464</v>
      </c>
      <c r="Q2288" s="14">
        <v>0</v>
      </c>
      <c r="R2288" s="14">
        <v>0</v>
      </c>
      <c r="S2288" s="14"/>
      <c r="T2288" s="14"/>
      <c r="U2288" s="14"/>
      <c r="V2288" s="15">
        <f t="shared" si="141"/>
        <v>1417.6299999999999</v>
      </c>
      <c r="W2288" s="13">
        <f t="shared" si="144"/>
        <v>157.51444444444442</v>
      </c>
      <c r="X2288" s="33">
        <f t="shared" si="142"/>
        <v>7.3787546999303779E-5</v>
      </c>
      <c r="Y2288" s="34">
        <f t="shared" si="143"/>
        <v>221.01375508769078</v>
      </c>
    </row>
    <row r="2289" spans="1:25" x14ac:dyDescent="0.25">
      <c r="A2289" s="9" t="s">
        <v>897</v>
      </c>
      <c r="B2289" s="10" t="s">
        <v>1259</v>
      </c>
      <c r="C2289" s="10"/>
      <c r="D2289" s="10"/>
      <c r="E2289" s="10" t="s">
        <v>758</v>
      </c>
      <c r="F2289" s="10" t="s">
        <v>1260</v>
      </c>
      <c r="G2289" s="11">
        <v>5272394</v>
      </c>
      <c r="H2289" s="31" t="s">
        <v>3550</v>
      </c>
      <c r="I2289" s="12" t="s">
        <v>5193</v>
      </c>
      <c r="J2289" s="13">
        <v>343.18099999999998</v>
      </c>
      <c r="K2289" s="14">
        <v>0</v>
      </c>
      <c r="L2289" s="14">
        <v>0</v>
      </c>
      <c r="M2289" s="14">
        <v>0</v>
      </c>
      <c r="N2289" s="14">
        <v>0</v>
      </c>
      <c r="O2289" s="14">
        <v>0</v>
      </c>
      <c r="P2289" s="14">
        <v>359.05700000000002</v>
      </c>
      <c r="Q2289" s="14">
        <v>0</v>
      </c>
      <c r="R2289" s="14">
        <v>0</v>
      </c>
      <c r="S2289" s="14"/>
      <c r="T2289" s="14"/>
      <c r="U2289" s="14"/>
      <c r="V2289" s="15">
        <f t="shared" si="141"/>
        <v>702.23800000000006</v>
      </c>
      <c r="W2289" s="13">
        <f t="shared" si="144"/>
        <v>78.026444444444451</v>
      </c>
      <c r="X2289" s="33">
        <f t="shared" si="142"/>
        <v>3.6551441088081583E-5</v>
      </c>
      <c r="Y2289" s="34">
        <f t="shared" si="143"/>
        <v>109.4814989420863</v>
      </c>
    </row>
    <row r="2290" spans="1:25" x14ac:dyDescent="0.25">
      <c r="A2290" s="9" t="s">
        <v>897</v>
      </c>
      <c r="B2290" s="10" t="s">
        <v>1259</v>
      </c>
      <c r="C2290" s="10"/>
      <c r="D2290" s="10"/>
      <c r="E2290" s="10" t="s">
        <v>758</v>
      </c>
      <c r="F2290" s="10" t="s">
        <v>1260</v>
      </c>
      <c r="G2290" s="11">
        <v>5132124</v>
      </c>
      <c r="H2290" s="31" t="s">
        <v>3551</v>
      </c>
      <c r="I2290" s="12" t="s">
        <v>5193</v>
      </c>
      <c r="J2290" s="13">
        <v>343.18099999999998</v>
      </c>
      <c r="K2290" s="14">
        <v>180.59800000000001</v>
      </c>
      <c r="L2290" s="14">
        <v>0</v>
      </c>
      <c r="M2290" s="14">
        <v>0</v>
      </c>
      <c r="N2290" s="14">
        <v>0</v>
      </c>
      <c r="O2290" s="14">
        <v>0</v>
      </c>
      <c r="P2290" s="14">
        <v>0</v>
      </c>
      <c r="Q2290" s="14">
        <v>0</v>
      </c>
      <c r="R2290" s="14">
        <v>0</v>
      </c>
      <c r="S2290" s="14"/>
      <c r="T2290" s="14"/>
      <c r="U2290" s="14"/>
      <c r="V2290" s="15">
        <f t="shared" si="141"/>
        <v>523.779</v>
      </c>
      <c r="W2290" s="13">
        <f t="shared" si="144"/>
        <v>58.197666666666663</v>
      </c>
      <c r="X2290" s="33">
        <f t="shared" si="142"/>
        <v>2.7262662034344884E-5</v>
      </c>
      <c r="Y2290" s="34">
        <f t="shared" si="143"/>
        <v>81.659081443025045</v>
      </c>
    </row>
    <row r="2291" spans="1:25" x14ac:dyDescent="0.25">
      <c r="A2291" s="9" t="s">
        <v>897</v>
      </c>
      <c r="B2291" s="10" t="s">
        <v>1259</v>
      </c>
      <c r="C2291" s="10"/>
      <c r="D2291" s="10"/>
      <c r="E2291" s="10" t="s">
        <v>758</v>
      </c>
      <c r="F2291" s="10" t="s">
        <v>1260</v>
      </c>
      <c r="G2291" s="11">
        <v>5271627</v>
      </c>
      <c r="H2291" s="31" t="s">
        <v>3552</v>
      </c>
      <c r="I2291" s="12" t="s">
        <v>5193</v>
      </c>
      <c r="J2291" s="13">
        <v>343.18099999999998</v>
      </c>
      <c r="K2291" s="14">
        <v>180.59800000000001</v>
      </c>
      <c r="L2291" s="14">
        <v>238.464</v>
      </c>
      <c r="M2291" s="14">
        <v>0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/>
      <c r="T2291" s="14"/>
      <c r="U2291" s="14"/>
      <c r="V2291" s="15">
        <f t="shared" si="141"/>
        <v>762.24299999999994</v>
      </c>
      <c r="W2291" s="13">
        <f t="shared" si="144"/>
        <v>84.693666666666658</v>
      </c>
      <c r="X2291" s="33">
        <f t="shared" si="142"/>
        <v>3.9674697338085618E-5</v>
      </c>
      <c r="Y2291" s="34">
        <f t="shared" si="143"/>
        <v>118.83650015822654</v>
      </c>
    </row>
    <row r="2292" spans="1:25" x14ac:dyDescent="0.25">
      <c r="A2292" s="9" t="s">
        <v>897</v>
      </c>
      <c r="B2292" s="10" t="s">
        <v>1259</v>
      </c>
      <c r="C2292" s="10"/>
      <c r="D2292" s="10"/>
      <c r="E2292" s="10" t="s">
        <v>758</v>
      </c>
      <c r="F2292" s="10" t="s">
        <v>1260</v>
      </c>
      <c r="G2292" s="11">
        <v>5130742</v>
      </c>
      <c r="H2292" s="31" t="s">
        <v>3553</v>
      </c>
      <c r="I2292" s="12" t="s">
        <v>5193</v>
      </c>
      <c r="J2292" s="13">
        <v>419.06200000000001</v>
      </c>
      <c r="K2292" s="14">
        <v>238.464</v>
      </c>
      <c r="L2292" s="14">
        <v>1139.482</v>
      </c>
      <c r="M2292" s="14">
        <v>303.49700000000001</v>
      </c>
      <c r="N2292" s="14">
        <v>361.19600000000003</v>
      </c>
      <c r="O2292" s="14">
        <v>303.49700000000001</v>
      </c>
      <c r="P2292" s="14">
        <v>597.52099999999996</v>
      </c>
      <c r="Q2292" s="14">
        <v>787.59199999999998</v>
      </c>
      <c r="R2292" s="14">
        <v>476.928</v>
      </c>
      <c r="S2292" s="14"/>
      <c r="T2292" s="14"/>
      <c r="U2292" s="14"/>
      <c r="V2292" s="15">
        <f t="shared" si="141"/>
        <v>4627.2389999999996</v>
      </c>
      <c r="W2292" s="13">
        <f t="shared" si="144"/>
        <v>514.13766666666663</v>
      </c>
      <c r="X2292" s="33">
        <f t="shared" si="142"/>
        <v>2.4084748149341608E-4</v>
      </c>
      <c r="Y2292" s="34">
        <f t="shared" si="143"/>
        <v>721.40365756806159</v>
      </c>
    </row>
    <row r="2293" spans="1:25" x14ac:dyDescent="0.25">
      <c r="A2293" s="9" t="s">
        <v>897</v>
      </c>
      <c r="B2293" s="10" t="s">
        <v>1259</v>
      </c>
      <c r="C2293" s="10"/>
      <c r="D2293" s="10"/>
      <c r="E2293" s="10" t="s">
        <v>318</v>
      </c>
      <c r="F2293" s="10" t="s">
        <v>1260</v>
      </c>
      <c r="G2293" s="11">
        <v>5297452</v>
      </c>
      <c r="H2293" s="31" t="s">
        <v>3554</v>
      </c>
      <c r="I2293" s="12" t="s">
        <v>5195</v>
      </c>
      <c r="J2293" s="13">
        <v>180.59800000000001</v>
      </c>
      <c r="K2293" s="14">
        <v>0</v>
      </c>
      <c r="L2293" s="14">
        <v>303.49700000000001</v>
      </c>
      <c r="M2293" s="14">
        <v>0</v>
      </c>
      <c r="N2293" s="14">
        <v>0</v>
      </c>
      <c r="O2293" s="14">
        <v>0</v>
      </c>
      <c r="P2293" s="14">
        <v>238.464</v>
      </c>
      <c r="Q2293" s="14">
        <v>359.05700000000002</v>
      </c>
      <c r="R2293" s="14">
        <v>419.06200000000001</v>
      </c>
      <c r="S2293" s="14"/>
      <c r="T2293" s="14"/>
      <c r="U2293" s="14"/>
      <c r="V2293" s="15">
        <f t="shared" si="141"/>
        <v>1500.6779999999999</v>
      </c>
      <c r="W2293" s="13">
        <f t="shared" si="144"/>
        <v>166.74199999999999</v>
      </c>
      <c r="X2293" s="33">
        <f t="shared" si="142"/>
        <v>7.8110189863237378E-5</v>
      </c>
      <c r="Y2293" s="34">
        <f t="shared" si="143"/>
        <v>233.96124514681944</v>
      </c>
    </row>
    <row r="2294" spans="1:25" x14ac:dyDescent="0.25">
      <c r="A2294" s="9" t="s">
        <v>897</v>
      </c>
      <c r="B2294" s="10" t="s">
        <v>1259</v>
      </c>
      <c r="C2294" s="10"/>
      <c r="D2294" s="10"/>
      <c r="E2294" s="10" t="s">
        <v>318</v>
      </c>
      <c r="F2294" s="10" t="s">
        <v>1260</v>
      </c>
      <c r="G2294" s="11">
        <v>5277500</v>
      </c>
      <c r="H2294" s="31" t="s">
        <v>3555</v>
      </c>
      <c r="I2294" s="12" t="s">
        <v>5195</v>
      </c>
      <c r="J2294" s="13">
        <v>838.12400000000002</v>
      </c>
      <c r="K2294" s="14">
        <v>303.49700000000001</v>
      </c>
      <c r="L2294" s="14">
        <v>0</v>
      </c>
      <c r="M2294" s="14">
        <v>0</v>
      </c>
      <c r="N2294" s="14">
        <v>180.59800000000001</v>
      </c>
      <c r="O2294" s="14">
        <v>0</v>
      </c>
      <c r="P2294" s="14">
        <v>238.464</v>
      </c>
      <c r="Q2294" s="14">
        <v>359.05700000000002</v>
      </c>
      <c r="R2294" s="14">
        <v>0</v>
      </c>
      <c r="S2294" s="14"/>
      <c r="T2294" s="14"/>
      <c r="U2294" s="14"/>
      <c r="V2294" s="15">
        <f t="shared" si="141"/>
        <v>1919.74</v>
      </c>
      <c r="W2294" s="13">
        <f t="shared" si="144"/>
        <v>213.30444444444444</v>
      </c>
      <c r="X2294" s="33">
        <f t="shared" si="142"/>
        <v>9.9922339028126844E-5</v>
      </c>
      <c r="Y2294" s="34">
        <f t="shared" si="143"/>
        <v>299.29455936460397</v>
      </c>
    </row>
    <row r="2295" spans="1:25" x14ac:dyDescent="0.25">
      <c r="A2295" s="9" t="s">
        <v>897</v>
      </c>
      <c r="B2295" s="10" t="s">
        <v>1259</v>
      </c>
      <c r="C2295" s="10"/>
      <c r="D2295" s="10"/>
      <c r="E2295" s="10" t="s">
        <v>318</v>
      </c>
      <c r="F2295" s="10" t="s">
        <v>1260</v>
      </c>
      <c r="G2295" s="11">
        <v>5133756</v>
      </c>
      <c r="H2295" s="31" t="s">
        <v>3556</v>
      </c>
      <c r="I2295" s="12" t="s">
        <v>5175</v>
      </c>
      <c r="J2295" s="13">
        <v>180.59800000000001</v>
      </c>
      <c r="K2295" s="14">
        <v>0</v>
      </c>
      <c r="L2295" s="14">
        <v>1268.1880000000001</v>
      </c>
      <c r="M2295" s="14">
        <v>476.928</v>
      </c>
      <c r="N2295" s="14">
        <v>0</v>
      </c>
      <c r="O2295" s="14">
        <v>845.45899999999995</v>
      </c>
      <c r="P2295" s="14">
        <v>238.464</v>
      </c>
      <c r="Q2295" s="14">
        <v>539.65499999999997</v>
      </c>
      <c r="R2295" s="14">
        <v>597.52099999999996</v>
      </c>
      <c r="S2295" s="14"/>
      <c r="T2295" s="14"/>
      <c r="U2295" s="14"/>
      <c r="V2295" s="15">
        <f t="shared" si="141"/>
        <v>4146.8129999999992</v>
      </c>
      <c r="W2295" s="13">
        <f t="shared" si="144"/>
        <v>460.75699999999989</v>
      </c>
      <c r="X2295" s="33">
        <f t="shared" si="142"/>
        <v>2.1584134021911491E-4</v>
      </c>
      <c r="Y2295" s="34">
        <f t="shared" si="143"/>
        <v>646.5034690126846</v>
      </c>
    </row>
    <row r="2296" spans="1:25" x14ac:dyDescent="0.25">
      <c r="A2296" s="9" t="s">
        <v>897</v>
      </c>
      <c r="B2296" s="10" t="s">
        <v>1259</v>
      </c>
      <c r="C2296" s="10"/>
      <c r="D2296" s="10"/>
      <c r="E2296" s="10" t="s">
        <v>318</v>
      </c>
      <c r="F2296" s="10" t="s">
        <v>1260</v>
      </c>
      <c r="G2296" s="11">
        <v>5136414</v>
      </c>
      <c r="H2296" s="31" t="s">
        <v>3557</v>
      </c>
      <c r="I2296" s="12" t="s">
        <v>5175</v>
      </c>
      <c r="J2296" s="13">
        <v>180.59800000000001</v>
      </c>
      <c r="K2296" s="14">
        <v>0</v>
      </c>
      <c r="L2296" s="14">
        <v>845.45799999999997</v>
      </c>
      <c r="M2296" s="14">
        <v>243.881</v>
      </c>
      <c r="N2296" s="14">
        <v>0</v>
      </c>
      <c r="O2296" s="14">
        <v>303.49700000000001</v>
      </c>
      <c r="P2296" s="14">
        <v>238.464</v>
      </c>
      <c r="Q2296" s="14">
        <v>720.25199999999995</v>
      </c>
      <c r="R2296" s="14">
        <v>476.928</v>
      </c>
      <c r="S2296" s="14"/>
      <c r="T2296" s="14"/>
      <c r="U2296" s="14"/>
      <c r="V2296" s="15">
        <f t="shared" si="141"/>
        <v>3009.078</v>
      </c>
      <c r="W2296" s="13">
        <f t="shared" si="144"/>
        <v>334.34199999999998</v>
      </c>
      <c r="X2296" s="33">
        <f t="shared" si="142"/>
        <v>1.5662230931171817E-4</v>
      </c>
      <c r="Y2296" s="34">
        <f t="shared" si="143"/>
        <v>469.12637862612843</v>
      </c>
    </row>
    <row r="2297" spans="1:25" x14ac:dyDescent="0.25">
      <c r="A2297" s="9" t="s">
        <v>897</v>
      </c>
      <c r="B2297" s="10" t="s">
        <v>1259</v>
      </c>
      <c r="C2297" s="10"/>
      <c r="D2297" s="10"/>
      <c r="E2297" s="10" t="s">
        <v>758</v>
      </c>
      <c r="F2297" s="10" t="s">
        <v>1260</v>
      </c>
      <c r="G2297" s="11">
        <v>5296837</v>
      </c>
      <c r="H2297" s="31" t="s">
        <v>3558</v>
      </c>
      <c r="I2297" s="12" t="s">
        <v>5189</v>
      </c>
      <c r="J2297" s="13">
        <v>1765.671</v>
      </c>
      <c r="K2297" s="14">
        <v>0</v>
      </c>
      <c r="L2297" s="14">
        <v>0</v>
      </c>
      <c r="M2297" s="14">
        <v>0</v>
      </c>
      <c r="N2297" s="14">
        <v>722.39</v>
      </c>
      <c r="O2297" s="14">
        <v>0</v>
      </c>
      <c r="P2297" s="14">
        <v>0</v>
      </c>
      <c r="Q2297" s="14">
        <v>476.928</v>
      </c>
      <c r="R2297" s="14">
        <v>0</v>
      </c>
      <c r="S2297" s="14"/>
      <c r="T2297" s="14"/>
      <c r="U2297" s="14"/>
      <c r="V2297" s="15">
        <f t="shared" si="141"/>
        <v>2964.989</v>
      </c>
      <c r="W2297" s="13">
        <f t="shared" si="144"/>
        <v>329.44322222222223</v>
      </c>
      <c r="X2297" s="33">
        <f t="shared" si="142"/>
        <v>1.5432747980073696E-4</v>
      </c>
      <c r="Y2297" s="34">
        <f t="shared" si="143"/>
        <v>462.25274061898892</v>
      </c>
    </row>
    <row r="2298" spans="1:25" x14ac:dyDescent="0.25">
      <c r="A2298" s="9" t="s">
        <v>897</v>
      </c>
      <c r="B2298" s="10" t="s">
        <v>1259</v>
      </c>
      <c r="C2298" s="10"/>
      <c r="D2298" s="10"/>
      <c r="E2298" s="10" t="s">
        <v>758</v>
      </c>
      <c r="F2298" s="10" t="s">
        <v>1260</v>
      </c>
      <c r="G2298" s="11">
        <v>5122525</v>
      </c>
      <c r="H2298" s="31" t="s">
        <v>3559</v>
      </c>
      <c r="I2298" s="12" t="s">
        <v>5189</v>
      </c>
      <c r="J2298" s="13">
        <v>1375.64</v>
      </c>
      <c r="K2298" s="14">
        <v>180.59800000000001</v>
      </c>
      <c r="L2298" s="14">
        <v>541.96100000000001</v>
      </c>
      <c r="M2298" s="14">
        <v>0</v>
      </c>
      <c r="N2298" s="14">
        <v>361.19499999999999</v>
      </c>
      <c r="O2298" s="14">
        <v>0</v>
      </c>
      <c r="P2298" s="14">
        <v>541.96100000000001</v>
      </c>
      <c r="Q2298" s="14">
        <v>901.01800000000003</v>
      </c>
      <c r="R2298" s="14">
        <v>1080.546</v>
      </c>
      <c r="S2298" s="14"/>
      <c r="T2298" s="14"/>
      <c r="U2298" s="14"/>
      <c r="V2298" s="15">
        <f t="shared" si="141"/>
        <v>4982.9190000000008</v>
      </c>
      <c r="W2298" s="13">
        <f t="shared" si="144"/>
        <v>553.65766666666673</v>
      </c>
      <c r="X2298" s="33">
        <f t="shared" si="142"/>
        <v>2.5936060178341589E-4</v>
      </c>
      <c r="Y2298" s="34">
        <f t="shared" si="143"/>
        <v>776.85548379182239</v>
      </c>
    </row>
    <row r="2299" spans="1:25" x14ac:dyDescent="0.25">
      <c r="A2299" s="9" t="s">
        <v>897</v>
      </c>
      <c r="B2299" s="10" t="s">
        <v>1259</v>
      </c>
      <c r="C2299" s="10"/>
      <c r="D2299" s="10"/>
      <c r="E2299" s="10" t="s">
        <v>758</v>
      </c>
      <c r="F2299" s="10" t="s">
        <v>1260</v>
      </c>
      <c r="G2299" s="11">
        <v>5122622</v>
      </c>
      <c r="H2299" s="31" t="s">
        <v>3560</v>
      </c>
      <c r="I2299" s="12" t="s">
        <v>5189</v>
      </c>
      <c r="J2299" s="13">
        <v>778.11900000000003</v>
      </c>
      <c r="K2299" s="14">
        <v>0</v>
      </c>
      <c r="L2299" s="14">
        <v>0</v>
      </c>
      <c r="M2299" s="14">
        <v>0</v>
      </c>
      <c r="N2299" s="14">
        <v>0</v>
      </c>
      <c r="O2299" s="14">
        <v>476.928</v>
      </c>
      <c r="P2299" s="14">
        <v>0</v>
      </c>
      <c r="Q2299" s="14">
        <v>238.464</v>
      </c>
      <c r="R2299" s="14">
        <v>0</v>
      </c>
      <c r="S2299" s="14"/>
      <c r="T2299" s="14"/>
      <c r="U2299" s="14"/>
      <c r="V2299" s="15">
        <f t="shared" si="141"/>
        <v>1493.511</v>
      </c>
      <c r="W2299" s="13">
        <f t="shared" si="144"/>
        <v>165.94566666666665</v>
      </c>
      <c r="X2299" s="33">
        <f t="shared" si="142"/>
        <v>7.7737147990997079E-5</v>
      </c>
      <c r="Y2299" s="34">
        <f t="shared" si="143"/>
        <v>232.84388336503329</v>
      </c>
    </row>
    <row r="2300" spans="1:25" x14ac:dyDescent="0.25">
      <c r="A2300" s="9" t="s">
        <v>897</v>
      </c>
      <c r="B2300" s="10" t="s">
        <v>1259</v>
      </c>
      <c r="C2300" s="10"/>
      <c r="D2300" s="10"/>
      <c r="E2300" s="10" t="s">
        <v>758</v>
      </c>
      <c r="F2300" s="10" t="s">
        <v>1260</v>
      </c>
      <c r="G2300" s="11">
        <v>5129438</v>
      </c>
      <c r="H2300" s="31" t="s">
        <v>3561</v>
      </c>
      <c r="I2300" s="12" t="s">
        <v>5189</v>
      </c>
      <c r="J2300" s="13">
        <v>539.65499999999997</v>
      </c>
      <c r="K2300" s="14">
        <v>0</v>
      </c>
      <c r="L2300" s="14">
        <v>1338.6369999999999</v>
      </c>
      <c r="M2300" s="14">
        <v>0</v>
      </c>
      <c r="N2300" s="14">
        <v>0</v>
      </c>
      <c r="O2300" s="14">
        <v>0</v>
      </c>
      <c r="P2300" s="14">
        <v>0</v>
      </c>
      <c r="Q2300" s="14">
        <v>0</v>
      </c>
      <c r="R2300" s="14">
        <v>0</v>
      </c>
      <c r="S2300" s="14"/>
      <c r="T2300" s="14"/>
      <c r="U2300" s="14"/>
      <c r="V2300" s="15">
        <f t="shared" si="141"/>
        <v>1878.2919999999999</v>
      </c>
      <c r="W2300" s="13">
        <f t="shared" si="144"/>
        <v>208.69911111111111</v>
      </c>
      <c r="X2300" s="33">
        <f t="shared" si="142"/>
        <v>9.7764973391093797E-5</v>
      </c>
      <c r="Y2300" s="34">
        <f t="shared" si="143"/>
        <v>292.83266301585667</v>
      </c>
    </row>
    <row r="2301" spans="1:25" x14ac:dyDescent="0.25">
      <c r="A2301" s="9" t="s">
        <v>897</v>
      </c>
      <c r="B2301" s="10" t="s">
        <v>1259</v>
      </c>
      <c r="C2301" s="10"/>
      <c r="D2301" s="10"/>
      <c r="E2301" s="10" t="s">
        <v>758</v>
      </c>
      <c r="F2301" s="10" t="s">
        <v>1260</v>
      </c>
      <c r="G2301" s="11">
        <v>5295942</v>
      </c>
      <c r="H2301" s="31" t="s">
        <v>3562</v>
      </c>
      <c r="I2301" s="12" t="s">
        <v>5189</v>
      </c>
      <c r="J2301" s="13">
        <v>2133.0219999999999</v>
      </c>
      <c r="K2301" s="14">
        <v>0</v>
      </c>
      <c r="L2301" s="14">
        <v>0</v>
      </c>
      <c r="M2301" s="14">
        <v>0</v>
      </c>
      <c r="N2301" s="14">
        <v>0</v>
      </c>
      <c r="O2301" s="14">
        <v>0</v>
      </c>
      <c r="P2301" s="14">
        <v>0</v>
      </c>
      <c r="Q2301" s="14">
        <v>780.42499999999995</v>
      </c>
      <c r="R2301" s="14">
        <v>476.928</v>
      </c>
      <c r="S2301" s="14"/>
      <c r="T2301" s="14"/>
      <c r="U2301" s="14"/>
      <c r="V2301" s="15">
        <f t="shared" si="141"/>
        <v>3390.375</v>
      </c>
      <c r="W2301" s="13">
        <f t="shared" si="144"/>
        <v>376.70833333333331</v>
      </c>
      <c r="X2301" s="33">
        <f t="shared" si="142"/>
        <v>1.7646879274406196E-4</v>
      </c>
      <c r="Y2301" s="34">
        <f t="shared" si="143"/>
        <v>528.57198980370731</v>
      </c>
    </row>
    <row r="2302" spans="1:25" x14ac:dyDescent="0.25">
      <c r="A2302" s="9" t="s">
        <v>897</v>
      </c>
      <c r="B2302" s="10" t="s">
        <v>1259</v>
      </c>
      <c r="C2302" s="10"/>
      <c r="D2302" s="10"/>
      <c r="E2302" s="10" t="s">
        <v>758</v>
      </c>
      <c r="F2302" s="10" t="s">
        <v>1260</v>
      </c>
      <c r="G2302" s="11">
        <v>5131381</v>
      </c>
      <c r="H2302" s="31" t="s">
        <v>3563</v>
      </c>
      <c r="I2302" s="12" t="s">
        <v>5189</v>
      </c>
      <c r="J2302" s="13">
        <v>1377.778</v>
      </c>
      <c r="K2302" s="14">
        <v>0</v>
      </c>
      <c r="L2302" s="14">
        <v>1083.922</v>
      </c>
      <c r="M2302" s="14">
        <v>476.928</v>
      </c>
      <c r="N2302" s="14">
        <v>0</v>
      </c>
      <c r="O2302" s="14">
        <v>845.45799999999997</v>
      </c>
      <c r="P2302" s="14">
        <v>662.55399999999997</v>
      </c>
      <c r="Q2302" s="14">
        <v>1500.6769999999999</v>
      </c>
      <c r="R2302" s="14">
        <v>2663.0659999999998</v>
      </c>
      <c r="S2302" s="14"/>
      <c r="T2302" s="14"/>
      <c r="U2302" s="14"/>
      <c r="V2302" s="15">
        <f t="shared" si="141"/>
        <v>8610.382999999998</v>
      </c>
      <c r="W2302" s="13">
        <f t="shared" si="144"/>
        <v>956.70922222222202</v>
      </c>
      <c r="X2302" s="33">
        <f t="shared" si="142"/>
        <v>4.4816986117287742E-4</v>
      </c>
      <c r="Y2302" s="34">
        <f t="shared" si="143"/>
        <v>1342.3905247301595</v>
      </c>
    </row>
    <row r="2303" spans="1:25" x14ac:dyDescent="0.25">
      <c r="A2303" s="9" t="s">
        <v>897</v>
      </c>
      <c r="B2303" s="10" t="s">
        <v>1259</v>
      </c>
      <c r="C2303" s="10"/>
      <c r="D2303" s="10"/>
      <c r="E2303" s="10" t="s">
        <v>758</v>
      </c>
      <c r="F2303" s="10" t="s">
        <v>1260</v>
      </c>
      <c r="G2303" s="11">
        <v>5276781</v>
      </c>
      <c r="H2303" s="31" t="s">
        <v>3564</v>
      </c>
      <c r="I2303" s="12" t="s">
        <v>5189</v>
      </c>
      <c r="J2303" s="13">
        <v>778.11900000000003</v>
      </c>
      <c r="K2303" s="14">
        <v>0</v>
      </c>
      <c r="L2303" s="14">
        <v>1577.1010000000001</v>
      </c>
      <c r="M2303" s="14">
        <v>597.52099999999996</v>
      </c>
      <c r="N2303" s="14">
        <v>0</v>
      </c>
      <c r="O2303" s="14">
        <v>0</v>
      </c>
      <c r="P2303" s="14">
        <v>303.49700000000001</v>
      </c>
      <c r="Q2303" s="14">
        <v>180.59800000000001</v>
      </c>
      <c r="R2303" s="14">
        <v>238.464</v>
      </c>
      <c r="S2303" s="14"/>
      <c r="T2303" s="14"/>
      <c r="U2303" s="14"/>
      <c r="V2303" s="15">
        <f t="shared" si="141"/>
        <v>3675.2999999999997</v>
      </c>
      <c r="W2303" s="13">
        <f t="shared" si="144"/>
        <v>408.36666666666662</v>
      </c>
      <c r="X2303" s="33">
        <f t="shared" si="142"/>
        <v>1.9129912000066392E-4</v>
      </c>
      <c r="Y2303" s="34">
        <f t="shared" si="143"/>
        <v>572.99285009049606</v>
      </c>
    </row>
    <row r="2304" spans="1:25" x14ac:dyDescent="0.25">
      <c r="A2304" s="9" t="s">
        <v>897</v>
      </c>
      <c r="B2304" s="10" t="s">
        <v>1259</v>
      </c>
      <c r="C2304" s="10"/>
      <c r="D2304" s="10"/>
      <c r="E2304" s="10" t="s">
        <v>758</v>
      </c>
      <c r="F2304" s="10" t="s">
        <v>1260</v>
      </c>
      <c r="G2304" s="11">
        <v>5273843</v>
      </c>
      <c r="H2304" s="31" t="s">
        <v>3565</v>
      </c>
      <c r="I2304" s="12" t="s">
        <v>5189</v>
      </c>
      <c r="J2304" s="13">
        <v>1016.583</v>
      </c>
      <c r="K2304" s="14">
        <v>0</v>
      </c>
      <c r="L2304" s="14">
        <v>1799.3140000000001</v>
      </c>
      <c r="M2304" s="14">
        <v>0</v>
      </c>
      <c r="N2304" s="14">
        <v>0</v>
      </c>
      <c r="O2304" s="14">
        <v>303.49700000000001</v>
      </c>
      <c r="P2304" s="14">
        <v>606.995</v>
      </c>
      <c r="Q2304" s="14">
        <v>662.55399999999997</v>
      </c>
      <c r="R2304" s="14">
        <v>2170.567</v>
      </c>
      <c r="S2304" s="14"/>
      <c r="T2304" s="14"/>
      <c r="U2304" s="14"/>
      <c r="V2304" s="15">
        <f t="shared" si="141"/>
        <v>6559.5099999999993</v>
      </c>
      <c r="W2304" s="13">
        <f t="shared" si="144"/>
        <v>728.83444444444433</v>
      </c>
      <c r="X2304" s="33">
        <f t="shared" si="142"/>
        <v>3.4142205823621335E-4</v>
      </c>
      <c r="Y2304" s="34">
        <f t="shared" si="143"/>
        <v>1022.651846134223</v>
      </c>
    </row>
    <row r="2305" spans="1:25" x14ac:dyDescent="0.25">
      <c r="A2305" s="9" t="s">
        <v>897</v>
      </c>
      <c r="B2305" s="10" t="s">
        <v>1259</v>
      </c>
      <c r="C2305" s="10"/>
      <c r="D2305" s="10"/>
      <c r="E2305" s="10" t="s">
        <v>758</v>
      </c>
      <c r="F2305" s="10" t="s">
        <v>1260</v>
      </c>
      <c r="G2305" s="11">
        <v>5129414</v>
      </c>
      <c r="H2305" s="31" t="s">
        <v>3566</v>
      </c>
      <c r="I2305" s="12" t="s">
        <v>5189</v>
      </c>
      <c r="J2305" s="13">
        <v>778.11900000000003</v>
      </c>
      <c r="K2305" s="14">
        <v>0</v>
      </c>
      <c r="L2305" s="14">
        <v>0</v>
      </c>
      <c r="M2305" s="14">
        <v>0</v>
      </c>
      <c r="N2305" s="14">
        <v>180.59800000000001</v>
      </c>
      <c r="O2305" s="14">
        <v>1318.33</v>
      </c>
      <c r="P2305" s="14">
        <v>482.34500000000003</v>
      </c>
      <c r="Q2305" s="14">
        <v>0</v>
      </c>
      <c r="R2305" s="14">
        <v>359.05700000000002</v>
      </c>
      <c r="S2305" s="14"/>
      <c r="T2305" s="14"/>
      <c r="U2305" s="14"/>
      <c r="V2305" s="15">
        <f t="shared" si="141"/>
        <v>3118.4489999999996</v>
      </c>
      <c r="W2305" s="13">
        <f t="shared" si="144"/>
        <v>346.49433333333332</v>
      </c>
      <c r="X2305" s="33">
        <f t="shared" si="142"/>
        <v>1.6231506257093309E-4</v>
      </c>
      <c r="Y2305" s="34">
        <f t="shared" si="143"/>
        <v>486.17772164771782</v>
      </c>
    </row>
    <row r="2306" spans="1:25" x14ac:dyDescent="0.25">
      <c r="A2306" s="9" t="s">
        <v>897</v>
      </c>
      <c r="B2306" s="10" t="s">
        <v>1259</v>
      </c>
      <c r="C2306" s="10"/>
      <c r="D2306" s="10"/>
      <c r="E2306" s="10" t="s">
        <v>758</v>
      </c>
      <c r="F2306" s="10" t="s">
        <v>1260</v>
      </c>
      <c r="G2306" s="11">
        <v>5331590</v>
      </c>
      <c r="H2306" s="31" t="s">
        <v>3567</v>
      </c>
      <c r="I2306" s="12" t="s">
        <v>5189</v>
      </c>
      <c r="J2306" s="13">
        <v>778.11900000000003</v>
      </c>
      <c r="K2306" s="14">
        <v>0</v>
      </c>
      <c r="L2306" s="14">
        <v>303.49700000000001</v>
      </c>
      <c r="M2306" s="14">
        <v>0</v>
      </c>
      <c r="N2306" s="14">
        <v>361.19499999999999</v>
      </c>
      <c r="O2306" s="14">
        <v>303.49700000000001</v>
      </c>
      <c r="P2306" s="14">
        <v>845.45899999999995</v>
      </c>
      <c r="Q2306" s="14">
        <v>0</v>
      </c>
      <c r="R2306" s="14">
        <v>780.42500000000007</v>
      </c>
      <c r="S2306" s="14"/>
      <c r="T2306" s="14"/>
      <c r="U2306" s="14"/>
      <c r="V2306" s="15">
        <f t="shared" si="141"/>
        <v>3372.192</v>
      </c>
      <c r="W2306" s="13">
        <f t="shared" si="144"/>
        <v>374.68799999999999</v>
      </c>
      <c r="X2306" s="33">
        <f t="shared" si="142"/>
        <v>1.7552236880615974E-4</v>
      </c>
      <c r="Y2306" s="34">
        <f t="shared" si="143"/>
        <v>525.73719291822988</v>
      </c>
    </row>
    <row r="2307" spans="1:25" x14ac:dyDescent="0.25">
      <c r="A2307" s="9" t="s">
        <v>897</v>
      </c>
      <c r="B2307" s="10" t="s">
        <v>1259</v>
      </c>
      <c r="C2307" s="10"/>
      <c r="D2307" s="10"/>
      <c r="E2307" s="10" t="s">
        <v>758</v>
      </c>
      <c r="F2307" s="10" t="s">
        <v>1260</v>
      </c>
      <c r="G2307" s="11">
        <v>5121467</v>
      </c>
      <c r="H2307" s="31" t="s">
        <v>3568</v>
      </c>
      <c r="I2307" s="12" t="s">
        <v>5189</v>
      </c>
      <c r="J2307" s="13">
        <v>1197.18</v>
      </c>
      <c r="K2307" s="14">
        <v>835.98500000000001</v>
      </c>
      <c r="L2307" s="14">
        <v>238.464</v>
      </c>
      <c r="M2307" s="14">
        <v>238.464</v>
      </c>
      <c r="N2307" s="14">
        <v>0</v>
      </c>
      <c r="O2307" s="14">
        <v>0</v>
      </c>
      <c r="P2307" s="14">
        <v>238.464</v>
      </c>
      <c r="Q2307" s="14">
        <v>539.65499999999997</v>
      </c>
      <c r="R2307" s="14">
        <v>835.98480000000018</v>
      </c>
      <c r="S2307" s="14"/>
      <c r="T2307" s="14"/>
      <c r="U2307" s="14"/>
      <c r="V2307" s="15">
        <f t="shared" ref="V2307:V2370" si="145">SUM(J2307:U2307)</f>
        <v>4124.1967999999997</v>
      </c>
      <c r="W2307" s="13">
        <f t="shared" si="144"/>
        <v>458.24408888888888</v>
      </c>
      <c r="X2307" s="33">
        <f t="shared" ref="X2307:X2370" si="146">+W2307/$W$3768</f>
        <v>2.1466416851673446E-4</v>
      </c>
      <c r="Y2307" s="34">
        <f t="shared" ref="Y2307:Y2370" si="147">+IFERROR($X2307*$Y$3768,0)</f>
        <v>642.97751986670573</v>
      </c>
    </row>
    <row r="2308" spans="1:25" x14ac:dyDescent="0.25">
      <c r="A2308" s="9" t="s">
        <v>897</v>
      </c>
      <c r="B2308" s="10" t="s">
        <v>1259</v>
      </c>
      <c r="C2308" s="10"/>
      <c r="D2308" s="10"/>
      <c r="E2308" s="10" t="s">
        <v>758</v>
      </c>
      <c r="F2308" s="10" t="s">
        <v>1260</v>
      </c>
      <c r="G2308" s="11">
        <v>5126839</v>
      </c>
      <c r="H2308" s="31" t="s">
        <v>3569</v>
      </c>
      <c r="I2308" s="12" t="s">
        <v>5189</v>
      </c>
      <c r="J2308" s="13">
        <v>597.52099999999996</v>
      </c>
      <c r="K2308" s="14">
        <v>0</v>
      </c>
      <c r="L2308" s="14">
        <v>1018.889</v>
      </c>
      <c r="M2308" s="14">
        <v>243.881</v>
      </c>
      <c r="N2308" s="14">
        <v>361.19499999999999</v>
      </c>
      <c r="O2308" s="14">
        <v>715.39200000000005</v>
      </c>
      <c r="P2308" s="14">
        <v>547.37800000000004</v>
      </c>
      <c r="Q2308" s="14">
        <v>361.19499999999999</v>
      </c>
      <c r="R2308" s="14">
        <v>303.49700000000001</v>
      </c>
      <c r="S2308" s="14"/>
      <c r="T2308" s="14"/>
      <c r="U2308" s="14"/>
      <c r="V2308" s="15">
        <f t="shared" si="145"/>
        <v>4148.9480000000003</v>
      </c>
      <c r="W2308" s="13">
        <f t="shared" ref="W2308:W2371" si="148">+AVERAGE(J2308:R2308)</f>
        <v>460.99422222222228</v>
      </c>
      <c r="X2308" s="33">
        <f t="shared" si="146"/>
        <v>2.1595246682679366E-4</v>
      </c>
      <c r="Y2308" s="34">
        <f t="shared" si="147"/>
        <v>646.83632340142685</v>
      </c>
    </row>
    <row r="2309" spans="1:25" x14ac:dyDescent="0.25">
      <c r="A2309" s="9" t="s">
        <v>897</v>
      </c>
      <c r="B2309" s="10" t="s">
        <v>1259</v>
      </c>
      <c r="C2309" s="10"/>
      <c r="D2309" s="10"/>
      <c r="E2309" s="10" t="s">
        <v>758</v>
      </c>
      <c r="F2309" s="10" t="s">
        <v>1260</v>
      </c>
      <c r="G2309" s="11">
        <v>5273203</v>
      </c>
      <c r="H2309" s="31" t="s">
        <v>3570</v>
      </c>
      <c r="I2309" s="12" t="s">
        <v>5189</v>
      </c>
      <c r="J2309" s="13">
        <v>1197.18</v>
      </c>
      <c r="K2309" s="14">
        <v>0</v>
      </c>
      <c r="L2309" s="14">
        <v>359.05700000000002</v>
      </c>
      <c r="M2309" s="14">
        <v>180.59800000000001</v>
      </c>
      <c r="N2309" s="14">
        <v>720.25199999999995</v>
      </c>
      <c r="O2309" s="14">
        <v>361.19499999999999</v>
      </c>
      <c r="P2309" s="14">
        <v>835.98500000000001</v>
      </c>
      <c r="Q2309" s="14">
        <v>359.05700000000002</v>
      </c>
      <c r="R2309" s="14">
        <v>417.99200000000002</v>
      </c>
      <c r="S2309" s="14"/>
      <c r="T2309" s="14"/>
      <c r="U2309" s="14"/>
      <c r="V2309" s="15">
        <f t="shared" si="145"/>
        <v>4431.3160000000007</v>
      </c>
      <c r="W2309" s="13">
        <f t="shared" si="148"/>
        <v>492.36844444444455</v>
      </c>
      <c r="X2309" s="33">
        <f t="shared" si="146"/>
        <v>2.3064970240384793E-4</v>
      </c>
      <c r="Y2309" s="34">
        <f t="shared" si="147"/>
        <v>690.85853794020011</v>
      </c>
    </row>
    <row r="2310" spans="1:25" x14ac:dyDescent="0.25">
      <c r="A2310" s="9" t="s">
        <v>897</v>
      </c>
      <c r="B2310" s="10" t="s">
        <v>1259</v>
      </c>
      <c r="C2310" s="10"/>
      <c r="D2310" s="10"/>
      <c r="E2310" s="10" t="s">
        <v>758</v>
      </c>
      <c r="F2310" s="10" t="s">
        <v>1260</v>
      </c>
      <c r="G2310" s="11">
        <v>5126576</v>
      </c>
      <c r="H2310" s="31" t="s">
        <v>3571</v>
      </c>
      <c r="I2310" s="12" t="s">
        <v>5189</v>
      </c>
      <c r="J2310" s="13">
        <v>1493.511</v>
      </c>
      <c r="K2310" s="14">
        <v>0</v>
      </c>
      <c r="L2310" s="14">
        <v>303.49700000000001</v>
      </c>
      <c r="M2310" s="14">
        <v>359.05700000000002</v>
      </c>
      <c r="N2310" s="14">
        <v>664.69299999999998</v>
      </c>
      <c r="O2310" s="14">
        <v>0</v>
      </c>
      <c r="P2310" s="14">
        <v>0</v>
      </c>
      <c r="Q2310" s="14">
        <v>0</v>
      </c>
      <c r="R2310" s="14">
        <v>0</v>
      </c>
      <c r="S2310" s="14"/>
      <c r="T2310" s="14"/>
      <c r="U2310" s="14"/>
      <c r="V2310" s="15">
        <f t="shared" si="145"/>
        <v>2820.7579999999998</v>
      </c>
      <c r="W2310" s="13">
        <f t="shared" si="148"/>
        <v>313.41755555555551</v>
      </c>
      <c r="X2310" s="33">
        <f t="shared" si="146"/>
        <v>1.4682026586532602E-4</v>
      </c>
      <c r="Y2310" s="34">
        <f t="shared" si="147"/>
        <v>439.76659479105581</v>
      </c>
    </row>
    <row r="2311" spans="1:25" x14ac:dyDescent="0.25">
      <c r="A2311" s="9" t="s">
        <v>897</v>
      </c>
      <c r="B2311" s="10" t="s">
        <v>1259</v>
      </c>
      <c r="C2311" s="10"/>
      <c r="D2311" s="10"/>
      <c r="E2311" s="10" t="s">
        <v>758</v>
      </c>
      <c r="F2311" s="10" t="s">
        <v>1260</v>
      </c>
      <c r="G2311" s="11">
        <v>5127876</v>
      </c>
      <c r="H2311" s="31" t="s">
        <v>3572</v>
      </c>
      <c r="I2311" s="12" t="s">
        <v>5189</v>
      </c>
      <c r="J2311" s="13">
        <v>539.65499999999997</v>
      </c>
      <c r="K2311" s="14">
        <v>0</v>
      </c>
      <c r="L2311" s="14">
        <v>0</v>
      </c>
      <c r="M2311" s="14">
        <v>0</v>
      </c>
      <c r="N2311" s="14">
        <v>0</v>
      </c>
      <c r="O2311" s="14">
        <v>0</v>
      </c>
      <c r="P2311" s="14">
        <v>238.464</v>
      </c>
      <c r="Q2311" s="14">
        <v>0</v>
      </c>
      <c r="R2311" s="14">
        <v>541.96100000000001</v>
      </c>
      <c r="S2311" s="14"/>
      <c r="T2311" s="14"/>
      <c r="U2311" s="14"/>
      <c r="V2311" s="15">
        <f t="shared" si="145"/>
        <v>1320.08</v>
      </c>
      <c r="W2311" s="13">
        <f t="shared" si="148"/>
        <v>146.67555555555555</v>
      </c>
      <c r="X2311" s="33">
        <f t="shared" si="146"/>
        <v>6.8710076002088653E-5</v>
      </c>
      <c r="Y2311" s="34">
        <f t="shared" si="147"/>
        <v>205.8053496442364</v>
      </c>
    </row>
    <row r="2312" spans="1:25" x14ac:dyDescent="0.25">
      <c r="A2312" s="9" t="s">
        <v>897</v>
      </c>
      <c r="B2312" s="10" t="s">
        <v>1259</v>
      </c>
      <c r="C2312" s="10"/>
      <c r="D2312" s="10"/>
      <c r="E2312" s="10" t="s">
        <v>758</v>
      </c>
      <c r="F2312" s="10" t="s">
        <v>1260</v>
      </c>
      <c r="G2312" s="11">
        <v>5120693</v>
      </c>
      <c r="H2312" s="31" t="s">
        <v>3573</v>
      </c>
      <c r="I2312" s="12" t="s">
        <v>5189</v>
      </c>
      <c r="J2312" s="13">
        <v>838.12300000000005</v>
      </c>
      <c r="K2312" s="14">
        <v>0</v>
      </c>
      <c r="L2312" s="14">
        <v>901.01800000000003</v>
      </c>
      <c r="M2312" s="14">
        <v>0</v>
      </c>
      <c r="N2312" s="14">
        <v>361.19600000000003</v>
      </c>
      <c r="O2312" s="14">
        <v>778.11900000000003</v>
      </c>
      <c r="P2312" s="14">
        <v>0</v>
      </c>
      <c r="Q2312" s="14">
        <v>359.05700000000002</v>
      </c>
      <c r="R2312" s="14">
        <v>476.92800000000005</v>
      </c>
      <c r="S2312" s="14"/>
      <c r="T2312" s="14"/>
      <c r="U2312" s="14"/>
      <c r="V2312" s="15">
        <f t="shared" si="145"/>
        <v>3714.4409999999998</v>
      </c>
      <c r="W2312" s="13">
        <f t="shared" si="148"/>
        <v>412.71566666666666</v>
      </c>
      <c r="X2312" s="33">
        <f t="shared" si="146"/>
        <v>1.9333640644148399E-4</v>
      </c>
      <c r="Y2312" s="34">
        <f t="shared" si="147"/>
        <v>579.09507661496809</v>
      </c>
    </row>
    <row r="2313" spans="1:25" x14ac:dyDescent="0.25">
      <c r="A2313" s="9" t="s">
        <v>897</v>
      </c>
      <c r="B2313" s="10" t="s">
        <v>1259</v>
      </c>
      <c r="C2313" s="10"/>
      <c r="D2313" s="10"/>
      <c r="E2313" s="10" t="s">
        <v>758</v>
      </c>
      <c r="F2313" s="10" t="s">
        <v>1260</v>
      </c>
      <c r="G2313" s="11">
        <v>5127236</v>
      </c>
      <c r="H2313" s="31" t="s">
        <v>3574</v>
      </c>
      <c r="I2313" s="12" t="s">
        <v>5189</v>
      </c>
      <c r="J2313" s="13">
        <v>238.464</v>
      </c>
      <c r="K2313" s="14">
        <v>0</v>
      </c>
      <c r="L2313" s="14">
        <v>238.464</v>
      </c>
      <c r="M2313" s="14">
        <v>0</v>
      </c>
      <c r="N2313" s="14">
        <v>0</v>
      </c>
      <c r="O2313" s="14">
        <v>0</v>
      </c>
      <c r="P2313" s="14">
        <v>0</v>
      </c>
      <c r="Q2313" s="14">
        <v>0</v>
      </c>
      <c r="R2313" s="14">
        <v>238.464</v>
      </c>
      <c r="S2313" s="14"/>
      <c r="T2313" s="14"/>
      <c r="U2313" s="14"/>
      <c r="V2313" s="15">
        <f t="shared" si="145"/>
        <v>715.39200000000005</v>
      </c>
      <c r="W2313" s="13">
        <f t="shared" si="148"/>
        <v>79.488</v>
      </c>
      <c r="X2313" s="33">
        <f t="shared" si="146"/>
        <v>3.7236105911222203E-5</v>
      </c>
      <c r="Y2313" s="34">
        <f t="shared" si="147"/>
        <v>111.53225614560448</v>
      </c>
    </row>
    <row r="2314" spans="1:25" x14ac:dyDescent="0.25">
      <c r="A2314" s="9" t="s">
        <v>897</v>
      </c>
      <c r="B2314" s="10" t="s">
        <v>1259</v>
      </c>
      <c r="C2314" s="10"/>
      <c r="D2314" s="10"/>
      <c r="E2314" s="10" t="s">
        <v>758</v>
      </c>
      <c r="F2314" s="10" t="s">
        <v>1260</v>
      </c>
      <c r="G2314" s="11">
        <v>5135633</v>
      </c>
      <c r="H2314" s="31" t="s">
        <v>3575</v>
      </c>
      <c r="I2314" s="12" t="s">
        <v>5189</v>
      </c>
      <c r="J2314" s="13">
        <v>657.52599999999995</v>
      </c>
      <c r="K2314" s="14">
        <v>599.65899999999999</v>
      </c>
      <c r="L2314" s="14">
        <v>2478.1190000000001</v>
      </c>
      <c r="M2314" s="14">
        <v>1074.4490000000001</v>
      </c>
      <c r="N2314" s="14">
        <v>1267.6300000000001</v>
      </c>
      <c r="O2314" s="14">
        <v>785.84199999999998</v>
      </c>
      <c r="P2314" s="14">
        <v>243.881</v>
      </c>
      <c r="Q2314" s="14">
        <v>1807.8420000000001</v>
      </c>
      <c r="R2314" s="14">
        <v>238.464</v>
      </c>
      <c r="S2314" s="14"/>
      <c r="T2314" s="14"/>
      <c r="U2314" s="14"/>
      <c r="V2314" s="15">
        <f t="shared" si="145"/>
        <v>9153.4120000000003</v>
      </c>
      <c r="W2314" s="13">
        <f t="shared" si="148"/>
        <v>1017.0457777777779</v>
      </c>
      <c r="X2314" s="33">
        <f t="shared" si="146"/>
        <v>4.7643448442399731E-4</v>
      </c>
      <c r="Y2314" s="34">
        <f t="shared" si="147"/>
        <v>1427.0507523011859</v>
      </c>
    </row>
    <row r="2315" spans="1:25" x14ac:dyDescent="0.25">
      <c r="A2315" s="9" t="s">
        <v>897</v>
      </c>
      <c r="B2315" s="10" t="s">
        <v>1259</v>
      </c>
      <c r="C2315" s="10"/>
      <c r="D2315" s="10"/>
      <c r="E2315" s="10" t="s">
        <v>758</v>
      </c>
      <c r="F2315" s="10" t="s">
        <v>1260</v>
      </c>
      <c r="G2315" s="11">
        <v>5124848</v>
      </c>
      <c r="H2315" s="31" t="s">
        <v>3576</v>
      </c>
      <c r="I2315" s="12" t="s">
        <v>5189</v>
      </c>
      <c r="J2315" s="13">
        <v>361.19499999999999</v>
      </c>
      <c r="K2315" s="14">
        <v>0</v>
      </c>
      <c r="L2315" s="14">
        <v>0</v>
      </c>
      <c r="M2315" s="14">
        <v>0</v>
      </c>
      <c r="N2315" s="14">
        <v>0</v>
      </c>
      <c r="O2315" s="14">
        <v>0</v>
      </c>
      <c r="P2315" s="14">
        <v>487.762</v>
      </c>
      <c r="Q2315" s="14">
        <v>238.464</v>
      </c>
      <c r="R2315" s="14">
        <v>238.464</v>
      </c>
      <c r="S2315" s="14"/>
      <c r="T2315" s="14"/>
      <c r="U2315" s="14"/>
      <c r="V2315" s="15">
        <f t="shared" si="145"/>
        <v>1325.885</v>
      </c>
      <c r="W2315" s="13">
        <f t="shared" si="148"/>
        <v>147.32055555555556</v>
      </c>
      <c r="X2315" s="33">
        <f t="shared" si="146"/>
        <v>6.9012225865121293E-5</v>
      </c>
      <c r="Y2315" s="34">
        <f t="shared" si="147"/>
        <v>206.71037059348555</v>
      </c>
    </row>
    <row r="2316" spans="1:25" x14ac:dyDescent="0.25">
      <c r="A2316" s="9" t="s">
        <v>897</v>
      </c>
      <c r="B2316" s="10" t="s">
        <v>1259</v>
      </c>
      <c r="C2316" s="10"/>
      <c r="D2316" s="10"/>
      <c r="E2316" s="10" t="s">
        <v>758</v>
      </c>
      <c r="F2316" s="10" t="s">
        <v>1260</v>
      </c>
      <c r="G2316" s="11">
        <v>5127689</v>
      </c>
      <c r="H2316" s="31" t="s">
        <v>3577</v>
      </c>
      <c r="I2316" s="12" t="s">
        <v>5176</v>
      </c>
      <c r="J2316" s="13">
        <v>778.11900000000003</v>
      </c>
      <c r="K2316" s="14">
        <v>0</v>
      </c>
      <c r="L2316" s="14">
        <v>901.01800000000003</v>
      </c>
      <c r="M2316" s="14">
        <v>419.06200000000001</v>
      </c>
      <c r="N2316" s="14">
        <v>0</v>
      </c>
      <c r="O2316" s="14">
        <v>0</v>
      </c>
      <c r="P2316" s="14">
        <v>303.49700000000001</v>
      </c>
      <c r="Q2316" s="14">
        <v>597.52099999999996</v>
      </c>
      <c r="R2316" s="14">
        <v>303.49700000000001</v>
      </c>
      <c r="S2316" s="14"/>
      <c r="T2316" s="14"/>
      <c r="U2316" s="14"/>
      <c r="V2316" s="15">
        <f t="shared" si="145"/>
        <v>3302.7139999999995</v>
      </c>
      <c r="W2316" s="13">
        <f t="shared" si="148"/>
        <v>366.96822222222215</v>
      </c>
      <c r="X2316" s="33">
        <f t="shared" si="146"/>
        <v>1.7190604353763575E-4</v>
      </c>
      <c r="Y2316" s="34">
        <f t="shared" si="147"/>
        <v>514.90531599972314</v>
      </c>
    </row>
    <row r="2317" spans="1:25" x14ac:dyDescent="0.25">
      <c r="A2317" s="9" t="s">
        <v>897</v>
      </c>
      <c r="B2317" s="10" t="s">
        <v>1259</v>
      </c>
      <c r="C2317" s="10"/>
      <c r="D2317" s="10"/>
      <c r="E2317" s="10" t="s">
        <v>758</v>
      </c>
      <c r="F2317" s="10" t="s">
        <v>1260</v>
      </c>
      <c r="G2317" s="11">
        <v>5333505</v>
      </c>
      <c r="H2317" s="31" t="s">
        <v>3578</v>
      </c>
      <c r="I2317" s="12" t="s">
        <v>5176</v>
      </c>
      <c r="J2317" s="13">
        <v>419.06200000000001</v>
      </c>
      <c r="K2317" s="14">
        <v>0</v>
      </c>
      <c r="L2317" s="14">
        <v>597.52099999999996</v>
      </c>
      <c r="M2317" s="14">
        <v>838.12300000000005</v>
      </c>
      <c r="N2317" s="14">
        <v>0</v>
      </c>
      <c r="O2317" s="14">
        <v>0</v>
      </c>
      <c r="P2317" s="14">
        <v>718.11400000000003</v>
      </c>
      <c r="Q2317" s="14">
        <v>0</v>
      </c>
      <c r="R2317" s="14">
        <v>0</v>
      </c>
      <c r="S2317" s="14"/>
      <c r="T2317" s="14"/>
      <c r="U2317" s="14"/>
      <c r="V2317" s="15">
        <f t="shared" si="145"/>
        <v>2572.8200000000002</v>
      </c>
      <c r="W2317" s="13">
        <f t="shared" si="148"/>
        <v>285.86888888888893</v>
      </c>
      <c r="X2317" s="33">
        <f t="shared" si="146"/>
        <v>1.3391510949313206E-4</v>
      </c>
      <c r="Y2317" s="34">
        <f t="shared" si="147"/>
        <v>401.11214446979307</v>
      </c>
    </row>
    <row r="2318" spans="1:25" x14ac:dyDescent="0.25">
      <c r="A2318" s="9" t="s">
        <v>897</v>
      </c>
      <c r="B2318" s="10" t="s">
        <v>1259</v>
      </c>
      <c r="C2318" s="10"/>
      <c r="D2318" s="10"/>
      <c r="E2318" s="10" t="s">
        <v>318</v>
      </c>
      <c r="F2318" s="10" t="s">
        <v>1260</v>
      </c>
      <c r="G2318" s="11">
        <v>5135062</v>
      </c>
      <c r="H2318" s="31" t="s">
        <v>3579</v>
      </c>
      <c r="I2318" s="12" t="s">
        <v>5175</v>
      </c>
      <c r="J2318" s="13">
        <v>419.06200000000001</v>
      </c>
      <c r="K2318" s="14">
        <v>0</v>
      </c>
      <c r="L2318" s="14">
        <v>1984.941</v>
      </c>
      <c r="M2318" s="14">
        <v>0</v>
      </c>
      <c r="N2318" s="14">
        <v>541.79300000000001</v>
      </c>
      <c r="O2318" s="14">
        <v>1083.923</v>
      </c>
      <c r="P2318" s="14">
        <v>359.05700000000002</v>
      </c>
      <c r="Q2318" s="14">
        <v>664.69200000000001</v>
      </c>
      <c r="R2318" s="14">
        <v>901.01800000000003</v>
      </c>
      <c r="S2318" s="14"/>
      <c r="T2318" s="14"/>
      <c r="U2318" s="14"/>
      <c r="V2318" s="15">
        <f t="shared" si="145"/>
        <v>5954.4859999999999</v>
      </c>
      <c r="W2318" s="13">
        <f t="shared" si="148"/>
        <v>661.60955555555552</v>
      </c>
      <c r="X2318" s="33">
        <f t="shared" si="146"/>
        <v>3.0993059936774503E-4</v>
      </c>
      <c r="Y2318" s="34">
        <f t="shared" si="147"/>
        <v>928.32636899408419</v>
      </c>
    </row>
    <row r="2319" spans="1:25" x14ac:dyDescent="0.25">
      <c r="A2319" s="9" t="s">
        <v>897</v>
      </c>
      <c r="B2319" s="10" t="s">
        <v>1259</v>
      </c>
      <c r="C2319" s="10"/>
      <c r="D2319" s="10"/>
      <c r="E2319" s="10" t="s">
        <v>758</v>
      </c>
      <c r="F2319" s="10" t="s">
        <v>1260</v>
      </c>
      <c r="G2319" s="11">
        <v>5130676</v>
      </c>
      <c r="H2319" s="31" t="s">
        <v>3580</v>
      </c>
      <c r="I2319" s="12" t="s">
        <v>5189</v>
      </c>
      <c r="J2319" s="13">
        <v>238.464</v>
      </c>
      <c r="K2319" s="14">
        <v>484.09500000000003</v>
      </c>
      <c r="L2319" s="14">
        <v>3388.6120000000001</v>
      </c>
      <c r="M2319" s="14">
        <v>238.464</v>
      </c>
      <c r="N2319" s="14">
        <v>180.59800000000001</v>
      </c>
      <c r="O2319" s="14">
        <v>1024.306</v>
      </c>
      <c r="P2319" s="14">
        <v>961.995</v>
      </c>
      <c r="Q2319" s="14">
        <v>180.59800000000001</v>
      </c>
      <c r="R2319" s="14">
        <v>238.464</v>
      </c>
      <c r="S2319" s="14"/>
      <c r="T2319" s="14"/>
      <c r="U2319" s="14"/>
      <c r="V2319" s="15">
        <f t="shared" si="145"/>
        <v>6935.5960000000005</v>
      </c>
      <c r="W2319" s="13">
        <f t="shared" si="148"/>
        <v>770.62177777777788</v>
      </c>
      <c r="X2319" s="33">
        <f t="shared" si="146"/>
        <v>3.6099730946592793E-4</v>
      </c>
      <c r="Y2319" s="34">
        <f t="shared" si="147"/>
        <v>1081.28504315736</v>
      </c>
    </row>
    <row r="2320" spans="1:25" x14ac:dyDescent="0.25">
      <c r="A2320" s="9" t="s">
        <v>897</v>
      </c>
      <c r="B2320" s="10" t="s">
        <v>1259</v>
      </c>
      <c r="C2320" s="10"/>
      <c r="D2320" s="10"/>
      <c r="E2320" s="10" t="s">
        <v>758</v>
      </c>
      <c r="F2320" s="10" t="s">
        <v>1260</v>
      </c>
      <c r="G2320" s="11">
        <v>5335752</v>
      </c>
      <c r="H2320" s="31" t="s">
        <v>3581</v>
      </c>
      <c r="I2320" s="12" t="s">
        <v>5176</v>
      </c>
      <c r="J2320" s="13">
        <v>303.49700000000001</v>
      </c>
      <c r="K2320" s="14">
        <v>597.52099999999996</v>
      </c>
      <c r="L2320" s="14">
        <v>1876.5440000000001</v>
      </c>
      <c r="M2320" s="14">
        <v>419.06200000000001</v>
      </c>
      <c r="N2320" s="14">
        <v>662.55399999999997</v>
      </c>
      <c r="O2320" s="14">
        <v>303.49700000000001</v>
      </c>
      <c r="P2320" s="14">
        <v>597.52099999999996</v>
      </c>
      <c r="Q2320" s="14">
        <v>238.464</v>
      </c>
      <c r="R2320" s="14">
        <v>835.9849999999999</v>
      </c>
      <c r="S2320" s="14"/>
      <c r="T2320" s="14"/>
      <c r="U2320" s="14"/>
      <c r="V2320" s="15">
        <f t="shared" si="145"/>
        <v>5834.6449999999995</v>
      </c>
      <c r="W2320" s="13">
        <f t="shared" si="148"/>
        <v>648.29388888888889</v>
      </c>
      <c r="X2320" s="33">
        <f t="shared" si="146"/>
        <v>3.0369288330647125E-4</v>
      </c>
      <c r="Y2320" s="34">
        <f t="shared" si="147"/>
        <v>909.64271428625216</v>
      </c>
    </row>
    <row r="2321" spans="1:25" x14ac:dyDescent="0.25">
      <c r="A2321" s="9" t="s">
        <v>897</v>
      </c>
      <c r="B2321" s="10" t="s">
        <v>1259</v>
      </c>
      <c r="C2321" s="10"/>
      <c r="D2321" s="10"/>
      <c r="E2321" s="10" t="s">
        <v>758</v>
      </c>
      <c r="F2321" s="10" t="s">
        <v>1260</v>
      </c>
      <c r="G2321" s="11">
        <v>5300860</v>
      </c>
      <c r="H2321" s="31" t="s">
        <v>3582</v>
      </c>
      <c r="I2321" s="12" t="s">
        <v>5191</v>
      </c>
      <c r="J2321" s="13">
        <v>778.11900000000003</v>
      </c>
      <c r="K2321" s="14">
        <v>0</v>
      </c>
      <c r="L2321" s="14">
        <v>0</v>
      </c>
      <c r="M2321" s="14">
        <v>0</v>
      </c>
      <c r="N2321" s="14">
        <v>0</v>
      </c>
      <c r="O2321" s="14">
        <v>0</v>
      </c>
      <c r="P2321" s="14">
        <v>0</v>
      </c>
      <c r="Q2321" s="14">
        <v>0</v>
      </c>
      <c r="R2321" s="14">
        <v>0</v>
      </c>
      <c r="S2321" s="14"/>
      <c r="T2321" s="14"/>
      <c r="U2321" s="14"/>
      <c r="V2321" s="15">
        <f t="shared" si="145"/>
        <v>778.11900000000003</v>
      </c>
      <c r="W2321" s="13">
        <f t="shared" si="148"/>
        <v>86.457666666666668</v>
      </c>
      <c r="X2321" s="33">
        <f t="shared" si="146"/>
        <v>4.0501042079774883E-5</v>
      </c>
      <c r="Y2321" s="34">
        <f t="shared" si="147"/>
        <v>121.31162721942883</v>
      </c>
    </row>
    <row r="2322" spans="1:25" x14ac:dyDescent="0.25">
      <c r="A2322" s="9" t="s">
        <v>897</v>
      </c>
      <c r="B2322" s="10" t="s">
        <v>1259</v>
      </c>
      <c r="C2322" s="10"/>
      <c r="D2322" s="10"/>
      <c r="E2322" s="10" t="s">
        <v>758</v>
      </c>
      <c r="F2322" s="10" t="s">
        <v>1260</v>
      </c>
      <c r="G2322" s="11">
        <v>5129957</v>
      </c>
      <c r="H2322" s="31" t="s">
        <v>3583</v>
      </c>
      <c r="I2322" s="12" t="s">
        <v>5176</v>
      </c>
      <c r="J2322" s="13">
        <v>0</v>
      </c>
      <c r="K2322" s="14">
        <v>778.11900000000003</v>
      </c>
      <c r="L2322" s="14">
        <v>3081.0590000000002</v>
      </c>
      <c r="M2322" s="14">
        <v>1197.18</v>
      </c>
      <c r="N2322" s="14">
        <v>180.59800000000001</v>
      </c>
      <c r="O2322" s="14">
        <v>0</v>
      </c>
      <c r="P2322" s="14">
        <v>597.52099999999996</v>
      </c>
      <c r="Q2322" s="14">
        <v>956.57799999999997</v>
      </c>
      <c r="R2322" s="14">
        <v>476.928</v>
      </c>
      <c r="S2322" s="14"/>
      <c r="T2322" s="14"/>
      <c r="U2322" s="14"/>
      <c r="V2322" s="15">
        <f t="shared" si="145"/>
        <v>7267.9830000000002</v>
      </c>
      <c r="W2322" s="13">
        <f t="shared" si="148"/>
        <v>807.55366666666669</v>
      </c>
      <c r="X2322" s="33">
        <f t="shared" si="146"/>
        <v>3.7829803065866338E-4</v>
      </c>
      <c r="Y2322" s="34">
        <f t="shared" si="147"/>
        <v>1133.1054046143918</v>
      </c>
    </row>
    <row r="2323" spans="1:25" x14ac:dyDescent="0.25">
      <c r="A2323" s="9" t="s">
        <v>897</v>
      </c>
      <c r="B2323" s="10" t="s">
        <v>1259</v>
      </c>
      <c r="C2323" s="10"/>
      <c r="D2323" s="10"/>
      <c r="E2323" s="10" t="s">
        <v>758</v>
      </c>
      <c r="F2323" s="10" t="s">
        <v>1260</v>
      </c>
      <c r="G2323" s="11">
        <v>5332087</v>
      </c>
      <c r="H2323" s="31" t="s">
        <v>3584</v>
      </c>
      <c r="I2323" s="12" t="s">
        <v>5176</v>
      </c>
      <c r="J2323" s="13">
        <v>0</v>
      </c>
      <c r="K2323" s="14">
        <v>838.12300000000005</v>
      </c>
      <c r="L2323" s="14">
        <v>0</v>
      </c>
      <c r="M2323" s="14">
        <v>953.85599999999999</v>
      </c>
      <c r="N2323" s="14">
        <v>359.05700000000002</v>
      </c>
      <c r="O2323" s="14">
        <v>419.06200000000001</v>
      </c>
      <c r="P2323" s="14">
        <v>1016.583</v>
      </c>
      <c r="Q2323" s="14">
        <v>835.98500000000001</v>
      </c>
      <c r="R2323" s="14">
        <v>1192.32</v>
      </c>
      <c r="S2323" s="14"/>
      <c r="T2323" s="14"/>
      <c r="U2323" s="14"/>
      <c r="V2323" s="15">
        <f t="shared" si="145"/>
        <v>5614.9859999999999</v>
      </c>
      <c r="W2323" s="13">
        <f t="shared" si="148"/>
        <v>623.88733333333334</v>
      </c>
      <c r="X2323" s="33">
        <f t="shared" si="146"/>
        <v>2.9225964699916958E-4</v>
      </c>
      <c r="Y2323" s="34">
        <f t="shared" si="147"/>
        <v>875.39706455479393</v>
      </c>
    </row>
    <row r="2324" spans="1:25" x14ac:dyDescent="0.25">
      <c r="A2324" s="9" t="s">
        <v>897</v>
      </c>
      <c r="B2324" s="10" t="s">
        <v>1259</v>
      </c>
      <c r="C2324" s="10"/>
      <c r="D2324" s="10"/>
      <c r="E2324" s="10" t="s">
        <v>758</v>
      </c>
      <c r="F2324" s="10" t="s">
        <v>1260</v>
      </c>
      <c r="G2324" s="11">
        <v>5292606</v>
      </c>
      <c r="H2324" s="31" t="s">
        <v>3585</v>
      </c>
      <c r="I2324" s="12" t="s">
        <v>5192</v>
      </c>
      <c r="J2324" s="13">
        <v>0</v>
      </c>
      <c r="K2324" s="14">
        <v>359.05700000000002</v>
      </c>
      <c r="L2324" s="14">
        <v>238.464</v>
      </c>
      <c r="M2324" s="14">
        <v>0</v>
      </c>
      <c r="N2324" s="14">
        <v>0</v>
      </c>
      <c r="O2324" s="14">
        <v>0</v>
      </c>
      <c r="P2324" s="14">
        <v>940.702</v>
      </c>
      <c r="Q2324" s="14">
        <v>0</v>
      </c>
      <c r="R2324" s="14">
        <v>0</v>
      </c>
      <c r="S2324" s="14"/>
      <c r="T2324" s="14"/>
      <c r="U2324" s="14"/>
      <c r="V2324" s="15">
        <f t="shared" si="145"/>
        <v>1538.223</v>
      </c>
      <c r="W2324" s="13">
        <f t="shared" si="148"/>
        <v>170.91366666666667</v>
      </c>
      <c r="X2324" s="33">
        <f t="shared" si="146"/>
        <v>8.0064404610448469E-5</v>
      </c>
      <c r="Y2324" s="34">
        <f t="shared" si="147"/>
        <v>239.81464937413358</v>
      </c>
    </row>
    <row r="2325" spans="1:25" x14ac:dyDescent="0.25">
      <c r="A2325" s="9" t="s">
        <v>897</v>
      </c>
      <c r="B2325" s="10" t="s">
        <v>1259</v>
      </c>
      <c r="C2325" s="10"/>
      <c r="D2325" s="10"/>
      <c r="E2325" s="10" t="s">
        <v>758</v>
      </c>
      <c r="F2325" s="10" t="s">
        <v>1260</v>
      </c>
      <c r="G2325" s="11">
        <v>5133109</v>
      </c>
      <c r="H2325" s="31" t="s">
        <v>3586</v>
      </c>
      <c r="I2325" s="12" t="s">
        <v>5189</v>
      </c>
      <c r="J2325" s="13">
        <v>0</v>
      </c>
      <c r="K2325" s="14">
        <v>238.464</v>
      </c>
      <c r="L2325" s="14">
        <v>359.05700000000002</v>
      </c>
      <c r="M2325" s="14">
        <v>0</v>
      </c>
      <c r="N2325" s="14">
        <v>0</v>
      </c>
      <c r="O2325" s="14">
        <v>0</v>
      </c>
      <c r="P2325" s="14">
        <v>0</v>
      </c>
      <c r="Q2325" s="14">
        <v>0</v>
      </c>
      <c r="R2325" s="14">
        <v>597.52080000000012</v>
      </c>
      <c r="S2325" s="14"/>
      <c r="T2325" s="14"/>
      <c r="U2325" s="14"/>
      <c r="V2325" s="15">
        <f t="shared" si="145"/>
        <v>1195.0418</v>
      </c>
      <c r="W2325" s="13">
        <f t="shared" si="148"/>
        <v>132.78242222222221</v>
      </c>
      <c r="X2325" s="33">
        <f t="shared" si="146"/>
        <v>6.2201846027265642E-5</v>
      </c>
      <c r="Y2325" s="34">
        <f t="shared" si="147"/>
        <v>186.31143225295256</v>
      </c>
    </row>
    <row r="2326" spans="1:25" x14ac:dyDescent="0.25">
      <c r="A2326" s="9" t="s">
        <v>897</v>
      </c>
      <c r="B2326" s="10" t="s">
        <v>1259</v>
      </c>
      <c r="C2326" s="10"/>
      <c r="D2326" s="10"/>
      <c r="E2326" s="10" t="s">
        <v>758</v>
      </c>
      <c r="F2326" s="10" t="s">
        <v>1260</v>
      </c>
      <c r="G2326" s="11">
        <v>5295717</v>
      </c>
      <c r="H2326" s="31" t="s">
        <v>3587</v>
      </c>
      <c r="I2326" s="12" t="s">
        <v>5191</v>
      </c>
      <c r="J2326" s="13">
        <v>0</v>
      </c>
      <c r="K2326" s="14">
        <v>359.05700000000002</v>
      </c>
      <c r="L2326" s="14">
        <v>238.464</v>
      </c>
      <c r="M2326" s="14">
        <v>0</v>
      </c>
      <c r="N2326" s="14">
        <v>0</v>
      </c>
      <c r="O2326" s="14">
        <v>0</v>
      </c>
      <c r="P2326" s="14">
        <v>0</v>
      </c>
      <c r="Q2326" s="14">
        <v>0</v>
      </c>
      <c r="R2326" s="14">
        <v>0</v>
      </c>
      <c r="S2326" s="14"/>
      <c r="T2326" s="14"/>
      <c r="U2326" s="14"/>
      <c r="V2326" s="15">
        <f t="shared" si="145"/>
        <v>597.52099999999996</v>
      </c>
      <c r="W2326" s="13">
        <f t="shared" si="148"/>
        <v>66.391222222222211</v>
      </c>
      <c r="X2326" s="33">
        <f t="shared" si="146"/>
        <v>3.1100928218626152E-5</v>
      </c>
      <c r="Y2326" s="34">
        <f t="shared" si="147"/>
        <v>93.155731716845764</v>
      </c>
    </row>
    <row r="2327" spans="1:25" x14ac:dyDescent="0.25">
      <c r="A2327" s="9" t="s">
        <v>897</v>
      </c>
      <c r="B2327" s="10" t="s">
        <v>1259</v>
      </c>
      <c r="C2327" s="10"/>
      <c r="D2327" s="10"/>
      <c r="E2327" s="10" t="s">
        <v>758</v>
      </c>
      <c r="F2327" s="10" t="s">
        <v>1260</v>
      </c>
      <c r="G2327" s="11">
        <v>5273722</v>
      </c>
      <c r="H2327" s="31" t="s">
        <v>3588</v>
      </c>
      <c r="I2327" s="12" t="s">
        <v>5189</v>
      </c>
      <c r="J2327" s="13">
        <v>0</v>
      </c>
      <c r="K2327" s="14">
        <v>359.05700000000002</v>
      </c>
      <c r="L2327" s="14">
        <v>0</v>
      </c>
      <c r="M2327" s="14">
        <v>0</v>
      </c>
      <c r="N2327" s="14">
        <v>727.976</v>
      </c>
      <c r="O2327" s="14">
        <v>0</v>
      </c>
      <c r="P2327" s="14">
        <v>482.34500000000003</v>
      </c>
      <c r="Q2327" s="14">
        <v>238.464</v>
      </c>
      <c r="R2327" s="14">
        <v>0</v>
      </c>
      <c r="S2327" s="14"/>
      <c r="T2327" s="14"/>
      <c r="U2327" s="14"/>
      <c r="V2327" s="15">
        <f t="shared" si="145"/>
        <v>1807.8419999999999</v>
      </c>
      <c r="W2327" s="13">
        <f t="shared" si="148"/>
        <v>200.87133333333333</v>
      </c>
      <c r="X2327" s="33">
        <f t="shared" si="146"/>
        <v>9.4098055587364375E-5</v>
      </c>
      <c r="Y2327" s="34">
        <f t="shared" si="147"/>
        <v>281.84924770584786</v>
      </c>
    </row>
    <row r="2328" spans="1:25" x14ac:dyDescent="0.25">
      <c r="A2328" s="9" t="s">
        <v>897</v>
      </c>
      <c r="B2328" s="10" t="s">
        <v>1259</v>
      </c>
      <c r="C2328" s="10"/>
      <c r="D2328" s="10"/>
      <c r="E2328" s="10" t="s">
        <v>758</v>
      </c>
      <c r="F2328" s="10" t="s">
        <v>1260</v>
      </c>
      <c r="G2328" s="11">
        <v>5124765</v>
      </c>
      <c r="H2328" s="31" t="s">
        <v>3589</v>
      </c>
      <c r="I2328" s="12" t="s">
        <v>5189</v>
      </c>
      <c r="J2328" s="13">
        <v>0</v>
      </c>
      <c r="K2328" s="14">
        <v>539.65499999999997</v>
      </c>
      <c r="L2328" s="14">
        <v>0</v>
      </c>
      <c r="M2328" s="14">
        <v>0</v>
      </c>
      <c r="N2328" s="14">
        <v>0</v>
      </c>
      <c r="O2328" s="14">
        <v>841.40200000000004</v>
      </c>
      <c r="P2328" s="14">
        <v>0</v>
      </c>
      <c r="Q2328" s="14">
        <v>0</v>
      </c>
      <c r="R2328" s="14">
        <v>1377.9459999999999</v>
      </c>
      <c r="S2328" s="14"/>
      <c r="T2328" s="14"/>
      <c r="U2328" s="14"/>
      <c r="V2328" s="15">
        <f t="shared" si="145"/>
        <v>2759.0029999999997</v>
      </c>
      <c r="W2328" s="13">
        <f t="shared" si="148"/>
        <v>306.55588888888883</v>
      </c>
      <c r="X2328" s="33">
        <f t="shared" si="146"/>
        <v>1.4360592223197879E-4</v>
      </c>
      <c r="Y2328" s="34">
        <f t="shared" si="147"/>
        <v>430.1387621087336</v>
      </c>
    </row>
    <row r="2329" spans="1:25" x14ac:dyDescent="0.25">
      <c r="A2329" s="9" t="s">
        <v>897</v>
      </c>
      <c r="B2329" s="10" t="s">
        <v>1259</v>
      </c>
      <c r="C2329" s="10"/>
      <c r="D2329" s="10"/>
      <c r="E2329" s="10" t="s">
        <v>758</v>
      </c>
      <c r="F2329" s="10" t="s">
        <v>1260</v>
      </c>
      <c r="G2329" s="11">
        <v>5126237</v>
      </c>
      <c r="H2329" s="31" t="s">
        <v>3590</v>
      </c>
      <c r="I2329" s="12" t="s">
        <v>5189</v>
      </c>
      <c r="J2329" s="13">
        <v>0</v>
      </c>
      <c r="K2329" s="14">
        <v>361.19499999999999</v>
      </c>
      <c r="L2329" s="14">
        <v>662.55399999999997</v>
      </c>
      <c r="M2329" s="14">
        <v>0</v>
      </c>
      <c r="N2329" s="14">
        <v>180.59800000000001</v>
      </c>
      <c r="O2329" s="14">
        <v>0</v>
      </c>
      <c r="P2329" s="14">
        <v>238.464</v>
      </c>
      <c r="Q2329" s="14">
        <v>903.15700000000004</v>
      </c>
      <c r="R2329" s="14">
        <v>597.52080000000001</v>
      </c>
      <c r="S2329" s="14"/>
      <c r="T2329" s="14"/>
      <c r="U2329" s="14"/>
      <c r="V2329" s="15">
        <f t="shared" si="145"/>
        <v>2943.4888000000001</v>
      </c>
      <c r="W2329" s="13">
        <f t="shared" si="148"/>
        <v>327.05431111111113</v>
      </c>
      <c r="X2329" s="33">
        <f t="shared" si="146"/>
        <v>1.5320839582396275E-4</v>
      </c>
      <c r="Y2329" s="34">
        <f t="shared" si="147"/>
        <v>458.90077999658649</v>
      </c>
    </row>
    <row r="2330" spans="1:25" x14ac:dyDescent="0.25">
      <c r="A2330" s="9" t="s">
        <v>897</v>
      </c>
      <c r="B2330" s="10" t="s">
        <v>1259</v>
      </c>
      <c r="C2330" s="10"/>
      <c r="D2330" s="10"/>
      <c r="E2330" s="10" t="s">
        <v>758</v>
      </c>
      <c r="F2330" s="10" t="s">
        <v>1260</v>
      </c>
      <c r="G2330" s="11">
        <v>5296989</v>
      </c>
      <c r="H2330" s="31" t="s">
        <v>3591</v>
      </c>
      <c r="I2330" s="12" t="s">
        <v>5191</v>
      </c>
      <c r="J2330" s="13">
        <v>0</v>
      </c>
      <c r="K2330" s="14">
        <v>476.928</v>
      </c>
      <c r="L2330" s="14">
        <v>476.928</v>
      </c>
      <c r="M2330" s="14">
        <v>0</v>
      </c>
      <c r="N2330" s="14">
        <v>0</v>
      </c>
      <c r="O2330" s="14">
        <v>0</v>
      </c>
      <c r="P2330" s="14">
        <v>718.11400000000003</v>
      </c>
      <c r="Q2330" s="14">
        <v>0</v>
      </c>
      <c r="R2330" s="14">
        <v>0</v>
      </c>
      <c r="S2330" s="14"/>
      <c r="T2330" s="14"/>
      <c r="U2330" s="14"/>
      <c r="V2330" s="15">
        <f t="shared" si="145"/>
        <v>1671.97</v>
      </c>
      <c r="W2330" s="13">
        <f t="shared" si="148"/>
        <v>185.77444444444444</v>
      </c>
      <c r="X2330" s="33">
        <f t="shared" si="146"/>
        <v>8.7025927044733785E-5</v>
      </c>
      <c r="Y2330" s="34">
        <f t="shared" si="147"/>
        <v>260.66630086409458</v>
      </c>
    </row>
    <row r="2331" spans="1:25" x14ac:dyDescent="0.25">
      <c r="A2331" s="9" t="s">
        <v>897</v>
      </c>
      <c r="B2331" s="10" t="s">
        <v>1259</v>
      </c>
      <c r="C2331" s="10"/>
      <c r="D2331" s="10"/>
      <c r="E2331" s="10" t="s">
        <v>758</v>
      </c>
      <c r="F2331" s="10" t="s">
        <v>1260</v>
      </c>
      <c r="G2331" s="11">
        <v>5295177</v>
      </c>
      <c r="H2331" s="31" t="s">
        <v>3592</v>
      </c>
      <c r="I2331" s="12" t="s">
        <v>5190</v>
      </c>
      <c r="J2331" s="13">
        <v>0</v>
      </c>
      <c r="K2331" s="14">
        <v>539.65499999999997</v>
      </c>
      <c r="L2331" s="14">
        <v>0</v>
      </c>
      <c r="M2331" s="14">
        <v>0</v>
      </c>
      <c r="N2331" s="14">
        <v>0</v>
      </c>
      <c r="O2331" s="14">
        <v>0</v>
      </c>
      <c r="P2331" s="14">
        <v>0</v>
      </c>
      <c r="Q2331" s="14">
        <v>359.05700000000002</v>
      </c>
      <c r="R2331" s="14">
        <v>0</v>
      </c>
      <c r="S2331" s="14"/>
      <c r="T2331" s="14"/>
      <c r="U2331" s="14"/>
      <c r="V2331" s="15">
        <f t="shared" si="145"/>
        <v>898.71199999999999</v>
      </c>
      <c r="W2331" s="13">
        <f t="shared" si="148"/>
        <v>99.856888888888889</v>
      </c>
      <c r="X2331" s="33">
        <f t="shared" si="146"/>
        <v>4.6777899690919566E-5</v>
      </c>
      <c r="Y2331" s="34">
        <f t="shared" si="147"/>
        <v>140.1125215058716</v>
      </c>
    </row>
    <row r="2332" spans="1:25" x14ac:dyDescent="0.25">
      <c r="A2332" s="9" t="s">
        <v>897</v>
      </c>
      <c r="B2332" s="10" t="s">
        <v>1259</v>
      </c>
      <c r="C2332" s="10"/>
      <c r="D2332" s="10"/>
      <c r="E2332" s="10" t="s">
        <v>758</v>
      </c>
      <c r="F2332" s="10" t="s">
        <v>1260</v>
      </c>
      <c r="G2332" s="11">
        <v>5297296</v>
      </c>
      <c r="H2332" s="31" t="s">
        <v>3593</v>
      </c>
      <c r="I2332" s="12" t="s">
        <v>5190</v>
      </c>
      <c r="J2332" s="13">
        <v>0</v>
      </c>
      <c r="K2332" s="14">
        <v>359.05700000000002</v>
      </c>
      <c r="L2332" s="14">
        <v>0</v>
      </c>
      <c r="M2332" s="14">
        <v>0</v>
      </c>
      <c r="N2332" s="14">
        <v>0</v>
      </c>
      <c r="O2332" s="14">
        <v>0</v>
      </c>
      <c r="P2332" s="14">
        <v>0</v>
      </c>
      <c r="Q2332" s="14">
        <v>0</v>
      </c>
      <c r="R2332" s="14">
        <v>0</v>
      </c>
      <c r="S2332" s="14"/>
      <c r="T2332" s="14"/>
      <c r="U2332" s="14"/>
      <c r="V2332" s="15">
        <f t="shared" si="145"/>
        <v>359.05700000000002</v>
      </c>
      <c r="W2332" s="13">
        <f t="shared" si="148"/>
        <v>39.895222222222223</v>
      </c>
      <c r="X2332" s="33">
        <f t="shared" si="146"/>
        <v>1.8688892914885421E-5</v>
      </c>
      <c r="Y2332" s="34">
        <f t="shared" si="147"/>
        <v>55.978313001644288</v>
      </c>
    </row>
    <row r="2333" spans="1:25" x14ac:dyDescent="0.25">
      <c r="A2333" s="9" t="s">
        <v>897</v>
      </c>
      <c r="B2333" s="10" t="s">
        <v>1259</v>
      </c>
      <c r="C2333" s="10"/>
      <c r="D2333" s="10"/>
      <c r="E2333" s="10" t="s">
        <v>758</v>
      </c>
      <c r="F2333" s="10" t="s">
        <v>1260</v>
      </c>
      <c r="G2333" s="11">
        <v>5290819</v>
      </c>
      <c r="H2333" s="31" t="s">
        <v>3594</v>
      </c>
      <c r="I2333" s="12" t="s">
        <v>5193</v>
      </c>
      <c r="J2333" s="13">
        <v>0</v>
      </c>
      <c r="K2333" s="14">
        <v>539.65499999999997</v>
      </c>
      <c r="L2333" s="14">
        <v>581.64499999999998</v>
      </c>
      <c r="M2333" s="14">
        <v>0</v>
      </c>
      <c r="N2333" s="14">
        <v>0</v>
      </c>
      <c r="O2333" s="14">
        <v>0</v>
      </c>
      <c r="P2333" s="14">
        <v>0</v>
      </c>
      <c r="Q2333" s="14">
        <v>1139.3140000000001</v>
      </c>
      <c r="R2333" s="14">
        <v>238.464</v>
      </c>
      <c r="S2333" s="14"/>
      <c r="T2333" s="14"/>
      <c r="U2333" s="14"/>
      <c r="V2333" s="15">
        <f t="shared" si="145"/>
        <v>2499.078</v>
      </c>
      <c r="W2333" s="13">
        <f t="shared" si="148"/>
        <v>277.67533333333336</v>
      </c>
      <c r="X2333" s="33">
        <f t="shared" si="146"/>
        <v>1.3007684330885078E-4</v>
      </c>
      <c r="Y2333" s="34">
        <f t="shared" si="147"/>
        <v>389.6154941959723</v>
      </c>
    </row>
    <row r="2334" spans="1:25" x14ac:dyDescent="0.25">
      <c r="A2334" s="9" t="s">
        <v>897</v>
      </c>
      <c r="B2334" s="10" t="s">
        <v>1259</v>
      </c>
      <c r="C2334" s="10"/>
      <c r="D2334" s="10"/>
      <c r="E2334" s="10" t="s">
        <v>758</v>
      </c>
      <c r="F2334" s="10" t="s">
        <v>1260</v>
      </c>
      <c r="G2334" s="11">
        <v>5291489</v>
      </c>
      <c r="H2334" s="31" t="s">
        <v>3595</v>
      </c>
      <c r="I2334" s="12" t="s">
        <v>5193</v>
      </c>
      <c r="J2334" s="13">
        <v>0</v>
      </c>
      <c r="K2334" s="14">
        <v>180.59800000000001</v>
      </c>
      <c r="L2334" s="14">
        <v>238.464</v>
      </c>
      <c r="M2334" s="14">
        <v>0</v>
      </c>
      <c r="N2334" s="14">
        <v>686.36199999999997</v>
      </c>
      <c r="O2334" s="14">
        <v>0</v>
      </c>
      <c r="P2334" s="14">
        <v>0</v>
      </c>
      <c r="Q2334" s="14">
        <v>0</v>
      </c>
      <c r="R2334" s="14">
        <v>0</v>
      </c>
      <c r="S2334" s="14"/>
      <c r="T2334" s="14"/>
      <c r="U2334" s="14"/>
      <c r="V2334" s="15">
        <f t="shared" si="145"/>
        <v>1105.424</v>
      </c>
      <c r="W2334" s="13">
        <f t="shared" si="148"/>
        <v>122.82488888888889</v>
      </c>
      <c r="X2334" s="33">
        <f t="shared" si="146"/>
        <v>5.7537245511281784E-5</v>
      </c>
      <c r="Y2334" s="34">
        <f t="shared" si="147"/>
        <v>172.33968609866858</v>
      </c>
    </row>
    <row r="2335" spans="1:25" x14ac:dyDescent="0.25">
      <c r="A2335" s="9" t="s">
        <v>897</v>
      </c>
      <c r="B2335" s="10" t="s">
        <v>1259</v>
      </c>
      <c r="C2335" s="10"/>
      <c r="D2335" s="10"/>
      <c r="E2335" s="10" t="s">
        <v>758</v>
      </c>
      <c r="F2335" s="10" t="s">
        <v>1260</v>
      </c>
      <c r="G2335" s="11">
        <v>5132854</v>
      </c>
      <c r="H2335" s="31" t="s">
        <v>3596</v>
      </c>
      <c r="I2335" s="12" t="s">
        <v>5193</v>
      </c>
      <c r="J2335" s="13">
        <v>0</v>
      </c>
      <c r="K2335" s="14">
        <v>419.06200000000001</v>
      </c>
      <c r="L2335" s="14">
        <v>0</v>
      </c>
      <c r="M2335" s="14">
        <v>0</v>
      </c>
      <c r="N2335" s="14">
        <v>0</v>
      </c>
      <c r="O2335" s="14">
        <v>0</v>
      </c>
      <c r="P2335" s="14">
        <v>0</v>
      </c>
      <c r="Q2335" s="14">
        <v>238.464</v>
      </c>
      <c r="R2335" s="14">
        <v>0</v>
      </c>
      <c r="S2335" s="14"/>
      <c r="T2335" s="14"/>
      <c r="U2335" s="14"/>
      <c r="V2335" s="15">
        <f t="shared" si="145"/>
        <v>657.52600000000007</v>
      </c>
      <c r="W2335" s="13">
        <f t="shared" si="148"/>
        <v>73.058444444444447</v>
      </c>
      <c r="X2335" s="33">
        <f t="shared" si="146"/>
        <v>3.4224184468630193E-5</v>
      </c>
      <c r="Y2335" s="34">
        <f t="shared" si="147"/>
        <v>102.51073293298602</v>
      </c>
    </row>
    <row r="2336" spans="1:25" x14ac:dyDescent="0.25">
      <c r="A2336" s="9" t="s">
        <v>897</v>
      </c>
      <c r="B2336" s="10" t="s">
        <v>1259</v>
      </c>
      <c r="C2336" s="10"/>
      <c r="D2336" s="10"/>
      <c r="E2336" s="10" t="s">
        <v>758</v>
      </c>
      <c r="F2336" s="10" t="s">
        <v>1260</v>
      </c>
      <c r="G2336" s="11">
        <v>5293193</v>
      </c>
      <c r="H2336" s="31" t="s">
        <v>3597</v>
      </c>
      <c r="I2336" s="12" t="s">
        <v>5193</v>
      </c>
      <c r="J2336" s="13">
        <v>0</v>
      </c>
      <c r="K2336" s="14">
        <v>180.59800000000001</v>
      </c>
      <c r="L2336" s="14">
        <v>0</v>
      </c>
      <c r="M2336" s="14">
        <v>0</v>
      </c>
      <c r="N2336" s="14">
        <v>0</v>
      </c>
      <c r="O2336" s="14">
        <v>0</v>
      </c>
      <c r="P2336" s="14">
        <v>359.05700000000002</v>
      </c>
      <c r="Q2336" s="14">
        <v>0</v>
      </c>
      <c r="R2336" s="14">
        <v>0</v>
      </c>
      <c r="S2336" s="14"/>
      <c r="T2336" s="14"/>
      <c r="U2336" s="14"/>
      <c r="V2336" s="15">
        <f t="shared" si="145"/>
        <v>539.65499999999997</v>
      </c>
      <c r="W2336" s="13">
        <f t="shared" si="148"/>
        <v>59.961666666666666</v>
      </c>
      <c r="X2336" s="33">
        <f t="shared" si="146"/>
        <v>2.8089006776034146E-5</v>
      </c>
      <c r="Y2336" s="34">
        <f t="shared" si="147"/>
        <v>84.134208504227317</v>
      </c>
    </row>
    <row r="2337" spans="1:25" x14ac:dyDescent="0.25">
      <c r="A2337" s="9" t="s">
        <v>897</v>
      </c>
      <c r="B2337" s="10" t="s">
        <v>1259</v>
      </c>
      <c r="C2337" s="10"/>
      <c r="D2337" s="10"/>
      <c r="E2337" s="10" t="s">
        <v>758</v>
      </c>
      <c r="F2337" s="10" t="s">
        <v>1260</v>
      </c>
      <c r="G2337" s="11">
        <v>5128176</v>
      </c>
      <c r="H2337" s="31" t="s">
        <v>3598</v>
      </c>
      <c r="I2337" s="12" t="s">
        <v>5189</v>
      </c>
      <c r="J2337" s="13">
        <v>0</v>
      </c>
      <c r="K2337" s="14">
        <v>238.464</v>
      </c>
      <c r="L2337" s="14">
        <v>726.226</v>
      </c>
      <c r="M2337" s="14">
        <v>0</v>
      </c>
      <c r="N2337" s="14">
        <v>0</v>
      </c>
      <c r="O2337" s="14">
        <v>0</v>
      </c>
      <c r="P2337" s="14">
        <v>487.762</v>
      </c>
      <c r="Q2337" s="14">
        <v>662.55399999999997</v>
      </c>
      <c r="R2337" s="14">
        <v>780.42499999999995</v>
      </c>
      <c r="S2337" s="14"/>
      <c r="T2337" s="14"/>
      <c r="U2337" s="14"/>
      <c r="V2337" s="15">
        <f t="shared" si="145"/>
        <v>2895.4309999999996</v>
      </c>
      <c r="W2337" s="13">
        <f t="shared" si="148"/>
        <v>321.71455555555553</v>
      </c>
      <c r="X2337" s="33">
        <f t="shared" si="146"/>
        <v>1.5070699053754586E-4</v>
      </c>
      <c r="Y2337" s="34">
        <f t="shared" si="147"/>
        <v>451.40839140488532</v>
      </c>
    </row>
    <row r="2338" spans="1:25" x14ac:dyDescent="0.25">
      <c r="A2338" s="9" t="s">
        <v>897</v>
      </c>
      <c r="B2338" s="10" t="s">
        <v>1259</v>
      </c>
      <c r="C2338" s="10"/>
      <c r="D2338" s="10"/>
      <c r="E2338" s="10" t="s">
        <v>318</v>
      </c>
      <c r="F2338" s="10" t="s">
        <v>1260</v>
      </c>
      <c r="G2338" s="11">
        <v>5134250</v>
      </c>
      <c r="H2338" s="31" t="s">
        <v>3599</v>
      </c>
      <c r="I2338" s="12" t="s">
        <v>5175</v>
      </c>
      <c r="J2338" s="13">
        <v>0</v>
      </c>
      <c r="K2338" s="14">
        <v>0</v>
      </c>
      <c r="L2338" s="14">
        <v>541.96100000000001</v>
      </c>
      <c r="M2338" s="14">
        <v>0</v>
      </c>
      <c r="N2338" s="14">
        <v>0</v>
      </c>
      <c r="O2338" s="14">
        <v>0</v>
      </c>
      <c r="P2338" s="14">
        <v>243.881</v>
      </c>
      <c r="Q2338" s="14">
        <v>597.52099999999996</v>
      </c>
      <c r="R2338" s="14">
        <v>238.464</v>
      </c>
      <c r="S2338" s="14"/>
      <c r="T2338" s="14"/>
      <c r="U2338" s="14"/>
      <c r="V2338" s="15">
        <f t="shared" si="145"/>
        <v>1621.8269999999998</v>
      </c>
      <c r="W2338" s="13">
        <f t="shared" si="148"/>
        <v>180.20299999999997</v>
      </c>
      <c r="X2338" s="33">
        <f t="shared" si="146"/>
        <v>8.4415987237318517E-5</v>
      </c>
      <c r="Y2338" s="34">
        <f t="shared" si="147"/>
        <v>252.84882188766056</v>
      </c>
    </row>
    <row r="2339" spans="1:25" x14ac:dyDescent="0.25">
      <c r="A2339" s="9" t="s">
        <v>897</v>
      </c>
      <c r="B2339" s="10" t="s">
        <v>1259</v>
      </c>
      <c r="C2339" s="10"/>
      <c r="D2339" s="10"/>
      <c r="E2339" s="10" t="s">
        <v>318</v>
      </c>
      <c r="F2339" s="10" t="s">
        <v>1260</v>
      </c>
      <c r="G2339" s="11">
        <v>5291458</v>
      </c>
      <c r="H2339" s="31" t="s">
        <v>3600</v>
      </c>
      <c r="I2339" s="12" t="s">
        <v>5195</v>
      </c>
      <c r="J2339" s="13">
        <v>0</v>
      </c>
      <c r="K2339" s="14">
        <v>0</v>
      </c>
      <c r="L2339" s="14">
        <v>787.59199999999998</v>
      </c>
      <c r="M2339" s="14">
        <v>0</v>
      </c>
      <c r="N2339" s="14">
        <v>0</v>
      </c>
      <c r="O2339" s="14">
        <v>0</v>
      </c>
      <c r="P2339" s="14">
        <v>482.34500000000003</v>
      </c>
      <c r="Q2339" s="14">
        <v>359.05700000000002</v>
      </c>
      <c r="R2339" s="14">
        <v>0</v>
      </c>
      <c r="S2339" s="14"/>
      <c r="T2339" s="14"/>
      <c r="U2339" s="14"/>
      <c r="V2339" s="15">
        <f t="shared" si="145"/>
        <v>1628.9939999999999</v>
      </c>
      <c r="W2339" s="13">
        <f t="shared" si="148"/>
        <v>180.99933333333331</v>
      </c>
      <c r="X2339" s="33">
        <f t="shared" si="146"/>
        <v>8.4789029109558816E-5</v>
      </c>
      <c r="Y2339" s="34">
        <f t="shared" si="147"/>
        <v>253.96618366944671</v>
      </c>
    </row>
    <row r="2340" spans="1:25" x14ac:dyDescent="0.25">
      <c r="A2340" s="9" t="s">
        <v>897</v>
      </c>
      <c r="B2340" s="10" t="s">
        <v>1259</v>
      </c>
      <c r="C2340" s="10"/>
      <c r="D2340" s="10"/>
      <c r="E2340" s="10" t="s">
        <v>758</v>
      </c>
      <c r="F2340" s="10" t="s">
        <v>1260</v>
      </c>
      <c r="G2340" s="11">
        <v>5300206</v>
      </c>
      <c r="H2340" s="31" t="s">
        <v>3601</v>
      </c>
      <c r="I2340" s="12" t="s">
        <v>5192</v>
      </c>
      <c r="J2340" s="13">
        <v>0</v>
      </c>
      <c r="K2340" s="14">
        <v>0</v>
      </c>
      <c r="L2340" s="14">
        <v>597.52099999999996</v>
      </c>
      <c r="M2340" s="14">
        <v>0</v>
      </c>
      <c r="N2340" s="14">
        <v>0</v>
      </c>
      <c r="O2340" s="14">
        <v>0</v>
      </c>
      <c r="P2340" s="14">
        <v>0</v>
      </c>
      <c r="Q2340" s="14">
        <v>778.11900000000003</v>
      </c>
      <c r="R2340" s="14">
        <v>0</v>
      </c>
      <c r="S2340" s="14"/>
      <c r="T2340" s="14"/>
      <c r="U2340" s="14"/>
      <c r="V2340" s="15">
        <f t="shared" si="145"/>
        <v>1375.6399999999999</v>
      </c>
      <c r="W2340" s="13">
        <f t="shared" si="148"/>
        <v>152.84888888888887</v>
      </c>
      <c r="X2340" s="33">
        <f t="shared" si="146"/>
        <v>7.1601970298401028E-5</v>
      </c>
      <c r="Y2340" s="34">
        <f t="shared" si="147"/>
        <v>214.46735893627456</v>
      </c>
    </row>
    <row r="2341" spans="1:25" x14ac:dyDescent="0.25">
      <c r="A2341" s="9" t="s">
        <v>897</v>
      </c>
      <c r="B2341" s="10" t="s">
        <v>1259</v>
      </c>
      <c r="C2341" s="10"/>
      <c r="D2341" s="10"/>
      <c r="E2341" s="10" t="s">
        <v>758</v>
      </c>
      <c r="F2341" s="10" t="s">
        <v>1260</v>
      </c>
      <c r="G2341" s="11">
        <v>5295108</v>
      </c>
      <c r="H2341" s="31" t="s">
        <v>3602</v>
      </c>
      <c r="I2341" s="12" t="s">
        <v>5190</v>
      </c>
      <c r="J2341" s="13">
        <v>0</v>
      </c>
      <c r="K2341" s="14">
        <v>0</v>
      </c>
      <c r="L2341" s="14">
        <v>359.05700000000002</v>
      </c>
      <c r="M2341" s="14">
        <v>0</v>
      </c>
      <c r="N2341" s="14">
        <v>0</v>
      </c>
      <c r="O2341" s="14">
        <v>599.65899999999999</v>
      </c>
      <c r="P2341" s="14">
        <v>0</v>
      </c>
      <c r="Q2341" s="14">
        <v>597.52099999999996</v>
      </c>
      <c r="R2341" s="14">
        <v>953.85599999999999</v>
      </c>
      <c r="S2341" s="14"/>
      <c r="T2341" s="14"/>
      <c r="U2341" s="14"/>
      <c r="V2341" s="15">
        <f t="shared" si="145"/>
        <v>2510.0929999999998</v>
      </c>
      <c r="W2341" s="13">
        <f t="shared" si="148"/>
        <v>278.89922222222219</v>
      </c>
      <c r="X2341" s="33">
        <f t="shared" si="146"/>
        <v>1.3065017332457936E-4</v>
      </c>
      <c r="Y2341" s="34">
        <f t="shared" si="147"/>
        <v>391.33277339596862</v>
      </c>
    </row>
    <row r="2342" spans="1:25" x14ac:dyDescent="0.25">
      <c r="A2342" s="9" t="s">
        <v>897</v>
      </c>
      <c r="B2342" s="10" t="s">
        <v>1259</v>
      </c>
      <c r="C2342" s="10"/>
      <c r="D2342" s="10"/>
      <c r="E2342" s="10" t="s">
        <v>758</v>
      </c>
      <c r="F2342" s="10" t="s">
        <v>1260</v>
      </c>
      <c r="G2342" s="11">
        <v>5278402</v>
      </c>
      <c r="H2342" s="31" t="s">
        <v>3603</v>
      </c>
      <c r="I2342" s="12" t="s">
        <v>5190</v>
      </c>
      <c r="J2342" s="13">
        <v>0</v>
      </c>
      <c r="K2342" s="14">
        <v>0</v>
      </c>
      <c r="L2342" s="14">
        <v>820.10900000000004</v>
      </c>
      <c r="M2342" s="14">
        <v>0</v>
      </c>
      <c r="N2342" s="14">
        <v>0</v>
      </c>
      <c r="O2342" s="14">
        <v>0</v>
      </c>
      <c r="P2342" s="14">
        <v>0</v>
      </c>
      <c r="Q2342" s="14">
        <v>359.05700000000002</v>
      </c>
      <c r="R2342" s="14">
        <v>0</v>
      </c>
      <c r="S2342" s="14"/>
      <c r="T2342" s="14"/>
      <c r="U2342" s="14"/>
      <c r="V2342" s="15">
        <f t="shared" si="145"/>
        <v>1179.1660000000002</v>
      </c>
      <c r="W2342" s="13">
        <f t="shared" si="148"/>
        <v>131.01844444444447</v>
      </c>
      <c r="X2342" s="33">
        <f t="shared" si="146"/>
        <v>6.1375511695563065E-5</v>
      </c>
      <c r="Y2342" s="34">
        <f t="shared" si="147"/>
        <v>183.83633637248934</v>
      </c>
    </row>
    <row r="2343" spans="1:25" x14ac:dyDescent="0.25">
      <c r="A2343" s="9" t="s">
        <v>897</v>
      </c>
      <c r="B2343" s="10" t="s">
        <v>1259</v>
      </c>
      <c r="C2343" s="10"/>
      <c r="D2343" s="10"/>
      <c r="E2343" s="10" t="s">
        <v>758</v>
      </c>
      <c r="F2343" s="10" t="s">
        <v>1260</v>
      </c>
      <c r="G2343" s="11">
        <v>5120804</v>
      </c>
      <c r="H2343" s="31" t="s">
        <v>3604</v>
      </c>
      <c r="I2343" s="12" t="s">
        <v>5189</v>
      </c>
      <c r="J2343" s="13">
        <v>0</v>
      </c>
      <c r="K2343" s="14">
        <v>0</v>
      </c>
      <c r="L2343" s="14">
        <v>238.464</v>
      </c>
      <c r="M2343" s="14">
        <v>238.464</v>
      </c>
      <c r="N2343" s="14">
        <v>0</v>
      </c>
      <c r="O2343" s="14">
        <v>180.59800000000001</v>
      </c>
      <c r="P2343" s="14">
        <v>0</v>
      </c>
      <c r="Q2343" s="14">
        <v>238.464</v>
      </c>
      <c r="R2343" s="14">
        <v>597.52080000000012</v>
      </c>
      <c r="S2343" s="14"/>
      <c r="T2343" s="14"/>
      <c r="U2343" s="14"/>
      <c r="V2343" s="15">
        <f t="shared" si="145"/>
        <v>1493.5108</v>
      </c>
      <c r="W2343" s="13">
        <f t="shared" si="148"/>
        <v>165.94564444444444</v>
      </c>
      <c r="X2343" s="33">
        <f t="shared" si="146"/>
        <v>7.7737137581010418E-5</v>
      </c>
      <c r="Y2343" s="34">
        <f t="shared" si="147"/>
        <v>232.84385218429432</v>
      </c>
    </row>
    <row r="2344" spans="1:25" x14ac:dyDescent="0.25">
      <c r="A2344" s="9" t="s">
        <v>897</v>
      </c>
      <c r="B2344" s="10" t="s">
        <v>1259</v>
      </c>
      <c r="C2344" s="10"/>
      <c r="D2344" s="10"/>
      <c r="E2344" s="10" t="s">
        <v>758</v>
      </c>
      <c r="F2344" s="10" t="s">
        <v>1260</v>
      </c>
      <c r="G2344" s="11">
        <v>5129580</v>
      </c>
      <c r="H2344" s="31" t="s">
        <v>3605</v>
      </c>
      <c r="I2344" s="12" t="s">
        <v>5189</v>
      </c>
      <c r="J2344" s="13">
        <v>0</v>
      </c>
      <c r="K2344" s="14">
        <v>0</v>
      </c>
      <c r="L2344" s="14">
        <v>1333.221</v>
      </c>
      <c r="M2344" s="14">
        <v>359.05700000000002</v>
      </c>
      <c r="N2344" s="14">
        <v>0</v>
      </c>
      <c r="O2344" s="14">
        <v>0</v>
      </c>
      <c r="P2344" s="14">
        <v>0</v>
      </c>
      <c r="Q2344" s="14">
        <v>0</v>
      </c>
      <c r="R2344" s="14">
        <v>0</v>
      </c>
      <c r="S2344" s="14"/>
      <c r="T2344" s="14"/>
      <c r="U2344" s="14"/>
      <c r="V2344" s="15">
        <f t="shared" si="145"/>
        <v>1692.278</v>
      </c>
      <c r="W2344" s="13">
        <f t="shared" si="148"/>
        <v>188.03088888888888</v>
      </c>
      <c r="X2344" s="33">
        <f t="shared" si="146"/>
        <v>8.8082957090981299E-5</v>
      </c>
      <c r="Y2344" s="34">
        <f t="shared" si="147"/>
        <v>263.8323931013644</v>
      </c>
    </row>
    <row r="2345" spans="1:25" x14ac:dyDescent="0.25">
      <c r="A2345" s="9" t="s">
        <v>897</v>
      </c>
      <c r="B2345" s="10" t="s">
        <v>1259</v>
      </c>
      <c r="C2345" s="10"/>
      <c r="D2345" s="10"/>
      <c r="E2345" s="10" t="s">
        <v>758</v>
      </c>
      <c r="F2345" s="10" t="s">
        <v>1260</v>
      </c>
      <c r="G2345" s="11">
        <v>5126213</v>
      </c>
      <c r="H2345" s="31" t="s">
        <v>3606</v>
      </c>
      <c r="I2345" s="12" t="s">
        <v>5189</v>
      </c>
      <c r="J2345" s="13">
        <v>0</v>
      </c>
      <c r="K2345" s="14">
        <v>0</v>
      </c>
      <c r="L2345" s="14">
        <v>1089.3389999999999</v>
      </c>
      <c r="M2345" s="14">
        <v>0</v>
      </c>
      <c r="N2345" s="14">
        <v>180.59800000000001</v>
      </c>
      <c r="O2345" s="14">
        <v>720.80899999999997</v>
      </c>
      <c r="P2345" s="14">
        <v>243.881</v>
      </c>
      <c r="Q2345" s="14">
        <v>0</v>
      </c>
      <c r="R2345" s="14">
        <v>0</v>
      </c>
      <c r="S2345" s="14"/>
      <c r="T2345" s="14"/>
      <c r="U2345" s="14"/>
      <c r="V2345" s="15">
        <f t="shared" si="145"/>
        <v>2234.627</v>
      </c>
      <c r="W2345" s="13">
        <f t="shared" si="148"/>
        <v>248.29188888888888</v>
      </c>
      <c r="X2345" s="33">
        <f t="shared" si="146"/>
        <v>1.1631218638743058E-4</v>
      </c>
      <c r="Y2345" s="34">
        <f t="shared" si="147"/>
        <v>348.38660615981684</v>
      </c>
    </row>
    <row r="2346" spans="1:25" x14ac:dyDescent="0.25">
      <c r="A2346" s="9" t="s">
        <v>897</v>
      </c>
      <c r="B2346" s="10" t="s">
        <v>1259</v>
      </c>
      <c r="C2346" s="10"/>
      <c r="D2346" s="10"/>
      <c r="E2346" s="10" t="s">
        <v>758</v>
      </c>
      <c r="F2346" s="10" t="s">
        <v>1260</v>
      </c>
      <c r="G2346" s="11">
        <v>5271696</v>
      </c>
      <c r="H2346" s="31" t="s">
        <v>3607</v>
      </c>
      <c r="I2346" s="12" t="s">
        <v>5193</v>
      </c>
      <c r="J2346" s="13">
        <v>0</v>
      </c>
      <c r="K2346" s="14">
        <v>0</v>
      </c>
      <c r="L2346" s="14">
        <v>238.464</v>
      </c>
      <c r="M2346" s="14">
        <v>0</v>
      </c>
      <c r="N2346" s="14">
        <v>581.64499999999998</v>
      </c>
      <c r="O2346" s="14">
        <v>0</v>
      </c>
      <c r="P2346" s="14">
        <v>359.05700000000002</v>
      </c>
      <c r="Q2346" s="14">
        <v>0</v>
      </c>
      <c r="R2346" s="14">
        <v>0</v>
      </c>
      <c r="S2346" s="14"/>
      <c r="T2346" s="14"/>
      <c r="U2346" s="14"/>
      <c r="V2346" s="15">
        <f t="shared" si="145"/>
        <v>1179.1659999999999</v>
      </c>
      <c r="W2346" s="13">
        <f t="shared" si="148"/>
        <v>131.01844444444444</v>
      </c>
      <c r="X2346" s="33">
        <f t="shared" si="146"/>
        <v>6.1375511695563052E-5</v>
      </c>
      <c r="Y2346" s="34">
        <f t="shared" si="147"/>
        <v>183.83633637248928</v>
      </c>
    </row>
    <row r="2347" spans="1:25" x14ac:dyDescent="0.25">
      <c r="A2347" s="9" t="s">
        <v>897</v>
      </c>
      <c r="B2347" s="10" t="s">
        <v>1259</v>
      </c>
      <c r="C2347" s="10"/>
      <c r="D2347" s="10"/>
      <c r="E2347" s="10" t="s">
        <v>758</v>
      </c>
      <c r="F2347" s="10" t="s">
        <v>1260</v>
      </c>
      <c r="G2347" s="11">
        <v>5273407</v>
      </c>
      <c r="H2347" s="31" t="s">
        <v>3608</v>
      </c>
      <c r="I2347" s="12" t="s">
        <v>5191</v>
      </c>
      <c r="J2347" s="13">
        <v>0</v>
      </c>
      <c r="K2347" s="14">
        <v>0</v>
      </c>
      <c r="L2347" s="14">
        <v>597.52099999999996</v>
      </c>
      <c r="M2347" s="14">
        <v>0</v>
      </c>
      <c r="N2347" s="14">
        <v>0</v>
      </c>
      <c r="O2347" s="14">
        <v>0</v>
      </c>
      <c r="P2347" s="14">
        <v>0</v>
      </c>
      <c r="Q2347" s="14">
        <v>0</v>
      </c>
      <c r="R2347" s="14">
        <v>359.05700000000002</v>
      </c>
      <c r="S2347" s="14"/>
      <c r="T2347" s="14"/>
      <c r="U2347" s="14"/>
      <c r="V2347" s="15">
        <f t="shared" si="145"/>
        <v>956.57799999999997</v>
      </c>
      <c r="W2347" s="13">
        <f t="shared" si="148"/>
        <v>106.28644444444444</v>
      </c>
      <c r="X2347" s="33">
        <f t="shared" si="146"/>
        <v>4.9789821133511576E-5</v>
      </c>
      <c r="Y2347" s="34">
        <f t="shared" si="147"/>
        <v>149.13404471849006</v>
      </c>
    </row>
    <row r="2348" spans="1:25" x14ac:dyDescent="0.25">
      <c r="A2348" s="9" t="s">
        <v>897</v>
      </c>
      <c r="B2348" s="10" t="s">
        <v>1259</v>
      </c>
      <c r="C2348" s="10"/>
      <c r="D2348" s="10"/>
      <c r="E2348" s="10" t="s">
        <v>758</v>
      </c>
      <c r="F2348" s="10" t="s">
        <v>1260</v>
      </c>
      <c r="G2348" s="11">
        <v>5292578</v>
      </c>
      <c r="H2348" s="31" t="s">
        <v>3609</v>
      </c>
      <c r="I2348" s="12" t="s">
        <v>5191</v>
      </c>
      <c r="J2348" s="13">
        <v>0</v>
      </c>
      <c r="K2348" s="14">
        <v>0</v>
      </c>
      <c r="L2348" s="14">
        <v>581.64499999999998</v>
      </c>
      <c r="M2348" s="14">
        <v>0</v>
      </c>
      <c r="N2348" s="14">
        <v>0</v>
      </c>
      <c r="O2348" s="14">
        <v>0</v>
      </c>
      <c r="P2348" s="14">
        <v>0</v>
      </c>
      <c r="Q2348" s="14">
        <v>0</v>
      </c>
      <c r="R2348" s="14">
        <v>0</v>
      </c>
      <c r="S2348" s="14"/>
      <c r="T2348" s="14"/>
      <c r="U2348" s="14"/>
      <c r="V2348" s="15">
        <f t="shared" si="145"/>
        <v>581.64499999999998</v>
      </c>
      <c r="W2348" s="13">
        <f t="shared" si="148"/>
        <v>64.627222222222215</v>
      </c>
      <c r="X2348" s="33">
        <f t="shared" si="146"/>
        <v>3.0274583476936893E-5</v>
      </c>
      <c r="Y2348" s="34">
        <f t="shared" si="147"/>
        <v>90.680604655643506</v>
      </c>
    </row>
    <row r="2349" spans="1:25" x14ac:dyDescent="0.25">
      <c r="A2349" s="9" t="s">
        <v>897</v>
      </c>
      <c r="B2349" s="10" t="s">
        <v>1259</v>
      </c>
      <c r="C2349" s="10"/>
      <c r="D2349" s="10"/>
      <c r="E2349" s="10" t="s">
        <v>758</v>
      </c>
      <c r="F2349" s="10" t="s">
        <v>1260</v>
      </c>
      <c r="G2349" s="11">
        <v>5133123</v>
      </c>
      <c r="H2349" s="31" t="s">
        <v>3610</v>
      </c>
      <c r="I2349" s="12" t="s">
        <v>5189</v>
      </c>
      <c r="J2349" s="13">
        <v>0</v>
      </c>
      <c r="K2349" s="14">
        <v>0</v>
      </c>
      <c r="L2349" s="14">
        <v>359.05700000000002</v>
      </c>
      <c r="M2349" s="14">
        <v>0</v>
      </c>
      <c r="N2349" s="14">
        <v>0</v>
      </c>
      <c r="O2349" s="14">
        <v>541.96100000000001</v>
      </c>
      <c r="P2349" s="14">
        <v>0</v>
      </c>
      <c r="Q2349" s="14">
        <v>0</v>
      </c>
      <c r="R2349" s="14">
        <v>0</v>
      </c>
      <c r="S2349" s="14"/>
      <c r="T2349" s="14"/>
      <c r="U2349" s="14"/>
      <c r="V2349" s="15">
        <f t="shared" si="145"/>
        <v>901.01800000000003</v>
      </c>
      <c r="W2349" s="13">
        <f t="shared" si="148"/>
        <v>100.11311111111111</v>
      </c>
      <c r="X2349" s="33">
        <f t="shared" si="146"/>
        <v>4.6897926837199194E-5</v>
      </c>
      <c r="Y2349" s="34">
        <f t="shared" si="147"/>
        <v>140.47203542645187</v>
      </c>
    </row>
    <row r="2350" spans="1:25" x14ac:dyDescent="0.25">
      <c r="A2350" s="9" t="s">
        <v>897</v>
      </c>
      <c r="B2350" s="10" t="s">
        <v>1259</v>
      </c>
      <c r="C2350" s="10"/>
      <c r="D2350" s="10"/>
      <c r="E2350" s="10" t="s">
        <v>758</v>
      </c>
      <c r="F2350" s="10" t="s">
        <v>1260</v>
      </c>
      <c r="G2350" s="11">
        <v>5296567</v>
      </c>
      <c r="H2350" s="31" t="s">
        <v>3611</v>
      </c>
      <c r="I2350" s="12" t="s">
        <v>5191</v>
      </c>
      <c r="J2350" s="13">
        <v>778.11900000000003</v>
      </c>
      <c r="K2350" s="14">
        <v>958.71699999999998</v>
      </c>
      <c r="L2350" s="14">
        <v>1089.3389999999999</v>
      </c>
      <c r="M2350" s="14">
        <v>0</v>
      </c>
      <c r="N2350" s="14">
        <v>0</v>
      </c>
      <c r="O2350" s="14">
        <v>0</v>
      </c>
      <c r="P2350" s="14">
        <v>901.01800000000003</v>
      </c>
      <c r="Q2350" s="14">
        <v>901.01800000000003</v>
      </c>
      <c r="R2350" s="14">
        <v>238.464</v>
      </c>
      <c r="S2350" s="14"/>
      <c r="T2350" s="14"/>
      <c r="U2350" s="14"/>
      <c r="V2350" s="15">
        <f t="shared" si="145"/>
        <v>4866.6750000000002</v>
      </c>
      <c r="W2350" s="13">
        <f t="shared" si="148"/>
        <v>540.74166666666667</v>
      </c>
      <c r="X2350" s="33">
        <f t="shared" si="146"/>
        <v>2.5331010933236231E-4</v>
      </c>
      <c r="Y2350" s="34">
        <f t="shared" si="147"/>
        <v>758.73261467476539</v>
      </c>
    </row>
    <row r="2351" spans="1:25" x14ac:dyDescent="0.25">
      <c r="A2351" s="9" t="s">
        <v>897</v>
      </c>
      <c r="B2351" s="10" t="s">
        <v>1259</v>
      </c>
      <c r="C2351" s="10"/>
      <c r="D2351" s="10"/>
      <c r="E2351" s="10" t="s">
        <v>758</v>
      </c>
      <c r="F2351" s="10" t="s">
        <v>1260</v>
      </c>
      <c r="G2351" s="11">
        <v>5336782</v>
      </c>
      <c r="H2351" s="31" t="s">
        <v>3612</v>
      </c>
      <c r="I2351" s="12" t="s">
        <v>5176</v>
      </c>
      <c r="J2351" s="13">
        <v>540.72299999999996</v>
      </c>
      <c r="K2351" s="14">
        <v>0</v>
      </c>
      <c r="L2351" s="14">
        <v>1322.386</v>
      </c>
      <c r="M2351" s="14">
        <v>0</v>
      </c>
      <c r="N2351" s="14">
        <v>0</v>
      </c>
      <c r="O2351" s="14">
        <v>0</v>
      </c>
      <c r="P2351" s="14">
        <v>1139.482</v>
      </c>
      <c r="Q2351" s="14">
        <v>0</v>
      </c>
      <c r="R2351" s="14">
        <v>845.45800000000008</v>
      </c>
      <c r="S2351" s="14"/>
      <c r="T2351" s="14"/>
      <c r="U2351" s="14"/>
      <c r="V2351" s="15">
        <f t="shared" si="145"/>
        <v>3848.049</v>
      </c>
      <c r="W2351" s="13">
        <f t="shared" si="148"/>
        <v>427.56099999999998</v>
      </c>
      <c r="X2351" s="33">
        <f t="shared" si="146"/>
        <v>2.0029069393503519E-4</v>
      </c>
      <c r="Y2351" s="34">
        <f t="shared" si="147"/>
        <v>599.92505749132954</v>
      </c>
    </row>
    <row r="2352" spans="1:25" x14ac:dyDescent="0.25">
      <c r="A2352" s="9" t="s">
        <v>897</v>
      </c>
      <c r="B2352" s="10" t="s">
        <v>1259</v>
      </c>
      <c r="C2352" s="10"/>
      <c r="D2352" s="10"/>
      <c r="E2352" s="10" t="s">
        <v>758</v>
      </c>
      <c r="F2352" s="10" t="s">
        <v>1260</v>
      </c>
      <c r="G2352" s="11">
        <v>5131374</v>
      </c>
      <c r="H2352" s="31" t="s">
        <v>3613</v>
      </c>
      <c r="I2352" s="12" t="s">
        <v>5189</v>
      </c>
      <c r="J2352" s="13">
        <v>2197.8870000000002</v>
      </c>
      <c r="K2352" s="14">
        <v>0</v>
      </c>
      <c r="L2352" s="14">
        <v>791.25900000000001</v>
      </c>
      <c r="M2352" s="14">
        <v>791.25900000000001</v>
      </c>
      <c r="N2352" s="14">
        <v>539.65499999999997</v>
      </c>
      <c r="O2352" s="14">
        <v>303.49700000000001</v>
      </c>
      <c r="P2352" s="14">
        <v>1204.5150000000001</v>
      </c>
      <c r="Q2352" s="14">
        <v>662.55399999999997</v>
      </c>
      <c r="R2352" s="14">
        <v>303.49700000000001</v>
      </c>
      <c r="S2352" s="14"/>
      <c r="T2352" s="14"/>
      <c r="U2352" s="14"/>
      <c r="V2352" s="15">
        <f t="shared" si="145"/>
        <v>6794.1230000000014</v>
      </c>
      <c r="W2352" s="13">
        <f t="shared" si="148"/>
        <v>754.90255555555575</v>
      </c>
      <c r="X2352" s="33">
        <f t="shared" si="146"/>
        <v>3.5363364924666588E-4</v>
      </c>
      <c r="Y2352" s="34">
        <f t="shared" si="147"/>
        <v>1059.2288797201297</v>
      </c>
    </row>
    <row r="2353" spans="1:25" x14ac:dyDescent="0.25">
      <c r="A2353" s="9" t="s">
        <v>897</v>
      </c>
      <c r="B2353" s="10" t="s">
        <v>1259</v>
      </c>
      <c r="C2353" s="10"/>
      <c r="D2353" s="10"/>
      <c r="E2353" s="10" t="s">
        <v>758</v>
      </c>
      <c r="F2353" s="10" t="s">
        <v>1260</v>
      </c>
      <c r="G2353" s="11">
        <v>5337587</v>
      </c>
      <c r="H2353" s="31" t="s">
        <v>3614</v>
      </c>
      <c r="I2353" s="12" t="s">
        <v>5189</v>
      </c>
      <c r="J2353" s="13">
        <v>778.11900000000003</v>
      </c>
      <c r="K2353" s="14">
        <v>238.464</v>
      </c>
      <c r="L2353" s="14">
        <v>785.84199999999998</v>
      </c>
      <c r="M2353" s="14">
        <v>484.09500000000003</v>
      </c>
      <c r="N2353" s="14">
        <v>0</v>
      </c>
      <c r="O2353" s="14">
        <v>541.96100000000001</v>
      </c>
      <c r="P2353" s="14">
        <v>361.19499999999999</v>
      </c>
      <c r="Q2353" s="14">
        <v>541.96100000000001</v>
      </c>
      <c r="R2353" s="14">
        <v>0</v>
      </c>
      <c r="S2353" s="14"/>
      <c r="T2353" s="14"/>
      <c r="U2353" s="14"/>
      <c r="V2353" s="15">
        <f t="shared" si="145"/>
        <v>3731.6370000000006</v>
      </c>
      <c r="W2353" s="13">
        <f t="shared" si="148"/>
        <v>414.62633333333338</v>
      </c>
      <c r="X2353" s="33">
        <f t="shared" si="146"/>
        <v>1.9423145709518069E-4</v>
      </c>
      <c r="Y2353" s="34">
        <f t="shared" si="147"/>
        <v>581.77599655351912</v>
      </c>
    </row>
    <row r="2354" spans="1:25" x14ac:dyDescent="0.25">
      <c r="A2354" s="9" t="s">
        <v>897</v>
      </c>
      <c r="B2354" s="10" t="s">
        <v>1259</v>
      </c>
      <c r="C2354" s="10"/>
      <c r="D2354" s="10"/>
      <c r="E2354" s="10" t="s">
        <v>758</v>
      </c>
      <c r="F2354" s="10" t="s">
        <v>1260</v>
      </c>
      <c r="G2354" s="11">
        <v>5124149</v>
      </c>
      <c r="H2354" s="31" t="s">
        <v>3615</v>
      </c>
      <c r="I2354" s="12" t="s">
        <v>5190</v>
      </c>
      <c r="J2354" s="13">
        <v>1959.423</v>
      </c>
      <c r="K2354" s="14">
        <v>0</v>
      </c>
      <c r="L2354" s="14">
        <v>850.875</v>
      </c>
      <c r="M2354" s="14">
        <v>243.881</v>
      </c>
      <c r="N2354" s="14">
        <v>359.05700000000002</v>
      </c>
      <c r="O2354" s="14">
        <v>0</v>
      </c>
      <c r="P2354" s="14">
        <v>1026.056</v>
      </c>
      <c r="Q2354" s="14">
        <v>597.52099999999996</v>
      </c>
      <c r="R2354" s="14">
        <v>966.05100000000016</v>
      </c>
      <c r="S2354" s="14"/>
      <c r="T2354" s="14"/>
      <c r="U2354" s="14"/>
      <c r="V2354" s="15">
        <f t="shared" si="145"/>
        <v>6002.8639999999996</v>
      </c>
      <c r="W2354" s="13">
        <f t="shared" si="148"/>
        <v>666.9848888888888</v>
      </c>
      <c r="X2354" s="33">
        <f t="shared" si="146"/>
        <v>3.1244867104281702E-4</v>
      </c>
      <c r="Y2354" s="34">
        <f t="shared" si="147"/>
        <v>935.8686779489118</v>
      </c>
    </row>
    <row r="2355" spans="1:25" x14ac:dyDescent="0.25">
      <c r="A2355" s="9" t="s">
        <v>897</v>
      </c>
      <c r="B2355" s="10" t="s">
        <v>1259</v>
      </c>
      <c r="C2355" s="10"/>
      <c r="D2355" s="10"/>
      <c r="E2355" s="10" t="s">
        <v>758</v>
      </c>
      <c r="F2355" s="10" t="s">
        <v>1260</v>
      </c>
      <c r="G2355" s="11">
        <v>5335105</v>
      </c>
      <c r="H2355" s="31" t="s">
        <v>3616</v>
      </c>
      <c r="I2355" s="12" t="s">
        <v>5176</v>
      </c>
      <c r="J2355" s="13">
        <v>1616.242</v>
      </c>
      <c r="K2355" s="14">
        <v>476.928</v>
      </c>
      <c r="L2355" s="14">
        <v>646.678</v>
      </c>
      <c r="M2355" s="14">
        <v>303.49700000000001</v>
      </c>
      <c r="N2355" s="14">
        <v>180.59800000000001</v>
      </c>
      <c r="O2355" s="14">
        <v>0</v>
      </c>
      <c r="P2355" s="14">
        <v>541.96100000000001</v>
      </c>
      <c r="Q2355" s="14">
        <v>419.06200000000001</v>
      </c>
      <c r="R2355" s="14">
        <v>778.11899999999991</v>
      </c>
      <c r="S2355" s="14"/>
      <c r="T2355" s="14"/>
      <c r="U2355" s="14"/>
      <c r="V2355" s="15">
        <f t="shared" si="145"/>
        <v>4963.0849999999991</v>
      </c>
      <c r="W2355" s="13">
        <f t="shared" si="148"/>
        <v>551.45388888888874</v>
      </c>
      <c r="X2355" s="33">
        <f t="shared" si="146"/>
        <v>2.5832824340557092E-4</v>
      </c>
      <c r="Y2355" s="34">
        <f t="shared" si="147"/>
        <v>773.7632899059638</v>
      </c>
    </row>
    <row r="2356" spans="1:25" x14ac:dyDescent="0.25">
      <c r="A2356" s="9" t="s">
        <v>897</v>
      </c>
      <c r="B2356" s="10" t="s">
        <v>1259</v>
      </c>
      <c r="C2356" s="10"/>
      <c r="D2356" s="10"/>
      <c r="E2356" s="10" t="s">
        <v>758</v>
      </c>
      <c r="F2356" s="10" t="s">
        <v>1260</v>
      </c>
      <c r="G2356" s="11">
        <v>5330740</v>
      </c>
      <c r="H2356" s="31" t="s">
        <v>3617</v>
      </c>
      <c r="I2356" s="12" t="s">
        <v>5176</v>
      </c>
      <c r="J2356" s="13">
        <v>419.06200000000001</v>
      </c>
      <c r="K2356" s="14">
        <v>359.05700000000002</v>
      </c>
      <c r="L2356" s="14">
        <v>780.42499999999995</v>
      </c>
      <c r="M2356" s="14">
        <v>787.59299999999996</v>
      </c>
      <c r="N2356" s="14">
        <v>0</v>
      </c>
      <c r="O2356" s="14">
        <v>0</v>
      </c>
      <c r="P2356" s="14">
        <v>238.464</v>
      </c>
      <c r="Q2356" s="14">
        <v>238.464</v>
      </c>
      <c r="R2356" s="14">
        <v>597.52099999999996</v>
      </c>
      <c r="S2356" s="14"/>
      <c r="T2356" s="14"/>
      <c r="U2356" s="14"/>
      <c r="V2356" s="15">
        <f t="shared" si="145"/>
        <v>3420.5859999999993</v>
      </c>
      <c r="W2356" s="13">
        <f t="shared" si="148"/>
        <v>380.06511111111104</v>
      </c>
      <c r="X2356" s="33">
        <f t="shared" si="146"/>
        <v>1.7804127328016514E-4</v>
      </c>
      <c r="Y2356" s="34">
        <f t="shared" si="147"/>
        <v>533.28199633217685</v>
      </c>
    </row>
    <row r="2357" spans="1:25" x14ac:dyDescent="0.25">
      <c r="A2357" s="9" t="s">
        <v>897</v>
      </c>
      <c r="B2357" s="10" t="s">
        <v>1259</v>
      </c>
      <c r="C2357" s="10"/>
      <c r="D2357" s="10"/>
      <c r="E2357" s="10" t="s">
        <v>318</v>
      </c>
      <c r="F2357" s="10" t="s">
        <v>1260</v>
      </c>
      <c r="G2357" s="11">
        <v>5130313</v>
      </c>
      <c r="H2357" s="31" t="s">
        <v>3618</v>
      </c>
      <c r="I2357" s="12" t="s">
        <v>5175</v>
      </c>
      <c r="J2357" s="13">
        <v>360.12599999999998</v>
      </c>
      <c r="K2357" s="14">
        <v>657.52599999999995</v>
      </c>
      <c r="L2357" s="14">
        <v>1565.71</v>
      </c>
      <c r="M2357" s="14">
        <v>0</v>
      </c>
      <c r="N2357" s="14">
        <v>0</v>
      </c>
      <c r="O2357" s="14">
        <v>238.464</v>
      </c>
      <c r="P2357" s="14">
        <v>597.52099999999996</v>
      </c>
      <c r="Q2357" s="14">
        <v>238.464</v>
      </c>
      <c r="R2357" s="14">
        <v>541.96100000000001</v>
      </c>
      <c r="S2357" s="14"/>
      <c r="T2357" s="14"/>
      <c r="U2357" s="14"/>
      <c r="V2357" s="15">
        <f t="shared" si="145"/>
        <v>4199.7719999999999</v>
      </c>
      <c r="W2357" s="13">
        <f t="shared" si="148"/>
        <v>466.64133333333331</v>
      </c>
      <c r="X2357" s="33">
        <f t="shared" si="146"/>
        <v>2.185978526388127E-4</v>
      </c>
      <c r="Y2357" s="34">
        <f t="shared" si="147"/>
        <v>654.75997279412911</v>
      </c>
    </row>
    <row r="2358" spans="1:25" x14ac:dyDescent="0.25">
      <c r="A2358" s="9" t="s">
        <v>897</v>
      </c>
      <c r="B2358" s="10" t="s">
        <v>1259</v>
      </c>
      <c r="C2358" s="10"/>
      <c r="D2358" s="10"/>
      <c r="E2358" s="10" t="s">
        <v>318</v>
      </c>
      <c r="F2358" s="10" t="s">
        <v>1260</v>
      </c>
      <c r="G2358" s="11">
        <v>5296820</v>
      </c>
      <c r="H2358" s="31" t="s">
        <v>3619</v>
      </c>
      <c r="I2358" s="12" t="s">
        <v>5195</v>
      </c>
      <c r="J2358" s="13">
        <v>539.65499999999997</v>
      </c>
      <c r="K2358" s="14">
        <v>238.464</v>
      </c>
      <c r="L2358" s="14">
        <v>359.05700000000002</v>
      </c>
      <c r="M2358" s="14">
        <v>238.464</v>
      </c>
      <c r="N2358" s="14">
        <v>0</v>
      </c>
      <c r="O2358" s="14">
        <v>303.49700000000001</v>
      </c>
      <c r="P2358" s="14">
        <v>476.928</v>
      </c>
      <c r="Q2358" s="14">
        <v>359.05700000000002</v>
      </c>
      <c r="R2358" s="14">
        <v>238.464</v>
      </c>
      <c r="S2358" s="14"/>
      <c r="T2358" s="14"/>
      <c r="U2358" s="14"/>
      <c r="V2358" s="15">
        <f t="shared" si="145"/>
        <v>2753.5860000000002</v>
      </c>
      <c r="W2358" s="13">
        <f t="shared" si="148"/>
        <v>305.95400000000001</v>
      </c>
      <c r="X2358" s="33">
        <f t="shared" si="146"/>
        <v>1.4332396774308171E-4</v>
      </c>
      <c r="Y2358" s="34">
        <f t="shared" si="147"/>
        <v>429.29423179312948</v>
      </c>
    </row>
    <row r="2359" spans="1:25" x14ac:dyDescent="0.25">
      <c r="A2359" s="9" t="s">
        <v>897</v>
      </c>
      <c r="B2359" s="10" t="s">
        <v>1259</v>
      </c>
      <c r="C2359" s="10"/>
      <c r="D2359" s="10"/>
      <c r="E2359" s="10" t="s">
        <v>758</v>
      </c>
      <c r="F2359" s="10" t="s">
        <v>1260</v>
      </c>
      <c r="G2359" s="11">
        <v>5290826</v>
      </c>
      <c r="H2359" s="31" t="s">
        <v>3620</v>
      </c>
      <c r="I2359" s="12" t="s">
        <v>5176</v>
      </c>
      <c r="J2359" s="13">
        <v>0</v>
      </c>
      <c r="K2359" s="14">
        <v>1500.6769999999999</v>
      </c>
      <c r="L2359" s="14">
        <v>1268.1869999999999</v>
      </c>
      <c r="M2359" s="14">
        <v>953.85599999999999</v>
      </c>
      <c r="N2359" s="14">
        <v>1023.749</v>
      </c>
      <c r="O2359" s="14">
        <v>303.49700000000001</v>
      </c>
      <c r="P2359" s="14">
        <v>843.15200000000004</v>
      </c>
      <c r="Q2359" s="14">
        <v>361.19499999999999</v>
      </c>
      <c r="R2359" s="14">
        <v>1204.5150000000001</v>
      </c>
      <c r="S2359" s="14"/>
      <c r="T2359" s="14"/>
      <c r="U2359" s="14"/>
      <c r="V2359" s="15">
        <f t="shared" si="145"/>
        <v>7458.8279999999995</v>
      </c>
      <c r="W2359" s="13">
        <f t="shared" si="148"/>
        <v>828.75866666666661</v>
      </c>
      <c r="X2359" s="33">
        <f t="shared" si="146"/>
        <v>3.8823150018673633E-4</v>
      </c>
      <c r="Y2359" s="34">
        <f t="shared" si="147"/>
        <v>1162.858845279241</v>
      </c>
    </row>
    <row r="2360" spans="1:25" x14ac:dyDescent="0.25">
      <c r="A2360" s="9" t="s">
        <v>897</v>
      </c>
      <c r="B2360" s="10" t="s">
        <v>1259</v>
      </c>
      <c r="C2360" s="10"/>
      <c r="D2360" s="10"/>
      <c r="E2360" s="10" t="s">
        <v>758</v>
      </c>
      <c r="F2360" s="10" t="s">
        <v>1260</v>
      </c>
      <c r="G2360" s="11">
        <v>5333408</v>
      </c>
      <c r="H2360" s="31" t="s">
        <v>3621</v>
      </c>
      <c r="I2360" s="12" t="s">
        <v>5176</v>
      </c>
      <c r="J2360" s="13">
        <v>597.52099999999996</v>
      </c>
      <c r="K2360" s="14">
        <v>0</v>
      </c>
      <c r="L2360" s="14">
        <v>2169.2049999999999</v>
      </c>
      <c r="M2360" s="14">
        <v>1312.913</v>
      </c>
      <c r="N2360" s="14">
        <v>180.59800000000001</v>
      </c>
      <c r="O2360" s="14">
        <v>1146.6489999999999</v>
      </c>
      <c r="P2360" s="14">
        <v>966.05100000000004</v>
      </c>
      <c r="Q2360" s="14">
        <v>359.05700000000002</v>
      </c>
      <c r="R2360" s="14">
        <v>1260.075</v>
      </c>
      <c r="S2360" s="14"/>
      <c r="T2360" s="14"/>
      <c r="U2360" s="14"/>
      <c r="V2360" s="15">
        <f t="shared" si="145"/>
        <v>7992.0690000000004</v>
      </c>
      <c r="W2360" s="13">
        <f t="shared" si="148"/>
        <v>888.00766666666675</v>
      </c>
      <c r="X2360" s="33">
        <f t="shared" si="146"/>
        <v>4.1598665869033451E-4</v>
      </c>
      <c r="Y2360" s="34">
        <f t="shared" si="147"/>
        <v>1245.9930874839881</v>
      </c>
    </row>
    <row r="2361" spans="1:25" x14ac:dyDescent="0.25">
      <c r="A2361" s="9" t="s">
        <v>897</v>
      </c>
      <c r="B2361" s="10" t="s">
        <v>1259</v>
      </c>
      <c r="C2361" s="10"/>
      <c r="D2361" s="10"/>
      <c r="E2361" s="10" t="s">
        <v>758</v>
      </c>
      <c r="F2361" s="10" t="s">
        <v>1260</v>
      </c>
      <c r="G2361" s="11">
        <v>5339097</v>
      </c>
      <c r="H2361" s="31" t="s">
        <v>3622</v>
      </c>
      <c r="I2361" s="12" t="s">
        <v>5176</v>
      </c>
      <c r="J2361" s="13">
        <v>1377.778</v>
      </c>
      <c r="K2361" s="14">
        <v>180.59800000000001</v>
      </c>
      <c r="L2361" s="14">
        <v>1692.277</v>
      </c>
      <c r="M2361" s="14">
        <v>953.85599999999999</v>
      </c>
      <c r="N2361" s="14">
        <v>180.59800000000001</v>
      </c>
      <c r="O2361" s="14">
        <v>0</v>
      </c>
      <c r="P2361" s="14">
        <v>662.55399999999997</v>
      </c>
      <c r="Q2361" s="14">
        <v>541.96100000000001</v>
      </c>
      <c r="R2361" s="14">
        <v>835.98480000000006</v>
      </c>
      <c r="S2361" s="14"/>
      <c r="T2361" s="14"/>
      <c r="U2361" s="14"/>
      <c r="V2361" s="15">
        <f t="shared" si="145"/>
        <v>6425.6068000000005</v>
      </c>
      <c r="W2361" s="13">
        <f t="shared" si="148"/>
        <v>713.95631111111118</v>
      </c>
      <c r="X2361" s="33">
        <f t="shared" si="146"/>
        <v>3.3445240560234056E-4</v>
      </c>
      <c r="Y2361" s="34">
        <f t="shared" si="147"/>
        <v>1001.7758424871092</v>
      </c>
    </row>
    <row r="2362" spans="1:25" x14ac:dyDescent="0.25">
      <c r="A2362" s="9" t="s">
        <v>897</v>
      </c>
      <c r="B2362" s="10" t="s">
        <v>1259</v>
      </c>
      <c r="C2362" s="10"/>
      <c r="D2362" s="10"/>
      <c r="E2362" s="10" t="s">
        <v>758</v>
      </c>
      <c r="F2362" s="10" t="s">
        <v>1260</v>
      </c>
      <c r="G2362" s="11">
        <v>5120288</v>
      </c>
      <c r="H2362" s="31" t="s">
        <v>3623</v>
      </c>
      <c r="I2362" s="12" t="s">
        <v>5176</v>
      </c>
      <c r="J2362" s="13">
        <v>1435.644</v>
      </c>
      <c r="K2362" s="14">
        <v>0</v>
      </c>
      <c r="L2362" s="14">
        <v>1692.277</v>
      </c>
      <c r="M2362" s="14">
        <v>835.98500000000001</v>
      </c>
      <c r="N2362" s="14">
        <v>180.59800000000001</v>
      </c>
      <c r="O2362" s="14">
        <v>2042.6379999999999</v>
      </c>
      <c r="P2362" s="14">
        <v>2230.4029999999998</v>
      </c>
      <c r="Q2362" s="14">
        <v>198.72</v>
      </c>
      <c r="R2362" s="14">
        <v>238.46400000000003</v>
      </c>
      <c r="S2362" s="14"/>
      <c r="T2362" s="14"/>
      <c r="U2362" s="14"/>
      <c r="V2362" s="15">
        <f t="shared" si="145"/>
        <v>8854.7289999999994</v>
      </c>
      <c r="W2362" s="13">
        <f t="shared" si="148"/>
        <v>983.85877777777773</v>
      </c>
      <c r="X2362" s="33">
        <f t="shared" si="146"/>
        <v>4.6088805418451794E-4</v>
      </c>
      <c r="Y2362" s="34">
        <f t="shared" si="147"/>
        <v>1380.4849689791222</v>
      </c>
    </row>
    <row r="2363" spans="1:25" x14ac:dyDescent="0.25">
      <c r="A2363" s="9" t="s">
        <v>897</v>
      </c>
      <c r="B2363" s="10" t="s">
        <v>1259</v>
      </c>
      <c r="C2363" s="10"/>
      <c r="D2363" s="10"/>
      <c r="E2363" s="10" t="s">
        <v>758</v>
      </c>
      <c r="F2363" s="10" t="s">
        <v>1260</v>
      </c>
      <c r="G2363" s="11">
        <v>5330612</v>
      </c>
      <c r="H2363" s="31" t="s">
        <v>3624</v>
      </c>
      <c r="I2363" s="12" t="s">
        <v>5176</v>
      </c>
      <c r="J2363" s="13">
        <v>778.11900000000003</v>
      </c>
      <c r="K2363" s="14">
        <v>180.59800000000001</v>
      </c>
      <c r="L2363" s="14">
        <v>1322.386</v>
      </c>
      <c r="M2363" s="14">
        <v>359.05700000000002</v>
      </c>
      <c r="N2363" s="14">
        <v>657.52599999999995</v>
      </c>
      <c r="O2363" s="14">
        <v>0</v>
      </c>
      <c r="P2363" s="14">
        <v>359.05700000000002</v>
      </c>
      <c r="Q2363" s="14">
        <v>238.464</v>
      </c>
      <c r="R2363" s="14">
        <v>303.49700000000001</v>
      </c>
      <c r="S2363" s="14"/>
      <c r="T2363" s="14"/>
      <c r="U2363" s="14"/>
      <c r="V2363" s="15">
        <f t="shared" si="145"/>
        <v>4198.7039999999997</v>
      </c>
      <c r="W2363" s="13">
        <f t="shared" si="148"/>
        <v>466.52266666666662</v>
      </c>
      <c r="X2363" s="33">
        <f t="shared" si="146"/>
        <v>2.1854226331000667E-4</v>
      </c>
      <c r="Y2363" s="34">
        <f t="shared" si="147"/>
        <v>654.59346764791064</v>
      </c>
    </row>
    <row r="2364" spans="1:25" x14ac:dyDescent="0.25">
      <c r="A2364" s="9" t="s">
        <v>897</v>
      </c>
      <c r="B2364" s="10" t="s">
        <v>1259</v>
      </c>
      <c r="C2364" s="10"/>
      <c r="D2364" s="10"/>
      <c r="E2364" s="10" t="s">
        <v>758</v>
      </c>
      <c r="F2364" s="10" t="s">
        <v>1260</v>
      </c>
      <c r="G2364" s="11">
        <v>5127229</v>
      </c>
      <c r="H2364" s="31" t="s">
        <v>3625</v>
      </c>
      <c r="I2364" s="12" t="s">
        <v>5176</v>
      </c>
      <c r="J2364" s="13">
        <v>1121.3</v>
      </c>
      <c r="K2364" s="14">
        <v>0</v>
      </c>
      <c r="L2364" s="14">
        <v>1627.2439999999999</v>
      </c>
      <c r="M2364" s="14">
        <v>780.42499999999995</v>
      </c>
      <c r="N2364" s="14">
        <v>835.98500000000001</v>
      </c>
      <c r="O2364" s="14">
        <v>953.85599999999999</v>
      </c>
      <c r="P2364" s="14">
        <v>1507.8440000000001</v>
      </c>
      <c r="Q2364" s="14">
        <v>597.52099999999996</v>
      </c>
      <c r="R2364" s="14">
        <v>541.96100000000001</v>
      </c>
      <c r="S2364" s="14"/>
      <c r="T2364" s="14"/>
      <c r="U2364" s="14"/>
      <c r="V2364" s="15">
        <f t="shared" si="145"/>
        <v>7966.1359999999995</v>
      </c>
      <c r="W2364" s="13">
        <f t="shared" si="148"/>
        <v>885.12622222222217</v>
      </c>
      <c r="X2364" s="33">
        <f t="shared" si="146"/>
        <v>4.1463684776905528E-4</v>
      </c>
      <c r="Y2364" s="34">
        <f t="shared" si="147"/>
        <v>1241.9500369625619</v>
      </c>
    </row>
    <row r="2365" spans="1:25" x14ac:dyDescent="0.25">
      <c r="A2365" s="9" t="s">
        <v>897</v>
      </c>
      <c r="B2365" s="10" t="s">
        <v>1259</v>
      </c>
      <c r="C2365" s="10"/>
      <c r="D2365" s="10"/>
      <c r="E2365" s="10" t="s">
        <v>758</v>
      </c>
      <c r="F2365" s="10" t="s">
        <v>1260</v>
      </c>
      <c r="G2365" s="11">
        <v>5331884</v>
      </c>
      <c r="H2365" s="31" t="s">
        <v>3626</v>
      </c>
      <c r="I2365" s="12" t="s">
        <v>5176</v>
      </c>
      <c r="J2365" s="13">
        <v>1179.1659999999999</v>
      </c>
      <c r="K2365" s="14">
        <v>180.59800000000001</v>
      </c>
      <c r="L2365" s="14">
        <v>910.49199999999996</v>
      </c>
      <c r="M2365" s="14">
        <v>835.98500000000001</v>
      </c>
      <c r="N2365" s="14">
        <v>657.52599999999995</v>
      </c>
      <c r="O2365" s="14">
        <v>303.49700000000001</v>
      </c>
      <c r="P2365" s="14">
        <v>662.55399999999997</v>
      </c>
      <c r="Q2365" s="14">
        <v>303.49700000000001</v>
      </c>
      <c r="R2365" s="14">
        <v>597.52099999999996</v>
      </c>
      <c r="S2365" s="14"/>
      <c r="T2365" s="14"/>
      <c r="U2365" s="14"/>
      <c r="V2365" s="15">
        <f t="shared" si="145"/>
        <v>5630.8359999999993</v>
      </c>
      <c r="W2365" s="13">
        <f t="shared" si="148"/>
        <v>625.64844444444441</v>
      </c>
      <c r="X2365" s="33">
        <f t="shared" si="146"/>
        <v>2.9308463844259202E-4</v>
      </c>
      <c r="Y2365" s="34">
        <f t="shared" si="147"/>
        <v>877.86813811992727</v>
      </c>
    </row>
    <row r="2366" spans="1:25" x14ac:dyDescent="0.25">
      <c r="A2366" s="9" t="s">
        <v>897</v>
      </c>
      <c r="B2366" s="10" t="s">
        <v>1259</v>
      </c>
      <c r="C2366" s="10"/>
      <c r="D2366" s="10"/>
      <c r="E2366" s="10" t="s">
        <v>758</v>
      </c>
      <c r="F2366" s="10" t="s">
        <v>1260</v>
      </c>
      <c r="G2366" s="11">
        <v>5335392</v>
      </c>
      <c r="H2366" s="31" t="s">
        <v>3627</v>
      </c>
      <c r="I2366" s="12" t="s">
        <v>5176</v>
      </c>
      <c r="J2366" s="13">
        <v>0</v>
      </c>
      <c r="K2366" s="14">
        <v>539.65499999999997</v>
      </c>
      <c r="L2366" s="14">
        <v>303.49700000000001</v>
      </c>
      <c r="M2366" s="14">
        <v>1083.923</v>
      </c>
      <c r="N2366" s="14">
        <v>0</v>
      </c>
      <c r="O2366" s="14">
        <v>0</v>
      </c>
      <c r="P2366" s="14">
        <v>597.52099999999996</v>
      </c>
      <c r="Q2366" s="14">
        <v>0</v>
      </c>
      <c r="R2366" s="14">
        <v>597.52080000000012</v>
      </c>
      <c r="S2366" s="14"/>
      <c r="T2366" s="14"/>
      <c r="U2366" s="14"/>
      <c r="V2366" s="15">
        <f t="shared" si="145"/>
        <v>3122.1168000000002</v>
      </c>
      <c r="W2366" s="13">
        <f t="shared" si="148"/>
        <v>346.90186666666671</v>
      </c>
      <c r="X2366" s="33">
        <f t="shared" si="146"/>
        <v>1.6250597131643374E-4</v>
      </c>
      <c r="Y2366" s="34">
        <f t="shared" si="147"/>
        <v>486.74954522009619</v>
      </c>
    </row>
    <row r="2367" spans="1:25" x14ac:dyDescent="0.25">
      <c r="A2367" s="9" t="s">
        <v>897</v>
      </c>
      <c r="B2367" s="10" t="s">
        <v>1259</v>
      </c>
      <c r="C2367" s="10"/>
      <c r="D2367" s="10"/>
      <c r="E2367" s="10" t="s">
        <v>758</v>
      </c>
      <c r="F2367" s="10" t="s">
        <v>1260</v>
      </c>
      <c r="G2367" s="11">
        <v>5337684</v>
      </c>
      <c r="H2367" s="31" t="s">
        <v>3628</v>
      </c>
      <c r="I2367" s="12" t="s">
        <v>5176</v>
      </c>
      <c r="J2367" s="13">
        <v>1121.3</v>
      </c>
      <c r="K2367" s="14">
        <v>484.09500000000003</v>
      </c>
      <c r="L2367" s="14">
        <v>1627.2439999999999</v>
      </c>
      <c r="M2367" s="14">
        <v>476.928</v>
      </c>
      <c r="N2367" s="14">
        <v>657.52599999999995</v>
      </c>
      <c r="O2367" s="14">
        <v>662.55399999999997</v>
      </c>
      <c r="P2367" s="14">
        <v>664.69200000000001</v>
      </c>
      <c r="Q2367" s="14">
        <v>238.464</v>
      </c>
      <c r="R2367" s="14">
        <v>1016.5826</v>
      </c>
      <c r="S2367" s="14"/>
      <c r="T2367" s="14"/>
      <c r="U2367" s="14"/>
      <c r="V2367" s="15">
        <f t="shared" si="145"/>
        <v>6949.3855999999996</v>
      </c>
      <c r="W2367" s="13">
        <f t="shared" si="148"/>
        <v>772.15395555555551</v>
      </c>
      <c r="X2367" s="33">
        <f t="shared" si="146"/>
        <v>3.6171505722669872E-4</v>
      </c>
      <c r="Y2367" s="34">
        <f t="shared" si="147"/>
        <v>1083.4348927493952</v>
      </c>
    </row>
    <row r="2368" spans="1:25" x14ac:dyDescent="0.25">
      <c r="A2368" s="9" t="s">
        <v>897</v>
      </c>
      <c r="B2368" s="10" t="s">
        <v>1259</v>
      </c>
      <c r="C2368" s="10"/>
      <c r="D2368" s="10"/>
      <c r="E2368" s="10" t="s">
        <v>758</v>
      </c>
      <c r="F2368" s="10" t="s">
        <v>1260</v>
      </c>
      <c r="G2368" s="11">
        <v>5330885</v>
      </c>
      <c r="H2368" s="31" t="s">
        <v>3629</v>
      </c>
      <c r="I2368" s="12" t="s">
        <v>5189</v>
      </c>
      <c r="J2368" s="13">
        <v>476.928</v>
      </c>
      <c r="K2368" s="14">
        <v>0</v>
      </c>
      <c r="L2368" s="14">
        <v>791.25900000000001</v>
      </c>
      <c r="M2368" s="14">
        <v>303.49700000000001</v>
      </c>
      <c r="N2368" s="14">
        <v>180.59800000000001</v>
      </c>
      <c r="O2368" s="14">
        <v>0</v>
      </c>
      <c r="P2368" s="14">
        <v>1204.5150000000001</v>
      </c>
      <c r="Q2368" s="14">
        <v>0</v>
      </c>
      <c r="R2368" s="14">
        <v>541.96100000000001</v>
      </c>
      <c r="S2368" s="14"/>
      <c r="T2368" s="14"/>
      <c r="U2368" s="14"/>
      <c r="V2368" s="15">
        <f t="shared" si="145"/>
        <v>3498.7579999999998</v>
      </c>
      <c r="W2368" s="13">
        <f t="shared" si="148"/>
        <v>388.75088888888888</v>
      </c>
      <c r="X2368" s="33">
        <f t="shared" si="146"/>
        <v>1.8211012066913801E-4</v>
      </c>
      <c r="Y2368" s="34">
        <f t="shared" si="147"/>
        <v>545.46929997467521</v>
      </c>
    </row>
    <row r="2369" spans="1:25" x14ac:dyDescent="0.25">
      <c r="A2369" s="9" t="s">
        <v>897</v>
      </c>
      <c r="B2369" s="10" t="s">
        <v>1259</v>
      </c>
      <c r="C2369" s="10"/>
      <c r="D2369" s="10"/>
      <c r="E2369" s="10" t="s">
        <v>758</v>
      </c>
      <c r="F2369" s="10" t="s">
        <v>1260</v>
      </c>
      <c r="G2369" s="11">
        <v>5120143</v>
      </c>
      <c r="H2369" s="31" t="s">
        <v>3630</v>
      </c>
      <c r="I2369" s="12" t="s">
        <v>5189</v>
      </c>
      <c r="J2369" s="13">
        <v>1121.3</v>
      </c>
      <c r="K2369" s="14">
        <v>0</v>
      </c>
      <c r="L2369" s="14">
        <v>1930.741</v>
      </c>
      <c r="M2369" s="14">
        <v>0</v>
      </c>
      <c r="N2369" s="14">
        <v>0</v>
      </c>
      <c r="O2369" s="14">
        <v>1623.577</v>
      </c>
      <c r="P2369" s="14">
        <v>1139.482</v>
      </c>
      <c r="Q2369" s="14">
        <v>843.15200000000004</v>
      </c>
      <c r="R2369" s="14">
        <v>1919.9070000000002</v>
      </c>
      <c r="S2369" s="14"/>
      <c r="T2369" s="14"/>
      <c r="U2369" s="14"/>
      <c r="V2369" s="15">
        <f t="shared" si="145"/>
        <v>8578.1589999999997</v>
      </c>
      <c r="W2369" s="13">
        <f t="shared" si="148"/>
        <v>953.12877777777771</v>
      </c>
      <c r="X2369" s="33">
        <f t="shared" si="146"/>
        <v>4.4649260412096299E-4</v>
      </c>
      <c r="Y2369" s="34">
        <f t="shared" si="147"/>
        <v>1337.3666840637336</v>
      </c>
    </row>
    <row r="2370" spans="1:25" x14ac:dyDescent="0.25">
      <c r="A2370" s="9" t="s">
        <v>897</v>
      </c>
      <c r="B2370" s="10" t="s">
        <v>1259</v>
      </c>
      <c r="C2370" s="10"/>
      <c r="D2370" s="10"/>
      <c r="E2370" s="10" t="s">
        <v>758</v>
      </c>
      <c r="F2370" s="10" t="s">
        <v>1260</v>
      </c>
      <c r="G2370" s="11">
        <v>5331936</v>
      </c>
      <c r="H2370" s="31" t="s">
        <v>3631</v>
      </c>
      <c r="I2370" s="12" t="s">
        <v>5189</v>
      </c>
      <c r="J2370" s="13">
        <v>720.25199999999995</v>
      </c>
      <c r="K2370" s="14">
        <v>0</v>
      </c>
      <c r="L2370" s="14">
        <v>966.05100000000004</v>
      </c>
      <c r="M2370" s="14">
        <v>0</v>
      </c>
      <c r="N2370" s="14">
        <v>0</v>
      </c>
      <c r="O2370" s="14">
        <v>303.49700000000001</v>
      </c>
      <c r="P2370" s="14">
        <v>238.464</v>
      </c>
      <c r="Q2370" s="14">
        <v>238.464</v>
      </c>
      <c r="R2370" s="14">
        <v>780.42500000000007</v>
      </c>
      <c r="S2370" s="14"/>
      <c r="T2370" s="14"/>
      <c r="U2370" s="14"/>
      <c r="V2370" s="15">
        <f t="shared" si="145"/>
        <v>3247.1530000000002</v>
      </c>
      <c r="W2370" s="13">
        <f t="shared" si="148"/>
        <v>360.79477777777782</v>
      </c>
      <c r="X2370" s="33">
        <f t="shared" si="146"/>
        <v>1.6901409719139007E-4</v>
      </c>
      <c r="Y2370" s="34">
        <f t="shared" si="147"/>
        <v>506.24315080399009</v>
      </c>
    </row>
    <row r="2371" spans="1:25" x14ac:dyDescent="0.25">
      <c r="A2371" s="9" t="s">
        <v>897</v>
      </c>
      <c r="B2371" s="10" t="s">
        <v>2193</v>
      </c>
      <c r="C2371" s="10"/>
      <c r="D2371" s="10"/>
      <c r="E2371" s="10" t="s">
        <v>758</v>
      </c>
      <c r="F2371" s="10" t="s">
        <v>1260</v>
      </c>
      <c r="G2371" s="11">
        <v>5332250</v>
      </c>
      <c r="H2371" s="31" t="s">
        <v>3632</v>
      </c>
      <c r="I2371" s="12" t="s">
        <v>5176</v>
      </c>
      <c r="J2371" s="13">
        <v>0</v>
      </c>
      <c r="K2371" s="14">
        <v>0</v>
      </c>
      <c r="L2371" s="14">
        <v>0</v>
      </c>
      <c r="M2371" s="14">
        <v>0</v>
      </c>
      <c r="N2371" s="14">
        <v>0</v>
      </c>
      <c r="O2371" s="14">
        <v>0</v>
      </c>
      <c r="P2371" s="14">
        <v>476.928</v>
      </c>
      <c r="Q2371" s="14">
        <v>180.59800000000001</v>
      </c>
      <c r="R2371" s="14">
        <v>0</v>
      </c>
      <c r="S2371" s="14"/>
      <c r="T2371" s="14"/>
      <c r="U2371" s="14"/>
      <c r="V2371" s="15">
        <f t="shared" ref="V2371:V2434" si="149">SUM(J2371:U2371)</f>
        <v>657.52600000000007</v>
      </c>
      <c r="W2371" s="13">
        <f t="shared" si="148"/>
        <v>73.058444444444447</v>
      </c>
      <c r="X2371" s="33">
        <f t="shared" ref="X2371:X2434" si="150">+W2371/$W$3768</f>
        <v>3.4224184468630193E-5</v>
      </c>
      <c r="Y2371" s="34">
        <f t="shared" ref="Y2371:Y2434" si="151">+IFERROR($X2371*$Y$3768,0)</f>
        <v>102.51073293298602</v>
      </c>
    </row>
    <row r="2372" spans="1:25" x14ac:dyDescent="0.25">
      <c r="A2372" s="9" t="s">
        <v>897</v>
      </c>
      <c r="B2372" s="10" t="s">
        <v>1259</v>
      </c>
      <c r="C2372" s="10"/>
      <c r="D2372" s="10"/>
      <c r="E2372" s="10" t="s">
        <v>758</v>
      </c>
      <c r="F2372" s="10" t="s">
        <v>1260</v>
      </c>
      <c r="G2372" s="11">
        <v>5296747</v>
      </c>
      <c r="H2372" s="31" t="s">
        <v>3633</v>
      </c>
      <c r="I2372" s="12" t="s">
        <v>5193</v>
      </c>
      <c r="J2372" s="13">
        <v>0</v>
      </c>
      <c r="K2372" s="14">
        <v>0</v>
      </c>
      <c r="L2372" s="14">
        <v>0</v>
      </c>
      <c r="M2372" s="14">
        <v>0</v>
      </c>
      <c r="N2372" s="14">
        <v>0</v>
      </c>
      <c r="O2372" s="14">
        <v>0</v>
      </c>
      <c r="P2372" s="14">
        <v>359.05700000000002</v>
      </c>
      <c r="Q2372" s="14">
        <v>0</v>
      </c>
      <c r="R2372" s="14">
        <v>0</v>
      </c>
      <c r="S2372" s="14"/>
      <c r="T2372" s="14"/>
      <c r="U2372" s="14"/>
      <c r="V2372" s="15">
        <f t="shared" si="149"/>
        <v>359.05700000000002</v>
      </c>
      <c r="W2372" s="13">
        <f t="shared" ref="W2372:W2435" si="152">+AVERAGE(J2372:R2372)</f>
        <v>39.895222222222223</v>
      </c>
      <c r="X2372" s="33">
        <f t="shared" si="150"/>
        <v>1.8688892914885421E-5</v>
      </c>
      <c r="Y2372" s="34">
        <f t="shared" si="151"/>
        <v>55.978313001644288</v>
      </c>
    </row>
    <row r="2373" spans="1:25" x14ac:dyDescent="0.25">
      <c r="A2373" s="9" t="s">
        <v>897</v>
      </c>
      <c r="B2373" s="10" t="s">
        <v>1259</v>
      </c>
      <c r="C2373" s="10"/>
      <c r="D2373" s="10"/>
      <c r="E2373" s="10" t="s">
        <v>318</v>
      </c>
      <c r="F2373" s="10" t="s">
        <v>1260</v>
      </c>
      <c r="G2373" s="11">
        <v>5301845</v>
      </c>
      <c r="H2373" s="31" t="s">
        <v>3634</v>
      </c>
      <c r="I2373" s="12" t="s">
        <v>5175</v>
      </c>
      <c r="J2373" s="13">
        <v>0</v>
      </c>
      <c r="K2373" s="14">
        <v>0</v>
      </c>
      <c r="L2373" s="14">
        <v>0</v>
      </c>
      <c r="M2373" s="14">
        <v>0</v>
      </c>
      <c r="N2373" s="14">
        <v>0</v>
      </c>
      <c r="O2373" s="14">
        <v>0</v>
      </c>
      <c r="P2373" s="14">
        <v>359.05700000000002</v>
      </c>
      <c r="Q2373" s="14">
        <v>1026.056</v>
      </c>
      <c r="R2373" s="14">
        <v>361.19499999999999</v>
      </c>
      <c r="S2373" s="14"/>
      <c r="T2373" s="14"/>
      <c r="U2373" s="14"/>
      <c r="V2373" s="15">
        <f t="shared" si="149"/>
        <v>1746.308</v>
      </c>
      <c r="W2373" s="13">
        <f t="shared" si="152"/>
        <v>194.03422222222221</v>
      </c>
      <c r="X2373" s="33">
        <f t="shared" si="150"/>
        <v>9.0895214989285072E-5</v>
      </c>
      <c r="Y2373" s="34">
        <f t="shared" si="151"/>
        <v>272.25586974011213</v>
      </c>
    </row>
    <row r="2374" spans="1:25" x14ac:dyDescent="0.25">
      <c r="A2374" s="9" t="s">
        <v>897</v>
      </c>
      <c r="B2374" s="10" t="s">
        <v>1259</v>
      </c>
      <c r="C2374" s="10"/>
      <c r="D2374" s="10"/>
      <c r="E2374" s="10" t="s">
        <v>758</v>
      </c>
      <c r="F2374" s="10" t="s">
        <v>1260</v>
      </c>
      <c r="G2374" s="11">
        <v>5336353</v>
      </c>
      <c r="H2374" s="31" t="s">
        <v>3635</v>
      </c>
      <c r="I2374" s="12" t="s">
        <v>5176</v>
      </c>
      <c r="J2374" s="13">
        <v>1197.18</v>
      </c>
      <c r="K2374" s="14">
        <v>0</v>
      </c>
      <c r="L2374" s="14">
        <v>1563.5719999999999</v>
      </c>
      <c r="M2374" s="14">
        <v>953.85599999999999</v>
      </c>
      <c r="N2374" s="14">
        <v>843.15200000000004</v>
      </c>
      <c r="O2374" s="14">
        <v>359.05700000000002</v>
      </c>
      <c r="P2374" s="14">
        <v>359.05700000000002</v>
      </c>
      <c r="Q2374" s="14">
        <v>1269.548</v>
      </c>
      <c r="R2374" s="14">
        <v>597.52100000000007</v>
      </c>
      <c r="S2374" s="14"/>
      <c r="T2374" s="14"/>
      <c r="U2374" s="14"/>
      <c r="V2374" s="15">
        <f t="shared" si="149"/>
        <v>7142.9429999999993</v>
      </c>
      <c r="W2374" s="13">
        <f t="shared" si="152"/>
        <v>793.66033333333326</v>
      </c>
      <c r="X2374" s="33">
        <f t="shared" si="150"/>
        <v>3.7178970699396031E-4</v>
      </c>
      <c r="Y2374" s="34">
        <f t="shared" si="151"/>
        <v>1113.6112065964569</v>
      </c>
    </row>
    <row r="2375" spans="1:25" x14ac:dyDescent="0.25">
      <c r="A2375" s="9" t="s">
        <v>897</v>
      </c>
      <c r="B2375" s="10" t="s">
        <v>1259</v>
      </c>
      <c r="C2375" s="10"/>
      <c r="D2375" s="10"/>
      <c r="E2375" s="10" t="s">
        <v>758</v>
      </c>
      <c r="F2375" s="10" t="s">
        <v>1260</v>
      </c>
      <c r="G2375" s="11">
        <v>5137707</v>
      </c>
      <c r="H2375" s="31" t="s">
        <v>3636</v>
      </c>
      <c r="I2375" s="12" t="s">
        <v>5176</v>
      </c>
      <c r="J2375" s="13">
        <v>778.11900000000003</v>
      </c>
      <c r="K2375" s="14">
        <v>0</v>
      </c>
      <c r="L2375" s="14">
        <v>780.42499999999995</v>
      </c>
      <c r="M2375" s="14">
        <v>484.09500000000003</v>
      </c>
      <c r="N2375" s="14">
        <v>359.05700000000002</v>
      </c>
      <c r="O2375" s="14">
        <v>0</v>
      </c>
      <c r="P2375" s="14">
        <v>303.49700000000001</v>
      </c>
      <c r="Q2375" s="14">
        <v>419.06200000000001</v>
      </c>
      <c r="R2375" s="14">
        <v>359.05700000000002</v>
      </c>
      <c r="S2375" s="14"/>
      <c r="T2375" s="14"/>
      <c r="U2375" s="14"/>
      <c r="V2375" s="15">
        <f t="shared" si="149"/>
        <v>3483.3119999999999</v>
      </c>
      <c r="W2375" s="13">
        <f t="shared" si="152"/>
        <v>387.03466666666668</v>
      </c>
      <c r="X2375" s="33">
        <f t="shared" si="150"/>
        <v>1.8130615739878452E-4</v>
      </c>
      <c r="Y2375" s="34">
        <f t="shared" si="151"/>
        <v>543.06121150230626</v>
      </c>
    </row>
    <row r="2376" spans="1:25" x14ac:dyDescent="0.25">
      <c r="A2376" s="9" t="s">
        <v>897</v>
      </c>
      <c r="B2376" s="10" t="s">
        <v>1259</v>
      </c>
      <c r="C2376" s="10"/>
      <c r="D2376" s="10"/>
      <c r="E2376" s="10" t="s">
        <v>758</v>
      </c>
      <c r="F2376" s="10" t="s">
        <v>1260</v>
      </c>
      <c r="G2376" s="11">
        <v>5137015</v>
      </c>
      <c r="H2376" s="31" t="s">
        <v>3637</v>
      </c>
      <c r="I2376" s="12" t="s">
        <v>5176</v>
      </c>
      <c r="J2376" s="13">
        <v>419.06200000000001</v>
      </c>
      <c r="K2376" s="14">
        <v>1197.181</v>
      </c>
      <c r="L2376" s="14">
        <v>662.55399999999997</v>
      </c>
      <c r="M2376" s="14">
        <v>484.09500000000003</v>
      </c>
      <c r="N2376" s="14">
        <v>0</v>
      </c>
      <c r="O2376" s="14">
        <v>303.49700000000001</v>
      </c>
      <c r="P2376" s="14">
        <v>0</v>
      </c>
      <c r="Q2376" s="14">
        <v>845.45799999999997</v>
      </c>
      <c r="R2376" s="14">
        <v>718.11400000000003</v>
      </c>
      <c r="S2376" s="14"/>
      <c r="T2376" s="14"/>
      <c r="U2376" s="14"/>
      <c r="V2376" s="15">
        <f t="shared" si="149"/>
        <v>4629.9609999999993</v>
      </c>
      <c r="W2376" s="13">
        <f t="shared" si="152"/>
        <v>514.44011111111104</v>
      </c>
      <c r="X2376" s="33">
        <f t="shared" si="150"/>
        <v>2.4098916141196471E-4</v>
      </c>
      <c r="Y2376" s="34">
        <f t="shared" si="151"/>
        <v>721.82802742574563</v>
      </c>
    </row>
    <row r="2377" spans="1:25" x14ac:dyDescent="0.25">
      <c r="A2377" s="9" t="s">
        <v>897</v>
      </c>
      <c r="B2377" s="10" t="s">
        <v>1259</v>
      </c>
      <c r="C2377" s="10"/>
      <c r="D2377" s="10"/>
      <c r="E2377" s="10" t="s">
        <v>318</v>
      </c>
      <c r="F2377" s="10" t="s">
        <v>1260</v>
      </c>
      <c r="G2377" s="11">
        <v>5271274</v>
      </c>
      <c r="H2377" s="31" t="s">
        <v>3638</v>
      </c>
      <c r="I2377" s="12" t="s">
        <v>5155</v>
      </c>
      <c r="J2377" s="13">
        <v>882.83600000000001</v>
      </c>
      <c r="K2377" s="14">
        <v>0</v>
      </c>
      <c r="L2377" s="14">
        <v>0</v>
      </c>
      <c r="M2377" s="14">
        <v>0</v>
      </c>
      <c r="N2377" s="14">
        <v>0</v>
      </c>
      <c r="O2377" s="14">
        <v>0</v>
      </c>
      <c r="P2377" s="14">
        <v>0</v>
      </c>
      <c r="Q2377" s="14">
        <v>359.05700000000002</v>
      </c>
      <c r="R2377" s="14">
        <v>0</v>
      </c>
      <c r="S2377" s="14"/>
      <c r="T2377" s="14"/>
      <c r="U2377" s="14"/>
      <c r="V2377" s="15">
        <f t="shared" si="149"/>
        <v>1241.893</v>
      </c>
      <c r="W2377" s="13">
        <f t="shared" si="152"/>
        <v>137.98811111111112</v>
      </c>
      <c r="X2377" s="33">
        <f t="shared" si="150"/>
        <v>6.4640447864115739E-5</v>
      </c>
      <c r="Y2377" s="34">
        <f t="shared" si="151"/>
        <v>193.61570744631365</v>
      </c>
    </row>
    <row r="2378" spans="1:25" x14ac:dyDescent="0.25">
      <c r="A2378" s="9" t="s">
        <v>897</v>
      </c>
      <c r="B2378" s="10" t="s">
        <v>1259</v>
      </c>
      <c r="C2378" s="10"/>
      <c r="D2378" s="10"/>
      <c r="E2378" s="10" t="s">
        <v>318</v>
      </c>
      <c r="F2378" s="10" t="s">
        <v>1260</v>
      </c>
      <c r="G2378" s="11">
        <v>5292149</v>
      </c>
      <c r="H2378" s="31" t="s">
        <v>3639</v>
      </c>
      <c r="I2378" s="12" t="s">
        <v>5155</v>
      </c>
      <c r="J2378" s="13">
        <v>882.83600000000001</v>
      </c>
      <c r="K2378" s="14">
        <v>419.06200000000001</v>
      </c>
      <c r="L2378" s="14">
        <v>0</v>
      </c>
      <c r="M2378" s="14">
        <v>0</v>
      </c>
      <c r="N2378" s="14">
        <v>0</v>
      </c>
      <c r="O2378" s="14">
        <v>0</v>
      </c>
      <c r="P2378" s="14">
        <v>476.928</v>
      </c>
      <c r="Q2378" s="14">
        <v>1.9999999995343388E-4</v>
      </c>
      <c r="R2378" s="14">
        <v>597.52099999999996</v>
      </c>
      <c r="S2378" s="14"/>
      <c r="T2378" s="14"/>
      <c r="U2378" s="14"/>
      <c r="V2378" s="15">
        <f t="shared" si="149"/>
        <v>2376.3472000000002</v>
      </c>
      <c r="W2378" s="13">
        <f t="shared" si="152"/>
        <v>264.03857777777779</v>
      </c>
      <c r="X2378" s="33">
        <f t="shared" si="150"/>
        <v>1.2368871335021408E-4</v>
      </c>
      <c r="Y2378" s="34">
        <f t="shared" si="151"/>
        <v>370.48130899044168</v>
      </c>
    </row>
    <row r="2379" spans="1:25" x14ac:dyDescent="0.25">
      <c r="A2379" s="9" t="s">
        <v>897</v>
      </c>
      <c r="B2379" s="10" t="s">
        <v>1259</v>
      </c>
      <c r="C2379" s="10"/>
      <c r="D2379" s="10"/>
      <c r="E2379" s="10" t="s">
        <v>318</v>
      </c>
      <c r="F2379" s="10" t="s">
        <v>1260</v>
      </c>
      <c r="G2379" s="11">
        <v>5279425</v>
      </c>
      <c r="H2379" s="31" t="s">
        <v>3640</v>
      </c>
      <c r="I2379" s="12" t="s">
        <v>5155</v>
      </c>
      <c r="J2379" s="13">
        <v>1424.6279999999999</v>
      </c>
      <c r="K2379" s="14">
        <v>1074.4490000000001</v>
      </c>
      <c r="L2379" s="14">
        <v>1000.707</v>
      </c>
      <c r="M2379" s="14">
        <v>0</v>
      </c>
      <c r="N2379" s="14">
        <v>359.05700000000002</v>
      </c>
      <c r="O2379" s="14">
        <v>0</v>
      </c>
      <c r="P2379" s="14">
        <v>3080.723</v>
      </c>
      <c r="Q2379" s="14">
        <v>874.36800000000005</v>
      </c>
      <c r="R2379" s="14">
        <v>1195.0419999999999</v>
      </c>
      <c r="S2379" s="14"/>
      <c r="T2379" s="14"/>
      <c r="U2379" s="14"/>
      <c r="V2379" s="15">
        <f t="shared" si="149"/>
        <v>9008.9740000000002</v>
      </c>
      <c r="W2379" s="13">
        <f t="shared" si="152"/>
        <v>1000.9971111111112</v>
      </c>
      <c r="X2379" s="33">
        <f t="shared" si="150"/>
        <v>4.6891649615238523E-4</v>
      </c>
      <c r="Y2379" s="34">
        <f t="shared" si="151"/>
        <v>1404.5323344083959</v>
      </c>
    </row>
    <row r="2380" spans="1:25" x14ac:dyDescent="0.25">
      <c r="A2380" s="9" t="s">
        <v>897</v>
      </c>
      <c r="B2380" s="10" t="s">
        <v>1259</v>
      </c>
      <c r="C2380" s="10"/>
      <c r="D2380" s="10"/>
      <c r="E2380" s="10" t="s">
        <v>318</v>
      </c>
      <c r="F2380" s="10" t="s">
        <v>1260</v>
      </c>
      <c r="G2380" s="11">
        <v>5278488</v>
      </c>
      <c r="H2380" s="31" t="s">
        <v>3641</v>
      </c>
      <c r="I2380" s="12" t="s">
        <v>5155</v>
      </c>
      <c r="J2380" s="13">
        <v>1063.433</v>
      </c>
      <c r="K2380" s="14">
        <v>657.52599999999995</v>
      </c>
      <c r="L2380" s="14">
        <v>0</v>
      </c>
      <c r="M2380" s="14">
        <v>0</v>
      </c>
      <c r="N2380" s="14">
        <v>686.36199999999997</v>
      </c>
      <c r="O2380" s="14">
        <v>0</v>
      </c>
      <c r="P2380" s="14">
        <v>1197.18</v>
      </c>
      <c r="Q2380" s="14">
        <v>953.85599999999999</v>
      </c>
      <c r="R2380" s="14">
        <v>0</v>
      </c>
      <c r="S2380" s="14"/>
      <c r="T2380" s="14"/>
      <c r="U2380" s="14"/>
      <c r="V2380" s="15">
        <f t="shared" si="149"/>
        <v>4558.357</v>
      </c>
      <c r="W2380" s="13">
        <f t="shared" si="152"/>
        <v>506.48411111111113</v>
      </c>
      <c r="X2380" s="33">
        <f t="shared" si="150"/>
        <v>2.3726217798516216E-4</v>
      </c>
      <c r="Y2380" s="34">
        <f t="shared" si="151"/>
        <v>710.66469925175193</v>
      </c>
    </row>
    <row r="2381" spans="1:25" x14ac:dyDescent="0.25">
      <c r="A2381" s="9" t="s">
        <v>897</v>
      </c>
      <c r="B2381" s="10" t="s">
        <v>1259</v>
      </c>
      <c r="C2381" s="10"/>
      <c r="D2381" s="10"/>
      <c r="E2381" s="10" t="s">
        <v>318</v>
      </c>
      <c r="F2381" s="10" t="s">
        <v>1260</v>
      </c>
      <c r="G2381" s="11">
        <v>5297175</v>
      </c>
      <c r="H2381" s="31" t="s">
        <v>3642</v>
      </c>
      <c r="I2381" s="12" t="s">
        <v>5155</v>
      </c>
      <c r="J2381" s="13">
        <v>882.83600000000001</v>
      </c>
      <c r="K2381" s="14">
        <v>0</v>
      </c>
      <c r="L2381" s="14">
        <v>0</v>
      </c>
      <c r="M2381" s="14">
        <v>0</v>
      </c>
      <c r="N2381" s="14">
        <v>0</v>
      </c>
      <c r="O2381" s="14">
        <v>0</v>
      </c>
      <c r="P2381" s="14">
        <v>0</v>
      </c>
      <c r="Q2381" s="14">
        <v>238.464</v>
      </c>
      <c r="R2381" s="14">
        <v>0</v>
      </c>
      <c r="S2381" s="14"/>
      <c r="T2381" s="14"/>
      <c r="U2381" s="14"/>
      <c r="V2381" s="15">
        <f t="shared" si="149"/>
        <v>1121.3</v>
      </c>
      <c r="W2381" s="13">
        <f t="shared" si="152"/>
        <v>124.58888888888889</v>
      </c>
      <c r="X2381" s="33">
        <f t="shared" si="150"/>
        <v>5.8363590252971042E-5</v>
      </c>
      <c r="Y2381" s="34">
        <f t="shared" si="151"/>
        <v>174.81481315987082</v>
      </c>
    </row>
    <row r="2382" spans="1:25" x14ac:dyDescent="0.25">
      <c r="A2382" s="9" t="s">
        <v>897</v>
      </c>
      <c r="B2382" s="10" t="s">
        <v>1259</v>
      </c>
      <c r="C2382" s="10"/>
      <c r="D2382" s="10"/>
      <c r="E2382" s="10" t="s">
        <v>318</v>
      </c>
      <c r="F2382" s="10" t="s">
        <v>1260</v>
      </c>
      <c r="G2382" s="11">
        <v>5271267</v>
      </c>
      <c r="H2382" s="31" t="s">
        <v>3643</v>
      </c>
      <c r="I2382" s="12" t="s">
        <v>5155</v>
      </c>
      <c r="J2382" s="13">
        <v>1063.433</v>
      </c>
      <c r="K2382" s="14">
        <v>476.928</v>
      </c>
      <c r="L2382" s="14">
        <v>0</v>
      </c>
      <c r="M2382" s="14">
        <v>0</v>
      </c>
      <c r="N2382" s="14">
        <v>0</v>
      </c>
      <c r="O2382" s="14">
        <v>0</v>
      </c>
      <c r="P2382" s="14">
        <v>0</v>
      </c>
      <c r="Q2382" s="14">
        <v>0</v>
      </c>
      <c r="R2382" s="14">
        <v>0</v>
      </c>
      <c r="S2382" s="14"/>
      <c r="T2382" s="14"/>
      <c r="U2382" s="14"/>
      <c r="V2382" s="15">
        <f t="shared" si="149"/>
        <v>1540.3609999999999</v>
      </c>
      <c r="W2382" s="13">
        <f t="shared" si="152"/>
        <v>171.1512222222222</v>
      </c>
      <c r="X2382" s="33">
        <f t="shared" si="150"/>
        <v>8.0175687367927155E-5</v>
      </c>
      <c r="Y2382" s="34">
        <f t="shared" si="151"/>
        <v>240.14797147396038</v>
      </c>
    </row>
    <row r="2383" spans="1:25" x14ac:dyDescent="0.25">
      <c r="A2383" s="9" t="s">
        <v>897</v>
      </c>
      <c r="B2383" s="10" t="s">
        <v>1259</v>
      </c>
      <c r="C2383" s="10"/>
      <c r="D2383" s="10"/>
      <c r="E2383" s="10" t="s">
        <v>318</v>
      </c>
      <c r="F2383" s="10" t="s">
        <v>1260</v>
      </c>
      <c r="G2383" s="11">
        <v>5139684</v>
      </c>
      <c r="H2383" s="31" t="s">
        <v>3644</v>
      </c>
      <c r="I2383" s="12" t="s">
        <v>5155</v>
      </c>
      <c r="J2383" s="13">
        <v>3531.3409999999999</v>
      </c>
      <c r="K2383" s="14">
        <v>1192.32</v>
      </c>
      <c r="L2383" s="14">
        <v>1179.1659999999999</v>
      </c>
      <c r="M2383" s="14">
        <v>1762.95</v>
      </c>
      <c r="N2383" s="14">
        <v>686.36199999999997</v>
      </c>
      <c r="O2383" s="14">
        <v>715.39200000000005</v>
      </c>
      <c r="P2383" s="14">
        <v>6899.71</v>
      </c>
      <c r="Q2383" s="14">
        <v>1312.913</v>
      </c>
      <c r="R2383" s="14">
        <v>3402.875</v>
      </c>
      <c r="S2383" s="14"/>
      <c r="T2383" s="14"/>
      <c r="U2383" s="14"/>
      <c r="V2383" s="15">
        <f t="shared" si="149"/>
        <v>20683.028999999999</v>
      </c>
      <c r="W2383" s="13">
        <f t="shared" si="152"/>
        <v>2298.114333333333</v>
      </c>
      <c r="X2383" s="33">
        <f t="shared" si="150"/>
        <v>1.0765502806976877E-3</v>
      </c>
      <c r="Y2383" s="34">
        <f t="shared" si="151"/>
        <v>3224.5606440873889</v>
      </c>
    </row>
    <row r="2384" spans="1:25" x14ac:dyDescent="0.25">
      <c r="A2384" s="9" t="s">
        <v>897</v>
      </c>
      <c r="B2384" s="10" t="s">
        <v>1259</v>
      </c>
      <c r="C2384" s="10"/>
      <c r="D2384" s="10"/>
      <c r="E2384" s="10" t="s">
        <v>318</v>
      </c>
      <c r="F2384" s="10" t="s">
        <v>1260</v>
      </c>
      <c r="G2384" s="11">
        <v>5272484</v>
      </c>
      <c r="H2384" s="31" t="s">
        <v>3645</v>
      </c>
      <c r="I2384" s="12" t="s">
        <v>5155</v>
      </c>
      <c r="J2384" s="13">
        <v>1244.0309999999999</v>
      </c>
      <c r="K2384" s="14">
        <v>476.928</v>
      </c>
      <c r="L2384" s="14">
        <v>0</v>
      </c>
      <c r="M2384" s="14">
        <v>0</v>
      </c>
      <c r="N2384" s="14">
        <v>0</v>
      </c>
      <c r="O2384" s="14">
        <v>0</v>
      </c>
      <c r="P2384" s="14">
        <v>0</v>
      </c>
      <c r="Q2384" s="14">
        <v>0</v>
      </c>
      <c r="R2384" s="14">
        <v>0</v>
      </c>
      <c r="S2384" s="14"/>
      <c r="T2384" s="14"/>
      <c r="U2384" s="14"/>
      <c r="V2384" s="15">
        <f t="shared" si="149"/>
        <v>1720.9589999999998</v>
      </c>
      <c r="W2384" s="13">
        <f t="shared" si="152"/>
        <v>191.21766666666664</v>
      </c>
      <c r="X2384" s="33">
        <f t="shared" si="150"/>
        <v>8.957580122907588E-5</v>
      </c>
      <c r="Y2384" s="34">
        <f t="shared" si="151"/>
        <v>268.30386697654342</v>
      </c>
    </row>
    <row r="2385" spans="1:25" x14ac:dyDescent="0.25">
      <c r="A2385" s="9" t="s">
        <v>897</v>
      </c>
      <c r="B2385" s="10" t="s">
        <v>1259</v>
      </c>
      <c r="C2385" s="10"/>
      <c r="D2385" s="10"/>
      <c r="E2385" s="10" t="s">
        <v>318</v>
      </c>
      <c r="F2385" s="10" t="s">
        <v>1260</v>
      </c>
      <c r="G2385" s="11">
        <v>5290442</v>
      </c>
      <c r="H2385" s="31" t="s">
        <v>3646</v>
      </c>
      <c r="I2385" s="12" t="s">
        <v>5155</v>
      </c>
      <c r="J2385" s="13">
        <v>702.23800000000006</v>
      </c>
      <c r="K2385" s="14">
        <v>238.464</v>
      </c>
      <c r="L2385" s="14">
        <v>702.23800000000006</v>
      </c>
      <c r="M2385" s="14">
        <v>0</v>
      </c>
      <c r="N2385" s="14">
        <v>0</v>
      </c>
      <c r="O2385" s="14">
        <v>238.464</v>
      </c>
      <c r="P2385" s="14">
        <v>720.25199999999995</v>
      </c>
      <c r="Q2385" s="14">
        <v>238.464</v>
      </c>
      <c r="R2385" s="14">
        <v>0</v>
      </c>
      <c r="S2385" s="14"/>
      <c r="T2385" s="14"/>
      <c r="U2385" s="14"/>
      <c r="V2385" s="15">
        <f t="shared" si="149"/>
        <v>2840.12</v>
      </c>
      <c r="W2385" s="13">
        <f t="shared" si="152"/>
        <v>315.56888888888886</v>
      </c>
      <c r="X2385" s="33">
        <f t="shared" si="150"/>
        <v>1.478280566746349E-4</v>
      </c>
      <c r="Y2385" s="34">
        <f t="shared" si="151"/>
        <v>442.78520213289249</v>
      </c>
    </row>
    <row r="2386" spans="1:25" x14ac:dyDescent="0.25">
      <c r="A2386" s="9" t="s">
        <v>897</v>
      </c>
      <c r="B2386" s="10" t="s">
        <v>1259</v>
      </c>
      <c r="C2386" s="10"/>
      <c r="D2386" s="10"/>
      <c r="E2386" s="10" t="s">
        <v>318</v>
      </c>
      <c r="F2386" s="10" t="s">
        <v>1260</v>
      </c>
      <c r="G2386" s="11">
        <v>5279366</v>
      </c>
      <c r="H2386" s="31" t="s">
        <v>3647</v>
      </c>
      <c r="I2386" s="12" t="s">
        <v>5155</v>
      </c>
      <c r="J2386" s="13">
        <v>1587.212</v>
      </c>
      <c r="K2386" s="14">
        <v>476.928</v>
      </c>
      <c r="L2386" s="14">
        <v>1312.913</v>
      </c>
      <c r="M2386" s="14">
        <v>343.18099999999998</v>
      </c>
      <c r="N2386" s="14">
        <v>343.18099999999998</v>
      </c>
      <c r="O2386" s="14">
        <v>0</v>
      </c>
      <c r="P2386" s="14">
        <v>702.23800000000006</v>
      </c>
      <c r="Q2386" s="14">
        <v>238.464</v>
      </c>
      <c r="R2386" s="14">
        <v>417.99199999999996</v>
      </c>
      <c r="S2386" s="14"/>
      <c r="T2386" s="14"/>
      <c r="U2386" s="14"/>
      <c r="V2386" s="15">
        <f t="shared" si="149"/>
        <v>5422.1090000000004</v>
      </c>
      <c r="W2386" s="13">
        <f t="shared" si="152"/>
        <v>602.45655555555561</v>
      </c>
      <c r="X2386" s="33">
        <f t="shared" si="150"/>
        <v>2.8222041200655183E-4</v>
      </c>
      <c r="Y2386" s="34">
        <f t="shared" si="151"/>
        <v>845.32682758178373</v>
      </c>
    </row>
    <row r="2387" spans="1:25" x14ac:dyDescent="0.25">
      <c r="A2387" s="9" t="s">
        <v>897</v>
      </c>
      <c r="B2387" s="10" t="s">
        <v>1259</v>
      </c>
      <c r="C2387" s="10"/>
      <c r="D2387" s="10"/>
      <c r="E2387" s="10" t="s">
        <v>318</v>
      </c>
      <c r="F2387" s="10" t="s">
        <v>1260</v>
      </c>
      <c r="G2387" s="11">
        <v>5290480</v>
      </c>
      <c r="H2387" s="31" t="s">
        <v>3648</v>
      </c>
      <c r="I2387" s="12" t="s">
        <v>5156</v>
      </c>
      <c r="J2387" s="13">
        <v>1047.557</v>
      </c>
      <c r="K2387" s="14">
        <v>597.52099999999996</v>
      </c>
      <c r="L2387" s="14">
        <v>419.06200000000001</v>
      </c>
      <c r="M2387" s="14">
        <v>0</v>
      </c>
      <c r="N2387" s="14">
        <v>1765.672</v>
      </c>
      <c r="O2387" s="14">
        <v>0</v>
      </c>
      <c r="P2387" s="14">
        <v>715.39200000000005</v>
      </c>
      <c r="Q2387" s="14">
        <v>599.65899999999999</v>
      </c>
      <c r="R2387" s="14">
        <v>0</v>
      </c>
      <c r="S2387" s="14"/>
      <c r="T2387" s="14"/>
      <c r="U2387" s="14"/>
      <c r="V2387" s="15">
        <f t="shared" si="149"/>
        <v>5144.8629999999994</v>
      </c>
      <c r="W2387" s="13">
        <f t="shared" si="152"/>
        <v>571.65144444444434</v>
      </c>
      <c r="X2387" s="33">
        <f t="shared" si="150"/>
        <v>2.6778977618805967E-4</v>
      </c>
      <c r="Y2387" s="34">
        <f t="shared" si="151"/>
        <v>802.10315176860115</v>
      </c>
    </row>
    <row r="2388" spans="1:25" x14ac:dyDescent="0.25">
      <c r="A2388" s="9" t="s">
        <v>897</v>
      </c>
      <c r="B2388" s="10" t="s">
        <v>1259</v>
      </c>
      <c r="C2388" s="10"/>
      <c r="D2388" s="10"/>
      <c r="E2388" s="10" t="s">
        <v>318</v>
      </c>
      <c r="F2388" s="10" t="s">
        <v>1260</v>
      </c>
      <c r="G2388" s="11">
        <v>5293342</v>
      </c>
      <c r="H2388" s="31" t="s">
        <v>3649</v>
      </c>
      <c r="I2388" s="12" t="s">
        <v>5155</v>
      </c>
      <c r="J2388" s="13">
        <v>702.23800000000006</v>
      </c>
      <c r="K2388" s="14">
        <v>0</v>
      </c>
      <c r="L2388" s="14">
        <v>238.464</v>
      </c>
      <c r="M2388" s="14">
        <v>0</v>
      </c>
      <c r="N2388" s="14">
        <v>0</v>
      </c>
      <c r="O2388" s="14">
        <v>0</v>
      </c>
      <c r="P2388" s="14">
        <v>0</v>
      </c>
      <c r="Q2388" s="14">
        <v>238.464</v>
      </c>
      <c r="R2388" s="14">
        <v>238.464</v>
      </c>
      <c r="S2388" s="14"/>
      <c r="T2388" s="14"/>
      <c r="U2388" s="14"/>
      <c r="V2388" s="15">
        <f t="shared" si="149"/>
        <v>1417.6299999999999</v>
      </c>
      <c r="W2388" s="13">
        <f t="shared" si="152"/>
        <v>157.51444444444442</v>
      </c>
      <c r="X2388" s="33">
        <f t="shared" si="150"/>
        <v>7.3787546999303779E-5</v>
      </c>
      <c r="Y2388" s="34">
        <f t="shared" si="151"/>
        <v>221.01375508769078</v>
      </c>
    </row>
    <row r="2389" spans="1:25" x14ac:dyDescent="0.25">
      <c r="A2389" s="9" t="s">
        <v>897</v>
      </c>
      <c r="B2389" s="10" t="s">
        <v>1259</v>
      </c>
      <c r="C2389" s="10"/>
      <c r="D2389" s="10"/>
      <c r="E2389" s="10" t="s">
        <v>318</v>
      </c>
      <c r="F2389" s="10" t="s">
        <v>1260</v>
      </c>
      <c r="G2389" s="11">
        <v>5271748</v>
      </c>
      <c r="H2389" s="31" t="s">
        <v>3650</v>
      </c>
      <c r="I2389" s="12" t="s">
        <v>5156</v>
      </c>
      <c r="J2389" s="13">
        <v>4432.1909999999998</v>
      </c>
      <c r="K2389" s="14">
        <v>1192.32</v>
      </c>
      <c r="L2389" s="14">
        <v>2192.8330000000001</v>
      </c>
      <c r="M2389" s="14">
        <v>1535.501</v>
      </c>
      <c r="N2389" s="14">
        <v>2650.645</v>
      </c>
      <c r="O2389" s="14">
        <v>1192.32</v>
      </c>
      <c r="P2389" s="14">
        <v>4160.0320000000002</v>
      </c>
      <c r="Q2389" s="14">
        <v>2514.9520000000002</v>
      </c>
      <c r="R2389" s="14">
        <v>953.85599999999999</v>
      </c>
      <c r="S2389" s="14"/>
      <c r="T2389" s="14"/>
      <c r="U2389" s="14"/>
      <c r="V2389" s="15">
        <f t="shared" si="149"/>
        <v>20824.650000000001</v>
      </c>
      <c r="W2389" s="13">
        <f t="shared" si="152"/>
        <v>2313.8500000000004</v>
      </c>
      <c r="X2389" s="33">
        <f t="shared" si="150"/>
        <v>1.0839216443070843E-3</v>
      </c>
      <c r="Y2389" s="34">
        <f t="shared" si="151"/>
        <v>3246.6398812714751</v>
      </c>
    </row>
    <row r="2390" spans="1:25" x14ac:dyDescent="0.25">
      <c r="A2390" s="9" t="s">
        <v>897</v>
      </c>
      <c r="B2390" s="10" t="s">
        <v>1259</v>
      </c>
      <c r="C2390" s="10"/>
      <c r="D2390" s="10"/>
      <c r="E2390" s="10" t="s">
        <v>318</v>
      </c>
      <c r="F2390" s="10" t="s">
        <v>1260</v>
      </c>
      <c r="G2390" s="11">
        <v>5139677</v>
      </c>
      <c r="H2390" s="31" t="s">
        <v>3651</v>
      </c>
      <c r="I2390" s="12" t="s">
        <v>5155</v>
      </c>
      <c r="J2390" s="13">
        <v>343.18099999999998</v>
      </c>
      <c r="K2390" s="14">
        <v>0</v>
      </c>
      <c r="L2390" s="14">
        <v>0</v>
      </c>
      <c r="M2390" s="14">
        <v>0</v>
      </c>
      <c r="N2390" s="14">
        <v>0</v>
      </c>
      <c r="O2390" s="14">
        <v>0</v>
      </c>
      <c r="P2390" s="14">
        <v>539.65499999999997</v>
      </c>
      <c r="Q2390" s="14">
        <v>238.464</v>
      </c>
      <c r="R2390" s="14">
        <v>0</v>
      </c>
      <c r="S2390" s="14"/>
      <c r="T2390" s="14"/>
      <c r="U2390" s="14"/>
      <c r="V2390" s="15">
        <f t="shared" si="149"/>
        <v>1121.3</v>
      </c>
      <c r="W2390" s="13">
        <f t="shared" si="152"/>
        <v>124.58888888888889</v>
      </c>
      <c r="X2390" s="33">
        <f t="shared" si="150"/>
        <v>5.8363590252971042E-5</v>
      </c>
      <c r="Y2390" s="34">
        <f t="shared" si="151"/>
        <v>174.81481315987082</v>
      </c>
    </row>
    <row r="2391" spans="1:25" x14ac:dyDescent="0.25">
      <c r="A2391" s="9" t="s">
        <v>897</v>
      </c>
      <c r="B2391" s="10" t="s">
        <v>1259</v>
      </c>
      <c r="C2391" s="10"/>
      <c r="D2391" s="10"/>
      <c r="E2391" s="10" t="s">
        <v>318</v>
      </c>
      <c r="F2391" s="10" t="s">
        <v>1260</v>
      </c>
      <c r="G2391" s="11">
        <v>5139691</v>
      </c>
      <c r="H2391" s="31" t="s">
        <v>3652</v>
      </c>
      <c r="I2391" s="12" t="s">
        <v>5155</v>
      </c>
      <c r="J2391" s="13">
        <v>343.18099999999998</v>
      </c>
      <c r="K2391" s="14">
        <v>359.05700000000002</v>
      </c>
      <c r="L2391" s="14">
        <v>0</v>
      </c>
      <c r="M2391" s="14">
        <v>0</v>
      </c>
      <c r="N2391" s="14">
        <v>0</v>
      </c>
      <c r="O2391" s="14">
        <v>0</v>
      </c>
      <c r="P2391" s="14">
        <v>0</v>
      </c>
      <c r="Q2391" s="14">
        <v>597.52099999999996</v>
      </c>
      <c r="R2391" s="14">
        <v>0</v>
      </c>
      <c r="S2391" s="14"/>
      <c r="T2391" s="14"/>
      <c r="U2391" s="14"/>
      <c r="V2391" s="15">
        <f t="shared" si="149"/>
        <v>1299.759</v>
      </c>
      <c r="W2391" s="13">
        <f t="shared" si="152"/>
        <v>144.41766666666666</v>
      </c>
      <c r="X2391" s="33">
        <f t="shared" si="150"/>
        <v>6.7652369306707742E-5</v>
      </c>
      <c r="Y2391" s="34">
        <f t="shared" si="151"/>
        <v>202.63723065893211</v>
      </c>
    </row>
    <row r="2392" spans="1:25" x14ac:dyDescent="0.25">
      <c r="A2392" s="9" t="s">
        <v>897</v>
      </c>
      <c r="B2392" s="10" t="s">
        <v>1259</v>
      </c>
      <c r="C2392" s="10"/>
      <c r="D2392" s="10"/>
      <c r="E2392" s="10" t="s">
        <v>318</v>
      </c>
      <c r="F2392" s="10" t="s">
        <v>1260</v>
      </c>
      <c r="G2392" s="11">
        <v>5271731</v>
      </c>
      <c r="H2392" s="31" t="s">
        <v>3653</v>
      </c>
      <c r="I2392" s="12" t="s">
        <v>5156</v>
      </c>
      <c r="J2392" s="13">
        <v>343.18099999999998</v>
      </c>
      <c r="K2392" s="14">
        <v>238.464</v>
      </c>
      <c r="L2392" s="14">
        <v>359.05700000000002</v>
      </c>
      <c r="M2392" s="14">
        <v>0</v>
      </c>
      <c r="N2392" s="14">
        <v>0</v>
      </c>
      <c r="O2392" s="14">
        <v>0</v>
      </c>
      <c r="P2392" s="14">
        <v>0</v>
      </c>
      <c r="Q2392" s="14">
        <v>0</v>
      </c>
      <c r="R2392" s="14">
        <v>0</v>
      </c>
      <c r="S2392" s="14"/>
      <c r="T2392" s="14"/>
      <c r="U2392" s="14"/>
      <c r="V2392" s="15">
        <f t="shared" si="149"/>
        <v>940.702</v>
      </c>
      <c r="W2392" s="13">
        <f t="shared" si="152"/>
        <v>104.52244444444445</v>
      </c>
      <c r="X2392" s="33">
        <f t="shared" si="150"/>
        <v>4.8963476391822318E-5</v>
      </c>
      <c r="Y2392" s="34">
        <f t="shared" si="151"/>
        <v>146.65891765728782</v>
      </c>
    </row>
    <row r="2393" spans="1:25" x14ac:dyDescent="0.25">
      <c r="A2393" s="9" t="s">
        <v>897</v>
      </c>
      <c r="B2393" s="10" t="s">
        <v>1259</v>
      </c>
      <c r="C2393" s="10"/>
      <c r="D2393" s="10"/>
      <c r="E2393" s="10" t="s">
        <v>318</v>
      </c>
      <c r="F2393" s="10" t="s">
        <v>1260</v>
      </c>
      <c r="G2393" s="11">
        <v>5299889</v>
      </c>
      <c r="H2393" s="31" t="s">
        <v>3654</v>
      </c>
      <c r="I2393" s="12" t="s">
        <v>5156</v>
      </c>
      <c r="J2393" s="13">
        <v>361.19499999999999</v>
      </c>
      <c r="K2393" s="14">
        <v>0</v>
      </c>
      <c r="L2393" s="14">
        <v>238.464</v>
      </c>
      <c r="M2393" s="14">
        <v>0</v>
      </c>
      <c r="N2393" s="14">
        <v>0</v>
      </c>
      <c r="O2393" s="14">
        <v>0</v>
      </c>
      <c r="P2393" s="14">
        <v>0</v>
      </c>
      <c r="Q2393" s="14">
        <v>0</v>
      </c>
      <c r="R2393" s="14">
        <v>0</v>
      </c>
      <c r="S2393" s="14"/>
      <c r="T2393" s="14"/>
      <c r="U2393" s="14"/>
      <c r="V2393" s="15">
        <f t="shared" si="149"/>
        <v>599.65899999999999</v>
      </c>
      <c r="W2393" s="13">
        <f t="shared" si="152"/>
        <v>66.628777777777771</v>
      </c>
      <c r="X2393" s="33">
        <f t="shared" si="150"/>
        <v>3.1212210976104837E-5</v>
      </c>
      <c r="Y2393" s="34">
        <f t="shared" si="151"/>
        <v>93.48905381667258</v>
      </c>
    </row>
    <row r="2394" spans="1:25" x14ac:dyDescent="0.25">
      <c r="A2394" s="9" t="s">
        <v>897</v>
      </c>
      <c r="B2394" s="10" t="s">
        <v>1259</v>
      </c>
      <c r="C2394" s="10"/>
      <c r="D2394" s="10"/>
      <c r="E2394" s="10" t="s">
        <v>318</v>
      </c>
      <c r="F2394" s="10" t="s">
        <v>1260</v>
      </c>
      <c r="G2394" s="11">
        <v>5139750</v>
      </c>
      <c r="H2394" s="31" t="s">
        <v>3655</v>
      </c>
      <c r="I2394" s="12" t="s">
        <v>5156</v>
      </c>
      <c r="J2394" s="13">
        <v>361.19499999999999</v>
      </c>
      <c r="K2394" s="14">
        <v>238.464</v>
      </c>
      <c r="L2394" s="14">
        <v>238.464</v>
      </c>
      <c r="M2394" s="14">
        <v>0</v>
      </c>
      <c r="N2394" s="14">
        <v>0</v>
      </c>
      <c r="O2394" s="14">
        <v>0</v>
      </c>
      <c r="P2394" s="14">
        <v>0</v>
      </c>
      <c r="Q2394" s="14">
        <v>0</v>
      </c>
      <c r="R2394" s="14">
        <v>0</v>
      </c>
      <c r="S2394" s="14"/>
      <c r="T2394" s="14"/>
      <c r="U2394" s="14"/>
      <c r="V2394" s="15">
        <f t="shared" si="149"/>
        <v>838.12300000000005</v>
      </c>
      <c r="W2394" s="13">
        <f t="shared" si="152"/>
        <v>93.12477777777778</v>
      </c>
      <c r="X2394" s="33">
        <f t="shared" si="150"/>
        <v>4.3624246279845578E-5</v>
      </c>
      <c r="Y2394" s="34">
        <f t="shared" si="151"/>
        <v>130.66647253187409</v>
      </c>
    </row>
    <row r="2395" spans="1:25" x14ac:dyDescent="0.25">
      <c r="A2395" s="9" t="s">
        <v>897</v>
      </c>
      <c r="B2395" s="10" t="s">
        <v>1259</v>
      </c>
      <c r="C2395" s="10"/>
      <c r="D2395" s="10"/>
      <c r="E2395" s="10" t="s">
        <v>318</v>
      </c>
      <c r="F2395" s="10" t="s">
        <v>1260</v>
      </c>
      <c r="G2395" s="11">
        <v>5293207</v>
      </c>
      <c r="H2395" s="31" t="s">
        <v>3656</v>
      </c>
      <c r="I2395" s="12" t="s">
        <v>5157</v>
      </c>
      <c r="J2395" s="13">
        <v>180.59800000000001</v>
      </c>
      <c r="K2395" s="14">
        <v>1865.527</v>
      </c>
      <c r="L2395" s="14">
        <v>838.12300000000005</v>
      </c>
      <c r="M2395" s="14">
        <v>523.779</v>
      </c>
      <c r="N2395" s="14">
        <v>0</v>
      </c>
      <c r="O2395" s="14">
        <v>953.85599999999999</v>
      </c>
      <c r="P2395" s="14">
        <v>2153.759</v>
      </c>
      <c r="Q2395" s="14">
        <v>657.52599999999995</v>
      </c>
      <c r="R2395" s="14">
        <v>715.39200000000005</v>
      </c>
      <c r="S2395" s="14"/>
      <c r="T2395" s="14"/>
      <c r="U2395" s="14"/>
      <c r="V2395" s="15">
        <f t="shared" si="149"/>
        <v>7888.5599999999995</v>
      </c>
      <c r="W2395" s="13">
        <f t="shared" si="152"/>
        <v>876.50666666666666</v>
      </c>
      <c r="X2395" s="33">
        <f t="shared" si="150"/>
        <v>4.1059902214035248E-4</v>
      </c>
      <c r="Y2395" s="34">
        <f t="shared" si="151"/>
        <v>1229.8556519222604</v>
      </c>
    </row>
    <row r="2396" spans="1:25" x14ac:dyDescent="0.25">
      <c r="A2396" s="9" t="s">
        <v>897</v>
      </c>
      <c r="B2396" s="10" t="s">
        <v>1259</v>
      </c>
      <c r="C2396" s="10"/>
      <c r="D2396" s="10"/>
      <c r="E2396" s="10" t="s">
        <v>318</v>
      </c>
      <c r="F2396" s="10" t="s">
        <v>1260</v>
      </c>
      <c r="G2396" s="11">
        <v>5293702</v>
      </c>
      <c r="H2396" s="31" t="s">
        <v>3657</v>
      </c>
      <c r="I2396" s="12" t="s">
        <v>5157</v>
      </c>
      <c r="J2396" s="13">
        <v>0</v>
      </c>
      <c r="K2396" s="14">
        <v>581.64499999999998</v>
      </c>
      <c r="L2396" s="14">
        <v>0</v>
      </c>
      <c r="M2396" s="14">
        <v>0</v>
      </c>
      <c r="N2396" s="14">
        <v>0</v>
      </c>
      <c r="O2396" s="14">
        <v>0</v>
      </c>
      <c r="P2396" s="14">
        <v>359.05700000000002</v>
      </c>
      <c r="Q2396" s="14">
        <v>0</v>
      </c>
      <c r="R2396" s="14">
        <v>0</v>
      </c>
      <c r="S2396" s="14"/>
      <c r="T2396" s="14"/>
      <c r="U2396" s="14"/>
      <c r="V2396" s="15">
        <f t="shared" si="149"/>
        <v>940.702</v>
      </c>
      <c r="W2396" s="13">
        <f t="shared" si="152"/>
        <v>104.52244444444445</v>
      </c>
      <c r="X2396" s="33">
        <f t="shared" si="150"/>
        <v>4.8963476391822318E-5</v>
      </c>
      <c r="Y2396" s="34">
        <f t="shared" si="151"/>
        <v>146.65891765728782</v>
      </c>
    </row>
    <row r="2397" spans="1:25" x14ac:dyDescent="0.25">
      <c r="A2397" s="9" t="s">
        <v>897</v>
      </c>
      <c r="B2397" s="10" t="s">
        <v>1259</v>
      </c>
      <c r="C2397" s="10"/>
      <c r="D2397" s="10"/>
      <c r="E2397" s="10" t="s">
        <v>318</v>
      </c>
      <c r="F2397" s="10" t="s">
        <v>1260</v>
      </c>
      <c r="G2397" s="11">
        <v>5291344</v>
      </c>
      <c r="H2397" s="31" t="s">
        <v>3658</v>
      </c>
      <c r="I2397" s="12" t="s">
        <v>5158</v>
      </c>
      <c r="J2397" s="13">
        <v>180.59800000000001</v>
      </c>
      <c r="K2397" s="14">
        <v>1795.2840000000001</v>
      </c>
      <c r="L2397" s="14">
        <v>3940.6840000000002</v>
      </c>
      <c r="M2397" s="14">
        <v>686.36199999999997</v>
      </c>
      <c r="N2397" s="14">
        <v>1083.585</v>
      </c>
      <c r="O2397" s="14">
        <v>953.85599999999999</v>
      </c>
      <c r="P2397" s="14">
        <v>3096.598</v>
      </c>
      <c r="Q2397" s="14">
        <v>1317.7739999999999</v>
      </c>
      <c r="R2397" s="14">
        <v>1253.9769999999999</v>
      </c>
      <c r="S2397" s="14"/>
      <c r="T2397" s="14"/>
      <c r="U2397" s="14"/>
      <c r="V2397" s="15">
        <f t="shared" si="149"/>
        <v>14308.718000000001</v>
      </c>
      <c r="W2397" s="13">
        <f t="shared" si="152"/>
        <v>1589.8575555555556</v>
      </c>
      <c r="X2397" s="33">
        <f t="shared" si="150"/>
        <v>7.447678180659157E-4</v>
      </c>
      <c r="Y2397" s="34">
        <f t="shared" si="151"/>
        <v>2230.7820063562658</v>
      </c>
    </row>
    <row r="2398" spans="1:25" x14ac:dyDescent="0.25">
      <c r="A2398" s="9" t="s">
        <v>897</v>
      </c>
      <c r="B2398" s="10" t="s">
        <v>1259</v>
      </c>
      <c r="C2398" s="10"/>
      <c r="D2398" s="10"/>
      <c r="E2398" s="10" t="s">
        <v>318</v>
      </c>
      <c r="F2398" s="10" t="s">
        <v>1260</v>
      </c>
      <c r="G2398" s="11">
        <v>5291368</v>
      </c>
      <c r="H2398" s="31" t="s">
        <v>3659</v>
      </c>
      <c r="I2398" s="12" t="s">
        <v>5158</v>
      </c>
      <c r="J2398" s="13">
        <v>0</v>
      </c>
      <c r="K2398" s="14">
        <v>359.05700000000002</v>
      </c>
      <c r="L2398" s="14">
        <v>820.10900000000004</v>
      </c>
      <c r="M2398" s="14">
        <v>0</v>
      </c>
      <c r="N2398" s="14">
        <v>0</v>
      </c>
      <c r="O2398" s="14">
        <v>0</v>
      </c>
      <c r="P2398" s="14">
        <v>0</v>
      </c>
      <c r="Q2398" s="14">
        <v>180.59800000000001</v>
      </c>
      <c r="R2398" s="14">
        <v>0</v>
      </c>
      <c r="S2398" s="14"/>
      <c r="T2398" s="14"/>
      <c r="U2398" s="14"/>
      <c r="V2398" s="15">
        <f t="shared" si="149"/>
        <v>1359.7640000000001</v>
      </c>
      <c r="W2398" s="13">
        <f t="shared" si="152"/>
        <v>151.08488888888891</v>
      </c>
      <c r="X2398" s="33">
        <f t="shared" si="150"/>
        <v>7.077562555671179E-5</v>
      </c>
      <c r="Y2398" s="34">
        <f t="shared" si="151"/>
        <v>211.99223187507238</v>
      </c>
    </row>
    <row r="2399" spans="1:25" x14ac:dyDescent="0.25">
      <c r="A2399" s="9" t="s">
        <v>897</v>
      </c>
      <c r="B2399" s="10" t="s">
        <v>1259</v>
      </c>
      <c r="C2399" s="10"/>
      <c r="D2399" s="10"/>
      <c r="E2399" s="10" t="s">
        <v>318</v>
      </c>
      <c r="F2399" s="10" t="s">
        <v>1260</v>
      </c>
      <c r="G2399" s="11">
        <v>5290594</v>
      </c>
      <c r="H2399" s="31" t="s">
        <v>3660</v>
      </c>
      <c r="I2399" s="12" t="s">
        <v>5156</v>
      </c>
      <c r="J2399" s="13">
        <v>0</v>
      </c>
      <c r="K2399" s="14">
        <v>1195.0419999999999</v>
      </c>
      <c r="L2399" s="14">
        <v>715.39200000000005</v>
      </c>
      <c r="M2399" s="14">
        <v>1074.4490000000001</v>
      </c>
      <c r="N2399" s="14">
        <v>0</v>
      </c>
      <c r="O2399" s="14">
        <v>0</v>
      </c>
      <c r="P2399" s="14">
        <v>1778.825</v>
      </c>
      <c r="Q2399" s="14">
        <v>1910.434</v>
      </c>
      <c r="R2399" s="14">
        <v>0</v>
      </c>
      <c r="S2399" s="14"/>
      <c r="T2399" s="14"/>
      <c r="U2399" s="14"/>
      <c r="V2399" s="15">
        <f t="shared" si="149"/>
        <v>6674.1419999999998</v>
      </c>
      <c r="W2399" s="13">
        <f t="shared" si="152"/>
        <v>741.57133333333331</v>
      </c>
      <c r="X2399" s="33">
        <f t="shared" si="150"/>
        <v>3.4738864619472454E-4</v>
      </c>
      <c r="Y2399" s="34">
        <f t="shared" si="151"/>
        <v>1040.5233984950028</v>
      </c>
    </row>
    <row r="2400" spans="1:25" x14ac:dyDescent="0.25">
      <c r="A2400" s="9" t="s">
        <v>897</v>
      </c>
      <c r="B2400" s="10" t="s">
        <v>1259</v>
      </c>
      <c r="C2400" s="10"/>
      <c r="D2400" s="10"/>
      <c r="E2400" s="10" t="s">
        <v>318</v>
      </c>
      <c r="F2400" s="10" t="s">
        <v>1260</v>
      </c>
      <c r="G2400" s="11">
        <v>5293951</v>
      </c>
      <c r="H2400" s="31" t="s">
        <v>3661</v>
      </c>
      <c r="I2400" s="12" t="s">
        <v>5156</v>
      </c>
      <c r="J2400" s="13">
        <v>0</v>
      </c>
      <c r="K2400" s="14">
        <v>597.52099999999996</v>
      </c>
      <c r="L2400" s="14">
        <v>1359.7639999999999</v>
      </c>
      <c r="M2400" s="14">
        <v>0</v>
      </c>
      <c r="N2400" s="14">
        <v>523.779</v>
      </c>
      <c r="O2400" s="14">
        <v>0</v>
      </c>
      <c r="P2400" s="14">
        <v>1301.8979999999999</v>
      </c>
      <c r="Q2400" s="14">
        <v>1493.511</v>
      </c>
      <c r="R2400" s="14">
        <v>238.464</v>
      </c>
      <c r="S2400" s="14"/>
      <c r="T2400" s="14"/>
      <c r="U2400" s="14"/>
      <c r="V2400" s="15">
        <f t="shared" si="149"/>
        <v>5514.9369999999999</v>
      </c>
      <c r="W2400" s="13">
        <f t="shared" si="152"/>
        <v>612.77077777777777</v>
      </c>
      <c r="X2400" s="33">
        <f t="shared" si="150"/>
        <v>2.8705210321854042E-4</v>
      </c>
      <c r="Y2400" s="34">
        <f t="shared" si="151"/>
        <v>859.79905577763191</v>
      </c>
    </row>
    <row r="2401" spans="1:25" x14ac:dyDescent="0.25">
      <c r="A2401" s="9" t="s">
        <v>897</v>
      </c>
      <c r="B2401" s="10" t="s">
        <v>1259</v>
      </c>
      <c r="C2401" s="10"/>
      <c r="D2401" s="10"/>
      <c r="E2401" s="10" t="s">
        <v>318</v>
      </c>
      <c r="F2401" s="10" t="s">
        <v>1260</v>
      </c>
      <c r="G2401" s="11">
        <v>5272477</v>
      </c>
      <c r="H2401" s="31" t="s">
        <v>3662</v>
      </c>
      <c r="I2401" s="12" t="s">
        <v>5155</v>
      </c>
      <c r="J2401" s="13">
        <v>0</v>
      </c>
      <c r="K2401" s="14">
        <v>476.928</v>
      </c>
      <c r="L2401" s="14">
        <v>0</v>
      </c>
      <c r="M2401" s="14">
        <v>0</v>
      </c>
      <c r="N2401" s="14">
        <v>0</v>
      </c>
      <c r="O2401" s="14">
        <v>0</v>
      </c>
      <c r="P2401" s="14">
        <v>0</v>
      </c>
      <c r="Q2401" s="14">
        <v>0</v>
      </c>
      <c r="R2401" s="14">
        <v>1015.5129999999999</v>
      </c>
      <c r="S2401" s="14"/>
      <c r="T2401" s="14"/>
      <c r="U2401" s="14"/>
      <c r="V2401" s="15">
        <f t="shared" si="149"/>
        <v>1492.4409999999998</v>
      </c>
      <c r="W2401" s="13">
        <f t="shared" si="152"/>
        <v>165.82677777777775</v>
      </c>
      <c r="X2401" s="33">
        <f t="shared" si="150"/>
        <v>7.768145456232439E-5</v>
      </c>
      <c r="Y2401" s="34">
        <f t="shared" si="151"/>
        <v>232.6770664114249</v>
      </c>
    </row>
    <row r="2402" spans="1:25" x14ac:dyDescent="0.25">
      <c r="A2402" s="9" t="s">
        <v>897</v>
      </c>
      <c r="B2402" s="10" t="s">
        <v>1259</v>
      </c>
      <c r="C2402" s="10"/>
      <c r="D2402" s="10"/>
      <c r="E2402" s="10" t="s">
        <v>318</v>
      </c>
      <c r="F2402" s="10" t="s">
        <v>1260</v>
      </c>
      <c r="G2402" s="11">
        <v>5279401</v>
      </c>
      <c r="H2402" s="31" t="s">
        <v>3663</v>
      </c>
      <c r="I2402" s="12" t="s">
        <v>5156</v>
      </c>
      <c r="J2402" s="13">
        <v>0</v>
      </c>
      <c r="K2402" s="14">
        <v>597.52099999999996</v>
      </c>
      <c r="L2402" s="14">
        <v>238.464</v>
      </c>
      <c r="M2402" s="14">
        <v>0</v>
      </c>
      <c r="N2402" s="14">
        <v>0</v>
      </c>
      <c r="O2402" s="14">
        <v>0</v>
      </c>
      <c r="P2402" s="14">
        <v>0</v>
      </c>
      <c r="Q2402" s="14">
        <v>0</v>
      </c>
      <c r="R2402" s="14">
        <v>0</v>
      </c>
      <c r="S2402" s="14"/>
      <c r="T2402" s="14"/>
      <c r="U2402" s="14"/>
      <c r="V2402" s="15">
        <f t="shared" si="149"/>
        <v>835.9849999999999</v>
      </c>
      <c r="W2402" s="13">
        <f t="shared" si="152"/>
        <v>92.887222222222206</v>
      </c>
      <c r="X2402" s="33">
        <f t="shared" si="150"/>
        <v>4.3512963522366886E-5</v>
      </c>
      <c r="Y2402" s="34">
        <f t="shared" si="151"/>
        <v>130.33315043204726</v>
      </c>
    </row>
    <row r="2403" spans="1:25" x14ac:dyDescent="0.25">
      <c r="A2403" s="9" t="s">
        <v>897</v>
      </c>
      <c r="B2403" s="10" t="s">
        <v>1259</v>
      </c>
      <c r="C2403" s="10"/>
      <c r="D2403" s="10"/>
      <c r="E2403" s="10" t="s">
        <v>318</v>
      </c>
      <c r="F2403" s="10" t="s">
        <v>1260</v>
      </c>
      <c r="G2403" s="11">
        <v>5272408</v>
      </c>
      <c r="H2403" s="31" t="s">
        <v>3664</v>
      </c>
      <c r="I2403" s="12" t="s">
        <v>5156</v>
      </c>
      <c r="J2403" s="13">
        <v>0</v>
      </c>
      <c r="K2403" s="14">
        <v>835.98500000000001</v>
      </c>
      <c r="L2403" s="14">
        <v>180.59800000000001</v>
      </c>
      <c r="M2403" s="14">
        <v>0</v>
      </c>
      <c r="N2403" s="14">
        <v>0</v>
      </c>
      <c r="O2403" s="14">
        <v>0</v>
      </c>
      <c r="P2403" s="14">
        <v>0</v>
      </c>
      <c r="Q2403" s="14">
        <v>597.52099999999996</v>
      </c>
      <c r="R2403" s="14">
        <v>0</v>
      </c>
      <c r="S2403" s="14"/>
      <c r="T2403" s="14"/>
      <c r="U2403" s="14"/>
      <c r="V2403" s="15">
        <f t="shared" si="149"/>
        <v>1614.104</v>
      </c>
      <c r="W2403" s="13">
        <f t="shared" si="152"/>
        <v>179.3448888888889</v>
      </c>
      <c r="X2403" s="33">
        <f t="shared" si="150"/>
        <v>8.4014005602141783E-5</v>
      </c>
      <c r="Y2403" s="34">
        <f t="shared" si="151"/>
        <v>251.64477765147612</v>
      </c>
    </row>
    <row r="2404" spans="1:25" x14ac:dyDescent="0.25">
      <c r="A2404" s="9" t="s">
        <v>897</v>
      </c>
      <c r="B2404" s="10" t="s">
        <v>1259</v>
      </c>
      <c r="C2404" s="10"/>
      <c r="D2404" s="10"/>
      <c r="E2404" s="10" t="s">
        <v>318</v>
      </c>
      <c r="F2404" s="10" t="s">
        <v>1260</v>
      </c>
      <c r="G2404" s="11">
        <v>5139767</v>
      </c>
      <c r="H2404" s="31" t="s">
        <v>3665</v>
      </c>
      <c r="I2404" s="12" t="s">
        <v>5156</v>
      </c>
      <c r="J2404" s="13">
        <v>0</v>
      </c>
      <c r="K2404" s="14">
        <v>597.52099999999996</v>
      </c>
      <c r="L2404" s="14">
        <v>180.59800000000001</v>
      </c>
      <c r="M2404" s="14">
        <v>0</v>
      </c>
      <c r="N2404" s="14">
        <v>0</v>
      </c>
      <c r="O2404" s="14">
        <v>0</v>
      </c>
      <c r="P2404" s="14">
        <v>0</v>
      </c>
      <c r="Q2404" s="14">
        <v>1195.0419999999999</v>
      </c>
      <c r="R2404" s="14">
        <v>0</v>
      </c>
      <c r="S2404" s="14"/>
      <c r="T2404" s="14"/>
      <c r="U2404" s="14"/>
      <c r="V2404" s="15">
        <f t="shared" si="149"/>
        <v>1973.1609999999998</v>
      </c>
      <c r="W2404" s="13">
        <f t="shared" si="152"/>
        <v>219.2401111111111</v>
      </c>
      <c r="X2404" s="33">
        <f t="shared" si="150"/>
        <v>1.0270289851702719E-4</v>
      </c>
      <c r="Y2404" s="34">
        <f t="shared" si="151"/>
        <v>307.62309065312036</v>
      </c>
    </row>
    <row r="2405" spans="1:25" x14ac:dyDescent="0.25">
      <c r="A2405" s="9" t="s">
        <v>897</v>
      </c>
      <c r="B2405" s="10" t="s">
        <v>1259</v>
      </c>
      <c r="C2405" s="10"/>
      <c r="D2405" s="10"/>
      <c r="E2405" s="10" t="s">
        <v>318</v>
      </c>
      <c r="F2405" s="10" t="s">
        <v>1260</v>
      </c>
      <c r="G2405" s="11">
        <v>5294251</v>
      </c>
      <c r="H2405" s="31" t="s">
        <v>3666</v>
      </c>
      <c r="I2405" s="12" t="s">
        <v>5157</v>
      </c>
      <c r="J2405" s="13">
        <v>0</v>
      </c>
      <c r="K2405" s="14">
        <v>238.464</v>
      </c>
      <c r="L2405" s="14">
        <v>597.52099999999996</v>
      </c>
      <c r="M2405" s="14">
        <v>0</v>
      </c>
      <c r="N2405" s="14">
        <v>686.36199999999997</v>
      </c>
      <c r="O2405" s="14">
        <v>0</v>
      </c>
      <c r="P2405" s="14">
        <v>359.05700000000002</v>
      </c>
      <c r="Q2405" s="14">
        <v>238.464</v>
      </c>
      <c r="R2405" s="14">
        <v>238.464</v>
      </c>
      <c r="S2405" s="14"/>
      <c r="T2405" s="14"/>
      <c r="U2405" s="14"/>
      <c r="V2405" s="15">
        <f t="shared" si="149"/>
        <v>2358.3319999999999</v>
      </c>
      <c r="W2405" s="13">
        <f t="shared" si="152"/>
        <v>262.03688888888888</v>
      </c>
      <c r="X2405" s="33">
        <f t="shared" si="150"/>
        <v>1.227510233911261E-4</v>
      </c>
      <c r="Y2405" s="34">
        <f t="shared" si="151"/>
        <v>367.67267274497857</v>
      </c>
    </row>
    <row r="2406" spans="1:25" x14ac:dyDescent="0.25">
      <c r="A2406" s="9" t="s">
        <v>897</v>
      </c>
      <c r="B2406" s="10" t="s">
        <v>1259</v>
      </c>
      <c r="C2406" s="10"/>
      <c r="D2406" s="10"/>
      <c r="E2406" s="10" t="s">
        <v>318</v>
      </c>
      <c r="F2406" s="10" t="s">
        <v>1260</v>
      </c>
      <c r="G2406" s="11">
        <v>5295423</v>
      </c>
      <c r="H2406" s="31" t="s">
        <v>3667</v>
      </c>
      <c r="I2406" s="12" t="s">
        <v>5156</v>
      </c>
      <c r="J2406" s="13">
        <v>0</v>
      </c>
      <c r="K2406" s="14">
        <v>597.52099999999996</v>
      </c>
      <c r="L2406" s="14">
        <v>180.59800000000001</v>
      </c>
      <c r="M2406" s="14">
        <v>686.36199999999997</v>
      </c>
      <c r="N2406" s="14">
        <v>0</v>
      </c>
      <c r="O2406" s="14">
        <v>702.23800000000006</v>
      </c>
      <c r="P2406" s="14">
        <v>715.39200000000005</v>
      </c>
      <c r="Q2406" s="14">
        <v>180.59800000000001</v>
      </c>
      <c r="R2406" s="14">
        <v>0</v>
      </c>
      <c r="S2406" s="14"/>
      <c r="T2406" s="14"/>
      <c r="U2406" s="14"/>
      <c r="V2406" s="15">
        <f t="shared" si="149"/>
        <v>3062.7089999999998</v>
      </c>
      <c r="W2406" s="13">
        <f t="shared" si="152"/>
        <v>340.30099999999999</v>
      </c>
      <c r="X2406" s="33">
        <f t="shared" si="150"/>
        <v>1.5941379928661971E-4</v>
      </c>
      <c r="Y2406" s="34">
        <f t="shared" si="151"/>
        <v>477.48764969058664</v>
      </c>
    </row>
    <row r="2407" spans="1:25" x14ac:dyDescent="0.25">
      <c r="A2407" s="9" t="s">
        <v>897</v>
      </c>
      <c r="B2407" s="10" t="s">
        <v>1259</v>
      </c>
      <c r="C2407" s="10"/>
      <c r="D2407" s="10"/>
      <c r="E2407" s="10" t="s">
        <v>318</v>
      </c>
      <c r="F2407" s="10" t="s">
        <v>1260</v>
      </c>
      <c r="G2407" s="11">
        <v>5295388</v>
      </c>
      <c r="H2407" s="31" t="s">
        <v>3668</v>
      </c>
      <c r="I2407" s="12" t="s">
        <v>5158</v>
      </c>
      <c r="J2407" s="13">
        <v>0</v>
      </c>
      <c r="K2407" s="14">
        <v>539.65499999999997</v>
      </c>
      <c r="L2407" s="14">
        <v>778.11900000000003</v>
      </c>
      <c r="M2407" s="14">
        <v>0</v>
      </c>
      <c r="N2407" s="14">
        <v>0</v>
      </c>
      <c r="O2407" s="14">
        <v>0</v>
      </c>
      <c r="P2407" s="14">
        <v>343.18099999999998</v>
      </c>
      <c r="Q2407" s="14">
        <v>238.464</v>
      </c>
      <c r="R2407" s="14">
        <v>476.928</v>
      </c>
      <c r="S2407" s="14"/>
      <c r="T2407" s="14"/>
      <c r="U2407" s="14"/>
      <c r="V2407" s="15">
        <f t="shared" si="149"/>
        <v>2376.3469999999998</v>
      </c>
      <c r="W2407" s="13">
        <f t="shared" si="152"/>
        <v>264.03855555555555</v>
      </c>
      <c r="X2407" s="33">
        <f t="shared" si="150"/>
        <v>1.2368870294022737E-4</v>
      </c>
      <c r="Y2407" s="34">
        <f t="shared" si="151"/>
        <v>370.48127780970259</v>
      </c>
    </row>
    <row r="2408" spans="1:25" x14ac:dyDescent="0.25">
      <c r="A2408" s="9" t="s">
        <v>897</v>
      </c>
      <c r="B2408" s="10" t="s">
        <v>1259</v>
      </c>
      <c r="C2408" s="10"/>
      <c r="D2408" s="10"/>
      <c r="E2408" s="10" t="s">
        <v>318</v>
      </c>
      <c r="F2408" s="10" t="s">
        <v>1260</v>
      </c>
      <c r="G2408" s="11">
        <v>5293937</v>
      </c>
      <c r="H2408" s="31" t="s">
        <v>3669</v>
      </c>
      <c r="I2408" s="12" t="s">
        <v>5156</v>
      </c>
      <c r="J2408" s="13">
        <v>0</v>
      </c>
      <c r="K2408" s="14">
        <v>597.52099999999996</v>
      </c>
      <c r="L2408" s="14">
        <v>581.64499999999998</v>
      </c>
      <c r="M2408" s="14">
        <v>0</v>
      </c>
      <c r="N2408" s="14">
        <v>361.19499999999999</v>
      </c>
      <c r="O2408" s="14">
        <v>359.05700000000002</v>
      </c>
      <c r="P2408" s="14">
        <v>0</v>
      </c>
      <c r="Q2408" s="14">
        <v>476.928</v>
      </c>
      <c r="R2408" s="14">
        <v>0</v>
      </c>
      <c r="S2408" s="14"/>
      <c r="T2408" s="14"/>
      <c r="U2408" s="14"/>
      <c r="V2408" s="15">
        <f t="shared" si="149"/>
        <v>2376.346</v>
      </c>
      <c r="W2408" s="13">
        <f t="shared" si="152"/>
        <v>264.03844444444445</v>
      </c>
      <c r="X2408" s="33">
        <f t="shared" si="150"/>
        <v>1.2368865089029405E-4</v>
      </c>
      <c r="Y2408" s="34">
        <f t="shared" si="151"/>
        <v>370.48112190600767</v>
      </c>
    </row>
    <row r="2409" spans="1:25" x14ac:dyDescent="0.25">
      <c r="A2409" s="9" t="s">
        <v>897</v>
      </c>
      <c r="B2409" s="10" t="s">
        <v>1259</v>
      </c>
      <c r="C2409" s="10"/>
      <c r="D2409" s="10"/>
      <c r="E2409" s="10" t="s">
        <v>318</v>
      </c>
      <c r="F2409" s="10" t="s">
        <v>1260</v>
      </c>
      <c r="G2409" s="11">
        <v>5139743</v>
      </c>
      <c r="H2409" s="31" t="s">
        <v>3670</v>
      </c>
      <c r="I2409" s="12" t="s">
        <v>5156</v>
      </c>
      <c r="J2409" s="13">
        <v>0</v>
      </c>
      <c r="K2409" s="14">
        <v>359.05700000000002</v>
      </c>
      <c r="L2409" s="14">
        <v>820.10900000000004</v>
      </c>
      <c r="M2409" s="14">
        <v>0</v>
      </c>
      <c r="N2409" s="14">
        <v>0</v>
      </c>
      <c r="O2409" s="14">
        <v>0</v>
      </c>
      <c r="P2409" s="14">
        <v>0</v>
      </c>
      <c r="Q2409" s="14">
        <v>238.464</v>
      </c>
      <c r="R2409" s="14">
        <v>0</v>
      </c>
      <c r="S2409" s="14"/>
      <c r="T2409" s="14"/>
      <c r="U2409" s="14"/>
      <c r="V2409" s="15">
        <f t="shared" si="149"/>
        <v>1417.63</v>
      </c>
      <c r="W2409" s="13">
        <f t="shared" si="152"/>
        <v>157.51444444444445</v>
      </c>
      <c r="X2409" s="33">
        <f t="shared" si="150"/>
        <v>7.3787546999303793E-5</v>
      </c>
      <c r="Y2409" s="34">
        <f t="shared" si="151"/>
        <v>221.01375508769081</v>
      </c>
    </row>
    <row r="2410" spans="1:25" x14ac:dyDescent="0.25">
      <c r="A2410" s="9" t="s">
        <v>897</v>
      </c>
      <c r="B2410" s="10" t="s">
        <v>1259</v>
      </c>
      <c r="C2410" s="10"/>
      <c r="D2410" s="10"/>
      <c r="E2410" s="10" t="s">
        <v>318</v>
      </c>
      <c r="F2410" s="10" t="s">
        <v>1260</v>
      </c>
      <c r="G2410" s="11">
        <v>5139705</v>
      </c>
      <c r="H2410" s="31" t="s">
        <v>3671</v>
      </c>
      <c r="I2410" s="12" t="s">
        <v>5155</v>
      </c>
      <c r="J2410" s="13">
        <v>0</v>
      </c>
      <c r="K2410" s="14">
        <v>0</v>
      </c>
      <c r="L2410" s="14">
        <v>180.59800000000001</v>
      </c>
      <c r="M2410" s="14">
        <v>0</v>
      </c>
      <c r="N2410" s="14">
        <v>0</v>
      </c>
      <c r="O2410" s="14">
        <v>0</v>
      </c>
      <c r="P2410" s="14">
        <v>0</v>
      </c>
      <c r="Q2410" s="14">
        <v>0</v>
      </c>
      <c r="R2410" s="14">
        <v>0</v>
      </c>
      <c r="S2410" s="14"/>
      <c r="T2410" s="14"/>
      <c r="U2410" s="14"/>
      <c r="V2410" s="15">
        <f t="shared" si="149"/>
        <v>180.59800000000001</v>
      </c>
      <c r="W2410" s="13">
        <f t="shared" si="152"/>
        <v>20.066444444444446</v>
      </c>
      <c r="X2410" s="33">
        <f t="shared" si="150"/>
        <v>9.4001138611487248E-6</v>
      </c>
      <c r="Y2410" s="34">
        <f t="shared" si="151"/>
        <v>28.155895502583032</v>
      </c>
    </row>
    <row r="2411" spans="1:25" x14ac:dyDescent="0.25">
      <c r="A2411" s="9" t="s">
        <v>897</v>
      </c>
      <c r="B2411" s="10" t="s">
        <v>1259</v>
      </c>
      <c r="C2411" s="10"/>
      <c r="D2411" s="10"/>
      <c r="E2411" s="10" t="s">
        <v>318</v>
      </c>
      <c r="F2411" s="10" t="s">
        <v>1260</v>
      </c>
      <c r="G2411" s="11">
        <v>5293269</v>
      </c>
      <c r="H2411" s="31" t="s">
        <v>3672</v>
      </c>
      <c r="I2411" s="12" t="s">
        <v>5157</v>
      </c>
      <c r="J2411" s="13">
        <v>0</v>
      </c>
      <c r="K2411" s="14">
        <v>0</v>
      </c>
      <c r="L2411" s="14">
        <v>359.05700000000002</v>
      </c>
      <c r="M2411" s="14">
        <v>0</v>
      </c>
      <c r="N2411" s="14">
        <v>0</v>
      </c>
      <c r="O2411" s="14">
        <v>0</v>
      </c>
      <c r="P2411" s="14">
        <v>0</v>
      </c>
      <c r="Q2411" s="14">
        <v>0</v>
      </c>
      <c r="R2411" s="14">
        <v>0</v>
      </c>
      <c r="S2411" s="14"/>
      <c r="T2411" s="14"/>
      <c r="U2411" s="14"/>
      <c r="V2411" s="15">
        <f t="shared" si="149"/>
        <v>359.05700000000002</v>
      </c>
      <c r="W2411" s="13">
        <f t="shared" si="152"/>
        <v>39.895222222222223</v>
      </c>
      <c r="X2411" s="33">
        <f t="shared" si="150"/>
        <v>1.8688892914885421E-5</v>
      </c>
      <c r="Y2411" s="34">
        <f t="shared" si="151"/>
        <v>55.978313001644288</v>
      </c>
    </row>
    <row r="2412" spans="1:25" x14ac:dyDescent="0.25">
      <c r="A2412" s="9" t="s">
        <v>897</v>
      </c>
      <c r="B2412" s="10" t="s">
        <v>1259</v>
      </c>
      <c r="C2412" s="10"/>
      <c r="D2412" s="10"/>
      <c r="E2412" s="10" t="s">
        <v>318</v>
      </c>
      <c r="F2412" s="10" t="s">
        <v>1260</v>
      </c>
      <c r="G2412" s="11">
        <v>5272415</v>
      </c>
      <c r="H2412" s="31" t="s">
        <v>3673</v>
      </c>
      <c r="I2412" s="12" t="s">
        <v>5156</v>
      </c>
      <c r="J2412" s="13">
        <v>0</v>
      </c>
      <c r="K2412" s="14">
        <v>0</v>
      </c>
      <c r="L2412" s="14">
        <v>238.464</v>
      </c>
      <c r="M2412" s="14">
        <v>0</v>
      </c>
      <c r="N2412" s="14">
        <v>0</v>
      </c>
      <c r="O2412" s="14">
        <v>0</v>
      </c>
      <c r="P2412" s="14">
        <v>0</v>
      </c>
      <c r="Q2412" s="14">
        <v>238.464</v>
      </c>
      <c r="R2412" s="14">
        <v>0</v>
      </c>
      <c r="S2412" s="14"/>
      <c r="T2412" s="14"/>
      <c r="U2412" s="14"/>
      <c r="V2412" s="15">
        <f t="shared" si="149"/>
        <v>476.928</v>
      </c>
      <c r="W2412" s="13">
        <f t="shared" si="152"/>
        <v>52.991999999999997</v>
      </c>
      <c r="X2412" s="33">
        <f t="shared" si="150"/>
        <v>2.4824070607481469E-5</v>
      </c>
      <c r="Y2412" s="34">
        <f t="shared" si="151"/>
        <v>74.354837430402995</v>
      </c>
    </row>
    <row r="2413" spans="1:25" x14ac:dyDescent="0.25">
      <c r="A2413" s="9" t="s">
        <v>897</v>
      </c>
      <c r="B2413" s="10" t="s">
        <v>1259</v>
      </c>
      <c r="C2413" s="10"/>
      <c r="D2413" s="10"/>
      <c r="E2413" s="10" t="s">
        <v>318</v>
      </c>
      <c r="F2413" s="10" t="s">
        <v>1260</v>
      </c>
      <c r="G2413" s="11">
        <v>5291375</v>
      </c>
      <c r="H2413" s="31" t="s">
        <v>3674</v>
      </c>
      <c r="I2413" s="12" t="s">
        <v>5158</v>
      </c>
      <c r="J2413" s="13">
        <v>0</v>
      </c>
      <c r="K2413" s="14">
        <v>0</v>
      </c>
      <c r="L2413" s="14">
        <v>820.10900000000004</v>
      </c>
      <c r="M2413" s="14">
        <v>0</v>
      </c>
      <c r="N2413" s="14">
        <v>0</v>
      </c>
      <c r="O2413" s="14">
        <v>0</v>
      </c>
      <c r="P2413" s="14">
        <v>0</v>
      </c>
      <c r="Q2413" s="14">
        <v>0</v>
      </c>
      <c r="R2413" s="14">
        <v>0</v>
      </c>
      <c r="S2413" s="14"/>
      <c r="T2413" s="14"/>
      <c r="U2413" s="14"/>
      <c r="V2413" s="15">
        <f t="shared" si="149"/>
        <v>820.10900000000004</v>
      </c>
      <c r="W2413" s="13">
        <f t="shared" si="152"/>
        <v>91.123222222222225</v>
      </c>
      <c r="X2413" s="33">
        <f t="shared" si="150"/>
        <v>4.2686618780677634E-5</v>
      </c>
      <c r="Y2413" s="34">
        <f t="shared" si="151"/>
        <v>127.85802337084502</v>
      </c>
    </row>
    <row r="2414" spans="1:25" x14ac:dyDescent="0.25">
      <c r="A2414" s="9" t="s">
        <v>897</v>
      </c>
      <c r="B2414" s="10" t="s">
        <v>1259</v>
      </c>
      <c r="C2414" s="10"/>
      <c r="D2414" s="10"/>
      <c r="E2414" s="10" t="s">
        <v>318</v>
      </c>
      <c r="F2414" s="10" t="s">
        <v>1260</v>
      </c>
      <c r="G2414" s="11">
        <v>5291382</v>
      </c>
      <c r="H2414" s="31" t="s">
        <v>3675</v>
      </c>
      <c r="I2414" s="12" t="s">
        <v>5158</v>
      </c>
      <c r="J2414" s="13">
        <v>0</v>
      </c>
      <c r="K2414" s="14">
        <v>0</v>
      </c>
      <c r="L2414" s="14">
        <v>238.464</v>
      </c>
      <c r="M2414" s="14">
        <v>0</v>
      </c>
      <c r="N2414" s="14">
        <v>0</v>
      </c>
      <c r="O2414" s="14">
        <v>0</v>
      </c>
      <c r="P2414" s="14">
        <v>0</v>
      </c>
      <c r="Q2414" s="14">
        <v>0</v>
      </c>
      <c r="R2414" s="14">
        <v>0</v>
      </c>
      <c r="S2414" s="14"/>
      <c r="T2414" s="14"/>
      <c r="U2414" s="14"/>
      <c r="V2414" s="15">
        <f t="shared" si="149"/>
        <v>238.464</v>
      </c>
      <c r="W2414" s="13">
        <f t="shared" si="152"/>
        <v>26.495999999999999</v>
      </c>
      <c r="X2414" s="33">
        <f t="shared" si="150"/>
        <v>1.2412035303740734E-5</v>
      </c>
      <c r="Y2414" s="34">
        <f t="shared" si="151"/>
        <v>37.177418715201497</v>
      </c>
    </row>
    <row r="2415" spans="1:25" x14ac:dyDescent="0.25">
      <c r="A2415" s="9" t="s">
        <v>897</v>
      </c>
      <c r="B2415" s="10" t="s">
        <v>1259</v>
      </c>
      <c r="C2415" s="10"/>
      <c r="D2415" s="10"/>
      <c r="E2415" s="10" t="s">
        <v>318</v>
      </c>
      <c r="F2415" s="10" t="s">
        <v>1260</v>
      </c>
      <c r="G2415" s="11">
        <v>5291399</v>
      </c>
      <c r="H2415" s="31" t="s">
        <v>3676</v>
      </c>
      <c r="I2415" s="12" t="s">
        <v>5158</v>
      </c>
      <c r="J2415" s="13">
        <v>0</v>
      </c>
      <c r="K2415" s="14">
        <v>0</v>
      </c>
      <c r="L2415" s="14">
        <v>419.06200000000001</v>
      </c>
      <c r="M2415" s="14">
        <v>0</v>
      </c>
      <c r="N2415" s="14">
        <v>0</v>
      </c>
      <c r="O2415" s="14">
        <v>0</v>
      </c>
      <c r="P2415" s="14">
        <v>0</v>
      </c>
      <c r="Q2415" s="14">
        <v>180.59800000000001</v>
      </c>
      <c r="R2415" s="14">
        <v>179.52799999999999</v>
      </c>
      <c r="S2415" s="14"/>
      <c r="T2415" s="14"/>
      <c r="U2415" s="14"/>
      <c r="V2415" s="15">
        <f t="shared" si="149"/>
        <v>779.1880000000001</v>
      </c>
      <c r="W2415" s="13">
        <f t="shared" si="152"/>
        <v>86.576444444444462</v>
      </c>
      <c r="X2415" s="33">
        <f t="shared" si="150"/>
        <v>4.0556683458514233E-5</v>
      </c>
      <c r="Y2415" s="34">
        <f t="shared" si="151"/>
        <v>121.47828826934224</v>
      </c>
    </row>
    <row r="2416" spans="1:25" x14ac:dyDescent="0.25">
      <c r="A2416" s="9" t="s">
        <v>897</v>
      </c>
      <c r="B2416" s="10" t="s">
        <v>1293</v>
      </c>
      <c r="C2416" s="10"/>
      <c r="D2416" s="10"/>
      <c r="E2416" s="10" t="s">
        <v>318</v>
      </c>
      <c r="F2416" s="10" t="s">
        <v>1260</v>
      </c>
      <c r="G2416" s="11">
        <v>5301191</v>
      </c>
      <c r="H2416" s="31" t="s">
        <v>3677</v>
      </c>
      <c r="I2416" s="12" t="s">
        <v>5156</v>
      </c>
      <c r="J2416" s="13">
        <v>0</v>
      </c>
      <c r="K2416" s="14">
        <v>0</v>
      </c>
      <c r="L2416" s="14">
        <v>0</v>
      </c>
      <c r="M2416" s="14">
        <v>940.702</v>
      </c>
      <c r="N2416" s="14">
        <v>180.59800000000001</v>
      </c>
      <c r="O2416" s="14">
        <v>0</v>
      </c>
      <c r="P2416" s="14">
        <v>778.11900000000003</v>
      </c>
      <c r="Q2416" s="14">
        <v>599.66</v>
      </c>
      <c r="R2416" s="14">
        <v>0</v>
      </c>
      <c r="S2416" s="14"/>
      <c r="T2416" s="14"/>
      <c r="U2416" s="14"/>
      <c r="V2416" s="15">
        <f t="shared" si="149"/>
        <v>2499.0789999999997</v>
      </c>
      <c r="W2416" s="13">
        <f t="shared" si="152"/>
        <v>277.67544444444439</v>
      </c>
      <c r="X2416" s="33">
        <f t="shared" si="150"/>
        <v>1.3007689535878407E-4</v>
      </c>
      <c r="Y2416" s="34">
        <f t="shared" si="151"/>
        <v>389.61565009966711</v>
      </c>
    </row>
    <row r="2417" spans="1:25" x14ac:dyDescent="0.25">
      <c r="A2417" s="9" t="s">
        <v>897</v>
      </c>
      <c r="B2417" s="10" t="s">
        <v>1259</v>
      </c>
      <c r="C2417" s="10"/>
      <c r="D2417" s="10"/>
      <c r="E2417" s="10" t="s">
        <v>318</v>
      </c>
      <c r="F2417" s="10" t="s">
        <v>1260</v>
      </c>
      <c r="G2417" s="11">
        <v>5301755</v>
      </c>
      <c r="H2417" s="31" t="s">
        <v>3678</v>
      </c>
      <c r="I2417" s="12" t="s">
        <v>5156</v>
      </c>
      <c r="J2417" s="13">
        <v>0</v>
      </c>
      <c r="K2417" s="14">
        <v>0</v>
      </c>
      <c r="L2417" s="14">
        <v>0</v>
      </c>
      <c r="M2417" s="14">
        <v>0</v>
      </c>
      <c r="N2417" s="14">
        <v>0</v>
      </c>
      <c r="O2417" s="14">
        <v>0</v>
      </c>
      <c r="P2417" s="14">
        <v>597.52099999999996</v>
      </c>
      <c r="Q2417" s="14">
        <v>1433.5060000000001</v>
      </c>
      <c r="R2417" s="14">
        <v>476.928</v>
      </c>
      <c r="S2417" s="14"/>
      <c r="T2417" s="14"/>
      <c r="U2417" s="14"/>
      <c r="V2417" s="15">
        <f t="shared" si="149"/>
        <v>2507.9549999999999</v>
      </c>
      <c r="W2417" s="13">
        <f t="shared" si="152"/>
        <v>278.66166666666663</v>
      </c>
      <c r="X2417" s="33">
        <f t="shared" si="150"/>
        <v>1.3053889056710067E-4</v>
      </c>
      <c r="Y2417" s="34">
        <f t="shared" si="151"/>
        <v>390.99945129614184</v>
      </c>
    </row>
    <row r="2418" spans="1:25" x14ac:dyDescent="0.25">
      <c r="A2418" s="9" t="s">
        <v>897</v>
      </c>
      <c r="B2418" s="10" t="s">
        <v>1293</v>
      </c>
      <c r="C2418" s="10"/>
      <c r="D2418" s="10"/>
      <c r="E2418" s="10" t="s">
        <v>318</v>
      </c>
      <c r="F2418" s="10" t="s">
        <v>1260</v>
      </c>
      <c r="G2418" s="11">
        <v>5301973</v>
      </c>
      <c r="H2418" s="31" t="s">
        <v>3679</v>
      </c>
      <c r="I2418" s="12" t="s">
        <v>5158</v>
      </c>
      <c r="J2418" s="13">
        <v>0</v>
      </c>
      <c r="K2418" s="14">
        <v>0</v>
      </c>
      <c r="L2418" s="14">
        <v>0</v>
      </c>
      <c r="M2418" s="14">
        <v>0</v>
      </c>
      <c r="N2418" s="14">
        <v>0</v>
      </c>
      <c r="O2418" s="14">
        <v>0</v>
      </c>
      <c r="P2418" s="14">
        <v>0</v>
      </c>
      <c r="Q2418" s="14">
        <v>778.11900000000003</v>
      </c>
      <c r="R2418" s="14">
        <v>1192.32</v>
      </c>
      <c r="S2418" s="14"/>
      <c r="T2418" s="14"/>
      <c r="U2418" s="14"/>
      <c r="V2418" s="15">
        <f t="shared" si="149"/>
        <v>1970.4389999999999</v>
      </c>
      <c r="W2418" s="13">
        <f t="shared" si="152"/>
        <v>218.93766666666664</v>
      </c>
      <c r="X2418" s="33">
        <f t="shared" si="150"/>
        <v>1.0256121859847855E-4</v>
      </c>
      <c r="Y2418" s="34">
        <f t="shared" si="151"/>
        <v>307.19872079543626</v>
      </c>
    </row>
    <row r="2419" spans="1:25" x14ac:dyDescent="0.25">
      <c r="A2419" s="9" t="s">
        <v>897</v>
      </c>
      <c r="B2419" s="10" t="s">
        <v>1293</v>
      </c>
      <c r="C2419" s="10"/>
      <c r="D2419" s="10"/>
      <c r="E2419" s="10" t="s">
        <v>318</v>
      </c>
      <c r="F2419" s="10" t="s">
        <v>1260</v>
      </c>
      <c r="G2419" s="11">
        <v>5301911</v>
      </c>
      <c r="H2419" s="31" t="s">
        <v>3680</v>
      </c>
      <c r="I2419" s="12" t="s">
        <v>5158</v>
      </c>
      <c r="J2419" s="13">
        <v>0</v>
      </c>
      <c r="K2419" s="14">
        <v>0</v>
      </c>
      <c r="L2419" s="14">
        <v>0</v>
      </c>
      <c r="M2419" s="14">
        <v>0</v>
      </c>
      <c r="N2419" s="14">
        <v>0</v>
      </c>
      <c r="O2419" s="14">
        <v>0</v>
      </c>
      <c r="P2419" s="14">
        <v>0</v>
      </c>
      <c r="Q2419" s="14">
        <v>778.11900000000003</v>
      </c>
      <c r="R2419" s="14">
        <v>238.464</v>
      </c>
      <c r="S2419" s="14"/>
      <c r="T2419" s="14"/>
      <c r="U2419" s="14"/>
      <c r="V2419" s="15">
        <f t="shared" si="149"/>
        <v>1016.5830000000001</v>
      </c>
      <c r="W2419" s="13">
        <f t="shared" si="152"/>
        <v>112.95366666666668</v>
      </c>
      <c r="X2419" s="33">
        <f t="shared" si="150"/>
        <v>5.2913077383515618E-5</v>
      </c>
      <c r="Y2419" s="34">
        <f t="shared" si="151"/>
        <v>158.48904593463033</v>
      </c>
    </row>
    <row r="2420" spans="1:25" x14ac:dyDescent="0.25">
      <c r="A2420" s="9" t="s">
        <v>897</v>
      </c>
      <c r="B2420" s="10" t="s">
        <v>1259</v>
      </c>
      <c r="C2420" s="10"/>
      <c r="D2420" s="10"/>
      <c r="E2420" s="10" t="s">
        <v>758</v>
      </c>
      <c r="F2420" s="10" t="s">
        <v>1260</v>
      </c>
      <c r="G2420" s="11">
        <v>5137053</v>
      </c>
      <c r="H2420" s="31" t="s">
        <v>3681</v>
      </c>
      <c r="I2420" s="12" t="s">
        <v>5194</v>
      </c>
      <c r="J2420" s="13">
        <v>0</v>
      </c>
      <c r="K2420" s="14">
        <v>539.65499999999997</v>
      </c>
      <c r="L2420" s="14">
        <v>581.64499999999998</v>
      </c>
      <c r="M2420" s="14">
        <v>0</v>
      </c>
      <c r="N2420" s="14">
        <v>0</v>
      </c>
      <c r="O2420" s="14">
        <v>0</v>
      </c>
      <c r="P2420" s="14">
        <v>0</v>
      </c>
      <c r="Q2420" s="14">
        <v>1139.3140000000001</v>
      </c>
      <c r="R2420" s="14">
        <v>0</v>
      </c>
      <c r="S2420" s="14"/>
      <c r="T2420" s="14"/>
      <c r="U2420" s="14"/>
      <c r="V2420" s="15">
        <f t="shared" si="149"/>
        <v>2260.614</v>
      </c>
      <c r="W2420" s="13">
        <f t="shared" si="152"/>
        <v>251.17933333333335</v>
      </c>
      <c r="X2420" s="33">
        <f t="shared" si="150"/>
        <v>1.1766480800511004E-4</v>
      </c>
      <c r="Y2420" s="34">
        <f t="shared" si="151"/>
        <v>352.43807548077075</v>
      </c>
    </row>
    <row r="2421" spans="1:25" x14ac:dyDescent="0.25">
      <c r="A2421" s="9" t="s">
        <v>897</v>
      </c>
      <c r="B2421" s="10" t="s">
        <v>1259</v>
      </c>
      <c r="C2421" s="10"/>
      <c r="D2421" s="10"/>
      <c r="E2421" s="10" t="s">
        <v>758</v>
      </c>
      <c r="F2421" s="10" t="s">
        <v>1260</v>
      </c>
      <c r="G2421" s="11">
        <v>5136476</v>
      </c>
      <c r="H2421" s="31" t="s">
        <v>3682</v>
      </c>
      <c r="I2421" s="12" t="s">
        <v>5194</v>
      </c>
      <c r="J2421" s="13">
        <v>0</v>
      </c>
      <c r="K2421" s="14">
        <v>0</v>
      </c>
      <c r="L2421" s="14">
        <v>581.64499999999998</v>
      </c>
      <c r="M2421" s="14">
        <v>0</v>
      </c>
      <c r="N2421" s="14">
        <v>718.11400000000003</v>
      </c>
      <c r="O2421" s="14">
        <v>0</v>
      </c>
      <c r="P2421" s="14">
        <v>0</v>
      </c>
      <c r="Q2421" s="14">
        <v>1319.9110000000001</v>
      </c>
      <c r="R2421" s="14">
        <v>0</v>
      </c>
      <c r="S2421" s="14"/>
      <c r="T2421" s="14"/>
      <c r="U2421" s="14"/>
      <c r="V2421" s="15">
        <f t="shared" si="149"/>
        <v>2619.67</v>
      </c>
      <c r="W2421" s="13">
        <f t="shared" si="152"/>
        <v>291.07444444444445</v>
      </c>
      <c r="X2421" s="33">
        <f t="shared" si="150"/>
        <v>1.3635364887006212E-4</v>
      </c>
      <c r="Y2421" s="34">
        <f t="shared" si="151"/>
        <v>408.4162325787201</v>
      </c>
    </row>
    <row r="2422" spans="1:25" x14ac:dyDescent="0.25">
      <c r="A2422" s="9" t="s">
        <v>897</v>
      </c>
      <c r="B2422" s="10" t="s">
        <v>1259</v>
      </c>
      <c r="C2422" s="10"/>
      <c r="D2422" s="10"/>
      <c r="E2422" s="10" t="s">
        <v>758</v>
      </c>
      <c r="F2422" s="10" t="s">
        <v>1260</v>
      </c>
      <c r="G2422" s="11">
        <v>5139307</v>
      </c>
      <c r="H2422" s="31" t="s">
        <v>3683</v>
      </c>
      <c r="I2422" s="12" t="s">
        <v>5194</v>
      </c>
      <c r="J2422" s="13">
        <v>343.18099999999998</v>
      </c>
      <c r="K2422" s="14">
        <v>0</v>
      </c>
      <c r="L2422" s="14">
        <v>835.98500000000001</v>
      </c>
      <c r="M2422" s="14">
        <v>0</v>
      </c>
      <c r="N2422" s="14">
        <v>0</v>
      </c>
      <c r="O2422" s="14">
        <v>0</v>
      </c>
      <c r="P2422" s="14">
        <v>0</v>
      </c>
      <c r="Q2422" s="14">
        <v>1199.318</v>
      </c>
      <c r="R2422" s="14">
        <v>0</v>
      </c>
      <c r="S2422" s="14"/>
      <c r="T2422" s="14"/>
      <c r="U2422" s="14"/>
      <c r="V2422" s="15">
        <f t="shared" si="149"/>
        <v>2378.4839999999999</v>
      </c>
      <c r="W2422" s="13">
        <f t="shared" si="152"/>
        <v>264.27600000000001</v>
      </c>
      <c r="X2422" s="33">
        <f t="shared" si="150"/>
        <v>1.2379993364777274E-4</v>
      </c>
      <c r="Y2422" s="34">
        <f t="shared" si="151"/>
        <v>370.8144440058345</v>
      </c>
    </row>
    <row r="2423" spans="1:25" x14ac:dyDescent="0.25">
      <c r="A2423" s="9" t="s">
        <v>897</v>
      </c>
      <c r="B2423" s="10" t="s">
        <v>1259</v>
      </c>
      <c r="C2423" s="10"/>
      <c r="D2423" s="10"/>
      <c r="E2423" s="10" t="s">
        <v>758</v>
      </c>
      <c r="F2423" s="10" t="s">
        <v>1260</v>
      </c>
      <c r="G2423" s="11">
        <v>5278426</v>
      </c>
      <c r="H2423" s="31" t="s">
        <v>3684</v>
      </c>
      <c r="I2423" s="12" t="s">
        <v>5194</v>
      </c>
      <c r="J2423" s="13">
        <v>702.23800000000006</v>
      </c>
      <c r="K2423" s="14">
        <v>0</v>
      </c>
      <c r="L2423" s="14">
        <v>238.464</v>
      </c>
      <c r="M2423" s="14">
        <v>0</v>
      </c>
      <c r="N2423" s="14">
        <v>0</v>
      </c>
      <c r="O2423" s="14">
        <v>0</v>
      </c>
      <c r="P2423" s="14">
        <v>0</v>
      </c>
      <c r="Q2423" s="14">
        <v>780.25699999999995</v>
      </c>
      <c r="R2423" s="14">
        <v>0</v>
      </c>
      <c r="S2423" s="14"/>
      <c r="T2423" s="14"/>
      <c r="U2423" s="14"/>
      <c r="V2423" s="15">
        <f t="shared" si="149"/>
        <v>1720.9589999999998</v>
      </c>
      <c r="W2423" s="13">
        <f t="shared" si="152"/>
        <v>191.21766666666664</v>
      </c>
      <c r="X2423" s="33">
        <f t="shared" si="150"/>
        <v>8.957580122907588E-5</v>
      </c>
      <c r="Y2423" s="34">
        <f t="shared" si="151"/>
        <v>268.30386697654342</v>
      </c>
    </row>
    <row r="2424" spans="1:25" x14ac:dyDescent="0.25">
      <c r="A2424" s="9" t="s">
        <v>897</v>
      </c>
      <c r="B2424" s="10" t="s">
        <v>1259</v>
      </c>
      <c r="C2424" s="10"/>
      <c r="D2424" s="10"/>
      <c r="E2424" s="10" t="s">
        <v>758</v>
      </c>
      <c r="F2424" s="10" t="s">
        <v>1260</v>
      </c>
      <c r="G2424" s="11">
        <v>5271724</v>
      </c>
      <c r="H2424" s="31" t="s">
        <v>3685</v>
      </c>
      <c r="I2424" s="12" t="s">
        <v>5194</v>
      </c>
      <c r="J2424" s="13">
        <v>702.23800000000006</v>
      </c>
      <c r="K2424" s="14">
        <v>419.06200000000001</v>
      </c>
      <c r="L2424" s="14">
        <v>2478.9250000000002</v>
      </c>
      <c r="M2424" s="14">
        <v>1986.1210000000001</v>
      </c>
      <c r="N2424" s="14">
        <v>1047.558</v>
      </c>
      <c r="O2424" s="14">
        <v>1297.037</v>
      </c>
      <c r="P2424" s="14">
        <v>2269.491</v>
      </c>
      <c r="Q2424" s="14">
        <v>902.98800000000006</v>
      </c>
      <c r="R2424" s="14">
        <v>1554.0989999999999</v>
      </c>
      <c r="S2424" s="14"/>
      <c r="T2424" s="14"/>
      <c r="U2424" s="14"/>
      <c r="V2424" s="15">
        <f t="shared" si="149"/>
        <v>12657.519</v>
      </c>
      <c r="W2424" s="13">
        <f t="shared" si="152"/>
        <v>1406.3910000000001</v>
      </c>
      <c r="X2424" s="33">
        <f t="shared" si="150"/>
        <v>6.5882302018656542E-4</v>
      </c>
      <c r="Y2424" s="34">
        <f t="shared" si="151"/>
        <v>1973.3539811402079</v>
      </c>
    </row>
    <row r="2425" spans="1:25" x14ac:dyDescent="0.25">
      <c r="A2425" s="9" t="s">
        <v>897</v>
      </c>
      <c r="B2425" s="10" t="s">
        <v>1259</v>
      </c>
      <c r="C2425" s="10"/>
      <c r="D2425" s="10"/>
      <c r="E2425" s="10" t="s">
        <v>758</v>
      </c>
      <c r="F2425" s="10" t="s">
        <v>1260</v>
      </c>
      <c r="G2425" s="11">
        <v>5294538</v>
      </c>
      <c r="H2425" s="31" t="s">
        <v>3686</v>
      </c>
      <c r="I2425" s="12" t="s">
        <v>5194</v>
      </c>
      <c r="J2425" s="13">
        <v>702.23800000000006</v>
      </c>
      <c r="K2425" s="14">
        <v>0</v>
      </c>
      <c r="L2425" s="14">
        <v>1195.0419999999999</v>
      </c>
      <c r="M2425" s="14">
        <v>0</v>
      </c>
      <c r="N2425" s="14">
        <v>0</v>
      </c>
      <c r="O2425" s="14">
        <v>0</v>
      </c>
      <c r="P2425" s="14">
        <v>0</v>
      </c>
      <c r="Q2425" s="14">
        <v>541.79300000000001</v>
      </c>
      <c r="R2425" s="14">
        <v>476.928</v>
      </c>
      <c r="S2425" s="14"/>
      <c r="T2425" s="14"/>
      <c r="U2425" s="14"/>
      <c r="V2425" s="15">
        <f t="shared" si="149"/>
        <v>2916.0009999999997</v>
      </c>
      <c r="W2425" s="13">
        <f t="shared" si="152"/>
        <v>324.0001111111111</v>
      </c>
      <c r="X2425" s="33">
        <f t="shared" si="150"/>
        <v>1.5177765766632818E-4</v>
      </c>
      <c r="Y2425" s="34">
        <f t="shared" si="151"/>
        <v>454.61533041023495</v>
      </c>
    </row>
    <row r="2426" spans="1:25" x14ac:dyDescent="0.25">
      <c r="A2426" s="9" t="s">
        <v>897</v>
      </c>
      <c r="B2426" s="10" t="s">
        <v>1259</v>
      </c>
      <c r="C2426" s="10"/>
      <c r="D2426" s="10"/>
      <c r="E2426" s="10" t="s">
        <v>758</v>
      </c>
      <c r="F2426" s="10" t="s">
        <v>1260</v>
      </c>
      <c r="G2426" s="11">
        <v>5301250</v>
      </c>
      <c r="H2426" s="31" t="s">
        <v>3687</v>
      </c>
      <c r="I2426" s="12" t="s">
        <v>5176</v>
      </c>
      <c r="J2426" s="13">
        <v>0</v>
      </c>
      <c r="K2426" s="14">
        <v>0</v>
      </c>
      <c r="L2426" s="14">
        <v>0</v>
      </c>
      <c r="M2426" s="14">
        <v>1453.8130000000001</v>
      </c>
      <c r="N2426" s="14">
        <v>180.59800000000001</v>
      </c>
      <c r="O2426" s="14">
        <v>419.06200000000001</v>
      </c>
      <c r="P2426" s="14">
        <v>0</v>
      </c>
      <c r="Q2426" s="14">
        <v>238.464</v>
      </c>
      <c r="R2426" s="14">
        <v>1508.0120000000002</v>
      </c>
      <c r="S2426" s="14"/>
      <c r="T2426" s="14"/>
      <c r="U2426" s="14"/>
      <c r="V2426" s="15">
        <f t="shared" si="149"/>
        <v>3799.9490000000001</v>
      </c>
      <c r="W2426" s="13">
        <f t="shared" si="152"/>
        <v>422.21655555555554</v>
      </c>
      <c r="X2426" s="33">
        <f t="shared" si="150"/>
        <v>1.9778709214143142E-4</v>
      </c>
      <c r="Y2426" s="34">
        <f t="shared" si="151"/>
        <v>592.42608976370104</v>
      </c>
    </row>
    <row r="2427" spans="1:25" x14ac:dyDescent="0.25">
      <c r="A2427" s="9" t="s">
        <v>897</v>
      </c>
      <c r="B2427" s="10" t="s">
        <v>1259</v>
      </c>
      <c r="C2427" s="10"/>
      <c r="D2427" s="10"/>
      <c r="E2427" s="10" t="s">
        <v>758</v>
      </c>
      <c r="F2427" s="10" t="s">
        <v>1260</v>
      </c>
      <c r="G2427" s="11">
        <v>5137714</v>
      </c>
      <c r="H2427" s="31" t="s">
        <v>3688</v>
      </c>
      <c r="I2427" s="12" t="s">
        <v>5189</v>
      </c>
      <c r="J2427" s="13">
        <v>778.11900000000003</v>
      </c>
      <c r="K2427" s="14">
        <v>0</v>
      </c>
      <c r="L2427" s="14">
        <v>1018.889</v>
      </c>
      <c r="M2427" s="14">
        <v>0</v>
      </c>
      <c r="N2427" s="14">
        <v>484.09500000000003</v>
      </c>
      <c r="O2427" s="14">
        <v>1016.583</v>
      </c>
      <c r="P2427" s="14">
        <v>0</v>
      </c>
      <c r="Q2427" s="14">
        <v>903.15700000000004</v>
      </c>
      <c r="R2427" s="14">
        <v>901.01780000000019</v>
      </c>
      <c r="S2427" s="14"/>
      <c r="T2427" s="14"/>
      <c r="U2427" s="14"/>
      <c r="V2427" s="15">
        <f t="shared" si="149"/>
        <v>5101.8608000000004</v>
      </c>
      <c r="W2427" s="13">
        <f t="shared" si="152"/>
        <v>566.8734222222223</v>
      </c>
      <c r="X2427" s="33">
        <f t="shared" si="150"/>
        <v>2.6555151454463129E-4</v>
      </c>
      <c r="Y2427" s="34">
        <f t="shared" si="151"/>
        <v>795.39894989714549</v>
      </c>
    </row>
    <row r="2428" spans="1:25" x14ac:dyDescent="0.25">
      <c r="A2428" s="9" t="s">
        <v>897</v>
      </c>
      <c r="B2428" s="10" t="s">
        <v>1259</v>
      </c>
      <c r="C2428" s="10"/>
      <c r="D2428" s="10"/>
      <c r="E2428" s="10" t="s">
        <v>761</v>
      </c>
      <c r="F2428" s="10" t="s">
        <v>1260</v>
      </c>
      <c r="G2428" s="11">
        <v>5296370</v>
      </c>
      <c r="H2428" s="31" t="s">
        <v>3689</v>
      </c>
      <c r="I2428" s="12" t="s">
        <v>5196</v>
      </c>
      <c r="J2428" s="13">
        <v>0</v>
      </c>
      <c r="K2428" s="14">
        <v>0</v>
      </c>
      <c r="L2428" s="14">
        <v>0</v>
      </c>
      <c r="M2428" s="14">
        <v>0</v>
      </c>
      <c r="N2428" s="14">
        <v>0</v>
      </c>
      <c r="O2428" s="14">
        <v>0</v>
      </c>
      <c r="P2428" s="14">
        <v>0</v>
      </c>
      <c r="Q2428" s="14">
        <v>359.05700000000002</v>
      </c>
      <c r="R2428" s="14">
        <v>0</v>
      </c>
      <c r="S2428" s="14"/>
      <c r="T2428" s="14"/>
      <c r="U2428" s="14"/>
      <c r="V2428" s="15">
        <f t="shared" si="149"/>
        <v>359.05700000000002</v>
      </c>
      <c r="W2428" s="13">
        <f t="shared" si="152"/>
        <v>39.895222222222223</v>
      </c>
      <c r="X2428" s="33">
        <f t="shared" si="150"/>
        <v>1.8688892914885421E-5</v>
      </c>
      <c r="Y2428" s="34">
        <f t="shared" si="151"/>
        <v>55.978313001644288</v>
      </c>
    </row>
    <row r="2429" spans="1:25" x14ac:dyDescent="0.25">
      <c r="A2429" s="9" t="s">
        <v>897</v>
      </c>
      <c r="B2429" s="10" t="s">
        <v>1259</v>
      </c>
      <c r="C2429" s="10"/>
      <c r="D2429" s="10"/>
      <c r="E2429" s="10" t="s">
        <v>758</v>
      </c>
      <c r="F2429" s="10" t="s">
        <v>1260</v>
      </c>
      <c r="G2429" s="11">
        <v>5127890</v>
      </c>
      <c r="H2429" s="31" t="s">
        <v>3690</v>
      </c>
      <c r="I2429" s="12" t="s">
        <v>5189</v>
      </c>
      <c r="J2429" s="13">
        <v>0</v>
      </c>
      <c r="K2429" s="14">
        <v>0</v>
      </c>
      <c r="L2429" s="14">
        <v>0</v>
      </c>
      <c r="M2429" s="14">
        <v>0</v>
      </c>
      <c r="N2429" s="14">
        <v>0</v>
      </c>
      <c r="O2429" s="14">
        <v>0</v>
      </c>
      <c r="P2429" s="14">
        <v>0</v>
      </c>
      <c r="Q2429" s="14">
        <v>359.05700000000002</v>
      </c>
      <c r="R2429" s="14">
        <v>0</v>
      </c>
      <c r="S2429" s="14"/>
      <c r="T2429" s="14"/>
      <c r="U2429" s="14"/>
      <c r="V2429" s="15">
        <f t="shared" si="149"/>
        <v>359.05700000000002</v>
      </c>
      <c r="W2429" s="13">
        <f t="shared" si="152"/>
        <v>39.895222222222223</v>
      </c>
      <c r="X2429" s="33">
        <f t="shared" si="150"/>
        <v>1.8688892914885421E-5</v>
      </c>
      <c r="Y2429" s="34">
        <f t="shared" si="151"/>
        <v>55.978313001644288</v>
      </c>
    </row>
    <row r="2430" spans="1:25" x14ac:dyDescent="0.25">
      <c r="A2430" s="9" t="s">
        <v>897</v>
      </c>
      <c r="B2430" s="10" t="s">
        <v>1259</v>
      </c>
      <c r="C2430" s="10"/>
      <c r="D2430" s="10"/>
      <c r="E2430" s="10" t="s">
        <v>758</v>
      </c>
      <c r="F2430" s="10" t="s">
        <v>1260</v>
      </c>
      <c r="G2430" s="11">
        <v>5290345</v>
      </c>
      <c r="H2430" s="31" t="s">
        <v>3691</v>
      </c>
      <c r="I2430" s="12" t="s">
        <v>5194</v>
      </c>
      <c r="J2430" s="13">
        <v>702.23800000000006</v>
      </c>
      <c r="K2430" s="14">
        <v>0</v>
      </c>
      <c r="L2430" s="14">
        <v>1195.0419999999999</v>
      </c>
      <c r="M2430" s="14">
        <v>0</v>
      </c>
      <c r="N2430" s="14">
        <v>0</v>
      </c>
      <c r="O2430" s="14">
        <v>0</v>
      </c>
      <c r="P2430" s="14">
        <v>0</v>
      </c>
      <c r="Q2430" s="14">
        <v>597.52099999999996</v>
      </c>
      <c r="R2430" s="14">
        <v>0</v>
      </c>
      <c r="S2430" s="14"/>
      <c r="T2430" s="14"/>
      <c r="U2430" s="14"/>
      <c r="V2430" s="15">
        <f t="shared" si="149"/>
        <v>2494.8009999999999</v>
      </c>
      <c r="W2430" s="13">
        <f t="shared" si="152"/>
        <v>277.20011111111108</v>
      </c>
      <c r="X2430" s="33">
        <f t="shared" si="150"/>
        <v>1.2985422574396003E-4</v>
      </c>
      <c r="Y2430" s="34">
        <f t="shared" si="151"/>
        <v>388.94869409262361</v>
      </c>
    </row>
    <row r="2431" spans="1:25" x14ac:dyDescent="0.25">
      <c r="A2431" s="9" t="s">
        <v>897</v>
      </c>
      <c r="B2431" s="10" t="s">
        <v>1259</v>
      </c>
      <c r="C2431" s="10"/>
      <c r="D2431" s="10"/>
      <c r="E2431" s="10" t="s">
        <v>758</v>
      </c>
      <c r="F2431" s="10" t="s">
        <v>1260</v>
      </c>
      <c r="G2431" s="11">
        <v>5299346</v>
      </c>
      <c r="H2431" s="31" t="s">
        <v>3692</v>
      </c>
      <c r="I2431" s="12" t="s">
        <v>5194</v>
      </c>
      <c r="J2431" s="13">
        <v>343.18099999999998</v>
      </c>
      <c r="K2431" s="14">
        <v>0</v>
      </c>
      <c r="L2431" s="14">
        <v>238.464</v>
      </c>
      <c r="M2431" s="14">
        <v>0</v>
      </c>
      <c r="N2431" s="14">
        <v>0</v>
      </c>
      <c r="O2431" s="14">
        <v>0</v>
      </c>
      <c r="P2431" s="14">
        <v>0</v>
      </c>
      <c r="Q2431" s="14">
        <v>238.464</v>
      </c>
      <c r="R2431" s="14">
        <v>0</v>
      </c>
      <c r="S2431" s="14"/>
      <c r="T2431" s="14"/>
      <c r="U2431" s="14"/>
      <c r="V2431" s="15">
        <f t="shared" si="149"/>
        <v>820.10899999999992</v>
      </c>
      <c r="W2431" s="13">
        <f t="shared" si="152"/>
        <v>91.123222222222211</v>
      </c>
      <c r="X2431" s="33">
        <f t="shared" si="150"/>
        <v>4.2686618780677628E-5</v>
      </c>
      <c r="Y2431" s="34">
        <f t="shared" si="151"/>
        <v>127.858023370845</v>
      </c>
    </row>
    <row r="2432" spans="1:25" x14ac:dyDescent="0.25">
      <c r="A2432" s="9" t="s">
        <v>897</v>
      </c>
      <c r="B2432" s="10" t="s">
        <v>1259</v>
      </c>
      <c r="C2432" s="10"/>
      <c r="D2432" s="10"/>
      <c r="E2432" s="10" t="s">
        <v>318</v>
      </c>
      <c r="F2432" s="10" t="s">
        <v>1260</v>
      </c>
      <c r="G2432" s="11">
        <v>5291351</v>
      </c>
      <c r="H2432" s="31" t="s">
        <v>3693</v>
      </c>
      <c r="I2432" s="12" t="s">
        <v>5158</v>
      </c>
      <c r="J2432" s="13">
        <v>0</v>
      </c>
      <c r="K2432" s="14">
        <v>0</v>
      </c>
      <c r="L2432" s="14">
        <v>0</v>
      </c>
      <c r="M2432" s="14">
        <v>0</v>
      </c>
      <c r="N2432" s="14">
        <v>0</v>
      </c>
      <c r="O2432" s="14">
        <v>0</v>
      </c>
      <c r="P2432" s="14">
        <v>0</v>
      </c>
      <c r="Q2432" s="14">
        <v>238.464</v>
      </c>
      <c r="R2432" s="14">
        <v>0</v>
      </c>
      <c r="S2432" s="14"/>
      <c r="T2432" s="14"/>
      <c r="U2432" s="14"/>
      <c r="V2432" s="15">
        <f t="shared" si="149"/>
        <v>238.464</v>
      </c>
      <c r="W2432" s="13">
        <f t="shared" si="152"/>
        <v>26.495999999999999</v>
      </c>
      <c r="X2432" s="33">
        <f t="shared" si="150"/>
        <v>1.2412035303740734E-5</v>
      </c>
      <c r="Y2432" s="34">
        <f t="shared" si="151"/>
        <v>37.177418715201497</v>
      </c>
    </row>
    <row r="2433" spans="1:25" x14ac:dyDescent="0.25">
      <c r="A2433" s="9" t="s">
        <v>897</v>
      </c>
      <c r="B2433" s="10" t="s">
        <v>1259</v>
      </c>
      <c r="C2433" s="10"/>
      <c r="D2433" s="10"/>
      <c r="E2433" s="10" t="s">
        <v>318</v>
      </c>
      <c r="F2433" s="10" t="s">
        <v>1260</v>
      </c>
      <c r="G2433" s="11">
        <v>5293920</v>
      </c>
      <c r="H2433" s="31" t="s">
        <v>3694</v>
      </c>
      <c r="I2433" s="12" t="s">
        <v>5158</v>
      </c>
      <c r="J2433" s="13">
        <v>0</v>
      </c>
      <c r="K2433" s="14">
        <v>0</v>
      </c>
      <c r="L2433" s="14">
        <v>0</v>
      </c>
      <c r="M2433" s="14">
        <v>0</v>
      </c>
      <c r="N2433" s="14">
        <v>0</v>
      </c>
      <c r="O2433" s="14">
        <v>0</v>
      </c>
      <c r="P2433" s="14">
        <v>0</v>
      </c>
      <c r="Q2433" s="14">
        <v>238.464</v>
      </c>
      <c r="R2433" s="14">
        <v>0</v>
      </c>
      <c r="S2433" s="14"/>
      <c r="T2433" s="14"/>
      <c r="U2433" s="14"/>
      <c r="V2433" s="15">
        <f t="shared" si="149"/>
        <v>238.464</v>
      </c>
      <c r="W2433" s="13">
        <f t="shared" si="152"/>
        <v>26.495999999999999</v>
      </c>
      <c r="X2433" s="33">
        <f t="shared" si="150"/>
        <v>1.2412035303740734E-5</v>
      </c>
      <c r="Y2433" s="34">
        <f t="shared" si="151"/>
        <v>37.177418715201497</v>
      </c>
    </row>
    <row r="2434" spans="1:25" x14ac:dyDescent="0.25">
      <c r="A2434" s="9" t="s">
        <v>897</v>
      </c>
      <c r="B2434" s="10" t="s">
        <v>1293</v>
      </c>
      <c r="C2434" s="10"/>
      <c r="D2434" s="10"/>
      <c r="E2434" s="10" t="s">
        <v>318</v>
      </c>
      <c r="F2434" s="10" t="s">
        <v>1260</v>
      </c>
      <c r="G2434" s="11">
        <v>5302017</v>
      </c>
      <c r="H2434" s="31" t="s">
        <v>3695</v>
      </c>
      <c r="I2434" s="12" t="s">
        <v>5156</v>
      </c>
      <c r="J2434" s="13">
        <v>0</v>
      </c>
      <c r="K2434" s="14">
        <v>0</v>
      </c>
      <c r="L2434" s="14">
        <v>0</v>
      </c>
      <c r="M2434" s="14">
        <v>0</v>
      </c>
      <c r="N2434" s="14">
        <v>0</v>
      </c>
      <c r="O2434" s="14">
        <v>0</v>
      </c>
      <c r="P2434" s="14">
        <v>0</v>
      </c>
      <c r="Q2434" s="14">
        <v>835.98500000000001</v>
      </c>
      <c r="R2434" s="14">
        <v>4412.9449999999997</v>
      </c>
      <c r="S2434" s="14"/>
      <c r="T2434" s="14"/>
      <c r="U2434" s="14"/>
      <c r="V2434" s="15">
        <f t="shared" si="149"/>
        <v>5248.9299999999994</v>
      </c>
      <c r="W2434" s="13">
        <f t="shared" si="152"/>
        <v>583.21444444444433</v>
      </c>
      <c r="X2434" s="33">
        <f t="shared" si="150"/>
        <v>2.7320645660084477E-4</v>
      </c>
      <c r="Y2434" s="34">
        <f t="shared" si="151"/>
        <v>818.32758159211687</v>
      </c>
    </row>
    <row r="2435" spans="1:25" x14ac:dyDescent="0.25">
      <c r="A2435" s="9" t="s">
        <v>897</v>
      </c>
      <c r="B2435" s="10" t="s">
        <v>1259</v>
      </c>
      <c r="C2435" s="10"/>
      <c r="D2435" s="10"/>
      <c r="E2435" s="10" t="s">
        <v>758</v>
      </c>
      <c r="F2435" s="10" t="s">
        <v>1260</v>
      </c>
      <c r="G2435" s="11">
        <v>5129348</v>
      </c>
      <c r="H2435" s="31" t="s">
        <v>3696</v>
      </c>
      <c r="I2435" s="12" t="s">
        <v>5176</v>
      </c>
      <c r="J2435" s="13">
        <v>0</v>
      </c>
      <c r="K2435" s="14">
        <v>0</v>
      </c>
      <c r="L2435" s="14">
        <v>0</v>
      </c>
      <c r="M2435" s="14">
        <v>476.928</v>
      </c>
      <c r="N2435" s="14">
        <v>0</v>
      </c>
      <c r="O2435" s="14">
        <v>0</v>
      </c>
      <c r="P2435" s="14">
        <v>0</v>
      </c>
      <c r="Q2435" s="14">
        <v>597.52099999999996</v>
      </c>
      <c r="R2435" s="14">
        <v>0</v>
      </c>
      <c r="S2435" s="14"/>
      <c r="T2435" s="14"/>
      <c r="U2435" s="14"/>
      <c r="V2435" s="15">
        <f t="shared" ref="V2435:V2498" si="153">SUM(J2435:U2435)</f>
        <v>1074.4490000000001</v>
      </c>
      <c r="W2435" s="13">
        <f t="shared" si="152"/>
        <v>119.38322222222223</v>
      </c>
      <c r="X2435" s="33">
        <f t="shared" ref="X2435:X2498" si="154">+W2435/$W$3768</f>
        <v>5.5924998826107627E-5</v>
      </c>
      <c r="Y2435" s="34">
        <f t="shared" ref="Y2435:Y2498" si="155">+IFERROR($X2435*$Y$3768,0)</f>
        <v>167.51056914724879</v>
      </c>
    </row>
    <row r="2436" spans="1:25" x14ac:dyDescent="0.25">
      <c r="A2436" s="9" t="s">
        <v>897</v>
      </c>
      <c r="B2436" s="10" t="s">
        <v>1259</v>
      </c>
      <c r="C2436" s="10"/>
      <c r="D2436" s="10"/>
      <c r="E2436" s="10" t="s">
        <v>758</v>
      </c>
      <c r="F2436" s="10" t="s">
        <v>1260</v>
      </c>
      <c r="G2436" s="11">
        <v>5129137</v>
      </c>
      <c r="H2436" s="31" t="s">
        <v>3697</v>
      </c>
      <c r="I2436" s="12" t="s">
        <v>5176</v>
      </c>
      <c r="J2436" s="13">
        <v>0</v>
      </c>
      <c r="K2436" s="14">
        <v>0</v>
      </c>
      <c r="L2436" s="14">
        <v>0</v>
      </c>
      <c r="M2436" s="14">
        <v>0</v>
      </c>
      <c r="N2436" s="14">
        <v>0</v>
      </c>
      <c r="O2436" s="14">
        <v>419.06200000000001</v>
      </c>
      <c r="P2436" s="14">
        <v>0</v>
      </c>
      <c r="Q2436" s="14">
        <v>238.464</v>
      </c>
      <c r="R2436" s="14">
        <v>0</v>
      </c>
      <c r="S2436" s="14"/>
      <c r="T2436" s="14"/>
      <c r="U2436" s="14"/>
      <c r="V2436" s="15">
        <f t="shared" si="153"/>
        <v>657.52600000000007</v>
      </c>
      <c r="W2436" s="13">
        <f t="shared" ref="W2436:W2499" si="156">+AVERAGE(J2436:R2436)</f>
        <v>73.058444444444447</v>
      </c>
      <c r="X2436" s="33">
        <f t="shared" si="154"/>
        <v>3.4224184468630193E-5</v>
      </c>
      <c r="Y2436" s="34">
        <f t="shared" si="155"/>
        <v>102.51073293298602</v>
      </c>
    </row>
    <row r="2437" spans="1:25" x14ac:dyDescent="0.25">
      <c r="A2437" s="9" t="s">
        <v>897</v>
      </c>
      <c r="B2437" s="10" t="s">
        <v>1259</v>
      </c>
      <c r="C2437" s="10"/>
      <c r="D2437" s="10"/>
      <c r="E2437" s="10" t="s">
        <v>758</v>
      </c>
      <c r="F2437" s="10" t="s">
        <v>1260</v>
      </c>
      <c r="G2437" s="11">
        <v>5273300</v>
      </c>
      <c r="H2437" s="31" t="s">
        <v>3698</v>
      </c>
      <c r="I2437" s="12" t="s">
        <v>5176</v>
      </c>
      <c r="J2437" s="13">
        <v>0</v>
      </c>
      <c r="K2437" s="14">
        <v>0</v>
      </c>
      <c r="L2437" s="14">
        <v>0</v>
      </c>
      <c r="M2437" s="14">
        <v>238.464</v>
      </c>
      <c r="N2437" s="14">
        <v>243.881</v>
      </c>
      <c r="O2437" s="14">
        <v>0</v>
      </c>
      <c r="P2437" s="14">
        <v>0</v>
      </c>
      <c r="Q2437" s="14">
        <v>835.98500000000001</v>
      </c>
      <c r="R2437" s="14">
        <v>359.05700000000002</v>
      </c>
      <c r="S2437" s="14"/>
      <c r="T2437" s="14"/>
      <c r="U2437" s="14"/>
      <c r="V2437" s="15">
        <f t="shared" si="153"/>
        <v>1677.3869999999999</v>
      </c>
      <c r="W2437" s="13">
        <f t="shared" si="156"/>
        <v>186.37633333333332</v>
      </c>
      <c r="X2437" s="33">
        <f t="shared" si="154"/>
        <v>8.7307881533630905E-5</v>
      </c>
      <c r="Y2437" s="34">
        <f t="shared" si="155"/>
        <v>261.51083117969881</v>
      </c>
    </row>
    <row r="2438" spans="1:25" x14ac:dyDescent="0.25">
      <c r="A2438" s="9" t="s">
        <v>897</v>
      </c>
      <c r="B2438" s="10" t="s">
        <v>1293</v>
      </c>
      <c r="C2438" s="10"/>
      <c r="D2438" s="10"/>
      <c r="E2438" s="10" t="s">
        <v>318</v>
      </c>
      <c r="F2438" s="10" t="s">
        <v>1260</v>
      </c>
      <c r="G2438" s="11">
        <v>5302107</v>
      </c>
      <c r="H2438" s="31" t="s">
        <v>3699</v>
      </c>
      <c r="I2438" s="12" t="s">
        <v>5157</v>
      </c>
      <c r="J2438" s="13">
        <v>0</v>
      </c>
      <c r="K2438" s="14">
        <v>0</v>
      </c>
      <c r="L2438" s="14">
        <v>0</v>
      </c>
      <c r="M2438" s="14">
        <v>0</v>
      </c>
      <c r="N2438" s="14">
        <v>0</v>
      </c>
      <c r="O2438" s="14">
        <v>0</v>
      </c>
      <c r="P2438" s="14">
        <v>0</v>
      </c>
      <c r="Q2438" s="14">
        <v>1197.18</v>
      </c>
      <c r="R2438" s="14">
        <v>0</v>
      </c>
      <c r="S2438" s="14"/>
      <c r="T2438" s="14"/>
      <c r="U2438" s="14"/>
      <c r="V2438" s="15">
        <f t="shared" si="153"/>
        <v>1197.18</v>
      </c>
      <c r="W2438" s="13">
        <f t="shared" si="156"/>
        <v>133.02000000000001</v>
      </c>
      <c r="X2438" s="33">
        <f t="shared" si="154"/>
        <v>6.2313139194731002E-5</v>
      </c>
      <c r="Y2438" s="34">
        <f t="shared" si="155"/>
        <v>186.64478553351839</v>
      </c>
    </row>
    <row r="2439" spans="1:25" x14ac:dyDescent="0.25">
      <c r="A2439" s="9" t="s">
        <v>897</v>
      </c>
      <c r="B2439" s="10" t="s">
        <v>1293</v>
      </c>
      <c r="C2439" s="10"/>
      <c r="D2439" s="10"/>
      <c r="E2439" s="10" t="s">
        <v>318</v>
      </c>
      <c r="F2439" s="10" t="s">
        <v>1260</v>
      </c>
      <c r="G2439" s="11">
        <v>5302031</v>
      </c>
      <c r="H2439" s="31" t="s">
        <v>3700</v>
      </c>
      <c r="I2439" s="12" t="s">
        <v>5157</v>
      </c>
      <c r="J2439" s="13">
        <v>0</v>
      </c>
      <c r="K2439" s="14">
        <v>0</v>
      </c>
      <c r="L2439" s="14">
        <v>0</v>
      </c>
      <c r="M2439" s="14">
        <v>0</v>
      </c>
      <c r="N2439" s="14">
        <v>0</v>
      </c>
      <c r="O2439" s="14">
        <v>0</v>
      </c>
      <c r="P2439" s="14">
        <v>0</v>
      </c>
      <c r="Q2439" s="14">
        <v>835.98500000000001</v>
      </c>
      <c r="R2439" s="14">
        <v>597.52099999999996</v>
      </c>
      <c r="S2439" s="14"/>
      <c r="T2439" s="14"/>
      <c r="U2439" s="14"/>
      <c r="V2439" s="15">
        <f t="shared" si="153"/>
        <v>1433.5059999999999</v>
      </c>
      <c r="W2439" s="13">
        <f t="shared" si="156"/>
        <v>159.27844444444443</v>
      </c>
      <c r="X2439" s="33">
        <f t="shared" si="154"/>
        <v>7.4613891740993044E-5</v>
      </c>
      <c r="Y2439" s="34">
        <f t="shared" si="155"/>
        <v>223.48888214889305</v>
      </c>
    </row>
    <row r="2440" spans="1:25" x14ac:dyDescent="0.25">
      <c r="A2440" s="9" t="s">
        <v>897</v>
      </c>
      <c r="B2440" s="10" t="s">
        <v>1259</v>
      </c>
      <c r="C2440" s="10"/>
      <c r="D2440" s="10"/>
      <c r="E2440" s="10" t="s">
        <v>758</v>
      </c>
      <c r="F2440" s="10" t="s">
        <v>1260</v>
      </c>
      <c r="G2440" s="11">
        <v>5120558</v>
      </c>
      <c r="H2440" s="31" t="s">
        <v>3701</v>
      </c>
      <c r="I2440" s="12" t="s">
        <v>5176</v>
      </c>
      <c r="J2440" s="13">
        <v>1540.3610000000001</v>
      </c>
      <c r="K2440" s="14">
        <v>0</v>
      </c>
      <c r="L2440" s="14">
        <v>1333.22</v>
      </c>
      <c r="M2440" s="14">
        <v>359.05700000000002</v>
      </c>
      <c r="N2440" s="14">
        <v>180.59800000000001</v>
      </c>
      <c r="O2440" s="14">
        <v>1257.1849999999999</v>
      </c>
      <c r="P2440" s="14">
        <v>0</v>
      </c>
      <c r="Q2440" s="14">
        <v>662.55399999999997</v>
      </c>
      <c r="R2440" s="14">
        <v>359.05700000000002</v>
      </c>
      <c r="S2440" s="14"/>
      <c r="T2440" s="14"/>
      <c r="U2440" s="14"/>
      <c r="V2440" s="15">
        <f t="shared" si="153"/>
        <v>5692.0320000000002</v>
      </c>
      <c r="W2440" s="13">
        <f t="shared" si="156"/>
        <v>632.44799999999998</v>
      </c>
      <c r="X2440" s="33">
        <f t="shared" si="154"/>
        <v>2.9626988616320276E-4</v>
      </c>
      <c r="Y2440" s="34">
        <f t="shared" si="155"/>
        <v>887.40882063676611</v>
      </c>
    </row>
    <row r="2441" spans="1:25" x14ac:dyDescent="0.25">
      <c r="A2441" s="9" t="s">
        <v>897</v>
      </c>
      <c r="B2441" s="10" t="s">
        <v>1259</v>
      </c>
      <c r="C2441" s="10"/>
      <c r="D2441" s="10"/>
      <c r="E2441" s="10" t="s">
        <v>758</v>
      </c>
      <c r="F2441" s="10" t="s">
        <v>1260</v>
      </c>
      <c r="G2441" s="11">
        <v>5124118</v>
      </c>
      <c r="H2441" s="31" t="s">
        <v>3702</v>
      </c>
      <c r="I2441" s="12" t="s">
        <v>5189</v>
      </c>
      <c r="J2441" s="13">
        <v>0</v>
      </c>
      <c r="K2441" s="14">
        <v>0</v>
      </c>
      <c r="L2441" s="14">
        <v>0</v>
      </c>
      <c r="M2441" s="14">
        <v>0</v>
      </c>
      <c r="N2441" s="14">
        <v>0</v>
      </c>
      <c r="O2441" s="14">
        <v>0</v>
      </c>
      <c r="P2441" s="14">
        <v>0</v>
      </c>
      <c r="Q2441" s="14">
        <v>359.05700000000002</v>
      </c>
      <c r="R2441" s="14">
        <v>238.464</v>
      </c>
      <c r="S2441" s="14"/>
      <c r="T2441" s="14"/>
      <c r="U2441" s="14"/>
      <c r="V2441" s="15">
        <f t="shared" si="153"/>
        <v>597.52099999999996</v>
      </c>
      <c r="W2441" s="13">
        <f t="shared" si="156"/>
        <v>66.391222222222211</v>
      </c>
      <c r="X2441" s="33">
        <f t="shared" si="154"/>
        <v>3.1100928218626152E-5</v>
      </c>
      <c r="Y2441" s="34">
        <f t="shared" si="155"/>
        <v>93.155731716845764</v>
      </c>
    </row>
    <row r="2442" spans="1:25" x14ac:dyDescent="0.25">
      <c r="A2442" s="9" t="s">
        <v>897</v>
      </c>
      <c r="B2442" s="10" t="s">
        <v>1259</v>
      </c>
      <c r="C2442" s="10"/>
      <c r="D2442" s="10"/>
      <c r="E2442" s="10" t="s">
        <v>758</v>
      </c>
      <c r="F2442" s="10"/>
      <c r="G2442" s="11">
        <v>5276622</v>
      </c>
      <c r="H2442" s="31" t="s">
        <v>3703</v>
      </c>
      <c r="I2442" s="12" t="s">
        <v>5176</v>
      </c>
      <c r="J2442" s="13">
        <v>1197.18</v>
      </c>
      <c r="K2442" s="14">
        <v>1139.3140000000001</v>
      </c>
      <c r="L2442" s="14">
        <v>1388.78</v>
      </c>
      <c r="M2442" s="14">
        <v>0</v>
      </c>
      <c r="N2442" s="14">
        <v>0</v>
      </c>
      <c r="O2442" s="14">
        <v>0</v>
      </c>
      <c r="P2442" s="14">
        <v>0</v>
      </c>
      <c r="Q2442" s="14">
        <v>0</v>
      </c>
      <c r="R2442" s="14">
        <v>238.46400000000003</v>
      </c>
      <c r="S2442" s="14"/>
      <c r="T2442" s="14"/>
      <c r="U2442" s="14"/>
      <c r="V2442" s="15">
        <f t="shared" si="153"/>
        <v>3963.7380000000003</v>
      </c>
      <c r="W2442" s="13">
        <f t="shared" si="156"/>
        <v>440.41533333333336</v>
      </c>
      <c r="X2442" s="33">
        <f t="shared" si="154"/>
        <v>2.0631229867308567E-4</v>
      </c>
      <c r="Y2442" s="34">
        <f t="shared" si="155"/>
        <v>617.96140005768325</v>
      </c>
    </row>
    <row r="2443" spans="1:25" x14ac:dyDescent="0.25">
      <c r="A2443" s="9" t="s">
        <v>897</v>
      </c>
      <c r="B2443" s="10" t="s">
        <v>1259</v>
      </c>
      <c r="C2443" s="10"/>
      <c r="D2443" s="10"/>
      <c r="E2443" s="10" t="s">
        <v>758</v>
      </c>
      <c r="F2443" s="10"/>
      <c r="G2443" s="11">
        <v>5124921</v>
      </c>
      <c r="H2443" s="31" t="s">
        <v>3704</v>
      </c>
      <c r="I2443" s="12" t="s">
        <v>5176</v>
      </c>
      <c r="J2443" s="13">
        <v>359.05700000000002</v>
      </c>
      <c r="K2443" s="14">
        <v>238.464</v>
      </c>
      <c r="L2443" s="14">
        <v>1204.5150000000001</v>
      </c>
      <c r="M2443" s="14">
        <v>476.928</v>
      </c>
      <c r="N2443" s="14">
        <v>180.59800000000001</v>
      </c>
      <c r="O2443" s="14">
        <v>0</v>
      </c>
      <c r="P2443" s="14">
        <v>0</v>
      </c>
      <c r="Q2443" s="14">
        <v>0</v>
      </c>
      <c r="R2443" s="14">
        <v>901.01800000000014</v>
      </c>
      <c r="S2443" s="14"/>
      <c r="T2443" s="14"/>
      <c r="U2443" s="14"/>
      <c r="V2443" s="15">
        <f t="shared" si="153"/>
        <v>3360.58</v>
      </c>
      <c r="W2443" s="13">
        <f t="shared" si="156"/>
        <v>373.39777777777778</v>
      </c>
      <c r="X2443" s="33">
        <f t="shared" si="154"/>
        <v>1.749179649802278E-4</v>
      </c>
      <c r="Y2443" s="34">
        <f t="shared" si="155"/>
        <v>523.92683921234175</v>
      </c>
    </row>
    <row r="2444" spans="1:25" x14ac:dyDescent="0.25">
      <c r="A2444" s="9" t="s">
        <v>897</v>
      </c>
      <c r="B2444" s="10" t="s">
        <v>1259</v>
      </c>
      <c r="C2444" s="10"/>
      <c r="D2444" s="10"/>
      <c r="E2444" s="10" t="s">
        <v>758</v>
      </c>
      <c r="F2444" s="10"/>
      <c r="G2444" s="11">
        <v>5130209</v>
      </c>
      <c r="H2444" s="31" t="s">
        <v>3705</v>
      </c>
      <c r="I2444" s="12" t="s">
        <v>5176</v>
      </c>
      <c r="J2444" s="13">
        <v>419.06200000000001</v>
      </c>
      <c r="K2444" s="14">
        <v>0</v>
      </c>
      <c r="L2444" s="14">
        <v>0</v>
      </c>
      <c r="M2444" s="14">
        <v>0</v>
      </c>
      <c r="N2444" s="14">
        <v>0</v>
      </c>
      <c r="O2444" s="14">
        <v>0</v>
      </c>
      <c r="P2444" s="14">
        <v>0</v>
      </c>
      <c r="Q2444" s="14">
        <v>0</v>
      </c>
      <c r="R2444" s="14">
        <v>0</v>
      </c>
      <c r="S2444" s="14"/>
      <c r="T2444" s="14"/>
      <c r="U2444" s="14"/>
      <c r="V2444" s="15">
        <f t="shared" si="153"/>
        <v>419.06200000000001</v>
      </c>
      <c r="W2444" s="13">
        <f t="shared" si="156"/>
        <v>46.562444444444445</v>
      </c>
      <c r="X2444" s="33">
        <f t="shared" si="154"/>
        <v>2.1812149164889459E-5</v>
      </c>
      <c r="Y2444" s="34">
        <f t="shared" si="155"/>
        <v>65.333314217784533</v>
      </c>
    </row>
    <row r="2445" spans="1:25" x14ac:dyDescent="0.25">
      <c r="A2445" s="9" t="s">
        <v>897</v>
      </c>
      <c r="B2445" s="10" t="s">
        <v>1259</v>
      </c>
      <c r="C2445" s="10"/>
      <c r="D2445" s="10"/>
      <c r="E2445" s="10" t="s">
        <v>758</v>
      </c>
      <c r="F2445" s="10"/>
      <c r="G2445" s="11">
        <v>5334919</v>
      </c>
      <c r="H2445" s="31" t="s">
        <v>3706</v>
      </c>
      <c r="I2445" s="12" t="s">
        <v>5191</v>
      </c>
      <c r="J2445" s="13">
        <v>419.06200000000001</v>
      </c>
      <c r="K2445" s="14">
        <v>359.05700000000002</v>
      </c>
      <c r="L2445" s="14">
        <v>780.42499999999995</v>
      </c>
      <c r="M2445" s="14">
        <v>0</v>
      </c>
      <c r="N2445" s="14">
        <v>0</v>
      </c>
      <c r="O2445" s="14">
        <v>662.55399999999997</v>
      </c>
      <c r="P2445" s="14">
        <v>0</v>
      </c>
      <c r="Q2445" s="14">
        <v>0</v>
      </c>
      <c r="R2445" s="14">
        <v>597.52099999999996</v>
      </c>
      <c r="S2445" s="14"/>
      <c r="T2445" s="14"/>
      <c r="U2445" s="14"/>
      <c r="V2445" s="15">
        <f t="shared" si="153"/>
        <v>2818.6189999999997</v>
      </c>
      <c r="W2445" s="13">
        <f t="shared" si="156"/>
        <v>313.17988888888885</v>
      </c>
      <c r="X2445" s="33">
        <f t="shared" si="154"/>
        <v>1.4670893105791399E-4</v>
      </c>
      <c r="Y2445" s="34">
        <f t="shared" si="155"/>
        <v>439.433116787534</v>
      </c>
    </row>
    <row r="2446" spans="1:25" x14ac:dyDescent="0.25">
      <c r="A2446" s="9" t="s">
        <v>897</v>
      </c>
      <c r="B2446" s="10" t="s">
        <v>1259</v>
      </c>
      <c r="C2446" s="10"/>
      <c r="D2446" s="10"/>
      <c r="E2446" s="10" t="s">
        <v>758</v>
      </c>
      <c r="F2446" s="10"/>
      <c r="G2446" s="11">
        <v>5299021</v>
      </c>
      <c r="H2446" s="31" t="s">
        <v>3707</v>
      </c>
      <c r="I2446" s="12" t="s">
        <v>5194</v>
      </c>
      <c r="J2446" s="13">
        <v>702.23800000000006</v>
      </c>
      <c r="K2446" s="14">
        <v>0</v>
      </c>
      <c r="L2446" s="14">
        <v>238.464</v>
      </c>
      <c r="M2446" s="14">
        <v>0</v>
      </c>
      <c r="N2446" s="14">
        <v>0</v>
      </c>
      <c r="O2446" s="14">
        <v>343.18099999999998</v>
      </c>
      <c r="P2446" s="14">
        <v>0</v>
      </c>
      <c r="Q2446" s="14">
        <v>0</v>
      </c>
      <c r="R2446" s="14">
        <v>359.05700000000002</v>
      </c>
      <c r="S2446" s="14"/>
      <c r="T2446" s="14"/>
      <c r="U2446" s="14"/>
      <c r="V2446" s="15">
        <f t="shared" si="153"/>
        <v>1642.94</v>
      </c>
      <c r="W2446" s="13">
        <f t="shared" si="156"/>
        <v>182.54888888888888</v>
      </c>
      <c r="X2446" s="33">
        <f t="shared" si="154"/>
        <v>8.5514917479903894E-5</v>
      </c>
      <c r="Y2446" s="34">
        <f t="shared" si="155"/>
        <v>256.14041659937408</v>
      </c>
    </row>
    <row r="2447" spans="1:25" x14ac:dyDescent="0.25">
      <c r="A2447" s="9" t="s">
        <v>897</v>
      </c>
      <c r="B2447" s="10" t="s">
        <v>1259</v>
      </c>
      <c r="C2447" s="10"/>
      <c r="D2447" s="10"/>
      <c r="E2447" s="10" t="s">
        <v>758</v>
      </c>
      <c r="F2447" s="10"/>
      <c r="G2447" s="11">
        <v>5274413</v>
      </c>
      <c r="H2447" s="31" t="s">
        <v>3708</v>
      </c>
      <c r="I2447" s="12" t="s">
        <v>5194</v>
      </c>
      <c r="J2447" s="13">
        <v>702.23800000000006</v>
      </c>
      <c r="K2447" s="14">
        <v>180.59800000000001</v>
      </c>
      <c r="L2447" s="14">
        <v>238.464</v>
      </c>
      <c r="M2447" s="14">
        <v>0</v>
      </c>
      <c r="N2447" s="14">
        <v>0</v>
      </c>
      <c r="O2447" s="14">
        <v>0</v>
      </c>
      <c r="P2447" s="14">
        <v>0</v>
      </c>
      <c r="Q2447" s="14">
        <v>0</v>
      </c>
      <c r="R2447" s="14">
        <v>0</v>
      </c>
      <c r="S2447" s="14"/>
      <c r="T2447" s="14"/>
      <c r="U2447" s="14"/>
      <c r="V2447" s="15">
        <f t="shared" si="153"/>
        <v>1121.3</v>
      </c>
      <c r="W2447" s="13">
        <f t="shared" si="156"/>
        <v>124.58888888888889</v>
      </c>
      <c r="X2447" s="33">
        <f t="shared" si="154"/>
        <v>5.8363590252971042E-5</v>
      </c>
      <c r="Y2447" s="34">
        <f t="shared" si="155"/>
        <v>174.81481315987082</v>
      </c>
    </row>
    <row r="2448" spans="1:25" x14ac:dyDescent="0.25">
      <c r="A2448" s="9" t="s">
        <v>897</v>
      </c>
      <c r="B2448" s="10" t="s">
        <v>1259</v>
      </c>
      <c r="C2448" s="10"/>
      <c r="D2448" s="10"/>
      <c r="E2448" s="10" t="s">
        <v>318</v>
      </c>
      <c r="F2448" s="10"/>
      <c r="G2448" s="11">
        <v>5131208</v>
      </c>
      <c r="H2448" s="31" t="s">
        <v>3709</v>
      </c>
      <c r="I2448" s="12" t="s">
        <v>5175</v>
      </c>
      <c r="J2448" s="13">
        <v>-2.9103830456733704E-14</v>
      </c>
      <c r="K2448" s="14">
        <v>0</v>
      </c>
      <c r="L2448" s="14">
        <v>0</v>
      </c>
      <c r="M2448" s="14">
        <v>0</v>
      </c>
      <c r="N2448" s="14">
        <v>0</v>
      </c>
      <c r="O2448" s="14">
        <v>0</v>
      </c>
      <c r="P2448" s="14">
        <v>0</v>
      </c>
      <c r="Q2448" s="14">
        <v>0</v>
      </c>
      <c r="R2448" s="14">
        <v>0</v>
      </c>
      <c r="S2448" s="14"/>
      <c r="T2448" s="14"/>
      <c r="U2448" s="14"/>
      <c r="V2448" s="15">
        <f t="shared" si="153"/>
        <v>-2.9103830456733704E-14</v>
      </c>
      <c r="W2448" s="13">
        <f t="shared" si="156"/>
        <v>-3.2337589396370783E-15</v>
      </c>
      <c r="X2448" s="33">
        <f t="shared" si="154"/>
        <v>-1.5148524351812584E-21</v>
      </c>
      <c r="Y2448" s="34">
        <f t="shared" si="155"/>
        <v>-4.5373947057259083E-15</v>
      </c>
    </row>
    <row r="2449" spans="1:25" x14ac:dyDescent="0.25">
      <c r="A2449" s="9" t="s">
        <v>897</v>
      </c>
      <c r="B2449" s="10" t="s">
        <v>1259</v>
      </c>
      <c r="C2449" s="10"/>
      <c r="D2449" s="10"/>
      <c r="E2449" s="10" t="s">
        <v>758</v>
      </c>
      <c r="F2449" s="10"/>
      <c r="G2449" s="11">
        <v>5292253</v>
      </c>
      <c r="H2449" s="31" t="s">
        <v>3710</v>
      </c>
      <c r="I2449" s="12" t="s">
        <v>5194</v>
      </c>
      <c r="J2449" s="13">
        <v>359.05700000000002</v>
      </c>
      <c r="K2449" s="14">
        <v>0</v>
      </c>
      <c r="L2449" s="14">
        <v>1163.29</v>
      </c>
      <c r="M2449" s="14">
        <v>0</v>
      </c>
      <c r="N2449" s="14">
        <v>0</v>
      </c>
      <c r="O2449" s="14">
        <v>0</v>
      </c>
      <c r="P2449" s="14">
        <v>0</v>
      </c>
      <c r="Q2449" s="14">
        <v>0</v>
      </c>
      <c r="R2449" s="14">
        <v>0</v>
      </c>
      <c r="S2449" s="14"/>
      <c r="T2449" s="14"/>
      <c r="U2449" s="14"/>
      <c r="V2449" s="15">
        <f t="shared" si="153"/>
        <v>1522.347</v>
      </c>
      <c r="W2449" s="13">
        <f t="shared" si="156"/>
        <v>169.14966666666666</v>
      </c>
      <c r="X2449" s="33">
        <f t="shared" si="154"/>
        <v>7.9238059868759204E-5</v>
      </c>
      <c r="Y2449" s="34">
        <f t="shared" si="155"/>
        <v>237.33952231293128</v>
      </c>
    </row>
    <row r="2450" spans="1:25" x14ac:dyDescent="0.25">
      <c r="A2450" s="9" t="s">
        <v>897</v>
      </c>
      <c r="B2450" s="10" t="s">
        <v>1567</v>
      </c>
      <c r="C2450" s="10"/>
      <c r="D2450" s="10"/>
      <c r="E2450" s="10" t="s">
        <v>758</v>
      </c>
      <c r="F2450" s="10"/>
      <c r="G2450" s="11">
        <v>5291102</v>
      </c>
      <c r="H2450" s="31" t="s">
        <v>3711</v>
      </c>
      <c r="I2450" s="12" t="s">
        <v>5176</v>
      </c>
      <c r="J2450" s="13">
        <v>597.52099999999996</v>
      </c>
      <c r="K2450" s="14">
        <v>3266.0509999999999</v>
      </c>
      <c r="L2450" s="14">
        <v>13728.968000000001</v>
      </c>
      <c r="M2450" s="14">
        <v>2862.7849999999999</v>
      </c>
      <c r="N2450" s="14">
        <v>8670.7520000000004</v>
      </c>
      <c r="O2450" s="14">
        <v>455.40100000000001</v>
      </c>
      <c r="P2450" s="14">
        <v>2379.3180000000002</v>
      </c>
      <c r="Q2450" s="14">
        <v>3500.6909999999998</v>
      </c>
      <c r="R2450" s="14">
        <v>2596.8600000000006</v>
      </c>
      <c r="S2450" s="14"/>
      <c r="T2450" s="14"/>
      <c r="U2450" s="14"/>
      <c r="V2450" s="15">
        <f t="shared" si="153"/>
        <v>38058.347000000002</v>
      </c>
      <c r="W2450" s="13">
        <f t="shared" si="156"/>
        <v>4228.7052222222228</v>
      </c>
      <c r="X2450" s="33">
        <f t="shared" si="154"/>
        <v>1.9809344243408456E-3</v>
      </c>
      <c r="Y2450" s="34">
        <f t="shared" si="155"/>
        <v>5933.4369214113367</v>
      </c>
    </row>
    <row r="2451" spans="1:25" x14ac:dyDescent="0.25">
      <c r="A2451" s="9" t="s">
        <v>897</v>
      </c>
      <c r="B2451" s="10" t="s">
        <v>1567</v>
      </c>
      <c r="C2451" s="10"/>
      <c r="D2451" s="10"/>
      <c r="E2451" s="10" t="s">
        <v>758</v>
      </c>
      <c r="F2451" s="10"/>
      <c r="G2451" s="11">
        <v>5129199</v>
      </c>
      <c r="H2451" s="31" t="s">
        <v>3712</v>
      </c>
      <c r="I2451" s="12" t="s">
        <v>5190</v>
      </c>
      <c r="J2451" s="13">
        <v>1114.107</v>
      </c>
      <c r="K2451" s="14">
        <v>3683.2820000000002</v>
      </c>
      <c r="L2451" s="14">
        <v>4135.8339999999998</v>
      </c>
      <c r="M2451" s="14">
        <v>3068.9969999999998</v>
      </c>
      <c r="N2451" s="14">
        <v>3526.6689999999999</v>
      </c>
      <c r="O2451" s="14">
        <v>1194.056</v>
      </c>
      <c r="P2451" s="14">
        <v>3683.29</v>
      </c>
      <c r="Q2451" s="14">
        <v>6369.9759999999997</v>
      </c>
      <c r="R2451" s="14">
        <v>4839.7299999999996</v>
      </c>
      <c r="S2451" s="14"/>
      <c r="T2451" s="14"/>
      <c r="U2451" s="14"/>
      <c r="V2451" s="15">
        <f t="shared" si="153"/>
        <v>31615.940999999999</v>
      </c>
      <c r="W2451" s="13">
        <f t="shared" si="156"/>
        <v>3512.882333333333</v>
      </c>
      <c r="X2451" s="33">
        <f t="shared" si="154"/>
        <v>1.6456076214983566E-3</v>
      </c>
      <c r="Y2451" s="34">
        <f t="shared" si="155"/>
        <v>4929.042021571835</v>
      </c>
    </row>
    <row r="2452" spans="1:25" x14ac:dyDescent="0.25">
      <c r="A2452" s="9" t="s">
        <v>897</v>
      </c>
      <c r="B2452" s="10" t="s">
        <v>1567</v>
      </c>
      <c r="C2452" s="10"/>
      <c r="D2452" s="10"/>
      <c r="E2452" s="10" t="s">
        <v>758</v>
      </c>
      <c r="F2452" s="10"/>
      <c r="G2452" s="11">
        <v>5125629</v>
      </c>
      <c r="H2452" s="31" t="s">
        <v>3713</v>
      </c>
      <c r="I2452" s="12" t="s">
        <v>5190</v>
      </c>
      <c r="J2452" s="13">
        <v>1404.4760000000001</v>
      </c>
      <c r="K2452" s="14">
        <v>3508.221</v>
      </c>
      <c r="L2452" s="14">
        <v>6771.5630000000001</v>
      </c>
      <c r="M2452" s="14">
        <v>3020.7689999999998</v>
      </c>
      <c r="N2452" s="14">
        <v>1747.6569999999999</v>
      </c>
      <c r="O2452" s="14">
        <v>646.678</v>
      </c>
      <c r="P2452" s="14">
        <v>4905.6840000000002</v>
      </c>
      <c r="Q2452" s="14">
        <v>6825.5330000000004</v>
      </c>
      <c r="R2452" s="14">
        <v>1035.1410000000001</v>
      </c>
      <c r="S2452" s="14"/>
      <c r="T2452" s="14"/>
      <c r="U2452" s="14"/>
      <c r="V2452" s="15">
        <f t="shared" si="153"/>
        <v>29865.722000000002</v>
      </c>
      <c r="W2452" s="13">
        <f t="shared" si="156"/>
        <v>3318.4135555555558</v>
      </c>
      <c r="X2452" s="33">
        <f t="shared" si="154"/>
        <v>1.5545088392197833E-3</v>
      </c>
      <c r="Y2452" s="34">
        <f t="shared" si="155"/>
        <v>4656.1764124807314</v>
      </c>
    </row>
    <row r="2453" spans="1:25" x14ac:dyDescent="0.25">
      <c r="A2453" s="9" t="s">
        <v>897</v>
      </c>
      <c r="B2453" s="10" t="s">
        <v>1567</v>
      </c>
      <c r="C2453" s="10"/>
      <c r="D2453" s="10"/>
      <c r="E2453" s="10" t="s">
        <v>758</v>
      </c>
      <c r="F2453" s="10"/>
      <c r="G2453" s="11">
        <v>5131613</v>
      </c>
      <c r="H2453" s="31" t="s">
        <v>3714</v>
      </c>
      <c r="I2453" s="12" t="s">
        <v>5189</v>
      </c>
      <c r="J2453" s="13">
        <v>838.12300000000005</v>
      </c>
      <c r="K2453" s="14">
        <v>1741.4349999999999</v>
      </c>
      <c r="L2453" s="14">
        <v>3686.692</v>
      </c>
      <c r="M2453" s="14">
        <v>4615.6059999999998</v>
      </c>
      <c r="N2453" s="14">
        <v>710.17499999999995</v>
      </c>
      <c r="O2453" s="14">
        <v>693.71</v>
      </c>
      <c r="P2453" s="14">
        <v>1667.6079999999999</v>
      </c>
      <c r="Q2453" s="14">
        <v>2647.4940000000001</v>
      </c>
      <c r="R2453" s="14">
        <v>2530.3879999999999</v>
      </c>
      <c r="S2453" s="14"/>
      <c r="T2453" s="14"/>
      <c r="U2453" s="14"/>
      <c r="V2453" s="15">
        <f t="shared" si="153"/>
        <v>19131.230999999996</v>
      </c>
      <c r="W2453" s="13">
        <f t="shared" si="156"/>
        <v>2125.692333333333</v>
      </c>
      <c r="X2453" s="33">
        <f t="shared" si="154"/>
        <v>9.9577929824216276E-4</v>
      </c>
      <c r="Y2453" s="34">
        <f t="shared" si="155"/>
        <v>2982.6296020541586</v>
      </c>
    </row>
    <row r="2454" spans="1:25" x14ac:dyDescent="0.25">
      <c r="A2454" s="9" t="s">
        <v>897</v>
      </c>
      <c r="B2454" s="10" t="s">
        <v>1567</v>
      </c>
      <c r="C2454" s="10"/>
      <c r="D2454" s="10"/>
      <c r="E2454" s="10" t="s">
        <v>758</v>
      </c>
      <c r="F2454" s="10"/>
      <c r="G2454" s="11">
        <v>5131367</v>
      </c>
      <c r="H2454" s="31" t="s">
        <v>3715</v>
      </c>
      <c r="I2454" s="12" t="s">
        <v>5176</v>
      </c>
      <c r="J2454" s="13">
        <v>1815.761</v>
      </c>
      <c r="K2454" s="14">
        <v>3819.5250000000001</v>
      </c>
      <c r="L2454" s="14">
        <v>6565.1835599999995</v>
      </c>
      <c r="M2454" s="14">
        <v>3057.99</v>
      </c>
      <c r="N2454" s="14">
        <v>4037.2359999999999</v>
      </c>
      <c r="O2454" s="14">
        <v>1187.9780000000001</v>
      </c>
      <c r="P2454" s="14">
        <v>2087.4859999999999</v>
      </c>
      <c r="Q2454" s="14">
        <v>4130.0219999999999</v>
      </c>
      <c r="R2454" s="14">
        <v>5666.9940000000006</v>
      </c>
      <c r="S2454" s="14"/>
      <c r="T2454" s="14"/>
      <c r="U2454" s="14"/>
      <c r="V2454" s="15">
        <f t="shared" si="153"/>
        <v>32368.175560000003</v>
      </c>
      <c r="W2454" s="13">
        <f t="shared" si="156"/>
        <v>3596.4639511111113</v>
      </c>
      <c r="X2454" s="33">
        <f t="shared" si="154"/>
        <v>1.6847613802016155E-3</v>
      </c>
      <c r="Y2454" s="34">
        <f t="shared" si="155"/>
        <v>5046.3181689532666</v>
      </c>
    </row>
    <row r="2455" spans="1:25" x14ac:dyDescent="0.25">
      <c r="A2455" s="9" t="s">
        <v>897</v>
      </c>
      <c r="B2455" s="10" t="s">
        <v>1567</v>
      </c>
      <c r="C2455" s="10"/>
      <c r="D2455" s="10"/>
      <c r="E2455" s="10" t="s">
        <v>351</v>
      </c>
      <c r="F2455" s="10"/>
      <c r="G2455" s="11">
        <v>5050048</v>
      </c>
      <c r="H2455" s="31" t="s">
        <v>3716</v>
      </c>
      <c r="I2455" s="12" t="s">
        <v>5189</v>
      </c>
      <c r="J2455" s="13">
        <v>1755.951</v>
      </c>
      <c r="K2455" s="14">
        <v>1377.778</v>
      </c>
      <c r="L2455" s="14">
        <v>2418.5050000000001</v>
      </c>
      <c r="M2455" s="14">
        <v>1849.846</v>
      </c>
      <c r="N2455" s="14">
        <v>2275.7240000000002</v>
      </c>
      <c r="O2455" s="14">
        <v>547.37800000000004</v>
      </c>
      <c r="P2455" s="14">
        <v>1309.232</v>
      </c>
      <c r="Q2455" s="14">
        <v>1876.5440000000001</v>
      </c>
      <c r="R2455" s="14">
        <v>476.928</v>
      </c>
      <c r="S2455" s="14"/>
      <c r="T2455" s="14"/>
      <c r="U2455" s="14"/>
      <c r="V2455" s="15">
        <f t="shared" si="153"/>
        <v>13887.886</v>
      </c>
      <c r="W2455" s="13">
        <f t="shared" si="156"/>
        <v>1543.0984444444446</v>
      </c>
      <c r="X2455" s="33">
        <f t="shared" si="154"/>
        <v>7.2286354051901639E-4</v>
      </c>
      <c r="Y2455" s="34">
        <f t="shared" si="155"/>
        <v>2165.1727425984004</v>
      </c>
    </row>
    <row r="2456" spans="1:25" x14ac:dyDescent="0.25">
      <c r="A2456" s="9" t="s">
        <v>897</v>
      </c>
      <c r="B2456" s="10" t="s">
        <v>1567</v>
      </c>
      <c r="C2456" s="10"/>
      <c r="D2456" s="10"/>
      <c r="E2456" s="10" t="s">
        <v>758</v>
      </c>
      <c r="F2456" s="10"/>
      <c r="G2456" s="11">
        <v>5131398</v>
      </c>
      <c r="H2456" s="31" t="s">
        <v>3717</v>
      </c>
      <c r="I2456" s="12" t="s">
        <v>5189</v>
      </c>
      <c r="J2456" s="13">
        <v>5120.9549999999999</v>
      </c>
      <c r="K2456" s="14">
        <v>0</v>
      </c>
      <c r="L2456" s="14">
        <v>3114.3420000000001</v>
      </c>
      <c r="M2456" s="14">
        <v>2358.279</v>
      </c>
      <c r="N2456" s="14">
        <v>0</v>
      </c>
      <c r="O2456" s="14">
        <v>1398.566</v>
      </c>
      <c r="P2456" s="14">
        <v>0</v>
      </c>
      <c r="Q2456" s="14">
        <v>656.45600000000002</v>
      </c>
      <c r="R2456" s="14">
        <v>4900.1109999999999</v>
      </c>
      <c r="S2456" s="14"/>
      <c r="T2456" s="14"/>
      <c r="U2456" s="14"/>
      <c r="V2456" s="15">
        <f t="shared" si="153"/>
        <v>17548.709000000003</v>
      </c>
      <c r="W2456" s="13">
        <f t="shared" si="156"/>
        <v>1949.8565555555558</v>
      </c>
      <c r="X2456" s="33">
        <f t="shared" si="154"/>
        <v>9.134091336347323E-4</v>
      </c>
      <c r="Y2456" s="34">
        <f t="shared" si="155"/>
        <v>2735.9085748969446</v>
      </c>
    </row>
    <row r="2457" spans="1:25" x14ac:dyDescent="0.25">
      <c r="A2457" s="9" t="s">
        <v>897</v>
      </c>
      <c r="B2457" s="10" t="s">
        <v>1567</v>
      </c>
      <c r="C2457" s="10"/>
      <c r="D2457" s="10"/>
      <c r="E2457" s="10" t="s">
        <v>758</v>
      </c>
      <c r="F2457" s="10"/>
      <c r="G2457" s="11">
        <v>5120084</v>
      </c>
      <c r="H2457" s="31" t="s">
        <v>3718</v>
      </c>
      <c r="I2457" s="12" t="s">
        <v>5189</v>
      </c>
      <c r="J2457" s="13">
        <v>19726.383000000002</v>
      </c>
      <c r="K2457" s="14">
        <v>5901.0119999999997</v>
      </c>
      <c r="L2457" s="14">
        <v>16697.1338</v>
      </c>
      <c r="M2457" s="14">
        <v>6834.0940000000001</v>
      </c>
      <c r="N2457" s="14">
        <v>9113.527</v>
      </c>
      <c r="O2457" s="14">
        <v>12226.517</v>
      </c>
      <c r="P2457" s="14">
        <v>4298.4970000000003</v>
      </c>
      <c r="Q2457" s="14">
        <v>13504.177</v>
      </c>
      <c r="R2457" s="14">
        <v>14064.736000000003</v>
      </c>
      <c r="S2457" s="14"/>
      <c r="T2457" s="14"/>
      <c r="U2457" s="14"/>
      <c r="V2457" s="15">
        <f t="shared" si="153"/>
        <v>102366.07680000001</v>
      </c>
      <c r="W2457" s="13">
        <f t="shared" si="156"/>
        <v>11374.008533333334</v>
      </c>
      <c r="X2457" s="33">
        <f t="shared" si="154"/>
        <v>5.3281474736104209E-3</v>
      </c>
      <c r="Y2457" s="34">
        <f t="shared" si="155"/>
        <v>15959.249611790769</v>
      </c>
    </row>
    <row r="2458" spans="1:25" x14ac:dyDescent="0.25">
      <c r="A2458" s="9" t="s">
        <v>897</v>
      </c>
      <c r="B2458" s="10" t="s">
        <v>1567</v>
      </c>
      <c r="C2458" s="10"/>
      <c r="D2458" s="10"/>
      <c r="E2458" s="10" t="s">
        <v>318</v>
      </c>
      <c r="F2458" s="10"/>
      <c r="G2458" s="11">
        <v>5133514</v>
      </c>
      <c r="H2458" s="31" t="s">
        <v>3719</v>
      </c>
      <c r="I2458" s="12" t="s">
        <v>5156</v>
      </c>
      <c r="J2458" s="13">
        <v>1961.43</v>
      </c>
      <c r="K2458" s="14">
        <v>1870.444</v>
      </c>
      <c r="L2458" s="14">
        <v>2035.4590000000001</v>
      </c>
      <c r="M2458" s="14">
        <v>2395.4749999999999</v>
      </c>
      <c r="N2458" s="14">
        <v>1083.585</v>
      </c>
      <c r="O2458" s="14">
        <v>455.24599999999998</v>
      </c>
      <c r="P2458" s="14">
        <v>547.37800000000004</v>
      </c>
      <c r="Q2458" s="14">
        <v>1633.3420000000001</v>
      </c>
      <c r="R2458" s="14">
        <v>1297.037</v>
      </c>
      <c r="S2458" s="14"/>
      <c r="T2458" s="14"/>
      <c r="U2458" s="14"/>
      <c r="V2458" s="15">
        <f t="shared" si="153"/>
        <v>13279.396000000001</v>
      </c>
      <c r="W2458" s="13">
        <f t="shared" si="156"/>
        <v>1475.4884444444444</v>
      </c>
      <c r="X2458" s="33">
        <f t="shared" si="154"/>
        <v>6.9119167658159518E-4</v>
      </c>
      <c r="Y2458" s="34">
        <f t="shared" si="155"/>
        <v>2070.3069032515259</v>
      </c>
    </row>
    <row r="2459" spans="1:25" x14ac:dyDescent="0.25">
      <c r="A2459" s="9" t="s">
        <v>897</v>
      </c>
      <c r="B2459" s="10" t="s">
        <v>1567</v>
      </c>
      <c r="C2459" s="10"/>
      <c r="D2459" s="10"/>
      <c r="E2459" s="10" t="s">
        <v>318</v>
      </c>
      <c r="F2459" s="10"/>
      <c r="G2459" s="11">
        <v>5271492</v>
      </c>
      <c r="H2459" s="31" t="s">
        <v>3720</v>
      </c>
      <c r="I2459" s="12" t="s">
        <v>5157</v>
      </c>
      <c r="J2459" s="13">
        <v>1018.721</v>
      </c>
      <c r="K2459" s="14">
        <v>9525.357</v>
      </c>
      <c r="L2459" s="14">
        <v>2656.9690000000001</v>
      </c>
      <c r="M2459" s="14">
        <v>2985.0729999999999</v>
      </c>
      <c r="N2459" s="14">
        <v>0</v>
      </c>
      <c r="O2459" s="14">
        <v>547.37800000000004</v>
      </c>
      <c r="P2459" s="14">
        <v>1082.7619999999999</v>
      </c>
      <c r="Q2459" s="14">
        <v>1207.2239999999999</v>
      </c>
      <c r="R2459" s="14">
        <v>1914.4900000000002</v>
      </c>
      <c r="S2459" s="14"/>
      <c r="T2459" s="14"/>
      <c r="U2459" s="14"/>
      <c r="V2459" s="15">
        <f t="shared" si="153"/>
        <v>20937.973999999998</v>
      </c>
      <c r="W2459" s="13">
        <f t="shared" si="156"/>
        <v>2326.4415555555552</v>
      </c>
      <c r="X2459" s="33">
        <f t="shared" si="154"/>
        <v>1.0898201509527876E-3</v>
      </c>
      <c r="Y2459" s="34">
        <f t="shared" si="155"/>
        <v>3264.3075115992442</v>
      </c>
    </row>
    <row r="2460" spans="1:25" x14ac:dyDescent="0.25">
      <c r="A2460" s="9" t="s">
        <v>897</v>
      </c>
      <c r="B2460" s="10" t="s">
        <v>1567</v>
      </c>
      <c r="C2460" s="10"/>
      <c r="D2460" s="10"/>
      <c r="E2460" s="10" t="s">
        <v>758</v>
      </c>
      <c r="F2460" s="10"/>
      <c r="G2460" s="11">
        <v>5332793</v>
      </c>
      <c r="H2460" s="31" t="s">
        <v>3721</v>
      </c>
      <c r="I2460" s="12" t="s">
        <v>5176</v>
      </c>
      <c r="J2460" s="13">
        <v>343.18099999999998</v>
      </c>
      <c r="K2460" s="14">
        <v>2429.3389999999999</v>
      </c>
      <c r="L2460" s="14">
        <v>4350.2389999999996</v>
      </c>
      <c r="M2460" s="14">
        <v>4254.7879999999996</v>
      </c>
      <c r="N2460" s="14">
        <v>1805.9760000000001</v>
      </c>
      <c r="O2460" s="14">
        <v>0</v>
      </c>
      <c r="P2460" s="14">
        <v>2526.9029999999998</v>
      </c>
      <c r="Q2460" s="14">
        <v>1793.7929999999999</v>
      </c>
      <c r="R2460" s="14">
        <v>8137.6880000000001</v>
      </c>
      <c r="S2460" s="14"/>
      <c r="T2460" s="14"/>
      <c r="U2460" s="14"/>
      <c r="V2460" s="15">
        <f t="shared" si="153"/>
        <v>25641.906999999999</v>
      </c>
      <c r="W2460" s="13">
        <f t="shared" si="156"/>
        <v>2849.1007777777777</v>
      </c>
      <c r="X2460" s="33">
        <f t="shared" si="154"/>
        <v>1.3346595500337017E-3</v>
      </c>
      <c r="Y2460" s="34">
        <f t="shared" si="155"/>
        <v>3997.668047148652</v>
      </c>
    </row>
    <row r="2461" spans="1:25" x14ac:dyDescent="0.25">
      <c r="A2461" s="9" t="s">
        <v>897</v>
      </c>
      <c r="B2461" s="10" t="s">
        <v>1567</v>
      </c>
      <c r="C2461" s="10"/>
      <c r="D2461" s="10"/>
      <c r="E2461" s="10" t="s">
        <v>318</v>
      </c>
      <c r="F2461" s="10"/>
      <c r="G2461" s="11">
        <v>5336090</v>
      </c>
      <c r="H2461" s="31" t="s">
        <v>3722</v>
      </c>
      <c r="I2461" s="12" t="s">
        <v>5155</v>
      </c>
      <c r="J2461" s="13">
        <v>1477.6210000000001</v>
      </c>
      <c r="K2461" s="14">
        <v>0</v>
      </c>
      <c r="L2461" s="14">
        <v>1886.018</v>
      </c>
      <c r="M2461" s="14">
        <v>2933.431</v>
      </c>
      <c r="N2461" s="14">
        <v>483.02499999999998</v>
      </c>
      <c r="O2461" s="14">
        <v>1094.758</v>
      </c>
      <c r="P2461" s="14">
        <v>1570.338</v>
      </c>
      <c r="Q2461" s="14">
        <v>2350.703</v>
      </c>
      <c r="R2461" s="14">
        <v>1430.7840000000001</v>
      </c>
      <c r="S2461" s="14"/>
      <c r="T2461" s="14"/>
      <c r="U2461" s="14"/>
      <c r="V2461" s="15">
        <f t="shared" si="153"/>
        <v>13226.677999999998</v>
      </c>
      <c r="W2461" s="13">
        <f t="shared" si="156"/>
        <v>1469.6308888888886</v>
      </c>
      <c r="X2461" s="33">
        <f t="shared" si="154"/>
        <v>6.8844770819583196E-4</v>
      </c>
      <c r="Y2461" s="34">
        <f t="shared" si="155"/>
        <v>2062.0879722605669</v>
      </c>
    </row>
    <row r="2462" spans="1:25" x14ac:dyDescent="0.25">
      <c r="A2462" s="9" t="s">
        <v>897</v>
      </c>
      <c r="B2462" s="10" t="s">
        <v>1567</v>
      </c>
      <c r="C2462" s="10"/>
      <c r="D2462" s="10"/>
      <c r="E2462" s="10" t="s">
        <v>758</v>
      </c>
      <c r="F2462" s="10"/>
      <c r="G2462" s="11">
        <v>5050107</v>
      </c>
      <c r="H2462" s="31" t="s">
        <v>3723</v>
      </c>
      <c r="I2462" s="12" t="s">
        <v>5176</v>
      </c>
      <c r="J2462" s="13">
        <v>6701.8490000000002</v>
      </c>
      <c r="K2462" s="14">
        <v>3602.6729999999998</v>
      </c>
      <c r="L2462" s="14">
        <v>3710.4360000000001</v>
      </c>
      <c r="M2462" s="14">
        <v>6099.4880000000003</v>
      </c>
      <c r="N2462" s="14">
        <v>3134.8629999999998</v>
      </c>
      <c r="O2462" s="14">
        <v>3545.8429999999998</v>
      </c>
      <c r="P2462" s="14">
        <v>2724.386</v>
      </c>
      <c r="Q2462" s="14">
        <v>5123.5529999999999</v>
      </c>
      <c r="R2462" s="14">
        <v>5284.3440000000001</v>
      </c>
      <c r="S2462" s="14"/>
      <c r="T2462" s="14"/>
      <c r="U2462" s="14"/>
      <c r="V2462" s="15">
        <f t="shared" si="153"/>
        <v>39927.434999999998</v>
      </c>
      <c r="W2462" s="13">
        <f t="shared" si="156"/>
        <v>4436.3816666666662</v>
      </c>
      <c r="X2462" s="33">
        <f t="shared" si="154"/>
        <v>2.0782203301454869E-3</v>
      </c>
      <c r="Y2462" s="34">
        <f t="shared" si="155"/>
        <v>6224.8346468187692</v>
      </c>
    </row>
    <row r="2463" spans="1:25" x14ac:dyDescent="0.25">
      <c r="A2463" s="9" t="s">
        <v>897</v>
      </c>
      <c r="B2463" s="10" t="s">
        <v>1567</v>
      </c>
      <c r="C2463" s="10"/>
      <c r="D2463" s="10"/>
      <c r="E2463" s="10" t="s">
        <v>758</v>
      </c>
      <c r="F2463" s="10"/>
      <c r="G2463" s="11">
        <v>5050266</v>
      </c>
      <c r="H2463" s="31" t="s">
        <v>3724</v>
      </c>
      <c r="I2463" s="12" t="s">
        <v>5189</v>
      </c>
      <c r="J2463" s="13">
        <v>2320.6179999999999</v>
      </c>
      <c r="K2463" s="14">
        <v>455.40100000000001</v>
      </c>
      <c r="L2463" s="14">
        <v>3189.0569999999998</v>
      </c>
      <c r="M2463" s="14">
        <v>2538.5617999999999</v>
      </c>
      <c r="N2463" s="14">
        <v>2063.433</v>
      </c>
      <c r="O2463" s="14">
        <v>830.94399999999996</v>
      </c>
      <c r="P2463" s="14">
        <v>3910.5369999999998</v>
      </c>
      <c r="Q2463" s="14">
        <v>3177.221</v>
      </c>
      <c r="R2463" s="14">
        <v>4116.6730000000007</v>
      </c>
      <c r="S2463" s="14"/>
      <c r="T2463" s="14"/>
      <c r="U2463" s="14"/>
      <c r="V2463" s="15">
        <f t="shared" si="153"/>
        <v>22602.445800000001</v>
      </c>
      <c r="W2463" s="13">
        <f t="shared" si="156"/>
        <v>2511.3828666666668</v>
      </c>
      <c r="X2463" s="33">
        <f t="shared" si="154"/>
        <v>1.1764557971873596E-3</v>
      </c>
      <c r="Y2463" s="34">
        <f t="shared" si="155"/>
        <v>3523.8048153777827</v>
      </c>
    </row>
    <row r="2464" spans="1:25" x14ac:dyDescent="0.25">
      <c r="A2464" s="9" t="s">
        <v>897</v>
      </c>
      <c r="B2464" s="10" t="s">
        <v>1567</v>
      </c>
      <c r="C2464" s="10"/>
      <c r="D2464" s="10"/>
      <c r="E2464" s="10" t="s">
        <v>758</v>
      </c>
      <c r="F2464" s="10"/>
      <c r="G2464" s="11">
        <v>5050183</v>
      </c>
      <c r="H2464" s="31" t="s">
        <v>3725</v>
      </c>
      <c r="I2464" s="12" t="s">
        <v>5189</v>
      </c>
      <c r="J2464" s="13">
        <v>3628.982</v>
      </c>
      <c r="K2464" s="14">
        <v>0</v>
      </c>
      <c r="L2464" s="14">
        <v>1816.2470000000001</v>
      </c>
      <c r="M2464" s="14">
        <v>0</v>
      </c>
      <c r="N2464" s="14">
        <v>0</v>
      </c>
      <c r="O2464" s="14">
        <v>0</v>
      </c>
      <c r="P2464" s="14">
        <v>0</v>
      </c>
      <c r="Q2464" s="14">
        <v>0</v>
      </c>
      <c r="R2464" s="14">
        <v>0</v>
      </c>
      <c r="S2464" s="14"/>
      <c r="T2464" s="14"/>
      <c r="U2464" s="14"/>
      <c r="V2464" s="15">
        <f t="shared" si="153"/>
        <v>5445.2290000000003</v>
      </c>
      <c r="W2464" s="13">
        <f t="shared" si="156"/>
        <v>605.02544444444447</v>
      </c>
      <c r="X2464" s="33">
        <f t="shared" si="154"/>
        <v>2.8342380646534848E-4</v>
      </c>
      <c r="Y2464" s="34">
        <f t="shared" si="155"/>
        <v>848.93132100928415</v>
      </c>
    </row>
    <row r="2465" spans="1:25" x14ac:dyDescent="0.25">
      <c r="A2465" s="9" t="s">
        <v>897</v>
      </c>
      <c r="B2465" s="10" t="s">
        <v>1567</v>
      </c>
      <c r="C2465" s="10"/>
      <c r="D2465" s="10"/>
      <c r="E2465" s="10" t="s">
        <v>758</v>
      </c>
      <c r="F2465" s="10"/>
      <c r="G2465" s="11">
        <v>5050325</v>
      </c>
      <c r="H2465" s="31" t="s">
        <v>3726</v>
      </c>
      <c r="I2465" s="12" t="s">
        <v>5189</v>
      </c>
      <c r="J2465" s="13">
        <v>359.05700000000002</v>
      </c>
      <c r="K2465" s="14">
        <v>1457.87</v>
      </c>
      <c r="L2465" s="14">
        <v>1916.9069999999999</v>
      </c>
      <c r="M2465" s="14">
        <v>810.55</v>
      </c>
      <c r="N2465" s="14">
        <v>1817.607</v>
      </c>
      <c r="O2465" s="14">
        <v>1017.048</v>
      </c>
      <c r="P2465" s="14">
        <v>2208.7220000000002</v>
      </c>
      <c r="Q2465" s="14">
        <v>1193.2</v>
      </c>
      <c r="R2465" s="14">
        <v>838.12300000000005</v>
      </c>
      <c r="S2465" s="14"/>
      <c r="T2465" s="14"/>
      <c r="U2465" s="14"/>
      <c r="V2465" s="15">
        <f t="shared" si="153"/>
        <v>11619.084000000001</v>
      </c>
      <c r="W2465" s="13">
        <f t="shared" si="156"/>
        <v>1291.0093333333334</v>
      </c>
      <c r="X2465" s="33">
        <f t="shared" si="154"/>
        <v>6.0477254765972698E-4</v>
      </c>
      <c r="Y2465" s="34">
        <f t="shared" si="155"/>
        <v>1811.458127663288</v>
      </c>
    </row>
    <row r="2466" spans="1:25" x14ac:dyDescent="0.25">
      <c r="A2466" s="9" t="s">
        <v>897</v>
      </c>
      <c r="B2466" s="10" t="s">
        <v>1567</v>
      </c>
      <c r="C2466" s="10"/>
      <c r="D2466" s="10"/>
      <c r="E2466" s="10" t="s">
        <v>758</v>
      </c>
      <c r="F2466" s="10"/>
      <c r="G2466" s="11">
        <v>6860293</v>
      </c>
      <c r="H2466" s="31" t="s">
        <v>3727</v>
      </c>
      <c r="I2466" s="12" t="s">
        <v>5189</v>
      </c>
      <c r="J2466" s="13">
        <v>0</v>
      </c>
      <c r="K2466" s="14">
        <v>0</v>
      </c>
      <c r="L2466" s="14">
        <v>0</v>
      </c>
      <c r="M2466" s="14">
        <v>0</v>
      </c>
      <c r="N2466" s="14">
        <v>0</v>
      </c>
      <c r="O2466" s="14">
        <v>0</v>
      </c>
      <c r="P2466" s="14">
        <v>238.464</v>
      </c>
      <c r="Q2466" s="14">
        <v>0</v>
      </c>
      <c r="R2466" s="14">
        <v>0</v>
      </c>
      <c r="S2466" s="14"/>
      <c r="T2466" s="14"/>
      <c r="U2466" s="14"/>
      <c r="V2466" s="15">
        <f t="shared" si="153"/>
        <v>238.464</v>
      </c>
      <c r="W2466" s="13">
        <f t="shared" si="156"/>
        <v>26.495999999999999</v>
      </c>
      <c r="X2466" s="33">
        <f t="shared" si="154"/>
        <v>1.2412035303740734E-5</v>
      </c>
      <c r="Y2466" s="34">
        <f t="shared" si="155"/>
        <v>37.177418715201497</v>
      </c>
    </row>
    <row r="2467" spans="1:25" x14ac:dyDescent="0.25">
      <c r="A2467" s="9" t="s">
        <v>897</v>
      </c>
      <c r="B2467" s="10" t="s">
        <v>1293</v>
      </c>
      <c r="C2467" s="10"/>
      <c r="D2467" s="10"/>
      <c r="E2467" s="10" t="s">
        <v>318</v>
      </c>
      <c r="F2467" s="10"/>
      <c r="G2467" s="11">
        <v>5301364</v>
      </c>
      <c r="H2467" s="31" t="s">
        <v>3728</v>
      </c>
      <c r="I2467" s="12" t="s">
        <v>5175</v>
      </c>
      <c r="J2467" s="13">
        <v>0</v>
      </c>
      <c r="K2467" s="14">
        <v>0</v>
      </c>
      <c r="L2467" s="14">
        <v>0</v>
      </c>
      <c r="M2467" s="14">
        <v>0</v>
      </c>
      <c r="N2467" s="14">
        <v>843.15200000000004</v>
      </c>
      <c r="O2467" s="14">
        <v>845.45799999999997</v>
      </c>
      <c r="P2467" s="14">
        <v>0</v>
      </c>
      <c r="Q2467" s="14">
        <v>0</v>
      </c>
      <c r="R2467" s="14">
        <v>0</v>
      </c>
      <c r="S2467" s="14"/>
      <c r="T2467" s="14"/>
      <c r="U2467" s="14"/>
      <c r="V2467" s="15">
        <f t="shared" si="153"/>
        <v>1688.6100000000001</v>
      </c>
      <c r="W2467" s="13">
        <f t="shared" si="156"/>
        <v>187.62333333333333</v>
      </c>
      <c r="X2467" s="33">
        <f t="shared" si="154"/>
        <v>8.7892037935494011E-5</v>
      </c>
      <c r="Y2467" s="34">
        <f t="shared" si="155"/>
        <v>263.26053834824711</v>
      </c>
    </row>
    <row r="2468" spans="1:25" x14ac:dyDescent="0.25">
      <c r="A2468" s="9" t="s">
        <v>897</v>
      </c>
      <c r="B2468" s="10" t="s">
        <v>1259</v>
      </c>
      <c r="C2468" s="10"/>
      <c r="D2468" s="10"/>
      <c r="E2468" s="10" t="s">
        <v>756</v>
      </c>
      <c r="F2468" s="10" t="s">
        <v>1260</v>
      </c>
      <c r="G2468" s="11">
        <v>5272145</v>
      </c>
      <c r="H2468" s="31" t="s">
        <v>3729</v>
      </c>
      <c r="I2468" s="12" t="s">
        <v>5199</v>
      </c>
      <c r="J2468" s="13">
        <v>838.12300000000005</v>
      </c>
      <c r="K2468" s="14">
        <v>419.06200000000001</v>
      </c>
      <c r="L2468" s="14">
        <v>4964.3540000000003</v>
      </c>
      <c r="M2468" s="14">
        <v>3489.8939999999998</v>
      </c>
      <c r="N2468" s="14">
        <v>484.09500000000003</v>
      </c>
      <c r="O2468" s="14">
        <v>780.42499999999995</v>
      </c>
      <c r="P2468" s="14">
        <v>1315.0509999999999</v>
      </c>
      <c r="Q2468" s="14">
        <v>3531.5360000000001</v>
      </c>
      <c r="R2468" s="14">
        <v>2837.5659999999998</v>
      </c>
      <c r="S2468" s="14"/>
      <c r="T2468" s="14"/>
      <c r="U2468" s="14"/>
      <c r="V2468" s="15">
        <f t="shared" si="153"/>
        <v>18660.106</v>
      </c>
      <c r="W2468" s="13">
        <f t="shared" si="156"/>
        <v>2073.3451111111112</v>
      </c>
      <c r="X2468" s="33">
        <f t="shared" si="154"/>
        <v>9.7125727339784755E-4</v>
      </c>
      <c r="Y2468" s="34">
        <f t="shared" si="155"/>
        <v>2909.1794737656155</v>
      </c>
    </row>
    <row r="2469" spans="1:25" x14ac:dyDescent="0.25">
      <c r="A2469" s="9" t="s">
        <v>897</v>
      </c>
      <c r="B2469" s="10" t="s">
        <v>1259</v>
      </c>
      <c r="C2469" s="10"/>
      <c r="D2469" s="10"/>
      <c r="E2469" s="10" t="s">
        <v>756</v>
      </c>
      <c r="F2469" s="10" t="s">
        <v>1260</v>
      </c>
      <c r="G2469" s="11">
        <v>5279539</v>
      </c>
      <c r="H2469" s="31" t="s">
        <v>3730</v>
      </c>
      <c r="I2469" s="12" t="s">
        <v>5199</v>
      </c>
      <c r="J2469" s="13">
        <v>2512.232</v>
      </c>
      <c r="K2469" s="14">
        <v>419.06200000000001</v>
      </c>
      <c r="L2469" s="14">
        <v>2167.846</v>
      </c>
      <c r="M2469" s="14">
        <v>960.85400000000004</v>
      </c>
      <c r="N2469" s="14">
        <v>1563.404</v>
      </c>
      <c r="O2469" s="14">
        <v>1799.3150000000001</v>
      </c>
      <c r="P2469" s="14">
        <v>2642.4659999999999</v>
      </c>
      <c r="Q2469" s="14">
        <v>2519.3980000000001</v>
      </c>
      <c r="R2469" s="14">
        <v>1852.5679999999998</v>
      </c>
      <c r="S2469" s="14"/>
      <c r="T2469" s="14"/>
      <c r="U2469" s="14"/>
      <c r="V2469" s="15">
        <f t="shared" si="153"/>
        <v>16437.145</v>
      </c>
      <c r="W2469" s="13">
        <f t="shared" si="156"/>
        <v>1826.3494444444445</v>
      </c>
      <c r="X2469" s="33">
        <f t="shared" si="154"/>
        <v>8.5555230153274927E-4</v>
      </c>
      <c r="Y2469" s="34">
        <f t="shared" si="155"/>
        <v>2562.6116401112149</v>
      </c>
    </row>
    <row r="2470" spans="1:25" x14ac:dyDescent="0.25">
      <c r="A2470" s="9" t="s">
        <v>897</v>
      </c>
      <c r="B2470" s="10" t="s">
        <v>1259</v>
      </c>
      <c r="C2470" s="10"/>
      <c r="D2470" s="10"/>
      <c r="E2470" s="10" t="s">
        <v>756</v>
      </c>
      <c r="F2470" s="10" t="s">
        <v>1260</v>
      </c>
      <c r="G2470" s="11">
        <v>5120811</v>
      </c>
      <c r="H2470" s="31" t="s">
        <v>3731</v>
      </c>
      <c r="I2470" s="12" t="s">
        <v>5199</v>
      </c>
      <c r="J2470" s="13">
        <v>1616.242</v>
      </c>
      <c r="K2470" s="14">
        <v>0</v>
      </c>
      <c r="L2470" s="14">
        <v>715.39200000000005</v>
      </c>
      <c r="M2470" s="14">
        <v>359.05700000000002</v>
      </c>
      <c r="N2470" s="14">
        <v>0</v>
      </c>
      <c r="O2470" s="14">
        <v>0</v>
      </c>
      <c r="P2470" s="14">
        <v>238.464</v>
      </c>
      <c r="Q2470" s="14">
        <v>838.12300000000005</v>
      </c>
      <c r="R2470" s="14">
        <v>0</v>
      </c>
      <c r="S2470" s="14"/>
      <c r="T2470" s="14"/>
      <c r="U2470" s="14"/>
      <c r="V2470" s="15">
        <f t="shared" si="153"/>
        <v>3767.2779999999998</v>
      </c>
      <c r="W2470" s="13">
        <f t="shared" si="156"/>
        <v>418.5864444444444</v>
      </c>
      <c r="X2470" s="33">
        <f t="shared" si="154"/>
        <v>1.9608656876931438E-4</v>
      </c>
      <c r="Y2470" s="34">
        <f t="shared" si="155"/>
        <v>587.33256014562721</v>
      </c>
    </row>
    <row r="2471" spans="1:25" x14ac:dyDescent="0.25">
      <c r="A2471" s="9" t="s">
        <v>897</v>
      </c>
      <c r="B2471" s="10" t="s">
        <v>1259</v>
      </c>
      <c r="C2471" s="10"/>
      <c r="D2471" s="10"/>
      <c r="E2471" s="10" t="s">
        <v>756</v>
      </c>
      <c r="F2471" s="10" t="s">
        <v>1260</v>
      </c>
      <c r="G2471" s="11">
        <v>5332959</v>
      </c>
      <c r="H2471" s="31" t="s">
        <v>3732</v>
      </c>
      <c r="I2471" s="12" t="s">
        <v>5197</v>
      </c>
      <c r="J2471" s="13">
        <v>882.83600000000001</v>
      </c>
      <c r="K2471" s="14">
        <v>597.52099999999996</v>
      </c>
      <c r="L2471" s="14">
        <v>1299.759</v>
      </c>
      <c r="M2471" s="14">
        <v>599.65899999999999</v>
      </c>
      <c r="N2471" s="14">
        <v>882.83600000000001</v>
      </c>
      <c r="O2471" s="14">
        <v>0</v>
      </c>
      <c r="P2471" s="14">
        <v>940.702</v>
      </c>
      <c r="Q2471" s="14">
        <v>599.66</v>
      </c>
      <c r="R2471" s="14">
        <v>835.9849999999999</v>
      </c>
      <c r="S2471" s="14"/>
      <c r="T2471" s="14"/>
      <c r="U2471" s="14"/>
      <c r="V2471" s="15">
        <f t="shared" si="153"/>
        <v>6638.9579999999996</v>
      </c>
      <c r="W2471" s="13">
        <f t="shared" si="156"/>
        <v>737.66199999999992</v>
      </c>
      <c r="X2471" s="33">
        <f t="shared" si="154"/>
        <v>3.4555732134012668E-4</v>
      </c>
      <c r="Y2471" s="34">
        <f t="shared" si="155"/>
        <v>1035.0380828914915</v>
      </c>
    </row>
    <row r="2472" spans="1:25" x14ac:dyDescent="0.25">
      <c r="A2472" s="9" t="s">
        <v>897</v>
      </c>
      <c r="B2472" s="10" t="s">
        <v>1259</v>
      </c>
      <c r="C2472" s="10"/>
      <c r="D2472" s="10"/>
      <c r="E2472" s="10" t="s">
        <v>756</v>
      </c>
      <c r="F2472" s="10" t="s">
        <v>1260</v>
      </c>
      <c r="G2472" s="11">
        <v>5131101</v>
      </c>
      <c r="H2472" s="31" t="s">
        <v>3733</v>
      </c>
      <c r="I2472" s="12" t="s">
        <v>5197</v>
      </c>
      <c r="J2472" s="13">
        <v>1228.155</v>
      </c>
      <c r="K2472" s="14">
        <v>359.05700000000002</v>
      </c>
      <c r="L2472" s="14">
        <v>940.702</v>
      </c>
      <c r="M2472" s="14">
        <v>704.37599999999998</v>
      </c>
      <c r="N2472" s="14">
        <v>1731.7809999999999</v>
      </c>
      <c r="O2472" s="14">
        <v>1192.32</v>
      </c>
      <c r="P2472" s="14">
        <v>1315.635</v>
      </c>
      <c r="Q2472" s="14">
        <v>2044.44</v>
      </c>
      <c r="R2472" s="14">
        <v>0</v>
      </c>
      <c r="S2472" s="14"/>
      <c r="T2472" s="14"/>
      <c r="U2472" s="14"/>
      <c r="V2472" s="15">
        <f t="shared" si="153"/>
        <v>9516.4660000000003</v>
      </c>
      <c r="W2472" s="13">
        <f t="shared" si="156"/>
        <v>1057.3851111111112</v>
      </c>
      <c r="X2472" s="33">
        <f t="shared" si="154"/>
        <v>4.9533142092243851E-4</v>
      </c>
      <c r="Y2472" s="34">
        <f t="shared" si="155"/>
        <v>1483.6522123715895</v>
      </c>
    </row>
    <row r="2473" spans="1:25" x14ac:dyDescent="0.25">
      <c r="A2473" s="9" t="s">
        <v>897</v>
      </c>
      <c r="B2473" s="10" t="s">
        <v>1259</v>
      </c>
      <c r="C2473" s="10"/>
      <c r="D2473" s="10"/>
      <c r="E2473" s="10" t="s">
        <v>756</v>
      </c>
      <c r="F2473" s="10" t="s">
        <v>1260</v>
      </c>
      <c r="G2473" s="11">
        <v>5333017</v>
      </c>
      <c r="H2473" s="31" t="s">
        <v>3734</v>
      </c>
      <c r="I2473" s="12" t="s">
        <v>5197</v>
      </c>
      <c r="J2473" s="13">
        <v>359.05700000000002</v>
      </c>
      <c r="K2473" s="14">
        <v>778.11900000000003</v>
      </c>
      <c r="L2473" s="14">
        <v>3251.4050000000002</v>
      </c>
      <c r="M2473" s="14">
        <v>820.10900000000004</v>
      </c>
      <c r="N2473" s="14">
        <v>1079.31</v>
      </c>
      <c r="O2473" s="14">
        <v>1192.32</v>
      </c>
      <c r="P2473" s="14">
        <v>6375.4780000000001</v>
      </c>
      <c r="Q2473" s="14">
        <v>4684.2629999999999</v>
      </c>
      <c r="R2473" s="14">
        <v>835.9849999999999</v>
      </c>
      <c r="S2473" s="14"/>
      <c r="T2473" s="14"/>
      <c r="U2473" s="14"/>
      <c r="V2473" s="15">
        <f t="shared" si="153"/>
        <v>19376.045999999998</v>
      </c>
      <c r="W2473" s="13">
        <f t="shared" si="156"/>
        <v>2152.8939999999998</v>
      </c>
      <c r="X2473" s="33">
        <f t="shared" si="154"/>
        <v>1.0085219026725394E-3</v>
      </c>
      <c r="Y2473" s="34">
        <f t="shared" si="155"/>
        <v>3020.7971651360585</v>
      </c>
    </row>
    <row r="2474" spans="1:25" x14ac:dyDescent="0.25">
      <c r="A2474" s="9" t="s">
        <v>897</v>
      </c>
      <c r="B2474" s="10" t="s">
        <v>1259</v>
      </c>
      <c r="C2474" s="10"/>
      <c r="D2474" s="10"/>
      <c r="E2474" s="10" t="s">
        <v>756</v>
      </c>
      <c r="F2474" s="10" t="s">
        <v>1260</v>
      </c>
      <c r="G2474" s="11">
        <v>5297632</v>
      </c>
      <c r="H2474" s="31" t="s">
        <v>3735</v>
      </c>
      <c r="I2474" s="12" t="s">
        <v>5197</v>
      </c>
      <c r="J2474" s="13">
        <v>702.23800000000006</v>
      </c>
      <c r="K2474" s="14">
        <v>720.25199999999995</v>
      </c>
      <c r="L2474" s="14">
        <v>1417.63</v>
      </c>
      <c r="M2474" s="14">
        <v>704.37599999999998</v>
      </c>
      <c r="N2474" s="14">
        <v>686.36199999999997</v>
      </c>
      <c r="O2474" s="14">
        <v>1192.32</v>
      </c>
      <c r="P2474" s="14">
        <v>4478.1989999999996</v>
      </c>
      <c r="Q2474" s="14">
        <v>419.06200000000001</v>
      </c>
      <c r="R2474" s="14">
        <v>1192.32</v>
      </c>
      <c r="S2474" s="14"/>
      <c r="T2474" s="14"/>
      <c r="U2474" s="14"/>
      <c r="V2474" s="15">
        <f t="shared" si="153"/>
        <v>11512.759</v>
      </c>
      <c r="W2474" s="13">
        <f t="shared" si="156"/>
        <v>1279.1954444444445</v>
      </c>
      <c r="X2474" s="33">
        <f t="shared" si="154"/>
        <v>5.9923833849746247E-4</v>
      </c>
      <c r="Y2474" s="34">
        <f t="shared" si="155"/>
        <v>1794.8816672965499</v>
      </c>
    </row>
    <row r="2475" spans="1:25" x14ac:dyDescent="0.25">
      <c r="A2475" s="9" t="s">
        <v>897</v>
      </c>
      <c r="B2475" s="10" t="s">
        <v>1259</v>
      </c>
      <c r="C2475" s="10"/>
      <c r="D2475" s="10"/>
      <c r="E2475" s="10" t="s">
        <v>756</v>
      </c>
      <c r="F2475" s="10" t="s">
        <v>1260</v>
      </c>
      <c r="G2475" s="11">
        <v>5273542</v>
      </c>
      <c r="H2475" s="31" t="s">
        <v>3736</v>
      </c>
      <c r="I2475" s="12" t="s">
        <v>5197</v>
      </c>
      <c r="J2475" s="13">
        <v>2155.8960000000002</v>
      </c>
      <c r="K2475" s="14">
        <v>0</v>
      </c>
      <c r="L2475" s="14">
        <v>3988.828</v>
      </c>
      <c r="M2475" s="14">
        <v>5209.3370000000004</v>
      </c>
      <c r="N2475" s="14">
        <v>1438.366</v>
      </c>
      <c r="O2475" s="14">
        <v>2666.442</v>
      </c>
      <c r="P2475" s="14">
        <v>2093.3380000000002</v>
      </c>
      <c r="Q2475" s="14">
        <v>2996.741</v>
      </c>
      <c r="R2475" s="14">
        <v>3307.3270000000002</v>
      </c>
      <c r="S2475" s="14"/>
      <c r="T2475" s="14"/>
      <c r="U2475" s="14"/>
      <c r="V2475" s="15">
        <f t="shared" si="153"/>
        <v>23856.275000000005</v>
      </c>
      <c r="W2475" s="13">
        <f t="shared" si="156"/>
        <v>2650.697222222223</v>
      </c>
      <c r="X2475" s="33">
        <f t="shared" si="154"/>
        <v>1.2417175234657961E-3</v>
      </c>
      <c r="Y2475" s="34">
        <f t="shared" si="155"/>
        <v>3719.2814205078917</v>
      </c>
    </row>
    <row r="2476" spans="1:25" x14ac:dyDescent="0.25">
      <c r="A2476" s="9" t="s">
        <v>897</v>
      </c>
      <c r="B2476" s="10" t="s">
        <v>1259</v>
      </c>
      <c r="C2476" s="10"/>
      <c r="D2476" s="10"/>
      <c r="E2476" s="10" t="s">
        <v>756</v>
      </c>
      <c r="F2476" s="10" t="s">
        <v>1260</v>
      </c>
      <c r="G2476" s="11">
        <v>5126787</v>
      </c>
      <c r="H2476" s="31" t="s">
        <v>3737</v>
      </c>
      <c r="I2476" s="12" t="s">
        <v>5198</v>
      </c>
      <c r="J2476" s="13">
        <v>1558.375</v>
      </c>
      <c r="K2476" s="14">
        <v>238.464</v>
      </c>
      <c r="L2476" s="14">
        <v>3427.92</v>
      </c>
      <c r="M2476" s="14">
        <v>778.11900000000003</v>
      </c>
      <c r="N2476" s="14">
        <v>1982.297</v>
      </c>
      <c r="O2476" s="14">
        <v>2753.1709999999998</v>
      </c>
      <c r="P2476" s="14">
        <v>596.16</v>
      </c>
      <c r="Q2476" s="14">
        <v>2216.4850000000001</v>
      </c>
      <c r="R2476" s="14">
        <v>1018.889</v>
      </c>
      <c r="S2476" s="14"/>
      <c r="T2476" s="14"/>
      <c r="U2476" s="14"/>
      <c r="V2476" s="15">
        <f t="shared" si="153"/>
        <v>14569.88</v>
      </c>
      <c r="W2476" s="13">
        <f t="shared" si="156"/>
        <v>1618.8755555555554</v>
      </c>
      <c r="X2476" s="33">
        <f t="shared" si="154"/>
        <v>7.5836128275658392E-4</v>
      </c>
      <c r="Y2476" s="34">
        <f t="shared" si="155"/>
        <v>2271.4981271396937</v>
      </c>
    </row>
    <row r="2477" spans="1:25" x14ac:dyDescent="0.25">
      <c r="A2477" s="9" t="s">
        <v>897</v>
      </c>
      <c r="B2477" s="10" t="s">
        <v>1259</v>
      </c>
      <c r="C2477" s="10"/>
      <c r="D2477" s="10"/>
      <c r="E2477" s="10" t="s">
        <v>756</v>
      </c>
      <c r="F2477" s="10" t="s">
        <v>1260</v>
      </c>
      <c r="G2477" s="11">
        <v>5330906</v>
      </c>
      <c r="H2477" s="31" t="s">
        <v>3738</v>
      </c>
      <c r="I2477" s="12" t="s">
        <v>5198</v>
      </c>
      <c r="J2477" s="13">
        <v>778.11900000000003</v>
      </c>
      <c r="K2477" s="14">
        <v>0</v>
      </c>
      <c r="L2477" s="14">
        <v>476.928</v>
      </c>
      <c r="M2477" s="14">
        <v>0</v>
      </c>
      <c r="N2477" s="14">
        <v>361.19600000000003</v>
      </c>
      <c r="O2477" s="14">
        <v>657.52599999999995</v>
      </c>
      <c r="P2477" s="14">
        <v>0</v>
      </c>
      <c r="Q2477" s="14">
        <v>359.05700000000002</v>
      </c>
      <c r="R2477" s="14">
        <v>597.52099999999996</v>
      </c>
      <c r="S2477" s="14"/>
      <c r="T2477" s="14"/>
      <c r="U2477" s="14"/>
      <c r="V2477" s="15">
        <f t="shared" si="153"/>
        <v>3230.3469999999998</v>
      </c>
      <c r="W2477" s="13">
        <f t="shared" si="156"/>
        <v>358.9274444444444</v>
      </c>
      <c r="X2477" s="33">
        <f t="shared" si="154"/>
        <v>1.6813934601169554E-4</v>
      </c>
      <c r="Y2477" s="34">
        <f t="shared" si="155"/>
        <v>503.62303330647387</v>
      </c>
    </row>
    <row r="2478" spans="1:25" x14ac:dyDescent="0.25">
      <c r="A2478" s="9" t="s">
        <v>897</v>
      </c>
      <c r="B2478" s="10" t="s">
        <v>1259</v>
      </c>
      <c r="C2478" s="10"/>
      <c r="D2478" s="10"/>
      <c r="E2478" s="10" t="s">
        <v>756</v>
      </c>
      <c r="F2478" s="10" t="s">
        <v>1260</v>
      </c>
      <c r="G2478" s="11">
        <v>5337930</v>
      </c>
      <c r="H2478" s="31" t="s">
        <v>3739</v>
      </c>
      <c r="I2478" s="12" t="s">
        <v>5198</v>
      </c>
      <c r="J2478" s="13">
        <v>1435.644</v>
      </c>
      <c r="K2478" s="14">
        <v>359.05700000000002</v>
      </c>
      <c r="L2478" s="14">
        <v>1442.979</v>
      </c>
      <c r="M2478" s="14">
        <v>0</v>
      </c>
      <c r="N2478" s="14">
        <v>599.66</v>
      </c>
      <c r="O2478" s="14">
        <v>606.99400000000003</v>
      </c>
      <c r="P2478" s="14">
        <v>541.96100000000001</v>
      </c>
      <c r="Q2478" s="14">
        <v>1016.583</v>
      </c>
      <c r="R2478" s="14">
        <v>1387.4190000000001</v>
      </c>
      <c r="S2478" s="14"/>
      <c r="T2478" s="14"/>
      <c r="U2478" s="14"/>
      <c r="V2478" s="15">
        <f t="shared" si="153"/>
        <v>7390.2969999999996</v>
      </c>
      <c r="W2478" s="13">
        <f t="shared" si="156"/>
        <v>821.1441111111111</v>
      </c>
      <c r="X2478" s="33">
        <f t="shared" si="154"/>
        <v>3.8466446620508436E-4</v>
      </c>
      <c r="Y2478" s="34">
        <f t="shared" si="155"/>
        <v>1152.1746091598625</v>
      </c>
    </row>
    <row r="2479" spans="1:25" x14ac:dyDescent="0.25">
      <c r="A2479" s="9" t="s">
        <v>897</v>
      </c>
      <c r="B2479" s="10" t="s">
        <v>1259</v>
      </c>
      <c r="C2479" s="10"/>
      <c r="D2479" s="10"/>
      <c r="E2479" s="10" t="s">
        <v>756</v>
      </c>
      <c r="F2479" s="10" t="s">
        <v>1260</v>
      </c>
      <c r="G2479" s="11">
        <v>5333204</v>
      </c>
      <c r="H2479" s="31" t="s">
        <v>3740</v>
      </c>
      <c r="I2479" s="12" t="s">
        <v>5198</v>
      </c>
      <c r="J2479" s="13">
        <v>0</v>
      </c>
      <c r="K2479" s="14">
        <v>2091.0320000000002</v>
      </c>
      <c r="L2479" s="14">
        <v>1636.7180000000001</v>
      </c>
      <c r="M2479" s="14">
        <v>1134.454</v>
      </c>
      <c r="N2479" s="14">
        <v>0</v>
      </c>
      <c r="O2479" s="14">
        <v>0</v>
      </c>
      <c r="P2479" s="14">
        <v>901.01800000000003</v>
      </c>
      <c r="Q2479" s="14">
        <v>958.71699999999998</v>
      </c>
      <c r="R2479" s="14">
        <v>780.42499999999995</v>
      </c>
      <c r="S2479" s="14"/>
      <c r="T2479" s="14"/>
      <c r="U2479" s="14"/>
      <c r="V2479" s="15">
        <f t="shared" si="153"/>
        <v>7502.3639999999996</v>
      </c>
      <c r="W2479" s="13">
        <f t="shared" si="156"/>
        <v>833.596</v>
      </c>
      <c r="X2479" s="33">
        <f t="shared" si="154"/>
        <v>3.9049754608458116E-4</v>
      </c>
      <c r="Y2479" s="34">
        <f t="shared" si="155"/>
        <v>1169.6462685430672</v>
      </c>
    </row>
    <row r="2480" spans="1:25" x14ac:dyDescent="0.25">
      <c r="A2480" s="9" t="s">
        <v>897</v>
      </c>
      <c r="B2480" s="10" t="s">
        <v>1259</v>
      </c>
      <c r="C2480" s="10"/>
      <c r="D2480" s="10"/>
      <c r="E2480" s="10" t="s">
        <v>756</v>
      </c>
      <c r="F2480" s="10" t="s">
        <v>1260</v>
      </c>
      <c r="G2480" s="11">
        <v>5125674</v>
      </c>
      <c r="H2480" s="31" t="s">
        <v>3741</v>
      </c>
      <c r="I2480" s="12" t="s">
        <v>5198</v>
      </c>
      <c r="J2480" s="13">
        <v>0</v>
      </c>
      <c r="K2480" s="14">
        <v>419.06200000000001</v>
      </c>
      <c r="L2480" s="14">
        <v>662.55399999999997</v>
      </c>
      <c r="M2480" s="14">
        <v>0</v>
      </c>
      <c r="N2480" s="14">
        <v>0</v>
      </c>
      <c r="O2480" s="14">
        <v>0</v>
      </c>
      <c r="P2480" s="14">
        <v>835.98500000000001</v>
      </c>
      <c r="Q2480" s="14">
        <v>303.49700000000001</v>
      </c>
      <c r="R2480" s="14">
        <v>303.49700000000001</v>
      </c>
      <c r="S2480" s="14"/>
      <c r="T2480" s="14"/>
      <c r="U2480" s="14"/>
      <c r="V2480" s="15">
        <f t="shared" si="153"/>
        <v>2524.5949999999998</v>
      </c>
      <c r="W2480" s="13">
        <f t="shared" si="156"/>
        <v>280.51055555555553</v>
      </c>
      <c r="X2480" s="33">
        <f t="shared" si="154"/>
        <v>1.314050014578609E-4</v>
      </c>
      <c r="Y2480" s="34">
        <f t="shared" si="155"/>
        <v>393.59368878029437</v>
      </c>
    </row>
    <row r="2481" spans="1:25" x14ac:dyDescent="0.25">
      <c r="A2481" s="9" t="s">
        <v>897</v>
      </c>
      <c r="B2481" s="10" t="s">
        <v>1259</v>
      </c>
      <c r="C2481" s="10"/>
      <c r="D2481" s="10"/>
      <c r="E2481" s="10" t="s">
        <v>756</v>
      </c>
      <c r="F2481" s="10" t="s">
        <v>1260</v>
      </c>
      <c r="G2481" s="11">
        <v>5121889</v>
      </c>
      <c r="H2481" s="31" t="s">
        <v>3742</v>
      </c>
      <c r="I2481" s="12" t="s">
        <v>5198</v>
      </c>
      <c r="J2481" s="13">
        <v>0</v>
      </c>
      <c r="K2481" s="14">
        <v>0</v>
      </c>
      <c r="L2481" s="14">
        <v>901.01800000000003</v>
      </c>
      <c r="M2481" s="14">
        <v>0</v>
      </c>
      <c r="N2481" s="14">
        <v>539.65499999999997</v>
      </c>
      <c r="O2481" s="14">
        <v>722.55899999999997</v>
      </c>
      <c r="P2481" s="14">
        <v>0</v>
      </c>
      <c r="Q2481" s="14">
        <v>541.96100000000001</v>
      </c>
      <c r="R2481" s="14">
        <v>597.52099999999996</v>
      </c>
      <c r="S2481" s="14"/>
      <c r="T2481" s="14"/>
      <c r="U2481" s="14"/>
      <c r="V2481" s="15">
        <f t="shared" si="153"/>
        <v>3302.7139999999999</v>
      </c>
      <c r="W2481" s="13">
        <f t="shared" si="156"/>
        <v>366.96822222222221</v>
      </c>
      <c r="X2481" s="33">
        <f t="shared" si="154"/>
        <v>1.7190604353763578E-4</v>
      </c>
      <c r="Y2481" s="34">
        <f t="shared" si="155"/>
        <v>514.90531599972326</v>
      </c>
    </row>
    <row r="2482" spans="1:25" x14ac:dyDescent="0.25">
      <c r="A2482" s="9" t="s">
        <v>897</v>
      </c>
      <c r="B2482" s="10" t="s">
        <v>1259</v>
      </c>
      <c r="C2482" s="10"/>
      <c r="D2482" s="10"/>
      <c r="E2482" s="10" t="s">
        <v>756</v>
      </c>
      <c r="F2482" s="10" t="s">
        <v>1260</v>
      </c>
      <c r="G2482" s="11">
        <v>5338586</v>
      </c>
      <c r="H2482" s="31" t="s">
        <v>3743</v>
      </c>
      <c r="I2482" s="12" t="s">
        <v>5198</v>
      </c>
      <c r="J2482" s="13">
        <v>1076.588</v>
      </c>
      <c r="K2482" s="14">
        <v>0</v>
      </c>
      <c r="L2482" s="14">
        <v>1150.316</v>
      </c>
      <c r="M2482" s="14">
        <v>0</v>
      </c>
      <c r="N2482" s="14">
        <v>0</v>
      </c>
      <c r="O2482" s="14">
        <v>303.49700000000001</v>
      </c>
      <c r="P2482" s="14">
        <v>476.928</v>
      </c>
      <c r="Q2482" s="14">
        <v>778.11900000000003</v>
      </c>
      <c r="R2482" s="14">
        <v>1083.922</v>
      </c>
      <c r="S2482" s="14"/>
      <c r="T2482" s="14"/>
      <c r="U2482" s="14"/>
      <c r="V2482" s="15">
        <f t="shared" si="153"/>
        <v>4869.37</v>
      </c>
      <c r="W2482" s="13">
        <f t="shared" si="156"/>
        <v>541.04111111111115</v>
      </c>
      <c r="X2482" s="33">
        <f t="shared" si="154"/>
        <v>2.5345038390271079E-4</v>
      </c>
      <c r="Y2482" s="34">
        <f t="shared" si="155"/>
        <v>759.15277513268552</v>
      </c>
    </row>
    <row r="2483" spans="1:25" x14ac:dyDescent="0.25">
      <c r="A2483" s="9" t="s">
        <v>897</v>
      </c>
      <c r="B2483" s="10" t="s">
        <v>1259</v>
      </c>
      <c r="C2483" s="10"/>
      <c r="D2483" s="10"/>
      <c r="E2483" s="10" t="s">
        <v>756</v>
      </c>
      <c r="F2483" s="10" t="s">
        <v>1260</v>
      </c>
      <c r="G2483" s="11">
        <v>5122684</v>
      </c>
      <c r="H2483" s="31" t="s">
        <v>3744</v>
      </c>
      <c r="I2483" s="12" t="s">
        <v>5198</v>
      </c>
      <c r="J2483" s="13">
        <v>720.25199999999995</v>
      </c>
      <c r="K2483" s="14">
        <v>0</v>
      </c>
      <c r="L2483" s="14">
        <v>606.99400000000003</v>
      </c>
      <c r="M2483" s="14">
        <v>0</v>
      </c>
      <c r="N2483" s="14">
        <v>0</v>
      </c>
      <c r="O2483" s="14">
        <v>238.464</v>
      </c>
      <c r="P2483" s="14">
        <v>0</v>
      </c>
      <c r="Q2483" s="14">
        <v>722.55899999999997</v>
      </c>
      <c r="R2483" s="14">
        <v>606.99400000000003</v>
      </c>
      <c r="S2483" s="14"/>
      <c r="T2483" s="14"/>
      <c r="U2483" s="14"/>
      <c r="V2483" s="15">
        <f t="shared" si="153"/>
        <v>2895.2630000000004</v>
      </c>
      <c r="W2483" s="13">
        <f t="shared" si="156"/>
        <v>321.69588888888893</v>
      </c>
      <c r="X2483" s="33">
        <f t="shared" si="154"/>
        <v>1.5069824614874494E-4</v>
      </c>
      <c r="Y2483" s="34">
        <f t="shared" si="155"/>
        <v>451.38219958413191</v>
      </c>
    </row>
    <row r="2484" spans="1:25" x14ac:dyDescent="0.25">
      <c r="A2484" s="9" t="s">
        <v>897</v>
      </c>
      <c r="B2484" s="10" t="s">
        <v>1259</v>
      </c>
      <c r="C2484" s="10"/>
      <c r="D2484" s="10"/>
      <c r="E2484" s="10" t="s">
        <v>756</v>
      </c>
      <c r="F2484" s="10" t="s">
        <v>1260</v>
      </c>
      <c r="G2484" s="11">
        <v>5123991</v>
      </c>
      <c r="H2484" s="31" t="s">
        <v>3745</v>
      </c>
      <c r="I2484" s="12" t="s">
        <v>5198</v>
      </c>
      <c r="J2484" s="13">
        <v>778.11900000000003</v>
      </c>
      <c r="K2484" s="14">
        <v>0</v>
      </c>
      <c r="L2484" s="14">
        <v>1984.941</v>
      </c>
      <c r="M2484" s="14">
        <v>1789.8409999999999</v>
      </c>
      <c r="N2484" s="14">
        <v>180.59800000000001</v>
      </c>
      <c r="O2484" s="14">
        <v>1568.018</v>
      </c>
      <c r="P2484" s="14">
        <v>1139.482</v>
      </c>
      <c r="Q2484" s="14">
        <v>1859.566</v>
      </c>
      <c r="R2484" s="14">
        <v>1802.037</v>
      </c>
      <c r="S2484" s="14"/>
      <c r="T2484" s="14"/>
      <c r="U2484" s="14"/>
      <c r="V2484" s="15">
        <f t="shared" si="153"/>
        <v>11102.602000000001</v>
      </c>
      <c r="W2484" s="13">
        <f t="shared" si="156"/>
        <v>1233.6224444444445</v>
      </c>
      <c r="X2484" s="33">
        <f t="shared" si="154"/>
        <v>5.7788969398895641E-4</v>
      </c>
      <c r="Y2484" s="34">
        <f t="shared" si="155"/>
        <v>1730.9366754823939</v>
      </c>
    </row>
    <row r="2485" spans="1:25" x14ac:dyDescent="0.25">
      <c r="A2485" s="9" t="s">
        <v>897</v>
      </c>
      <c r="B2485" s="10" t="s">
        <v>1259</v>
      </c>
      <c r="C2485" s="10"/>
      <c r="D2485" s="10"/>
      <c r="E2485" s="10" t="s">
        <v>756</v>
      </c>
      <c r="F2485" s="10" t="s">
        <v>1260</v>
      </c>
      <c r="G2485" s="11">
        <v>5331905</v>
      </c>
      <c r="H2485" s="31" t="s">
        <v>3746</v>
      </c>
      <c r="I2485" s="12" t="s">
        <v>5198</v>
      </c>
      <c r="J2485" s="13">
        <v>1854.7059999999999</v>
      </c>
      <c r="K2485" s="14">
        <v>0</v>
      </c>
      <c r="L2485" s="14">
        <v>2904.9059999999999</v>
      </c>
      <c r="M2485" s="14">
        <v>1495.6489999999999</v>
      </c>
      <c r="N2485" s="14">
        <v>1744.001</v>
      </c>
      <c r="O2485" s="14">
        <v>1322.386</v>
      </c>
      <c r="P2485" s="14">
        <v>2823.6460000000002</v>
      </c>
      <c r="Q2485" s="14">
        <v>1984.4349999999999</v>
      </c>
      <c r="R2485" s="14">
        <v>1083.922</v>
      </c>
      <c r="S2485" s="14"/>
      <c r="T2485" s="14"/>
      <c r="U2485" s="14"/>
      <c r="V2485" s="15">
        <f t="shared" si="153"/>
        <v>15213.651000000002</v>
      </c>
      <c r="W2485" s="13">
        <f t="shared" si="156"/>
        <v>1690.4056666666668</v>
      </c>
      <c r="X2485" s="33">
        <f t="shared" si="154"/>
        <v>7.9186952039213699E-4</v>
      </c>
      <c r="Y2485" s="34">
        <f t="shared" si="155"/>
        <v>2371.8644047484904</v>
      </c>
    </row>
    <row r="2486" spans="1:25" x14ac:dyDescent="0.25">
      <c r="A2486" s="9" t="s">
        <v>897</v>
      </c>
      <c r="B2486" s="10" t="s">
        <v>1259</v>
      </c>
      <c r="C2486" s="10"/>
      <c r="D2486" s="10"/>
      <c r="E2486" s="10" t="s">
        <v>756</v>
      </c>
      <c r="F2486" s="10" t="s">
        <v>1260</v>
      </c>
      <c r="G2486" s="11">
        <v>5337051</v>
      </c>
      <c r="H2486" s="31" t="s">
        <v>3747</v>
      </c>
      <c r="I2486" s="12" t="s">
        <v>5198</v>
      </c>
      <c r="J2486" s="13">
        <v>778.11900000000003</v>
      </c>
      <c r="K2486" s="14">
        <v>0</v>
      </c>
      <c r="L2486" s="14">
        <v>303.49700000000001</v>
      </c>
      <c r="M2486" s="14">
        <v>0</v>
      </c>
      <c r="N2486" s="14">
        <v>0</v>
      </c>
      <c r="O2486" s="14">
        <v>238.464</v>
      </c>
      <c r="P2486" s="14">
        <v>0</v>
      </c>
      <c r="Q2486" s="14">
        <v>961.02300000000002</v>
      </c>
      <c r="R2486" s="14">
        <v>597.52099999999996</v>
      </c>
      <c r="S2486" s="14"/>
      <c r="T2486" s="14"/>
      <c r="U2486" s="14"/>
      <c r="V2486" s="15">
        <f t="shared" si="153"/>
        <v>2878.6239999999998</v>
      </c>
      <c r="W2486" s="13">
        <f t="shared" si="156"/>
        <v>319.84711111111108</v>
      </c>
      <c r="X2486" s="33">
        <f t="shared" si="154"/>
        <v>1.4983218730791803E-4</v>
      </c>
      <c r="Y2486" s="34">
        <f t="shared" si="155"/>
        <v>448.7881180036743</v>
      </c>
    </row>
    <row r="2487" spans="1:25" x14ac:dyDescent="0.25">
      <c r="A2487" s="9" t="s">
        <v>897</v>
      </c>
      <c r="B2487" s="10" t="s">
        <v>1259</v>
      </c>
      <c r="C2487" s="10"/>
      <c r="D2487" s="10"/>
      <c r="E2487" s="10" t="s">
        <v>756</v>
      </c>
      <c r="F2487" s="10" t="s">
        <v>1260</v>
      </c>
      <c r="G2487" s="11">
        <v>5333716</v>
      </c>
      <c r="H2487" s="31" t="s">
        <v>3748</v>
      </c>
      <c r="I2487" s="12" t="s">
        <v>5198</v>
      </c>
      <c r="J2487" s="13">
        <v>0</v>
      </c>
      <c r="K2487" s="14">
        <v>359.05700000000002</v>
      </c>
      <c r="L2487" s="14">
        <v>780.42499999999995</v>
      </c>
      <c r="M2487" s="14">
        <v>303.49700000000001</v>
      </c>
      <c r="N2487" s="14">
        <v>180.59800000000001</v>
      </c>
      <c r="O2487" s="14">
        <v>0</v>
      </c>
      <c r="P2487" s="14">
        <v>845.45799999999997</v>
      </c>
      <c r="Q2487" s="14">
        <v>1083.7539999999999</v>
      </c>
      <c r="R2487" s="14">
        <v>0</v>
      </c>
      <c r="S2487" s="14"/>
      <c r="T2487" s="14"/>
      <c r="U2487" s="14"/>
      <c r="V2487" s="15">
        <f t="shared" si="153"/>
        <v>3552.7889999999998</v>
      </c>
      <c r="W2487" s="13">
        <f t="shared" si="156"/>
        <v>394.75433333333331</v>
      </c>
      <c r="X2487" s="33">
        <f t="shared" si="154"/>
        <v>1.8492243061737511E-4</v>
      </c>
      <c r="Y2487" s="34">
        <f t="shared" si="155"/>
        <v>553.89293251711786</v>
      </c>
    </row>
    <row r="2488" spans="1:25" x14ac:dyDescent="0.25">
      <c r="A2488" s="9" t="s">
        <v>897</v>
      </c>
      <c r="B2488" s="10" t="s">
        <v>1259</v>
      </c>
      <c r="C2488" s="10"/>
      <c r="D2488" s="10"/>
      <c r="E2488" s="10" t="s">
        <v>756</v>
      </c>
      <c r="F2488" s="10" t="s">
        <v>1260</v>
      </c>
      <c r="G2488" s="11">
        <v>5291403</v>
      </c>
      <c r="H2488" s="31" t="s">
        <v>3749</v>
      </c>
      <c r="I2488" s="12" t="s">
        <v>5198</v>
      </c>
      <c r="J2488" s="13">
        <v>1435.644</v>
      </c>
      <c r="K2488" s="14">
        <v>0</v>
      </c>
      <c r="L2488" s="14">
        <v>4846.4830000000002</v>
      </c>
      <c r="M2488" s="14">
        <v>720.80899999999997</v>
      </c>
      <c r="N2488" s="14">
        <v>722.39</v>
      </c>
      <c r="O2488" s="14">
        <v>2232.8780000000002</v>
      </c>
      <c r="P2488" s="14">
        <v>1860.2909999999999</v>
      </c>
      <c r="Q2488" s="14">
        <v>2464.2530000000002</v>
      </c>
      <c r="R2488" s="14">
        <v>2040.5</v>
      </c>
      <c r="S2488" s="14"/>
      <c r="T2488" s="14"/>
      <c r="U2488" s="14"/>
      <c r="V2488" s="15">
        <f t="shared" si="153"/>
        <v>16323.248000000001</v>
      </c>
      <c r="W2488" s="13">
        <f t="shared" si="156"/>
        <v>1813.6942222222224</v>
      </c>
      <c r="X2488" s="33">
        <f t="shared" si="154"/>
        <v>8.4962397027524218E-4</v>
      </c>
      <c r="Y2488" s="34">
        <f t="shared" si="155"/>
        <v>2544.8546769662316</v>
      </c>
    </row>
    <row r="2489" spans="1:25" x14ac:dyDescent="0.25">
      <c r="A2489" s="9" t="s">
        <v>897</v>
      </c>
      <c r="B2489" s="10" t="s">
        <v>1259</v>
      </c>
      <c r="C2489" s="10"/>
      <c r="D2489" s="10"/>
      <c r="E2489" s="10" t="s">
        <v>756</v>
      </c>
      <c r="F2489" s="10" t="s">
        <v>1260</v>
      </c>
      <c r="G2489" s="11">
        <v>5122743</v>
      </c>
      <c r="H2489" s="31" t="s">
        <v>3750</v>
      </c>
      <c r="I2489" s="12" t="s">
        <v>5198</v>
      </c>
      <c r="J2489" s="13">
        <v>2151.0360000000001</v>
      </c>
      <c r="K2489" s="14">
        <v>419.06200000000001</v>
      </c>
      <c r="L2489" s="14">
        <v>1994.414</v>
      </c>
      <c r="M2489" s="14">
        <v>1016.583</v>
      </c>
      <c r="N2489" s="14">
        <v>1264.3520000000001</v>
      </c>
      <c r="O2489" s="14">
        <v>0</v>
      </c>
      <c r="P2489" s="14">
        <v>2040.501</v>
      </c>
      <c r="Q2489" s="14">
        <v>1081.616</v>
      </c>
      <c r="R2489" s="14">
        <v>1442.98</v>
      </c>
      <c r="S2489" s="14"/>
      <c r="T2489" s="14"/>
      <c r="U2489" s="14"/>
      <c r="V2489" s="15">
        <f t="shared" si="153"/>
        <v>11410.543999999998</v>
      </c>
      <c r="W2489" s="13">
        <f t="shared" si="156"/>
        <v>1267.8382222222219</v>
      </c>
      <c r="X2489" s="33">
        <f t="shared" si="154"/>
        <v>5.9391805456122091E-4</v>
      </c>
      <c r="Y2489" s="34">
        <f t="shared" si="155"/>
        <v>1778.9459711161014</v>
      </c>
    </row>
    <row r="2490" spans="1:25" x14ac:dyDescent="0.25">
      <c r="A2490" s="9" t="s">
        <v>897</v>
      </c>
      <c r="B2490" s="10" t="s">
        <v>1259</v>
      </c>
      <c r="C2490" s="10"/>
      <c r="D2490" s="10"/>
      <c r="E2490" s="10" t="s">
        <v>756</v>
      </c>
      <c r="F2490" s="10" t="s">
        <v>1260</v>
      </c>
      <c r="G2490" s="11">
        <v>5128121</v>
      </c>
      <c r="H2490" s="31" t="s">
        <v>3751</v>
      </c>
      <c r="I2490" s="12" t="s">
        <v>5198</v>
      </c>
      <c r="J2490" s="13">
        <v>539.65499999999997</v>
      </c>
      <c r="K2490" s="14">
        <v>0</v>
      </c>
      <c r="L2490" s="14">
        <v>303.49700000000001</v>
      </c>
      <c r="M2490" s="14">
        <v>0</v>
      </c>
      <c r="N2490" s="14">
        <v>0</v>
      </c>
      <c r="O2490" s="14">
        <v>0</v>
      </c>
      <c r="P2490" s="14">
        <v>238.464</v>
      </c>
      <c r="Q2490" s="14">
        <v>419.06200000000001</v>
      </c>
      <c r="R2490" s="14">
        <v>303.49700000000001</v>
      </c>
      <c r="S2490" s="14"/>
      <c r="T2490" s="14"/>
      <c r="U2490" s="14"/>
      <c r="V2490" s="15">
        <f t="shared" si="153"/>
        <v>1804.175</v>
      </c>
      <c r="W2490" s="13">
        <f t="shared" si="156"/>
        <v>200.46388888888887</v>
      </c>
      <c r="X2490" s="33">
        <f t="shared" si="154"/>
        <v>9.3907188481810421E-5</v>
      </c>
      <c r="Y2490" s="34">
        <f t="shared" si="155"/>
        <v>281.27754885642554</v>
      </c>
    </row>
    <row r="2491" spans="1:25" x14ac:dyDescent="0.25">
      <c r="A2491" s="9" t="s">
        <v>897</v>
      </c>
      <c r="B2491" s="10" t="s">
        <v>1259</v>
      </c>
      <c r="C2491" s="10"/>
      <c r="D2491" s="10"/>
      <c r="E2491" s="10" t="s">
        <v>756</v>
      </c>
      <c r="F2491" s="10" t="s">
        <v>1260</v>
      </c>
      <c r="G2491" s="11">
        <v>5132487</v>
      </c>
      <c r="H2491" s="31" t="s">
        <v>3752</v>
      </c>
      <c r="I2491" s="12" t="s">
        <v>5198</v>
      </c>
      <c r="J2491" s="13">
        <v>1435.644</v>
      </c>
      <c r="K2491" s="14">
        <v>0</v>
      </c>
      <c r="L2491" s="14">
        <v>3858.7620000000002</v>
      </c>
      <c r="M2491" s="14">
        <v>1016.583</v>
      </c>
      <c r="N2491" s="14">
        <v>541.79300000000001</v>
      </c>
      <c r="O2491" s="14">
        <v>1322.3869999999999</v>
      </c>
      <c r="P2491" s="14">
        <v>359.05700000000002</v>
      </c>
      <c r="Q2491" s="14">
        <v>1139.3140000000001</v>
      </c>
      <c r="R2491" s="14">
        <v>2455.116</v>
      </c>
      <c r="S2491" s="14"/>
      <c r="T2491" s="14"/>
      <c r="U2491" s="14"/>
      <c r="V2491" s="15">
        <f t="shared" si="153"/>
        <v>12128.655999999999</v>
      </c>
      <c r="W2491" s="13">
        <f t="shared" si="156"/>
        <v>1347.6284444444443</v>
      </c>
      <c r="X2491" s="33">
        <f t="shared" si="154"/>
        <v>6.3129573629112522E-4</v>
      </c>
      <c r="Y2491" s="34">
        <f t="shared" si="155"/>
        <v>1890.9022853120007</v>
      </c>
    </row>
    <row r="2492" spans="1:25" x14ac:dyDescent="0.25">
      <c r="A2492" s="9" t="s">
        <v>897</v>
      </c>
      <c r="B2492" s="10" t="s">
        <v>1259</v>
      </c>
      <c r="C2492" s="10"/>
      <c r="D2492" s="10"/>
      <c r="E2492" s="10" t="s">
        <v>756</v>
      </c>
      <c r="F2492" s="10" t="s">
        <v>1260</v>
      </c>
      <c r="G2492" s="11">
        <v>5273898</v>
      </c>
      <c r="H2492" s="31" t="s">
        <v>3753</v>
      </c>
      <c r="I2492" s="12" t="s">
        <v>5198</v>
      </c>
      <c r="J2492" s="13">
        <v>539.65499999999997</v>
      </c>
      <c r="K2492" s="14">
        <v>0</v>
      </c>
      <c r="L2492" s="14">
        <v>303.49700000000001</v>
      </c>
      <c r="M2492" s="14">
        <v>0</v>
      </c>
      <c r="N2492" s="14">
        <v>0</v>
      </c>
      <c r="O2492" s="14">
        <v>0</v>
      </c>
      <c r="P2492" s="14">
        <v>0</v>
      </c>
      <c r="Q2492" s="14">
        <v>539.65499999999997</v>
      </c>
      <c r="R2492" s="14">
        <v>359.05700000000002</v>
      </c>
      <c r="S2492" s="14"/>
      <c r="T2492" s="14"/>
      <c r="U2492" s="14"/>
      <c r="V2492" s="15">
        <f t="shared" si="153"/>
        <v>1741.864</v>
      </c>
      <c r="W2492" s="13">
        <f t="shared" si="156"/>
        <v>193.54044444444446</v>
      </c>
      <c r="X2492" s="33">
        <f t="shared" si="154"/>
        <v>9.0663905085526758E-5</v>
      </c>
      <c r="Y2492" s="34">
        <f t="shared" si="155"/>
        <v>271.56303371970506</v>
      </c>
    </row>
    <row r="2493" spans="1:25" x14ac:dyDescent="0.25">
      <c r="A2493" s="9" t="s">
        <v>897</v>
      </c>
      <c r="B2493" s="10" t="s">
        <v>1259</v>
      </c>
      <c r="C2493" s="10"/>
      <c r="D2493" s="10"/>
      <c r="E2493" s="10" t="s">
        <v>756</v>
      </c>
      <c r="F2493" s="10" t="s">
        <v>1260</v>
      </c>
      <c r="G2493" s="11">
        <v>5136421</v>
      </c>
      <c r="H2493" s="31" t="s">
        <v>3754</v>
      </c>
      <c r="I2493" s="12" t="s">
        <v>5198</v>
      </c>
      <c r="J2493" s="13">
        <v>597.52099999999996</v>
      </c>
      <c r="K2493" s="14">
        <v>0</v>
      </c>
      <c r="L2493" s="14">
        <v>541.96100000000001</v>
      </c>
      <c r="M2493" s="14">
        <v>0</v>
      </c>
      <c r="N2493" s="14">
        <v>180.59800000000001</v>
      </c>
      <c r="O2493" s="14">
        <v>1387.42</v>
      </c>
      <c r="P2493" s="14">
        <v>476.928</v>
      </c>
      <c r="Q2493" s="14">
        <v>1500.6780000000001</v>
      </c>
      <c r="R2493" s="14">
        <v>1752.5740000000001</v>
      </c>
      <c r="S2493" s="14"/>
      <c r="T2493" s="14"/>
      <c r="U2493" s="14"/>
      <c r="V2493" s="15">
        <f t="shared" si="153"/>
        <v>6437.68</v>
      </c>
      <c r="W2493" s="13">
        <f t="shared" si="156"/>
        <v>715.29777777777781</v>
      </c>
      <c r="X2493" s="33">
        <f t="shared" si="154"/>
        <v>3.3508081485752843E-4</v>
      </c>
      <c r="Y2493" s="34">
        <f t="shared" si="155"/>
        <v>1003.6580989771135</v>
      </c>
    </row>
    <row r="2494" spans="1:25" x14ac:dyDescent="0.25">
      <c r="A2494" s="9" t="s">
        <v>897</v>
      </c>
      <c r="B2494" s="10" t="s">
        <v>1259</v>
      </c>
      <c r="C2494" s="10"/>
      <c r="D2494" s="10"/>
      <c r="E2494" s="10" t="s">
        <v>318</v>
      </c>
      <c r="F2494" s="10" t="s">
        <v>1260</v>
      </c>
      <c r="G2494" s="11">
        <v>5338645</v>
      </c>
      <c r="H2494" s="31" t="s">
        <v>3755</v>
      </c>
      <c r="I2494" s="12" t="s">
        <v>5159</v>
      </c>
      <c r="J2494" s="13">
        <v>238.464</v>
      </c>
      <c r="K2494" s="14">
        <v>0</v>
      </c>
      <c r="L2494" s="14">
        <v>953.85599999999999</v>
      </c>
      <c r="M2494" s="14">
        <v>0</v>
      </c>
      <c r="N2494" s="14">
        <v>0</v>
      </c>
      <c r="O2494" s="14">
        <v>0</v>
      </c>
      <c r="P2494" s="14">
        <v>602.93799999999999</v>
      </c>
      <c r="Q2494" s="14">
        <v>1148.9549999999999</v>
      </c>
      <c r="R2494" s="14">
        <v>0</v>
      </c>
      <c r="S2494" s="14"/>
      <c r="T2494" s="14"/>
      <c r="U2494" s="14"/>
      <c r="V2494" s="15">
        <f t="shared" si="153"/>
        <v>2944.2129999999997</v>
      </c>
      <c r="W2494" s="13">
        <f t="shared" si="156"/>
        <v>327.13477777777774</v>
      </c>
      <c r="X2494" s="33">
        <f t="shared" si="154"/>
        <v>1.5324609038568681E-4</v>
      </c>
      <c r="Y2494" s="34">
        <f t="shared" si="155"/>
        <v>459.01368545247726</v>
      </c>
    </row>
    <row r="2495" spans="1:25" x14ac:dyDescent="0.25">
      <c r="A2495" s="9" t="s">
        <v>897</v>
      </c>
      <c r="B2495" s="10" t="s">
        <v>1259</v>
      </c>
      <c r="C2495" s="10"/>
      <c r="D2495" s="10"/>
      <c r="E2495" s="10" t="s">
        <v>318</v>
      </c>
      <c r="F2495" s="10" t="s">
        <v>1260</v>
      </c>
      <c r="G2495" s="11">
        <v>5129061</v>
      </c>
      <c r="H2495" s="31" t="s">
        <v>3756</v>
      </c>
      <c r="I2495" s="12" t="s">
        <v>5159</v>
      </c>
      <c r="J2495" s="13">
        <v>0</v>
      </c>
      <c r="K2495" s="14">
        <v>0</v>
      </c>
      <c r="L2495" s="14">
        <v>0</v>
      </c>
      <c r="M2495" s="14">
        <v>0</v>
      </c>
      <c r="N2495" s="14">
        <v>180.59800000000001</v>
      </c>
      <c r="O2495" s="14">
        <v>0</v>
      </c>
      <c r="P2495" s="14">
        <v>243.881</v>
      </c>
      <c r="Q2495" s="14">
        <v>1091.0889999999999</v>
      </c>
      <c r="R2495" s="14">
        <v>238.464</v>
      </c>
      <c r="S2495" s="14"/>
      <c r="T2495" s="14"/>
      <c r="U2495" s="14"/>
      <c r="V2495" s="15">
        <f t="shared" si="153"/>
        <v>1754.0319999999999</v>
      </c>
      <c r="W2495" s="13">
        <f t="shared" si="156"/>
        <v>194.89244444444444</v>
      </c>
      <c r="X2495" s="33">
        <f t="shared" si="154"/>
        <v>9.1297248674395166E-5</v>
      </c>
      <c r="Y2495" s="34">
        <f t="shared" si="155"/>
        <v>273.46006987999158</v>
      </c>
    </row>
    <row r="2496" spans="1:25" x14ac:dyDescent="0.25">
      <c r="A2496" s="9" t="s">
        <v>897</v>
      </c>
      <c r="B2496" s="10" t="s">
        <v>1259</v>
      </c>
      <c r="C2496" s="10"/>
      <c r="D2496" s="10"/>
      <c r="E2496" s="10" t="s">
        <v>318</v>
      </c>
      <c r="F2496" s="10" t="s">
        <v>1260</v>
      </c>
      <c r="G2496" s="11">
        <v>5135716</v>
      </c>
      <c r="H2496" s="31" t="s">
        <v>3757</v>
      </c>
      <c r="I2496" s="12" t="s">
        <v>5159</v>
      </c>
      <c r="J2496" s="13">
        <v>0</v>
      </c>
      <c r="K2496" s="14">
        <v>0</v>
      </c>
      <c r="L2496" s="14">
        <v>0</v>
      </c>
      <c r="M2496" s="14">
        <v>0</v>
      </c>
      <c r="N2496" s="14">
        <v>1749.7950000000001</v>
      </c>
      <c r="O2496" s="14">
        <v>715.39200000000005</v>
      </c>
      <c r="P2496" s="14">
        <v>3298.4879999999998</v>
      </c>
      <c r="Q2496" s="14">
        <v>599.66</v>
      </c>
      <c r="R2496" s="14">
        <v>780.25700000000006</v>
      </c>
      <c r="S2496" s="14"/>
      <c r="T2496" s="14"/>
      <c r="U2496" s="14"/>
      <c r="V2496" s="15">
        <f t="shared" si="153"/>
        <v>7143.5919999999987</v>
      </c>
      <c r="W2496" s="13">
        <f t="shared" si="156"/>
        <v>793.73244444444435</v>
      </c>
      <c r="X2496" s="33">
        <f t="shared" si="154"/>
        <v>3.718234874006973E-4</v>
      </c>
      <c r="Y2496" s="34">
        <f t="shared" si="155"/>
        <v>1113.7123880944866</v>
      </c>
    </row>
    <row r="2497" spans="1:25" x14ac:dyDescent="0.25">
      <c r="A2497" s="9" t="s">
        <v>897</v>
      </c>
      <c r="B2497" s="10" t="s">
        <v>1259</v>
      </c>
      <c r="C2497" s="10"/>
      <c r="D2497" s="10"/>
      <c r="E2497" s="10" t="s">
        <v>318</v>
      </c>
      <c r="F2497" s="10" t="s">
        <v>1260</v>
      </c>
      <c r="G2497" s="11">
        <v>5138896</v>
      </c>
      <c r="H2497" s="31" t="s">
        <v>3758</v>
      </c>
      <c r="I2497" s="12" t="s">
        <v>5160</v>
      </c>
      <c r="J2497" s="13">
        <v>2160.7559999999999</v>
      </c>
      <c r="K2497" s="14">
        <v>5755.9250000000002</v>
      </c>
      <c r="L2497" s="14">
        <v>5177.7160000000003</v>
      </c>
      <c r="M2497" s="14">
        <v>3973.99</v>
      </c>
      <c r="N2497" s="14">
        <v>1589.35</v>
      </c>
      <c r="O2497" s="14">
        <v>715.39200000000005</v>
      </c>
      <c r="P2497" s="14">
        <v>3890.3982000000001</v>
      </c>
      <c r="Q2497" s="14">
        <v>3493.93</v>
      </c>
      <c r="R2497" s="14">
        <v>1789.8409999999999</v>
      </c>
      <c r="S2497" s="14"/>
      <c r="T2497" s="14"/>
      <c r="U2497" s="14"/>
      <c r="V2497" s="15">
        <f t="shared" si="153"/>
        <v>28547.298200000001</v>
      </c>
      <c r="W2497" s="13">
        <f t="shared" si="156"/>
        <v>3171.9220222222225</v>
      </c>
      <c r="X2497" s="33">
        <f t="shared" si="154"/>
        <v>1.4858849683172905E-3</v>
      </c>
      <c r="Y2497" s="34">
        <f t="shared" si="155"/>
        <v>4450.6292705360893</v>
      </c>
    </row>
    <row r="2498" spans="1:25" x14ac:dyDescent="0.25">
      <c r="A2498" s="9" t="s">
        <v>897</v>
      </c>
      <c r="B2498" s="10" t="s">
        <v>1259</v>
      </c>
      <c r="C2498" s="10"/>
      <c r="D2498" s="10"/>
      <c r="E2498" s="10" t="s">
        <v>318</v>
      </c>
      <c r="F2498" s="10" t="s">
        <v>1260</v>
      </c>
      <c r="G2498" s="11">
        <v>5134319</v>
      </c>
      <c r="H2498" s="31" t="s">
        <v>3759</v>
      </c>
      <c r="I2498" s="12" t="s">
        <v>5161</v>
      </c>
      <c r="J2498" s="13">
        <v>180.59800000000001</v>
      </c>
      <c r="K2498" s="14">
        <v>1585.0740000000001</v>
      </c>
      <c r="L2498" s="14">
        <v>238.464</v>
      </c>
      <c r="M2498" s="14">
        <v>0</v>
      </c>
      <c r="N2498" s="14">
        <v>0</v>
      </c>
      <c r="O2498" s="14">
        <v>0</v>
      </c>
      <c r="P2498" s="14">
        <v>0</v>
      </c>
      <c r="Q2498" s="14">
        <v>2514.9540000000002</v>
      </c>
      <c r="R2498" s="14">
        <v>597.52099999999996</v>
      </c>
      <c r="S2498" s="14"/>
      <c r="T2498" s="14"/>
      <c r="U2498" s="14"/>
      <c r="V2498" s="15">
        <f t="shared" si="153"/>
        <v>5116.6109999999999</v>
      </c>
      <c r="W2498" s="13">
        <f t="shared" si="156"/>
        <v>568.51233333333334</v>
      </c>
      <c r="X2498" s="33">
        <f t="shared" si="154"/>
        <v>2.6631926147136756E-4</v>
      </c>
      <c r="Y2498" s="34">
        <f t="shared" si="155"/>
        <v>797.69856057856055</v>
      </c>
    </row>
    <row r="2499" spans="1:25" x14ac:dyDescent="0.25">
      <c r="A2499" s="9" t="s">
        <v>897</v>
      </c>
      <c r="B2499" s="10" t="s">
        <v>1259</v>
      </c>
      <c r="C2499" s="10"/>
      <c r="D2499" s="10"/>
      <c r="E2499" s="10" t="s">
        <v>318</v>
      </c>
      <c r="F2499" s="10" t="s">
        <v>1260</v>
      </c>
      <c r="G2499" s="11">
        <v>5279764</v>
      </c>
      <c r="H2499" s="31" t="s">
        <v>3760</v>
      </c>
      <c r="I2499" s="12" t="s">
        <v>5161</v>
      </c>
      <c r="J2499" s="13">
        <v>0</v>
      </c>
      <c r="K2499" s="14">
        <v>180.59800000000001</v>
      </c>
      <c r="L2499" s="14">
        <v>835.98500000000001</v>
      </c>
      <c r="M2499" s="14">
        <v>343.18099999999998</v>
      </c>
      <c r="N2499" s="14">
        <v>539.65499999999997</v>
      </c>
      <c r="O2499" s="14">
        <v>0</v>
      </c>
      <c r="P2499" s="14">
        <v>0</v>
      </c>
      <c r="Q2499" s="14">
        <v>720.25199999999995</v>
      </c>
      <c r="R2499" s="14">
        <v>956.57799999999997</v>
      </c>
      <c r="S2499" s="14"/>
      <c r="T2499" s="14"/>
      <c r="U2499" s="14"/>
      <c r="V2499" s="15">
        <f t="shared" ref="V2499:V2562" si="157">SUM(J2499:U2499)</f>
        <v>3576.2490000000003</v>
      </c>
      <c r="W2499" s="13">
        <f t="shared" si="156"/>
        <v>397.36100000000005</v>
      </c>
      <c r="X2499" s="33">
        <f t="shared" ref="X2499:X2562" si="158">+W2499/$W$3768</f>
        <v>1.8614352205350706E-4</v>
      </c>
      <c r="Y2499" s="34">
        <f t="shared" ref="Y2499:Y2562" si="159">+IFERROR($X2499*$Y$3768,0)</f>
        <v>557.55043320090522</v>
      </c>
    </row>
    <row r="2500" spans="1:25" x14ac:dyDescent="0.25">
      <c r="A2500" s="9" t="s">
        <v>897</v>
      </c>
      <c r="B2500" s="10" t="s">
        <v>1259</v>
      </c>
      <c r="C2500" s="10"/>
      <c r="D2500" s="10"/>
      <c r="E2500" s="10" t="s">
        <v>318</v>
      </c>
      <c r="F2500" s="10" t="s">
        <v>1260</v>
      </c>
      <c r="G2500" s="11">
        <v>5276871</v>
      </c>
      <c r="H2500" s="31" t="s">
        <v>3761</v>
      </c>
      <c r="I2500" s="12" t="s">
        <v>5161</v>
      </c>
      <c r="J2500" s="13">
        <v>180.59800000000001</v>
      </c>
      <c r="K2500" s="14">
        <v>1179.1659999999999</v>
      </c>
      <c r="L2500" s="14">
        <v>1076.587</v>
      </c>
      <c r="M2500" s="14">
        <v>238.464</v>
      </c>
      <c r="N2500" s="14">
        <v>1404.4760000000001</v>
      </c>
      <c r="O2500" s="14">
        <v>238.464</v>
      </c>
      <c r="P2500" s="14">
        <v>1018.721</v>
      </c>
      <c r="Q2500" s="14">
        <v>2153.759</v>
      </c>
      <c r="R2500" s="14">
        <v>0</v>
      </c>
      <c r="S2500" s="14"/>
      <c r="T2500" s="14"/>
      <c r="U2500" s="14"/>
      <c r="V2500" s="15">
        <f t="shared" si="157"/>
        <v>7490.2350000000006</v>
      </c>
      <c r="W2500" s="13">
        <f t="shared" ref="W2500:W2563" si="160">+AVERAGE(J2500:R2500)</f>
        <v>832.24833333333345</v>
      </c>
      <c r="X2500" s="33">
        <f t="shared" si="158"/>
        <v>3.8986623244311299E-4</v>
      </c>
      <c r="Y2500" s="34">
        <f t="shared" si="159"/>
        <v>1167.7553126268842</v>
      </c>
    </row>
    <row r="2501" spans="1:25" x14ac:dyDescent="0.25">
      <c r="A2501" s="9" t="s">
        <v>897</v>
      </c>
      <c r="B2501" s="10" t="s">
        <v>2193</v>
      </c>
      <c r="C2501" s="10"/>
      <c r="D2501" s="10"/>
      <c r="E2501" s="10" t="s">
        <v>756</v>
      </c>
      <c r="F2501" s="10" t="s">
        <v>1260</v>
      </c>
      <c r="G2501" s="11">
        <v>5295935</v>
      </c>
      <c r="H2501" s="31" t="s">
        <v>3762</v>
      </c>
      <c r="I2501" s="12" t="s">
        <v>5198</v>
      </c>
      <c r="J2501" s="13">
        <v>0</v>
      </c>
      <c r="K2501" s="14">
        <v>0</v>
      </c>
      <c r="L2501" s="14">
        <v>303.49700000000001</v>
      </c>
      <c r="M2501" s="14">
        <v>0</v>
      </c>
      <c r="N2501" s="14">
        <v>0</v>
      </c>
      <c r="O2501" s="14">
        <v>0</v>
      </c>
      <c r="P2501" s="14">
        <v>0</v>
      </c>
      <c r="Q2501" s="14">
        <v>780.42499999999995</v>
      </c>
      <c r="R2501" s="14">
        <v>0</v>
      </c>
      <c r="S2501" s="14"/>
      <c r="T2501" s="14"/>
      <c r="U2501" s="14"/>
      <c r="V2501" s="15">
        <f t="shared" si="157"/>
        <v>1083.922</v>
      </c>
      <c r="W2501" s="13">
        <f t="shared" si="160"/>
        <v>120.43577777777779</v>
      </c>
      <c r="X2501" s="33">
        <f t="shared" si="158"/>
        <v>5.6418067844627561E-5</v>
      </c>
      <c r="Y2501" s="34">
        <f t="shared" si="159"/>
        <v>168.9874448496152</v>
      </c>
    </row>
    <row r="2502" spans="1:25" x14ac:dyDescent="0.25">
      <c r="A2502" s="9" t="s">
        <v>897</v>
      </c>
      <c r="B2502" s="10" t="s">
        <v>1259</v>
      </c>
      <c r="C2502" s="10"/>
      <c r="D2502" s="10"/>
      <c r="E2502" s="10" t="s">
        <v>756</v>
      </c>
      <c r="F2502" s="10" t="s">
        <v>1260</v>
      </c>
      <c r="G2502" s="11">
        <v>5271212</v>
      </c>
      <c r="H2502" s="31" t="s">
        <v>3763</v>
      </c>
      <c r="I2502" s="12" t="s">
        <v>5197</v>
      </c>
      <c r="J2502" s="13">
        <v>523.779</v>
      </c>
      <c r="K2502" s="14">
        <v>0</v>
      </c>
      <c r="L2502" s="14">
        <v>476.928</v>
      </c>
      <c r="M2502" s="14">
        <v>0</v>
      </c>
      <c r="N2502" s="14">
        <v>882.83600000000001</v>
      </c>
      <c r="O2502" s="14">
        <v>0</v>
      </c>
      <c r="P2502" s="14">
        <v>238.464</v>
      </c>
      <c r="Q2502" s="14">
        <v>359.05700000000002</v>
      </c>
      <c r="R2502" s="14">
        <v>0</v>
      </c>
      <c r="S2502" s="14"/>
      <c r="T2502" s="14"/>
      <c r="U2502" s="14"/>
      <c r="V2502" s="15">
        <f t="shared" si="157"/>
        <v>2481.0640000000003</v>
      </c>
      <c r="W2502" s="13">
        <f t="shared" si="160"/>
        <v>275.67377777777779</v>
      </c>
      <c r="X2502" s="33">
        <f t="shared" si="158"/>
        <v>1.2913921580968283E-4</v>
      </c>
      <c r="Y2502" s="34">
        <f t="shared" si="159"/>
        <v>386.8070450349432</v>
      </c>
    </row>
    <row r="2503" spans="1:25" x14ac:dyDescent="0.25">
      <c r="A2503" s="9" t="s">
        <v>897</v>
      </c>
      <c r="B2503" s="10" t="s">
        <v>1259</v>
      </c>
      <c r="C2503" s="10"/>
      <c r="D2503" s="10"/>
      <c r="E2503" s="10" t="s">
        <v>756</v>
      </c>
      <c r="F2503" s="10" t="s">
        <v>1260</v>
      </c>
      <c r="G2503" s="11">
        <v>5132214</v>
      </c>
      <c r="H2503" s="31" t="s">
        <v>3764</v>
      </c>
      <c r="I2503" s="12" t="s">
        <v>5197</v>
      </c>
      <c r="J2503" s="13">
        <v>720.25300000000004</v>
      </c>
      <c r="K2503" s="14">
        <v>0</v>
      </c>
      <c r="L2503" s="14">
        <v>956.57799999999997</v>
      </c>
      <c r="M2503" s="14">
        <v>523.779</v>
      </c>
      <c r="N2503" s="14">
        <v>882.83600000000001</v>
      </c>
      <c r="O2503" s="14">
        <v>343.18099999999998</v>
      </c>
      <c r="P2503" s="14">
        <v>0</v>
      </c>
      <c r="Q2503" s="14">
        <v>780.25699999999995</v>
      </c>
      <c r="R2503" s="14">
        <v>1016.5830000000001</v>
      </c>
      <c r="S2503" s="14"/>
      <c r="T2503" s="14"/>
      <c r="U2503" s="14"/>
      <c r="V2503" s="15">
        <f t="shared" si="157"/>
        <v>5223.4670000000006</v>
      </c>
      <c r="W2503" s="13">
        <f t="shared" si="160"/>
        <v>580.3852222222223</v>
      </c>
      <c r="X2503" s="33">
        <f t="shared" si="158"/>
        <v>2.7188110914823501E-4</v>
      </c>
      <c r="Y2503" s="34">
        <f t="shared" si="159"/>
        <v>814.35780580732285</v>
      </c>
    </row>
    <row r="2504" spans="1:25" x14ac:dyDescent="0.25">
      <c r="A2504" s="9" t="s">
        <v>897</v>
      </c>
      <c r="B2504" s="10" t="s">
        <v>1259</v>
      </c>
      <c r="C2504" s="10"/>
      <c r="D2504" s="10"/>
      <c r="E2504" s="10" t="s">
        <v>756</v>
      </c>
      <c r="F2504" s="10" t="s">
        <v>1260</v>
      </c>
      <c r="G2504" s="11">
        <v>5336429</v>
      </c>
      <c r="H2504" s="31" t="s">
        <v>3765</v>
      </c>
      <c r="I2504" s="12" t="s">
        <v>5197</v>
      </c>
      <c r="J2504" s="13">
        <v>882.83600000000001</v>
      </c>
      <c r="K2504" s="14">
        <v>0</v>
      </c>
      <c r="L2504" s="14">
        <v>0</v>
      </c>
      <c r="M2504" s="14">
        <v>0</v>
      </c>
      <c r="N2504" s="14">
        <v>1765.672</v>
      </c>
      <c r="O2504" s="14">
        <v>0</v>
      </c>
      <c r="P2504" s="14">
        <v>359.05700000000002</v>
      </c>
      <c r="Q2504" s="14">
        <v>238.464</v>
      </c>
      <c r="R2504" s="14">
        <v>0</v>
      </c>
      <c r="S2504" s="14"/>
      <c r="T2504" s="14"/>
      <c r="U2504" s="14"/>
      <c r="V2504" s="15">
        <f t="shared" si="157"/>
        <v>3246.0289999999995</v>
      </c>
      <c r="W2504" s="13">
        <f t="shared" si="160"/>
        <v>360.66988888888886</v>
      </c>
      <c r="X2504" s="33">
        <f t="shared" si="158"/>
        <v>1.6895559306631707E-4</v>
      </c>
      <c r="Y2504" s="34">
        <f t="shared" si="159"/>
        <v>506.0679150508538</v>
      </c>
    </row>
    <row r="2505" spans="1:25" x14ac:dyDescent="0.25">
      <c r="A2505" s="9" t="s">
        <v>897</v>
      </c>
      <c r="B2505" s="10" t="s">
        <v>1259</v>
      </c>
      <c r="C2505" s="10"/>
      <c r="D2505" s="10"/>
      <c r="E2505" s="10" t="s">
        <v>756</v>
      </c>
      <c r="F2505" s="10" t="s">
        <v>1260</v>
      </c>
      <c r="G2505" s="11">
        <v>5334708</v>
      </c>
      <c r="H2505" s="31" t="s">
        <v>3766</v>
      </c>
      <c r="I2505" s="12" t="s">
        <v>5197</v>
      </c>
      <c r="J2505" s="13">
        <v>1424.6289999999999</v>
      </c>
      <c r="K2505" s="14">
        <v>0</v>
      </c>
      <c r="L2505" s="14">
        <v>1179.1659999999999</v>
      </c>
      <c r="M2505" s="14">
        <v>361.19499999999999</v>
      </c>
      <c r="N2505" s="14">
        <v>715.39200000000005</v>
      </c>
      <c r="O2505" s="14">
        <v>0</v>
      </c>
      <c r="P2505" s="14">
        <v>702.23800000000006</v>
      </c>
      <c r="Q2505" s="14">
        <v>597.52099999999996</v>
      </c>
      <c r="R2505" s="14">
        <v>778.11899999999991</v>
      </c>
      <c r="S2505" s="14"/>
      <c r="T2505" s="14"/>
      <c r="U2505" s="14"/>
      <c r="V2505" s="15">
        <f t="shared" si="157"/>
        <v>5758.26</v>
      </c>
      <c r="W2505" s="13">
        <f t="shared" si="160"/>
        <v>639.80666666666673</v>
      </c>
      <c r="X2505" s="33">
        <f t="shared" si="158"/>
        <v>2.9971704914837517E-4</v>
      </c>
      <c r="Y2505" s="34">
        <f t="shared" si="159"/>
        <v>897.73401054664942</v>
      </c>
    </row>
    <row r="2506" spans="1:25" x14ac:dyDescent="0.25">
      <c r="A2506" s="9" t="s">
        <v>897</v>
      </c>
      <c r="B2506" s="10" t="s">
        <v>1259</v>
      </c>
      <c r="C2506" s="10"/>
      <c r="D2506" s="10"/>
      <c r="E2506" s="10" t="s">
        <v>756</v>
      </c>
      <c r="F2506" s="10" t="s">
        <v>1260</v>
      </c>
      <c r="G2506" s="11">
        <v>5337677</v>
      </c>
      <c r="H2506" s="31" t="s">
        <v>3767</v>
      </c>
      <c r="I2506" s="12" t="s">
        <v>5197</v>
      </c>
      <c r="J2506" s="13">
        <v>343.18099999999998</v>
      </c>
      <c r="K2506" s="14">
        <v>0</v>
      </c>
      <c r="L2506" s="14">
        <v>238.464</v>
      </c>
      <c r="M2506" s="14">
        <v>702.23800000000006</v>
      </c>
      <c r="N2506" s="14">
        <v>0</v>
      </c>
      <c r="O2506" s="14">
        <v>0</v>
      </c>
      <c r="P2506" s="14">
        <v>238.464</v>
      </c>
      <c r="Q2506" s="14">
        <v>780.25699999999995</v>
      </c>
      <c r="R2506" s="14">
        <v>359.05700000000002</v>
      </c>
      <c r="S2506" s="14"/>
      <c r="T2506" s="14"/>
      <c r="U2506" s="14"/>
      <c r="V2506" s="15">
        <f t="shared" si="157"/>
        <v>2661.6610000000001</v>
      </c>
      <c r="W2506" s="13">
        <f t="shared" si="160"/>
        <v>295.7401111111111</v>
      </c>
      <c r="X2506" s="33">
        <f t="shared" si="158"/>
        <v>1.3853927762089819E-4</v>
      </c>
      <c r="Y2506" s="34">
        <f t="shared" si="159"/>
        <v>414.96278463383118</v>
      </c>
    </row>
    <row r="2507" spans="1:25" x14ac:dyDescent="0.25">
      <c r="A2507" s="9" t="s">
        <v>897</v>
      </c>
      <c r="B2507" s="10" t="s">
        <v>1259</v>
      </c>
      <c r="C2507" s="10"/>
      <c r="D2507" s="10"/>
      <c r="E2507" s="10" t="s">
        <v>756</v>
      </c>
      <c r="F2507" s="10" t="s">
        <v>1260</v>
      </c>
      <c r="G2507" s="11">
        <v>5139895</v>
      </c>
      <c r="H2507" s="31" t="s">
        <v>3768</v>
      </c>
      <c r="I2507" s="12" t="s">
        <v>5197</v>
      </c>
      <c r="J2507" s="13">
        <v>523.779</v>
      </c>
      <c r="K2507" s="14">
        <v>0</v>
      </c>
      <c r="L2507" s="14">
        <v>0</v>
      </c>
      <c r="M2507" s="14">
        <v>0</v>
      </c>
      <c r="N2507" s="14">
        <v>343.18099999999998</v>
      </c>
      <c r="O2507" s="14">
        <v>0</v>
      </c>
      <c r="P2507" s="14">
        <v>597.52099999999996</v>
      </c>
      <c r="Q2507" s="14">
        <v>0</v>
      </c>
      <c r="R2507" s="14">
        <v>0</v>
      </c>
      <c r="S2507" s="14"/>
      <c r="T2507" s="14"/>
      <c r="U2507" s="14"/>
      <c r="V2507" s="15">
        <f t="shared" si="157"/>
        <v>1464.481</v>
      </c>
      <c r="W2507" s="13">
        <f t="shared" si="160"/>
        <v>162.72011111111112</v>
      </c>
      <c r="X2507" s="33">
        <f t="shared" si="158"/>
        <v>7.6226138426167201E-5</v>
      </c>
      <c r="Y2507" s="34">
        <f t="shared" si="159"/>
        <v>228.31799910031285</v>
      </c>
    </row>
    <row r="2508" spans="1:25" x14ac:dyDescent="0.25">
      <c r="A2508" s="9" t="s">
        <v>897</v>
      </c>
      <c r="B2508" s="10" t="s">
        <v>1259</v>
      </c>
      <c r="C2508" s="10"/>
      <c r="D2508" s="10"/>
      <c r="E2508" s="10" t="s">
        <v>756</v>
      </c>
      <c r="F2508" s="10" t="s">
        <v>1260</v>
      </c>
      <c r="G2508" s="11">
        <v>5339208</v>
      </c>
      <c r="H2508" s="31" t="s">
        <v>3769</v>
      </c>
      <c r="I2508" s="12" t="s">
        <v>5197</v>
      </c>
      <c r="J2508" s="13">
        <v>523.779</v>
      </c>
      <c r="K2508" s="14">
        <v>539.65499999999997</v>
      </c>
      <c r="L2508" s="14">
        <v>476.928</v>
      </c>
      <c r="M2508" s="14">
        <v>1301.8979999999999</v>
      </c>
      <c r="N2508" s="14">
        <v>539.65539999999999</v>
      </c>
      <c r="O2508" s="14">
        <v>0</v>
      </c>
      <c r="P2508" s="14">
        <v>1074.4490000000001</v>
      </c>
      <c r="Q2508" s="14">
        <v>541.79300000000001</v>
      </c>
      <c r="R2508" s="14">
        <v>2688.5529999999999</v>
      </c>
      <c r="S2508" s="14"/>
      <c r="T2508" s="14"/>
      <c r="U2508" s="14"/>
      <c r="V2508" s="15">
        <f t="shared" si="157"/>
        <v>7686.7103999999999</v>
      </c>
      <c r="W2508" s="13">
        <f t="shared" si="160"/>
        <v>854.07893333333334</v>
      </c>
      <c r="X2508" s="33">
        <f t="shared" si="158"/>
        <v>4.000927639158576E-4</v>
      </c>
      <c r="Y2508" s="34">
        <f t="shared" si="159"/>
        <v>1198.3865534558424</v>
      </c>
    </row>
    <row r="2509" spans="1:25" x14ac:dyDescent="0.25">
      <c r="A2509" s="9" t="s">
        <v>897</v>
      </c>
      <c r="B2509" s="10" t="s">
        <v>1259</v>
      </c>
      <c r="C2509" s="10"/>
      <c r="D2509" s="10"/>
      <c r="E2509" s="10" t="s">
        <v>756</v>
      </c>
      <c r="F2509" s="10" t="s">
        <v>1260</v>
      </c>
      <c r="G2509" s="11">
        <v>5120662</v>
      </c>
      <c r="H2509" s="31" t="s">
        <v>3770</v>
      </c>
      <c r="I2509" s="12" t="s">
        <v>5199</v>
      </c>
      <c r="J2509" s="13">
        <v>958.71600000000001</v>
      </c>
      <c r="K2509" s="14">
        <v>0</v>
      </c>
      <c r="L2509" s="14">
        <v>238.464</v>
      </c>
      <c r="M2509" s="14">
        <v>180.59800000000001</v>
      </c>
      <c r="N2509" s="14">
        <v>361.19499999999999</v>
      </c>
      <c r="O2509" s="14">
        <v>0</v>
      </c>
      <c r="P2509" s="14">
        <v>238.464</v>
      </c>
      <c r="Q2509" s="14">
        <v>597.52099999999996</v>
      </c>
      <c r="R2509" s="14">
        <v>238.464</v>
      </c>
      <c r="S2509" s="14"/>
      <c r="T2509" s="14"/>
      <c r="U2509" s="14"/>
      <c r="V2509" s="15">
        <f t="shared" si="157"/>
        <v>2813.4219999999996</v>
      </c>
      <c r="W2509" s="13">
        <f t="shared" si="160"/>
        <v>312.60244444444442</v>
      </c>
      <c r="X2509" s="33">
        <f t="shared" si="158"/>
        <v>1.4643842755435144E-4</v>
      </c>
      <c r="Y2509" s="34">
        <f t="shared" si="159"/>
        <v>438.62288528482122</v>
      </c>
    </row>
    <row r="2510" spans="1:25" x14ac:dyDescent="0.25">
      <c r="A2510" s="9" t="s">
        <v>897</v>
      </c>
      <c r="B2510" s="10" t="s">
        <v>1259</v>
      </c>
      <c r="C2510" s="10"/>
      <c r="D2510" s="10"/>
      <c r="E2510" s="10" t="s">
        <v>756</v>
      </c>
      <c r="F2510" s="10" t="s">
        <v>1260</v>
      </c>
      <c r="G2510" s="11">
        <v>5291984</v>
      </c>
      <c r="H2510" s="31" t="s">
        <v>3771</v>
      </c>
      <c r="I2510" s="12" t="s">
        <v>5199</v>
      </c>
      <c r="J2510" s="13">
        <v>1016.583</v>
      </c>
      <c r="K2510" s="14">
        <v>0</v>
      </c>
      <c r="L2510" s="14">
        <v>303.49700000000001</v>
      </c>
      <c r="M2510" s="14">
        <v>238.464</v>
      </c>
      <c r="N2510" s="14">
        <v>0</v>
      </c>
      <c r="O2510" s="14">
        <v>0</v>
      </c>
      <c r="P2510" s="14">
        <v>1262.213</v>
      </c>
      <c r="Q2510" s="14">
        <v>901.01800000000003</v>
      </c>
      <c r="R2510" s="14">
        <v>718.11400000000003</v>
      </c>
      <c r="S2510" s="14"/>
      <c r="T2510" s="14"/>
      <c r="U2510" s="14"/>
      <c r="V2510" s="15">
        <f t="shared" si="157"/>
        <v>4439.8889999999992</v>
      </c>
      <c r="W2510" s="13">
        <f t="shared" si="160"/>
        <v>493.32099999999991</v>
      </c>
      <c r="X2510" s="33">
        <f t="shared" si="158"/>
        <v>2.3109592648236271E-4</v>
      </c>
      <c r="Y2510" s="34">
        <f t="shared" si="159"/>
        <v>692.19510031710126</v>
      </c>
    </row>
    <row r="2511" spans="1:25" x14ac:dyDescent="0.25">
      <c r="A2511" s="9" t="s">
        <v>897</v>
      </c>
      <c r="B2511" s="10" t="s">
        <v>1259</v>
      </c>
      <c r="C2511" s="10"/>
      <c r="D2511" s="10"/>
      <c r="E2511" s="10" t="s">
        <v>756</v>
      </c>
      <c r="F2511" s="10" t="s">
        <v>1260</v>
      </c>
      <c r="G2511" s="11">
        <v>5124789</v>
      </c>
      <c r="H2511" s="31" t="s">
        <v>3772</v>
      </c>
      <c r="I2511" s="12" t="s">
        <v>5198</v>
      </c>
      <c r="J2511" s="13">
        <v>539.65499999999997</v>
      </c>
      <c r="K2511" s="14">
        <v>0</v>
      </c>
      <c r="L2511" s="14">
        <v>845.45799999999997</v>
      </c>
      <c r="M2511" s="14">
        <v>0</v>
      </c>
      <c r="N2511" s="14">
        <v>0</v>
      </c>
      <c r="O2511" s="14">
        <v>476.928</v>
      </c>
      <c r="P2511" s="14">
        <v>606.99400000000003</v>
      </c>
      <c r="Q2511" s="14">
        <v>778.11900000000003</v>
      </c>
      <c r="R2511" s="14">
        <v>238.464</v>
      </c>
      <c r="S2511" s="14"/>
      <c r="T2511" s="14"/>
      <c r="U2511" s="14"/>
      <c r="V2511" s="15">
        <f t="shared" si="157"/>
        <v>3485.6179999999999</v>
      </c>
      <c r="W2511" s="13">
        <f t="shared" si="160"/>
        <v>387.2908888888889</v>
      </c>
      <c r="X2511" s="33">
        <f t="shared" si="158"/>
        <v>1.8142618454506415E-4</v>
      </c>
      <c r="Y2511" s="34">
        <f t="shared" si="159"/>
        <v>543.42072542288656</v>
      </c>
    </row>
    <row r="2512" spans="1:25" x14ac:dyDescent="0.25">
      <c r="A2512" s="9" t="s">
        <v>897</v>
      </c>
      <c r="B2512" s="10" t="s">
        <v>1259</v>
      </c>
      <c r="C2512" s="10"/>
      <c r="D2512" s="10"/>
      <c r="E2512" s="10" t="s">
        <v>756</v>
      </c>
      <c r="F2512" s="10" t="s">
        <v>1260</v>
      </c>
      <c r="G2512" s="11">
        <v>5129300</v>
      </c>
      <c r="H2512" s="31" t="s">
        <v>3773</v>
      </c>
      <c r="I2512" s="12" t="s">
        <v>5198</v>
      </c>
      <c r="J2512" s="13">
        <v>778.11900000000003</v>
      </c>
      <c r="K2512" s="14">
        <v>0</v>
      </c>
      <c r="L2512" s="14">
        <v>303.49700000000001</v>
      </c>
      <c r="M2512" s="14">
        <v>0</v>
      </c>
      <c r="N2512" s="14">
        <v>424.47899999999998</v>
      </c>
      <c r="O2512" s="14">
        <v>0</v>
      </c>
      <c r="P2512" s="14">
        <v>1150.316</v>
      </c>
      <c r="Q2512" s="14">
        <v>238.464</v>
      </c>
      <c r="R2512" s="14">
        <v>0</v>
      </c>
      <c r="S2512" s="14"/>
      <c r="T2512" s="14"/>
      <c r="U2512" s="14"/>
      <c r="V2512" s="15">
        <f t="shared" si="157"/>
        <v>2894.875</v>
      </c>
      <c r="W2512" s="13">
        <f t="shared" si="160"/>
        <v>321.65277777777777</v>
      </c>
      <c r="X2512" s="33">
        <f t="shared" si="158"/>
        <v>1.5067805077460941E-4</v>
      </c>
      <c r="Y2512" s="34">
        <f t="shared" si="159"/>
        <v>451.32170895048699</v>
      </c>
    </row>
    <row r="2513" spans="1:25" x14ac:dyDescent="0.25">
      <c r="A2513" s="9" t="s">
        <v>897</v>
      </c>
      <c r="B2513" s="10" t="s">
        <v>1259</v>
      </c>
      <c r="C2513" s="10"/>
      <c r="D2513" s="10"/>
      <c r="E2513" s="10" t="s">
        <v>756</v>
      </c>
      <c r="F2513" s="10" t="s">
        <v>1260</v>
      </c>
      <c r="G2513" s="11">
        <v>5132650</v>
      </c>
      <c r="H2513" s="31" t="s">
        <v>3774</v>
      </c>
      <c r="I2513" s="12" t="s">
        <v>5198</v>
      </c>
      <c r="J2513" s="13">
        <v>778.11900000000003</v>
      </c>
      <c r="K2513" s="14">
        <v>0</v>
      </c>
      <c r="L2513" s="14">
        <v>0</v>
      </c>
      <c r="M2513" s="14">
        <v>0</v>
      </c>
      <c r="N2513" s="14">
        <v>0</v>
      </c>
      <c r="O2513" s="14">
        <v>0</v>
      </c>
      <c r="P2513" s="14">
        <v>359.05700000000002</v>
      </c>
      <c r="Q2513" s="14">
        <v>238.464</v>
      </c>
      <c r="R2513" s="14">
        <v>476.928</v>
      </c>
      <c r="S2513" s="14"/>
      <c r="T2513" s="14"/>
      <c r="U2513" s="14"/>
      <c r="V2513" s="15">
        <f t="shared" si="157"/>
        <v>1852.5679999999998</v>
      </c>
      <c r="W2513" s="13">
        <f t="shared" si="160"/>
        <v>205.84088888888886</v>
      </c>
      <c r="X2513" s="33">
        <f t="shared" si="158"/>
        <v>9.6426040905882497E-5</v>
      </c>
      <c r="Y2513" s="34">
        <f t="shared" si="159"/>
        <v>288.82219636667759</v>
      </c>
    </row>
    <row r="2514" spans="1:25" x14ac:dyDescent="0.25">
      <c r="A2514" s="9" t="s">
        <v>897</v>
      </c>
      <c r="B2514" s="10" t="s">
        <v>1259</v>
      </c>
      <c r="C2514" s="10"/>
      <c r="D2514" s="10"/>
      <c r="E2514" s="10" t="s">
        <v>756</v>
      </c>
      <c r="F2514" s="10" t="s">
        <v>1260</v>
      </c>
      <c r="G2514" s="11">
        <v>5125733</v>
      </c>
      <c r="H2514" s="31" t="s">
        <v>3775</v>
      </c>
      <c r="I2514" s="12" t="s">
        <v>5198</v>
      </c>
      <c r="J2514" s="13">
        <v>1197.18</v>
      </c>
      <c r="K2514" s="14">
        <v>0</v>
      </c>
      <c r="L2514" s="14">
        <v>303.49700000000001</v>
      </c>
      <c r="M2514" s="14">
        <v>0</v>
      </c>
      <c r="N2514" s="14">
        <v>0</v>
      </c>
      <c r="O2514" s="14">
        <v>541.96100000000001</v>
      </c>
      <c r="P2514" s="14">
        <v>0</v>
      </c>
      <c r="Q2514" s="14">
        <v>539.65499999999997</v>
      </c>
      <c r="R2514" s="14">
        <v>238.464</v>
      </c>
      <c r="S2514" s="14"/>
      <c r="T2514" s="14"/>
      <c r="U2514" s="14"/>
      <c r="V2514" s="15">
        <f t="shared" si="157"/>
        <v>2820.7570000000001</v>
      </c>
      <c r="W2514" s="13">
        <f t="shared" si="160"/>
        <v>313.41744444444447</v>
      </c>
      <c r="X2514" s="33">
        <f t="shared" si="158"/>
        <v>1.468202138153927E-4</v>
      </c>
      <c r="Y2514" s="34">
        <f t="shared" si="159"/>
        <v>439.76643888736089</v>
      </c>
    </row>
    <row r="2515" spans="1:25" x14ac:dyDescent="0.25">
      <c r="A2515" s="9" t="s">
        <v>897</v>
      </c>
      <c r="B2515" s="10" t="s">
        <v>1259</v>
      </c>
      <c r="C2515" s="10"/>
      <c r="D2515" s="10"/>
      <c r="E2515" s="10" t="s">
        <v>756</v>
      </c>
      <c r="F2515" s="10" t="s">
        <v>1260</v>
      </c>
      <c r="G2515" s="11">
        <v>5279605</v>
      </c>
      <c r="H2515" s="31" t="s">
        <v>3776</v>
      </c>
      <c r="I2515" s="12" t="s">
        <v>5198</v>
      </c>
      <c r="J2515" s="13">
        <v>958.71600000000001</v>
      </c>
      <c r="K2515" s="14">
        <v>0</v>
      </c>
      <c r="L2515" s="14">
        <v>238.464</v>
      </c>
      <c r="M2515" s="14">
        <v>0</v>
      </c>
      <c r="N2515" s="14">
        <v>843.15200000000004</v>
      </c>
      <c r="O2515" s="14">
        <v>541.96100000000001</v>
      </c>
      <c r="P2515" s="14">
        <v>359.05700000000002</v>
      </c>
      <c r="Q2515" s="14">
        <v>180.59800000000001</v>
      </c>
      <c r="R2515" s="14">
        <v>238.464</v>
      </c>
      <c r="S2515" s="14"/>
      <c r="T2515" s="14"/>
      <c r="U2515" s="14"/>
      <c r="V2515" s="15">
        <f t="shared" si="157"/>
        <v>3360.4120000000003</v>
      </c>
      <c r="W2515" s="13">
        <f t="shared" si="160"/>
        <v>373.37911111111111</v>
      </c>
      <c r="X2515" s="33">
        <f t="shared" si="158"/>
        <v>1.7490922059142685E-4</v>
      </c>
      <c r="Y2515" s="34">
        <f t="shared" si="159"/>
        <v>523.90064739158822</v>
      </c>
    </row>
    <row r="2516" spans="1:25" x14ac:dyDescent="0.25">
      <c r="A2516" s="9" t="s">
        <v>897</v>
      </c>
      <c r="B2516" s="10" t="s">
        <v>1259</v>
      </c>
      <c r="C2516" s="10"/>
      <c r="D2516" s="10"/>
      <c r="E2516" s="10" t="s">
        <v>756</v>
      </c>
      <c r="F2516" s="10" t="s">
        <v>1260</v>
      </c>
      <c r="G2516" s="11">
        <v>5126822</v>
      </c>
      <c r="H2516" s="31" t="s">
        <v>3777</v>
      </c>
      <c r="I2516" s="12" t="s">
        <v>5198</v>
      </c>
      <c r="J2516" s="13">
        <v>778.11900000000003</v>
      </c>
      <c r="K2516" s="14">
        <v>0</v>
      </c>
      <c r="L2516" s="14">
        <v>1498.539</v>
      </c>
      <c r="M2516" s="14">
        <v>476.928</v>
      </c>
      <c r="N2516" s="14">
        <v>0</v>
      </c>
      <c r="O2516" s="14">
        <v>0</v>
      </c>
      <c r="P2516" s="14">
        <v>359.05700000000002</v>
      </c>
      <c r="Q2516" s="14">
        <v>180.59800000000001</v>
      </c>
      <c r="R2516" s="14">
        <v>238.464</v>
      </c>
      <c r="S2516" s="14"/>
      <c r="T2516" s="14"/>
      <c r="U2516" s="14"/>
      <c r="V2516" s="15">
        <f t="shared" si="157"/>
        <v>3531.7049999999999</v>
      </c>
      <c r="W2516" s="13">
        <f t="shared" si="160"/>
        <v>392.41166666666663</v>
      </c>
      <c r="X2516" s="33">
        <f t="shared" si="158"/>
        <v>1.8382500982285657E-4</v>
      </c>
      <c r="Y2516" s="34">
        <f t="shared" si="159"/>
        <v>550.6058590125582</v>
      </c>
    </row>
    <row r="2517" spans="1:25" x14ac:dyDescent="0.25">
      <c r="A2517" s="9" t="s">
        <v>897</v>
      </c>
      <c r="B2517" s="10" t="s">
        <v>1259</v>
      </c>
      <c r="C2517" s="10"/>
      <c r="D2517" s="10"/>
      <c r="E2517" s="10" t="s">
        <v>756</v>
      </c>
      <c r="F2517" s="10" t="s">
        <v>1260</v>
      </c>
      <c r="G2517" s="11">
        <v>5335091</v>
      </c>
      <c r="H2517" s="31" t="s">
        <v>3778</v>
      </c>
      <c r="I2517" s="12" t="s">
        <v>5198</v>
      </c>
      <c r="J2517" s="13">
        <v>778.11900000000003</v>
      </c>
      <c r="K2517" s="14">
        <v>476.928</v>
      </c>
      <c r="L2517" s="14">
        <v>966.05100000000004</v>
      </c>
      <c r="M2517" s="14">
        <v>0</v>
      </c>
      <c r="N2517" s="14">
        <v>0</v>
      </c>
      <c r="O2517" s="14">
        <v>541.96100000000001</v>
      </c>
      <c r="P2517" s="14">
        <v>0</v>
      </c>
      <c r="Q2517" s="14">
        <v>419.06200000000001</v>
      </c>
      <c r="R2517" s="14">
        <v>1442.979</v>
      </c>
      <c r="S2517" s="14"/>
      <c r="T2517" s="14"/>
      <c r="U2517" s="14"/>
      <c r="V2517" s="15">
        <f t="shared" si="157"/>
        <v>4625.1000000000004</v>
      </c>
      <c r="W2517" s="13">
        <f t="shared" si="160"/>
        <v>513.90000000000009</v>
      </c>
      <c r="X2517" s="33">
        <f t="shared" si="158"/>
        <v>2.407361466860041E-4</v>
      </c>
      <c r="Y2517" s="34">
        <f t="shared" si="159"/>
        <v>721.07017956454001</v>
      </c>
    </row>
    <row r="2518" spans="1:25" x14ac:dyDescent="0.25">
      <c r="A2518" s="9" t="s">
        <v>897</v>
      </c>
      <c r="B2518" s="10" t="s">
        <v>1259</v>
      </c>
      <c r="C2518" s="10"/>
      <c r="D2518" s="10"/>
      <c r="E2518" s="10" t="s">
        <v>756</v>
      </c>
      <c r="F2518" s="10" t="s">
        <v>1260</v>
      </c>
      <c r="G2518" s="11">
        <v>5124668</v>
      </c>
      <c r="H2518" s="31" t="s">
        <v>3779</v>
      </c>
      <c r="I2518" s="12" t="s">
        <v>5199</v>
      </c>
      <c r="J2518" s="13">
        <v>1377.778</v>
      </c>
      <c r="K2518" s="14">
        <v>359.05700000000002</v>
      </c>
      <c r="L2518" s="14">
        <v>2772.143</v>
      </c>
      <c r="M2518" s="14">
        <v>1208.0139999999999</v>
      </c>
      <c r="N2518" s="14">
        <v>720.25199999999995</v>
      </c>
      <c r="O2518" s="14">
        <v>0</v>
      </c>
      <c r="P2518" s="14">
        <v>238.464</v>
      </c>
      <c r="Q2518" s="14">
        <v>1074.4490000000001</v>
      </c>
      <c r="R2518" s="14">
        <v>1975.4670000000001</v>
      </c>
      <c r="S2518" s="14"/>
      <c r="T2518" s="14"/>
      <c r="U2518" s="14"/>
      <c r="V2518" s="15">
        <f t="shared" si="157"/>
        <v>9725.6240000000016</v>
      </c>
      <c r="W2518" s="13">
        <f t="shared" si="160"/>
        <v>1080.624888888889</v>
      </c>
      <c r="X2518" s="33">
        <f t="shared" si="158"/>
        <v>5.062180808797479E-4</v>
      </c>
      <c r="Y2518" s="34">
        <f t="shared" si="159"/>
        <v>1516.2607174022614</v>
      </c>
    </row>
    <row r="2519" spans="1:25" x14ac:dyDescent="0.25">
      <c r="A2519" s="9" t="s">
        <v>897</v>
      </c>
      <c r="B2519" s="10" t="s">
        <v>1259</v>
      </c>
      <c r="C2519" s="10"/>
      <c r="D2519" s="10"/>
      <c r="E2519" s="10" t="s">
        <v>756</v>
      </c>
      <c r="F2519" s="10" t="s">
        <v>1260</v>
      </c>
      <c r="G2519" s="11">
        <v>5125757</v>
      </c>
      <c r="H2519" s="31" t="s">
        <v>3780</v>
      </c>
      <c r="I2519" s="12" t="s">
        <v>5199</v>
      </c>
      <c r="J2519" s="13">
        <v>1315.0509999999999</v>
      </c>
      <c r="K2519" s="14">
        <v>0</v>
      </c>
      <c r="L2519" s="14">
        <v>238.464</v>
      </c>
      <c r="M2519" s="14">
        <v>0</v>
      </c>
      <c r="N2519" s="14">
        <v>0</v>
      </c>
      <c r="O2519" s="14">
        <v>0</v>
      </c>
      <c r="P2519" s="14">
        <v>0</v>
      </c>
      <c r="Q2519" s="14">
        <v>597.52099999999996</v>
      </c>
      <c r="R2519" s="14">
        <v>419.06200000000001</v>
      </c>
      <c r="S2519" s="14"/>
      <c r="T2519" s="14"/>
      <c r="U2519" s="14"/>
      <c r="V2519" s="15">
        <f t="shared" si="157"/>
        <v>2570.098</v>
      </c>
      <c r="W2519" s="13">
        <f t="shared" si="160"/>
        <v>285.56644444444441</v>
      </c>
      <c r="X2519" s="33">
        <f t="shared" si="158"/>
        <v>1.3377342957458338E-4</v>
      </c>
      <c r="Y2519" s="34">
        <f t="shared" si="159"/>
        <v>400.68777461210885</v>
      </c>
    </row>
    <row r="2520" spans="1:25" x14ac:dyDescent="0.25">
      <c r="A2520" s="9" t="s">
        <v>897</v>
      </c>
      <c r="B2520" s="10" t="s">
        <v>1259</v>
      </c>
      <c r="C2520" s="10"/>
      <c r="D2520" s="10"/>
      <c r="E2520" s="10" t="s">
        <v>756</v>
      </c>
      <c r="F2520" s="10" t="s">
        <v>1260</v>
      </c>
      <c r="G2520" s="11">
        <v>5132131</v>
      </c>
      <c r="H2520" s="31" t="s">
        <v>3781</v>
      </c>
      <c r="I2520" s="12" t="s">
        <v>5198</v>
      </c>
      <c r="J2520" s="13">
        <v>1199.318</v>
      </c>
      <c r="K2520" s="14">
        <v>0</v>
      </c>
      <c r="L2520" s="14">
        <v>662.55399999999997</v>
      </c>
      <c r="M2520" s="14">
        <v>0</v>
      </c>
      <c r="N2520" s="14">
        <v>662.55399999999997</v>
      </c>
      <c r="O2520" s="14">
        <v>0</v>
      </c>
      <c r="P2520" s="14">
        <v>0</v>
      </c>
      <c r="Q2520" s="14">
        <v>238.464</v>
      </c>
      <c r="R2520" s="14">
        <v>238.464</v>
      </c>
      <c r="S2520" s="14"/>
      <c r="T2520" s="14"/>
      <c r="U2520" s="14"/>
      <c r="V2520" s="15">
        <f t="shared" si="157"/>
        <v>3001.3539999999998</v>
      </c>
      <c r="W2520" s="13">
        <f t="shared" si="160"/>
        <v>333.48377777777773</v>
      </c>
      <c r="X2520" s="33">
        <f t="shared" si="158"/>
        <v>1.5622027562660806E-4</v>
      </c>
      <c r="Y2520" s="34">
        <f t="shared" si="159"/>
        <v>467.92217848624892</v>
      </c>
    </row>
    <row r="2521" spans="1:25" x14ac:dyDescent="0.25">
      <c r="A2521" s="9" t="s">
        <v>897</v>
      </c>
      <c r="B2521" s="10" t="s">
        <v>1259</v>
      </c>
      <c r="C2521" s="10"/>
      <c r="D2521" s="10"/>
      <c r="E2521" s="10" t="s">
        <v>756</v>
      </c>
      <c r="F2521" s="10" t="s">
        <v>1260</v>
      </c>
      <c r="G2521" s="11">
        <v>5330359</v>
      </c>
      <c r="H2521" s="31" t="s">
        <v>3782</v>
      </c>
      <c r="I2521" s="12" t="s">
        <v>5198</v>
      </c>
      <c r="J2521" s="13">
        <v>599.65899999999999</v>
      </c>
      <c r="K2521" s="14">
        <v>0</v>
      </c>
      <c r="L2521" s="14">
        <v>238.464</v>
      </c>
      <c r="M2521" s="14">
        <v>0</v>
      </c>
      <c r="N2521" s="14">
        <v>0</v>
      </c>
      <c r="O2521" s="14">
        <v>0</v>
      </c>
      <c r="P2521" s="14">
        <v>0</v>
      </c>
      <c r="Q2521" s="14">
        <v>476.928</v>
      </c>
      <c r="R2521" s="14">
        <v>0</v>
      </c>
      <c r="S2521" s="14"/>
      <c r="T2521" s="14"/>
      <c r="U2521" s="14"/>
      <c r="V2521" s="15">
        <f t="shared" si="157"/>
        <v>1315.0509999999999</v>
      </c>
      <c r="W2521" s="13">
        <f t="shared" si="160"/>
        <v>146.11677777777777</v>
      </c>
      <c r="X2521" s="33">
        <f t="shared" si="158"/>
        <v>6.844831688732704E-5</v>
      </c>
      <c r="Y2521" s="34">
        <f t="shared" si="159"/>
        <v>205.02130996227706</v>
      </c>
    </row>
    <row r="2522" spans="1:25" x14ac:dyDescent="0.25">
      <c r="A2522" s="9" t="s">
        <v>897</v>
      </c>
      <c r="B2522" s="10" t="s">
        <v>1259</v>
      </c>
      <c r="C2522" s="10"/>
      <c r="D2522" s="10"/>
      <c r="E2522" s="10" t="s">
        <v>756</v>
      </c>
      <c r="F2522" s="10" t="s">
        <v>1260</v>
      </c>
      <c r="G2522" s="11">
        <v>5337985</v>
      </c>
      <c r="H2522" s="31" t="s">
        <v>3783</v>
      </c>
      <c r="I2522" s="12" t="s">
        <v>5199</v>
      </c>
      <c r="J2522" s="13">
        <v>1315.0509999999999</v>
      </c>
      <c r="K2522" s="14">
        <v>0</v>
      </c>
      <c r="L2522" s="14">
        <v>238.464</v>
      </c>
      <c r="M2522" s="14">
        <v>361.19499999999999</v>
      </c>
      <c r="N2522" s="14">
        <v>0</v>
      </c>
      <c r="O2522" s="14">
        <v>0</v>
      </c>
      <c r="P2522" s="14">
        <v>0</v>
      </c>
      <c r="Q2522" s="14">
        <v>476.928</v>
      </c>
      <c r="R2522" s="14">
        <v>-2.8421709430404007E-14</v>
      </c>
      <c r="S2522" s="14"/>
      <c r="T2522" s="14"/>
      <c r="U2522" s="14"/>
      <c r="V2522" s="15">
        <f t="shared" si="157"/>
        <v>2391.6379999999999</v>
      </c>
      <c r="W2522" s="13">
        <f t="shared" si="160"/>
        <v>265.73755555555556</v>
      </c>
      <c r="X2522" s="33">
        <f t="shared" si="158"/>
        <v>1.2448459847091335E-4</v>
      </c>
      <c r="Y2522" s="34">
        <f t="shared" si="159"/>
        <v>372.86520120935262</v>
      </c>
    </row>
    <row r="2523" spans="1:25" x14ac:dyDescent="0.25">
      <c r="A2523" s="9" t="s">
        <v>897</v>
      </c>
      <c r="B2523" s="10" t="s">
        <v>1259</v>
      </c>
      <c r="C2523" s="10"/>
      <c r="D2523" s="10"/>
      <c r="E2523" s="10" t="s">
        <v>756</v>
      </c>
      <c r="F2523" s="10" t="s">
        <v>1260</v>
      </c>
      <c r="G2523" s="11">
        <v>5277320</v>
      </c>
      <c r="H2523" s="31" t="s">
        <v>3784</v>
      </c>
      <c r="I2523" s="12" t="s">
        <v>5198</v>
      </c>
      <c r="J2523" s="13">
        <v>419.06200000000001</v>
      </c>
      <c r="K2523" s="14">
        <v>0</v>
      </c>
      <c r="L2523" s="14">
        <v>487.762</v>
      </c>
      <c r="M2523" s="14">
        <v>0</v>
      </c>
      <c r="N2523" s="14">
        <v>180.59800000000001</v>
      </c>
      <c r="O2523" s="14">
        <v>780.42499999999995</v>
      </c>
      <c r="P2523" s="14">
        <v>0</v>
      </c>
      <c r="Q2523" s="14">
        <v>238.464</v>
      </c>
      <c r="R2523" s="14">
        <v>0</v>
      </c>
      <c r="S2523" s="14"/>
      <c r="T2523" s="14"/>
      <c r="U2523" s="14"/>
      <c r="V2523" s="15">
        <f t="shared" si="157"/>
        <v>2106.3110000000001</v>
      </c>
      <c r="W2523" s="13">
        <f t="shared" si="160"/>
        <v>234.03455555555558</v>
      </c>
      <c r="X2523" s="33">
        <f t="shared" si="158"/>
        <v>1.0963334714110916E-4</v>
      </c>
      <c r="Y2523" s="34">
        <f t="shared" si="159"/>
        <v>328.38166763718965</v>
      </c>
    </row>
    <row r="2524" spans="1:25" x14ac:dyDescent="0.25">
      <c r="A2524" s="9" t="s">
        <v>897</v>
      </c>
      <c r="B2524" s="10" t="s">
        <v>1259</v>
      </c>
      <c r="C2524" s="10"/>
      <c r="D2524" s="10"/>
      <c r="E2524" s="10" t="s">
        <v>756</v>
      </c>
      <c r="F2524" s="10" t="s">
        <v>1260</v>
      </c>
      <c r="G2524" s="11">
        <v>5274707</v>
      </c>
      <c r="H2524" s="31" t="s">
        <v>3785</v>
      </c>
      <c r="I2524" s="12" t="s">
        <v>5198</v>
      </c>
      <c r="J2524" s="13">
        <v>419.06200000000001</v>
      </c>
      <c r="K2524" s="14">
        <v>0</v>
      </c>
      <c r="L2524" s="14">
        <v>0</v>
      </c>
      <c r="M2524" s="14">
        <v>0</v>
      </c>
      <c r="N2524" s="14">
        <v>0</v>
      </c>
      <c r="O2524" s="14">
        <v>0</v>
      </c>
      <c r="P2524" s="14">
        <v>359.05700000000002</v>
      </c>
      <c r="Q2524" s="14">
        <v>180.59800000000001</v>
      </c>
      <c r="R2524" s="14">
        <v>238.464</v>
      </c>
      <c r="S2524" s="14"/>
      <c r="T2524" s="14"/>
      <c r="U2524" s="14"/>
      <c r="V2524" s="15">
        <f t="shared" si="157"/>
        <v>1197.181</v>
      </c>
      <c r="W2524" s="13">
        <f t="shared" si="160"/>
        <v>133.02011111111111</v>
      </c>
      <c r="X2524" s="33">
        <f t="shared" si="158"/>
        <v>6.2313191244664336E-5</v>
      </c>
      <c r="Y2524" s="34">
        <f t="shared" si="159"/>
        <v>186.64494143721333</v>
      </c>
    </row>
    <row r="2525" spans="1:25" x14ac:dyDescent="0.25">
      <c r="A2525" s="9" t="s">
        <v>897</v>
      </c>
      <c r="B2525" s="10" t="s">
        <v>1259</v>
      </c>
      <c r="C2525" s="10"/>
      <c r="D2525" s="10"/>
      <c r="E2525" s="10" t="s">
        <v>756</v>
      </c>
      <c r="F2525" s="10" t="s">
        <v>1260</v>
      </c>
      <c r="G2525" s="11">
        <v>5135899</v>
      </c>
      <c r="H2525" s="31" t="s">
        <v>3786</v>
      </c>
      <c r="I2525" s="12" t="s">
        <v>5198</v>
      </c>
      <c r="J2525" s="13">
        <v>419.06200000000001</v>
      </c>
      <c r="K2525" s="14">
        <v>0</v>
      </c>
      <c r="L2525" s="14">
        <v>541.96100000000001</v>
      </c>
      <c r="M2525" s="14">
        <v>0</v>
      </c>
      <c r="N2525" s="14">
        <v>359.05700000000002</v>
      </c>
      <c r="O2525" s="14">
        <v>541.96100000000001</v>
      </c>
      <c r="P2525" s="14">
        <v>541.96100000000001</v>
      </c>
      <c r="Q2525" s="14">
        <v>180.59800000000001</v>
      </c>
      <c r="R2525" s="14">
        <v>597.52099999999996</v>
      </c>
      <c r="S2525" s="14"/>
      <c r="T2525" s="14"/>
      <c r="U2525" s="14"/>
      <c r="V2525" s="15">
        <f t="shared" si="157"/>
        <v>3182.1210000000001</v>
      </c>
      <c r="W2525" s="13">
        <f t="shared" si="160"/>
        <v>353.56900000000002</v>
      </c>
      <c r="X2525" s="33">
        <f t="shared" si="158"/>
        <v>1.6562918592649109E-4</v>
      </c>
      <c r="Y2525" s="34">
        <f t="shared" si="159"/>
        <v>496.10442171328043</v>
      </c>
    </row>
    <row r="2526" spans="1:25" x14ac:dyDescent="0.25">
      <c r="A2526" s="9" t="s">
        <v>897</v>
      </c>
      <c r="B2526" s="10" t="s">
        <v>1259</v>
      </c>
      <c r="C2526" s="10"/>
      <c r="D2526" s="10"/>
      <c r="E2526" s="10" t="s">
        <v>756</v>
      </c>
      <c r="F2526" s="10" t="s">
        <v>1260</v>
      </c>
      <c r="G2526" s="11">
        <v>5129469</v>
      </c>
      <c r="H2526" s="31" t="s">
        <v>3787</v>
      </c>
      <c r="I2526" s="12" t="s">
        <v>5198</v>
      </c>
      <c r="J2526" s="13">
        <v>657.52599999999995</v>
      </c>
      <c r="K2526" s="14">
        <v>0</v>
      </c>
      <c r="L2526" s="14">
        <v>238.464</v>
      </c>
      <c r="M2526" s="14">
        <v>0</v>
      </c>
      <c r="N2526" s="14">
        <v>180.59800000000001</v>
      </c>
      <c r="O2526" s="14">
        <v>0</v>
      </c>
      <c r="P2526" s="14">
        <v>0</v>
      </c>
      <c r="Q2526" s="14">
        <v>835.98500000000001</v>
      </c>
      <c r="R2526" s="14">
        <v>0</v>
      </c>
      <c r="S2526" s="14"/>
      <c r="T2526" s="14"/>
      <c r="U2526" s="14"/>
      <c r="V2526" s="15">
        <f t="shared" si="157"/>
        <v>1912.5729999999999</v>
      </c>
      <c r="W2526" s="13">
        <f t="shared" si="160"/>
        <v>212.50811111111111</v>
      </c>
      <c r="X2526" s="33">
        <f t="shared" si="158"/>
        <v>9.9549297155886545E-5</v>
      </c>
      <c r="Y2526" s="34">
        <f t="shared" si="159"/>
        <v>298.17719758281783</v>
      </c>
    </row>
    <row r="2527" spans="1:25" x14ac:dyDescent="0.25">
      <c r="A2527" s="9" t="s">
        <v>897</v>
      </c>
      <c r="B2527" s="10" t="s">
        <v>1259</v>
      </c>
      <c r="C2527" s="10"/>
      <c r="D2527" s="10"/>
      <c r="E2527" s="10" t="s">
        <v>756</v>
      </c>
      <c r="F2527" s="10" t="s">
        <v>1260</v>
      </c>
      <c r="G2527" s="11">
        <v>5273144</v>
      </c>
      <c r="H2527" s="31" t="s">
        <v>3788</v>
      </c>
      <c r="I2527" s="12" t="s">
        <v>5199</v>
      </c>
      <c r="J2527" s="13">
        <v>1257.1849999999999</v>
      </c>
      <c r="K2527" s="14">
        <v>0</v>
      </c>
      <c r="L2527" s="14">
        <v>850.875</v>
      </c>
      <c r="M2527" s="14">
        <v>0</v>
      </c>
      <c r="N2527" s="14">
        <v>0</v>
      </c>
      <c r="O2527" s="14">
        <v>0</v>
      </c>
      <c r="P2527" s="14">
        <v>238.464</v>
      </c>
      <c r="Q2527" s="14">
        <v>597.52099999999996</v>
      </c>
      <c r="R2527" s="14">
        <v>238.464</v>
      </c>
      <c r="S2527" s="14"/>
      <c r="T2527" s="14"/>
      <c r="U2527" s="14"/>
      <c r="V2527" s="15">
        <f t="shared" si="157"/>
        <v>3182.509</v>
      </c>
      <c r="W2527" s="13">
        <f t="shared" si="160"/>
        <v>353.61211111111112</v>
      </c>
      <c r="X2527" s="33">
        <f t="shared" si="158"/>
        <v>1.656493813006266E-4</v>
      </c>
      <c r="Y2527" s="34">
        <f t="shared" si="159"/>
        <v>496.16491234692529</v>
      </c>
    </row>
    <row r="2528" spans="1:25" x14ac:dyDescent="0.25">
      <c r="A2528" s="9" t="s">
        <v>897</v>
      </c>
      <c r="B2528" s="10" t="s">
        <v>1259</v>
      </c>
      <c r="C2528" s="10"/>
      <c r="D2528" s="10"/>
      <c r="E2528" s="10" t="s">
        <v>756</v>
      </c>
      <c r="F2528" s="10" t="s">
        <v>1260</v>
      </c>
      <c r="G2528" s="11">
        <v>5136452</v>
      </c>
      <c r="H2528" s="31" t="s">
        <v>3789</v>
      </c>
      <c r="I2528" s="12" t="s">
        <v>5198</v>
      </c>
      <c r="J2528" s="13">
        <v>419.06200000000001</v>
      </c>
      <c r="K2528" s="14">
        <v>0</v>
      </c>
      <c r="L2528" s="14">
        <v>0</v>
      </c>
      <c r="M2528" s="14">
        <v>0</v>
      </c>
      <c r="N2528" s="14">
        <v>605.077</v>
      </c>
      <c r="O2528" s="14">
        <v>0</v>
      </c>
      <c r="P2528" s="14">
        <v>487.762</v>
      </c>
      <c r="Q2528" s="14">
        <v>541.96100000000001</v>
      </c>
      <c r="R2528" s="14">
        <v>0</v>
      </c>
      <c r="S2528" s="14"/>
      <c r="T2528" s="14"/>
      <c r="U2528" s="14"/>
      <c r="V2528" s="15">
        <f t="shared" si="157"/>
        <v>2053.8620000000001</v>
      </c>
      <c r="W2528" s="13">
        <f t="shared" si="160"/>
        <v>228.2068888888889</v>
      </c>
      <c r="X2528" s="33">
        <f t="shared" si="158"/>
        <v>1.0690338018741427E-4</v>
      </c>
      <c r="Y2528" s="34">
        <f t="shared" si="159"/>
        <v>320.20467474017539</v>
      </c>
    </row>
    <row r="2529" spans="1:25" x14ac:dyDescent="0.25">
      <c r="A2529" s="9" t="s">
        <v>897</v>
      </c>
      <c r="B2529" s="10" t="s">
        <v>1259</v>
      </c>
      <c r="C2529" s="10"/>
      <c r="D2529" s="10"/>
      <c r="E2529" s="10" t="s">
        <v>756</v>
      </c>
      <c r="F2529" s="10" t="s">
        <v>1260</v>
      </c>
      <c r="G2529" s="11">
        <v>5125726</v>
      </c>
      <c r="H2529" s="31" t="s">
        <v>3790</v>
      </c>
      <c r="I2529" s="12" t="s">
        <v>5199</v>
      </c>
      <c r="J2529" s="13">
        <v>419.06200000000001</v>
      </c>
      <c r="K2529" s="14">
        <v>0</v>
      </c>
      <c r="L2529" s="14">
        <v>0</v>
      </c>
      <c r="M2529" s="14">
        <v>0</v>
      </c>
      <c r="N2529" s="14">
        <v>0</v>
      </c>
      <c r="O2529" s="14">
        <v>0</v>
      </c>
      <c r="P2529" s="14">
        <v>238.464</v>
      </c>
      <c r="Q2529" s="14">
        <v>238.464</v>
      </c>
      <c r="R2529" s="14">
        <v>0</v>
      </c>
      <c r="S2529" s="14"/>
      <c r="T2529" s="14"/>
      <c r="U2529" s="14"/>
      <c r="V2529" s="15">
        <f t="shared" si="157"/>
        <v>895.99</v>
      </c>
      <c r="W2529" s="13">
        <f t="shared" si="160"/>
        <v>99.554444444444442</v>
      </c>
      <c r="X2529" s="33">
        <f t="shared" si="158"/>
        <v>4.6636219772370928E-5</v>
      </c>
      <c r="Y2529" s="34">
        <f t="shared" si="159"/>
        <v>139.68815164818753</v>
      </c>
    </row>
    <row r="2530" spans="1:25" x14ac:dyDescent="0.25">
      <c r="A2530" s="9" t="s">
        <v>897</v>
      </c>
      <c r="B2530" s="10" t="s">
        <v>1259</v>
      </c>
      <c r="C2530" s="10"/>
      <c r="D2530" s="10"/>
      <c r="E2530" s="10" t="s">
        <v>756</v>
      </c>
      <c r="F2530" s="10" t="s">
        <v>1260</v>
      </c>
      <c r="G2530" s="11">
        <v>5128273</v>
      </c>
      <c r="H2530" s="31" t="s">
        <v>3791</v>
      </c>
      <c r="I2530" s="12" t="s">
        <v>5199</v>
      </c>
      <c r="J2530" s="13">
        <v>180.59800000000001</v>
      </c>
      <c r="K2530" s="14">
        <v>0</v>
      </c>
      <c r="L2530" s="14">
        <v>238.464</v>
      </c>
      <c r="M2530" s="14">
        <v>0</v>
      </c>
      <c r="N2530" s="14">
        <v>0</v>
      </c>
      <c r="O2530" s="14">
        <v>0</v>
      </c>
      <c r="P2530" s="14">
        <v>0</v>
      </c>
      <c r="Q2530" s="14">
        <v>0</v>
      </c>
      <c r="R2530" s="14">
        <v>238.464</v>
      </c>
      <c r="S2530" s="14"/>
      <c r="T2530" s="14"/>
      <c r="U2530" s="14"/>
      <c r="V2530" s="15">
        <f t="shared" si="157"/>
        <v>657.52600000000007</v>
      </c>
      <c r="W2530" s="13">
        <f t="shared" si="160"/>
        <v>73.058444444444447</v>
      </c>
      <c r="X2530" s="33">
        <f t="shared" si="158"/>
        <v>3.4224184468630193E-5</v>
      </c>
      <c r="Y2530" s="34">
        <f t="shared" si="159"/>
        <v>102.51073293298602</v>
      </c>
    </row>
    <row r="2531" spans="1:25" x14ac:dyDescent="0.25">
      <c r="A2531" s="9" t="s">
        <v>897</v>
      </c>
      <c r="B2531" s="10" t="s">
        <v>1259</v>
      </c>
      <c r="C2531" s="10"/>
      <c r="D2531" s="10"/>
      <c r="E2531" s="10" t="s">
        <v>756</v>
      </c>
      <c r="F2531" s="10" t="s">
        <v>1260</v>
      </c>
      <c r="G2531" s="11">
        <v>5272242</v>
      </c>
      <c r="H2531" s="31" t="s">
        <v>3792</v>
      </c>
      <c r="I2531" s="12" t="s">
        <v>5198</v>
      </c>
      <c r="J2531" s="13">
        <v>180.59800000000001</v>
      </c>
      <c r="K2531" s="14">
        <v>0</v>
      </c>
      <c r="L2531" s="14">
        <v>243.881</v>
      </c>
      <c r="M2531" s="14">
        <v>0</v>
      </c>
      <c r="N2531" s="14">
        <v>180.59800000000001</v>
      </c>
      <c r="O2531" s="14">
        <v>0</v>
      </c>
      <c r="P2531" s="14">
        <v>0</v>
      </c>
      <c r="Q2531" s="14">
        <v>0</v>
      </c>
      <c r="R2531" s="14">
        <v>0</v>
      </c>
      <c r="S2531" s="14"/>
      <c r="T2531" s="14"/>
      <c r="U2531" s="14"/>
      <c r="V2531" s="15">
        <f t="shared" si="157"/>
        <v>605.077</v>
      </c>
      <c r="W2531" s="13">
        <f t="shared" si="160"/>
        <v>67.230777777777774</v>
      </c>
      <c r="X2531" s="33">
        <f t="shared" si="158"/>
        <v>3.1494217514935304E-5</v>
      </c>
      <c r="Y2531" s="34">
        <f t="shared" si="159"/>
        <v>94.333740035971786</v>
      </c>
    </row>
    <row r="2532" spans="1:25" x14ac:dyDescent="0.25">
      <c r="A2532" s="9" t="s">
        <v>897</v>
      </c>
      <c r="B2532" s="10" t="s">
        <v>1259</v>
      </c>
      <c r="C2532" s="10"/>
      <c r="D2532" s="10"/>
      <c r="E2532" s="10" t="s">
        <v>756</v>
      </c>
      <c r="F2532" s="10" t="s">
        <v>1260</v>
      </c>
      <c r="G2532" s="11">
        <v>5273632</v>
      </c>
      <c r="H2532" s="31" t="s">
        <v>3793</v>
      </c>
      <c r="I2532" s="12" t="s">
        <v>5197</v>
      </c>
      <c r="J2532" s="13">
        <v>1197.18</v>
      </c>
      <c r="K2532" s="14">
        <v>0</v>
      </c>
      <c r="L2532" s="14">
        <v>0</v>
      </c>
      <c r="M2532" s="14">
        <v>0</v>
      </c>
      <c r="N2532" s="14">
        <v>0</v>
      </c>
      <c r="O2532" s="14">
        <v>0</v>
      </c>
      <c r="P2532" s="14">
        <v>0</v>
      </c>
      <c r="Q2532" s="14">
        <v>0</v>
      </c>
      <c r="R2532" s="14">
        <v>238.464</v>
      </c>
      <c r="S2532" s="14"/>
      <c r="T2532" s="14"/>
      <c r="U2532" s="14"/>
      <c r="V2532" s="15">
        <f t="shared" si="157"/>
        <v>1435.644</v>
      </c>
      <c r="W2532" s="13">
        <f t="shared" si="160"/>
        <v>159.51599999999999</v>
      </c>
      <c r="X2532" s="33">
        <f t="shared" si="158"/>
        <v>7.472517449847173E-5</v>
      </c>
      <c r="Y2532" s="34">
        <f t="shared" si="159"/>
        <v>223.82220424871986</v>
      </c>
    </row>
    <row r="2533" spans="1:25" x14ac:dyDescent="0.25">
      <c r="A2533" s="9" t="s">
        <v>897</v>
      </c>
      <c r="B2533" s="10" t="s">
        <v>1259</v>
      </c>
      <c r="C2533" s="10"/>
      <c r="D2533" s="10"/>
      <c r="E2533" s="10" t="s">
        <v>756</v>
      </c>
      <c r="F2533" s="10" t="s">
        <v>1260</v>
      </c>
      <c r="G2533" s="11">
        <v>5120129</v>
      </c>
      <c r="H2533" s="31" t="s">
        <v>3794</v>
      </c>
      <c r="I2533" s="12" t="s">
        <v>5198</v>
      </c>
      <c r="J2533" s="13">
        <v>1674.1079999999999</v>
      </c>
      <c r="K2533" s="14">
        <v>359.05700000000002</v>
      </c>
      <c r="L2533" s="14">
        <v>476.928</v>
      </c>
      <c r="M2533" s="14">
        <v>0</v>
      </c>
      <c r="N2533" s="14">
        <v>0</v>
      </c>
      <c r="O2533" s="14">
        <v>541.79300000000001</v>
      </c>
      <c r="P2533" s="14">
        <v>0</v>
      </c>
      <c r="Q2533" s="14">
        <v>238.464</v>
      </c>
      <c r="R2533" s="14">
        <v>597.52099999999996</v>
      </c>
      <c r="S2533" s="14"/>
      <c r="T2533" s="14"/>
      <c r="U2533" s="14"/>
      <c r="V2533" s="15">
        <f t="shared" si="157"/>
        <v>3887.8710000000001</v>
      </c>
      <c r="W2533" s="13">
        <f t="shared" si="160"/>
        <v>431.9856666666667</v>
      </c>
      <c r="X2533" s="33">
        <f t="shared" si="158"/>
        <v>2.023634263804591E-4</v>
      </c>
      <c r="Y2533" s="34">
        <f t="shared" si="159"/>
        <v>606.13345443207015</v>
      </c>
    </row>
    <row r="2534" spans="1:25" x14ac:dyDescent="0.25">
      <c r="A2534" s="9" t="s">
        <v>897</v>
      </c>
      <c r="B2534" s="10" t="s">
        <v>1259</v>
      </c>
      <c r="C2534" s="10"/>
      <c r="D2534" s="10"/>
      <c r="E2534" s="10" t="s">
        <v>756</v>
      </c>
      <c r="F2534" s="10" t="s">
        <v>1260</v>
      </c>
      <c r="G2534" s="11">
        <v>5274046</v>
      </c>
      <c r="H2534" s="31" t="s">
        <v>3795</v>
      </c>
      <c r="I2534" s="12" t="s">
        <v>5197</v>
      </c>
      <c r="J2534" s="13">
        <v>882.83600000000001</v>
      </c>
      <c r="K2534" s="14">
        <v>0</v>
      </c>
      <c r="L2534" s="14">
        <v>780.42499999999995</v>
      </c>
      <c r="M2534" s="14">
        <v>0</v>
      </c>
      <c r="N2534" s="14">
        <v>243.881</v>
      </c>
      <c r="O2534" s="14">
        <v>0</v>
      </c>
      <c r="P2534" s="14">
        <v>0</v>
      </c>
      <c r="Q2534" s="14">
        <v>0</v>
      </c>
      <c r="R2534" s="14">
        <v>0</v>
      </c>
      <c r="S2534" s="14"/>
      <c r="T2534" s="14"/>
      <c r="U2534" s="14"/>
      <c r="V2534" s="15">
        <f t="shared" si="157"/>
        <v>1907.1420000000001</v>
      </c>
      <c r="W2534" s="13">
        <f t="shared" si="160"/>
        <v>211.90466666666669</v>
      </c>
      <c r="X2534" s="33">
        <f t="shared" si="158"/>
        <v>9.926661396792268E-5</v>
      </c>
      <c r="Y2534" s="34">
        <f t="shared" si="159"/>
        <v>297.33048461548418</v>
      </c>
    </row>
    <row r="2535" spans="1:25" x14ac:dyDescent="0.25">
      <c r="A2535" s="9" t="s">
        <v>897</v>
      </c>
      <c r="B2535" s="10" t="s">
        <v>1259</v>
      </c>
      <c r="C2535" s="10"/>
      <c r="D2535" s="10"/>
      <c r="E2535" s="10" t="s">
        <v>756</v>
      </c>
      <c r="F2535" s="10" t="s">
        <v>1260</v>
      </c>
      <c r="G2535" s="11">
        <v>5335112</v>
      </c>
      <c r="H2535" s="31" t="s">
        <v>3796</v>
      </c>
      <c r="I2535" s="12" t="s">
        <v>5198</v>
      </c>
      <c r="J2535" s="13">
        <v>1197.18</v>
      </c>
      <c r="K2535" s="14">
        <v>0</v>
      </c>
      <c r="L2535" s="14">
        <v>0</v>
      </c>
      <c r="M2535" s="14">
        <v>0</v>
      </c>
      <c r="N2535" s="14">
        <v>361.19600000000003</v>
      </c>
      <c r="O2535" s="14">
        <v>845.29</v>
      </c>
      <c r="P2535" s="14">
        <v>238.464</v>
      </c>
      <c r="Q2535" s="14">
        <v>238.464</v>
      </c>
      <c r="R2535" s="14">
        <v>0</v>
      </c>
      <c r="S2535" s="14"/>
      <c r="T2535" s="14"/>
      <c r="U2535" s="14"/>
      <c r="V2535" s="15">
        <f t="shared" si="157"/>
        <v>2880.5940000000001</v>
      </c>
      <c r="W2535" s="13">
        <f t="shared" si="160"/>
        <v>320.06600000000003</v>
      </c>
      <c r="X2535" s="33">
        <f t="shared" si="158"/>
        <v>1.499347256765958E-4</v>
      </c>
      <c r="Y2535" s="34">
        <f t="shared" si="159"/>
        <v>449.09524828274772</v>
      </c>
    </row>
    <row r="2536" spans="1:25" x14ac:dyDescent="0.25">
      <c r="A2536" s="9" t="s">
        <v>897</v>
      </c>
      <c r="B2536" s="10" t="s">
        <v>1259</v>
      </c>
      <c r="C2536" s="10"/>
      <c r="D2536" s="10"/>
      <c r="E2536" s="10" t="s">
        <v>756</v>
      </c>
      <c r="F2536" s="10" t="s">
        <v>1260</v>
      </c>
      <c r="G2536" s="11">
        <v>5273317</v>
      </c>
      <c r="H2536" s="31" t="s">
        <v>3797</v>
      </c>
      <c r="I2536" s="12" t="s">
        <v>5197</v>
      </c>
      <c r="J2536" s="13">
        <v>702.23800000000006</v>
      </c>
      <c r="K2536" s="14">
        <v>0</v>
      </c>
      <c r="L2536" s="14">
        <v>597.52099999999996</v>
      </c>
      <c r="M2536" s="14">
        <v>0</v>
      </c>
      <c r="N2536" s="14">
        <v>0</v>
      </c>
      <c r="O2536" s="14">
        <v>0</v>
      </c>
      <c r="P2536" s="14">
        <v>0</v>
      </c>
      <c r="Q2536" s="14">
        <v>0</v>
      </c>
      <c r="R2536" s="14">
        <v>0</v>
      </c>
      <c r="S2536" s="14"/>
      <c r="T2536" s="14"/>
      <c r="U2536" s="14"/>
      <c r="V2536" s="15">
        <f t="shared" si="157"/>
        <v>1299.759</v>
      </c>
      <c r="W2536" s="13">
        <f t="shared" si="160"/>
        <v>144.41766666666666</v>
      </c>
      <c r="X2536" s="33">
        <f t="shared" si="158"/>
        <v>6.7652369306707742E-5</v>
      </c>
      <c r="Y2536" s="34">
        <f t="shared" si="159"/>
        <v>202.63723065893211</v>
      </c>
    </row>
    <row r="2537" spans="1:25" x14ac:dyDescent="0.25">
      <c r="A2537" s="9" t="s">
        <v>897</v>
      </c>
      <c r="B2537" s="10" t="s">
        <v>1259</v>
      </c>
      <c r="C2537" s="10"/>
      <c r="D2537" s="10"/>
      <c r="E2537" s="10" t="s">
        <v>756</v>
      </c>
      <c r="F2537" s="10" t="s">
        <v>1260</v>
      </c>
      <c r="G2537" s="11">
        <v>5333626</v>
      </c>
      <c r="H2537" s="31" t="s">
        <v>3798</v>
      </c>
      <c r="I2537" s="12" t="s">
        <v>5198</v>
      </c>
      <c r="J2537" s="13">
        <v>1197.18</v>
      </c>
      <c r="K2537" s="14">
        <v>0</v>
      </c>
      <c r="L2537" s="14">
        <v>2357.5279999999998</v>
      </c>
      <c r="M2537" s="14">
        <v>841.40200000000004</v>
      </c>
      <c r="N2537" s="14">
        <v>1448.2280000000001</v>
      </c>
      <c r="O2537" s="14">
        <v>476.928</v>
      </c>
      <c r="P2537" s="14">
        <v>901.01800000000003</v>
      </c>
      <c r="Q2537" s="14">
        <v>602.93799999999999</v>
      </c>
      <c r="R2537" s="14">
        <v>1268.1870000000001</v>
      </c>
      <c r="S2537" s="14"/>
      <c r="T2537" s="14"/>
      <c r="U2537" s="14"/>
      <c r="V2537" s="15">
        <f t="shared" si="157"/>
        <v>9093.4089999999997</v>
      </c>
      <c r="W2537" s="13">
        <f t="shared" si="160"/>
        <v>1010.3787777777777</v>
      </c>
      <c r="X2537" s="33">
        <f t="shared" si="158"/>
        <v>4.7331133227385992E-4</v>
      </c>
      <c r="Y2537" s="34">
        <f t="shared" si="159"/>
        <v>1417.6960628924355</v>
      </c>
    </row>
    <row r="2538" spans="1:25" x14ac:dyDescent="0.25">
      <c r="A2538" s="9" t="s">
        <v>897</v>
      </c>
      <c r="B2538" s="10" t="s">
        <v>1259</v>
      </c>
      <c r="C2538" s="10"/>
      <c r="D2538" s="10"/>
      <c r="E2538" s="10" t="s">
        <v>756</v>
      </c>
      <c r="F2538" s="10" t="s">
        <v>1260</v>
      </c>
      <c r="G2538" s="11">
        <v>5274596</v>
      </c>
      <c r="H2538" s="31" t="s">
        <v>3799</v>
      </c>
      <c r="I2538" s="12" t="s">
        <v>5198</v>
      </c>
      <c r="J2538" s="13">
        <v>539.65499999999997</v>
      </c>
      <c r="K2538" s="14">
        <v>0</v>
      </c>
      <c r="L2538" s="14">
        <v>0</v>
      </c>
      <c r="M2538" s="14">
        <v>0</v>
      </c>
      <c r="N2538" s="14">
        <v>539.65499999999997</v>
      </c>
      <c r="O2538" s="14">
        <v>0</v>
      </c>
      <c r="P2538" s="14">
        <v>0</v>
      </c>
      <c r="Q2538" s="14">
        <v>0</v>
      </c>
      <c r="R2538" s="14">
        <v>901.01800000000003</v>
      </c>
      <c r="S2538" s="14"/>
      <c r="T2538" s="14"/>
      <c r="U2538" s="14"/>
      <c r="V2538" s="15">
        <f t="shared" si="157"/>
        <v>1980.328</v>
      </c>
      <c r="W2538" s="13">
        <f t="shared" si="160"/>
        <v>220.03644444444444</v>
      </c>
      <c r="X2538" s="33">
        <f t="shared" si="158"/>
        <v>1.0307594038926749E-4</v>
      </c>
      <c r="Y2538" s="34">
        <f t="shared" si="159"/>
        <v>308.7404524349065</v>
      </c>
    </row>
    <row r="2539" spans="1:25" x14ac:dyDescent="0.25">
      <c r="A2539" s="9" t="s">
        <v>897</v>
      </c>
      <c r="B2539" s="10" t="s">
        <v>1259</v>
      </c>
      <c r="C2539" s="10"/>
      <c r="D2539" s="10"/>
      <c r="E2539" s="10" t="s">
        <v>756</v>
      </c>
      <c r="F2539" s="10" t="s">
        <v>1260</v>
      </c>
      <c r="G2539" s="11">
        <v>5273715</v>
      </c>
      <c r="H2539" s="31" t="s">
        <v>3800</v>
      </c>
      <c r="I2539" s="12" t="s">
        <v>5197</v>
      </c>
      <c r="J2539" s="13">
        <v>1016.583</v>
      </c>
      <c r="K2539" s="14">
        <v>0</v>
      </c>
      <c r="L2539" s="14">
        <v>238.464</v>
      </c>
      <c r="M2539" s="14">
        <v>487.762</v>
      </c>
      <c r="N2539" s="14">
        <v>0</v>
      </c>
      <c r="O2539" s="14">
        <v>0</v>
      </c>
      <c r="P2539" s="14">
        <v>0</v>
      </c>
      <c r="Q2539" s="14">
        <v>0</v>
      </c>
      <c r="R2539" s="14">
        <v>419.06200000000001</v>
      </c>
      <c r="S2539" s="14"/>
      <c r="T2539" s="14"/>
      <c r="U2539" s="14"/>
      <c r="V2539" s="15">
        <f t="shared" si="157"/>
        <v>2161.8710000000001</v>
      </c>
      <c r="W2539" s="13">
        <f t="shared" si="160"/>
        <v>240.2078888888889</v>
      </c>
      <c r="X2539" s="33">
        <f t="shared" si="158"/>
        <v>1.1252524143742153E-4</v>
      </c>
      <c r="Y2539" s="34">
        <f t="shared" si="159"/>
        <v>337.04367692922779</v>
      </c>
    </row>
    <row r="2540" spans="1:25" x14ac:dyDescent="0.25">
      <c r="A2540" s="9" t="s">
        <v>897</v>
      </c>
      <c r="B2540" s="10" t="s">
        <v>1259</v>
      </c>
      <c r="C2540" s="10"/>
      <c r="D2540" s="10"/>
      <c r="E2540" s="10" t="s">
        <v>756</v>
      </c>
      <c r="F2540" s="10" t="s">
        <v>1260</v>
      </c>
      <c r="G2540" s="11">
        <v>5273379</v>
      </c>
      <c r="H2540" s="31" t="s">
        <v>3801</v>
      </c>
      <c r="I2540" s="12" t="s">
        <v>5197</v>
      </c>
      <c r="J2540" s="13">
        <v>1016.583</v>
      </c>
      <c r="K2540" s="14">
        <v>0</v>
      </c>
      <c r="L2540" s="14">
        <v>303.49700000000001</v>
      </c>
      <c r="M2540" s="14">
        <v>0</v>
      </c>
      <c r="N2540" s="14">
        <v>0</v>
      </c>
      <c r="O2540" s="14">
        <v>0</v>
      </c>
      <c r="P2540" s="14">
        <v>0</v>
      </c>
      <c r="Q2540" s="14">
        <v>476.928</v>
      </c>
      <c r="R2540" s="14">
        <v>359.05700000000002</v>
      </c>
      <c r="S2540" s="14"/>
      <c r="T2540" s="14"/>
      <c r="U2540" s="14"/>
      <c r="V2540" s="15">
        <f t="shared" si="157"/>
        <v>2156.0649999999996</v>
      </c>
      <c r="W2540" s="13">
        <f t="shared" si="160"/>
        <v>239.56277777777774</v>
      </c>
      <c r="X2540" s="33">
        <f t="shared" si="158"/>
        <v>1.1222303952445553E-4</v>
      </c>
      <c r="Y2540" s="34">
        <f t="shared" si="159"/>
        <v>336.13850007628361</v>
      </c>
    </row>
    <row r="2541" spans="1:25" x14ac:dyDescent="0.25">
      <c r="A2541" s="9" t="s">
        <v>897</v>
      </c>
      <c r="B2541" s="10" t="s">
        <v>1259</v>
      </c>
      <c r="C2541" s="10"/>
      <c r="D2541" s="10"/>
      <c r="E2541" s="10" t="s">
        <v>756</v>
      </c>
      <c r="F2541" s="10" t="s">
        <v>1260</v>
      </c>
      <c r="G2541" s="11">
        <v>5137721</v>
      </c>
      <c r="H2541" s="31" t="s">
        <v>3802</v>
      </c>
      <c r="I2541" s="12" t="s">
        <v>5198</v>
      </c>
      <c r="J2541" s="13">
        <v>539.65499999999997</v>
      </c>
      <c r="K2541" s="14">
        <v>0</v>
      </c>
      <c r="L2541" s="14">
        <v>0</v>
      </c>
      <c r="M2541" s="14">
        <v>0</v>
      </c>
      <c r="N2541" s="14">
        <v>0</v>
      </c>
      <c r="O2541" s="14">
        <v>0</v>
      </c>
      <c r="P2541" s="14">
        <v>0</v>
      </c>
      <c r="Q2541" s="14">
        <v>238.464</v>
      </c>
      <c r="R2541" s="14">
        <v>238.464</v>
      </c>
      <c r="S2541" s="14"/>
      <c r="T2541" s="14"/>
      <c r="U2541" s="14"/>
      <c r="V2541" s="15">
        <f t="shared" si="157"/>
        <v>1016.5829999999999</v>
      </c>
      <c r="W2541" s="13">
        <f t="shared" si="160"/>
        <v>112.95366666666665</v>
      </c>
      <c r="X2541" s="33">
        <f t="shared" si="158"/>
        <v>5.2913077383515604E-5</v>
      </c>
      <c r="Y2541" s="34">
        <f t="shared" si="159"/>
        <v>158.48904593463027</v>
      </c>
    </row>
    <row r="2542" spans="1:25" x14ac:dyDescent="0.25">
      <c r="A2542" s="9" t="s">
        <v>897</v>
      </c>
      <c r="B2542" s="10" t="s">
        <v>1259</v>
      </c>
      <c r="C2542" s="10"/>
      <c r="D2542" s="10"/>
      <c r="E2542" s="10" t="s">
        <v>756</v>
      </c>
      <c r="F2542" s="10" t="s">
        <v>1260</v>
      </c>
      <c r="G2542" s="11">
        <v>5270770</v>
      </c>
      <c r="H2542" s="31" t="s">
        <v>3803</v>
      </c>
      <c r="I2542" s="12" t="s">
        <v>5198</v>
      </c>
      <c r="J2542" s="13">
        <v>1016.583</v>
      </c>
      <c r="K2542" s="14">
        <v>0</v>
      </c>
      <c r="L2542" s="14">
        <v>303.49700000000001</v>
      </c>
      <c r="M2542" s="14">
        <v>0</v>
      </c>
      <c r="N2542" s="14">
        <v>303.49700000000001</v>
      </c>
      <c r="O2542" s="14">
        <v>303.49700000000001</v>
      </c>
      <c r="P2542" s="14">
        <v>662.55399999999997</v>
      </c>
      <c r="Q2542" s="14">
        <v>0</v>
      </c>
      <c r="R2542" s="14">
        <v>238.464</v>
      </c>
      <c r="S2542" s="14"/>
      <c r="T2542" s="14"/>
      <c r="U2542" s="14"/>
      <c r="V2542" s="15">
        <f t="shared" si="157"/>
        <v>2828.0920000000001</v>
      </c>
      <c r="W2542" s="13">
        <f t="shared" si="160"/>
        <v>314.23244444444447</v>
      </c>
      <c r="X2542" s="33">
        <f t="shared" si="158"/>
        <v>1.4720200007643395E-4</v>
      </c>
      <c r="Y2542" s="34">
        <f t="shared" si="159"/>
        <v>440.90999248990056</v>
      </c>
    </row>
    <row r="2543" spans="1:25" x14ac:dyDescent="0.25">
      <c r="A2543" s="9" t="s">
        <v>897</v>
      </c>
      <c r="B2543" s="10" t="s">
        <v>1259</v>
      </c>
      <c r="C2543" s="10"/>
      <c r="D2543" s="10"/>
      <c r="E2543" s="10" t="s">
        <v>756</v>
      </c>
      <c r="F2543" s="10" t="s">
        <v>1260</v>
      </c>
      <c r="G2543" s="11">
        <v>5334739</v>
      </c>
      <c r="H2543" s="31" t="s">
        <v>3804</v>
      </c>
      <c r="I2543" s="12" t="s">
        <v>5198</v>
      </c>
      <c r="J2543" s="13">
        <v>1016.583</v>
      </c>
      <c r="K2543" s="14">
        <v>0</v>
      </c>
      <c r="L2543" s="14">
        <v>303.49700000000001</v>
      </c>
      <c r="M2543" s="14">
        <v>0</v>
      </c>
      <c r="N2543" s="14">
        <v>424.47899999999998</v>
      </c>
      <c r="O2543" s="14">
        <v>0</v>
      </c>
      <c r="P2543" s="14">
        <v>0</v>
      </c>
      <c r="Q2543" s="14">
        <v>359.05700000000002</v>
      </c>
      <c r="R2543" s="14">
        <v>238.464</v>
      </c>
      <c r="S2543" s="14"/>
      <c r="T2543" s="14"/>
      <c r="U2543" s="14"/>
      <c r="V2543" s="15">
        <f t="shared" si="157"/>
        <v>2342.08</v>
      </c>
      <c r="W2543" s="13">
        <f t="shared" si="160"/>
        <v>260.23111111111109</v>
      </c>
      <c r="X2543" s="33">
        <f t="shared" si="158"/>
        <v>1.2190510787450138E-4</v>
      </c>
      <c r="Y2543" s="34">
        <f t="shared" si="159"/>
        <v>365.1389258944709</v>
      </c>
    </row>
    <row r="2544" spans="1:25" x14ac:dyDescent="0.25">
      <c r="A2544" s="9" t="s">
        <v>897</v>
      </c>
      <c r="B2544" s="10" t="s">
        <v>1259</v>
      </c>
      <c r="C2544" s="10"/>
      <c r="D2544" s="10"/>
      <c r="E2544" s="10" t="s">
        <v>756</v>
      </c>
      <c r="F2544" s="10" t="s">
        <v>1260</v>
      </c>
      <c r="G2544" s="11">
        <v>5273867</v>
      </c>
      <c r="H2544" s="31" t="s">
        <v>3805</v>
      </c>
      <c r="I2544" s="12" t="s">
        <v>5197</v>
      </c>
      <c r="J2544" s="13">
        <v>1016.583</v>
      </c>
      <c r="K2544" s="14">
        <v>0</v>
      </c>
      <c r="L2544" s="14">
        <v>0</v>
      </c>
      <c r="M2544" s="14">
        <v>0</v>
      </c>
      <c r="N2544" s="14">
        <v>424.47899999999998</v>
      </c>
      <c r="O2544" s="14">
        <v>0</v>
      </c>
      <c r="P2544" s="14">
        <v>238.464</v>
      </c>
      <c r="Q2544" s="14">
        <v>597.52099999999996</v>
      </c>
      <c r="R2544" s="14">
        <v>238.464</v>
      </c>
      <c r="S2544" s="14"/>
      <c r="T2544" s="14"/>
      <c r="U2544" s="14"/>
      <c r="V2544" s="15">
        <f t="shared" si="157"/>
        <v>2515.5109999999995</v>
      </c>
      <c r="W2544" s="13">
        <f t="shared" si="160"/>
        <v>279.50122222222217</v>
      </c>
      <c r="X2544" s="33">
        <f t="shared" si="158"/>
        <v>1.3093217986340981E-4</v>
      </c>
      <c r="Y2544" s="34">
        <f t="shared" si="159"/>
        <v>392.17745961526782</v>
      </c>
    </row>
    <row r="2545" spans="1:25" x14ac:dyDescent="0.25">
      <c r="A2545" s="9" t="s">
        <v>897</v>
      </c>
      <c r="B2545" s="10" t="s">
        <v>1259</v>
      </c>
      <c r="C2545" s="10"/>
      <c r="D2545" s="10"/>
      <c r="E2545" s="10" t="s">
        <v>756</v>
      </c>
      <c r="F2545" s="10" t="s">
        <v>1260</v>
      </c>
      <c r="G2545" s="11">
        <v>5127838</v>
      </c>
      <c r="H2545" s="31" t="s">
        <v>3806</v>
      </c>
      <c r="I2545" s="12" t="s">
        <v>5198</v>
      </c>
      <c r="J2545" s="13">
        <v>778.11900000000003</v>
      </c>
      <c r="K2545" s="14">
        <v>0</v>
      </c>
      <c r="L2545" s="14">
        <v>901.01800000000003</v>
      </c>
      <c r="M2545" s="14">
        <v>0</v>
      </c>
      <c r="N2545" s="14">
        <v>0</v>
      </c>
      <c r="O2545" s="14">
        <v>0</v>
      </c>
      <c r="P2545" s="14">
        <v>238.464</v>
      </c>
      <c r="Q2545" s="14">
        <v>0</v>
      </c>
      <c r="R2545" s="14">
        <v>780.42499999999995</v>
      </c>
      <c r="S2545" s="14"/>
      <c r="T2545" s="14"/>
      <c r="U2545" s="14"/>
      <c r="V2545" s="15">
        <f t="shared" si="157"/>
        <v>2698.0259999999998</v>
      </c>
      <c r="W2545" s="13">
        <f t="shared" si="160"/>
        <v>299.78066666666666</v>
      </c>
      <c r="X2545" s="33">
        <f t="shared" si="158"/>
        <v>1.4043207344676932E-4</v>
      </c>
      <c r="Y2545" s="34">
        <f t="shared" si="159"/>
        <v>420.63222250109129</v>
      </c>
    </row>
    <row r="2546" spans="1:25" x14ac:dyDescent="0.25">
      <c r="A2546" s="9" t="s">
        <v>897</v>
      </c>
      <c r="B2546" s="10" t="s">
        <v>1259</v>
      </c>
      <c r="C2546" s="10"/>
      <c r="D2546" s="10"/>
      <c r="E2546" s="10" t="s">
        <v>756</v>
      </c>
      <c r="F2546" s="10" t="s">
        <v>1260</v>
      </c>
      <c r="G2546" s="11">
        <v>5145360</v>
      </c>
      <c r="H2546" s="31" t="s">
        <v>3807</v>
      </c>
      <c r="I2546" s="12" t="s">
        <v>5197</v>
      </c>
      <c r="J2546" s="13">
        <v>702.23800000000006</v>
      </c>
      <c r="K2546" s="14">
        <v>778.11900000000003</v>
      </c>
      <c r="L2546" s="14">
        <v>0</v>
      </c>
      <c r="M2546" s="14">
        <v>835.98500000000001</v>
      </c>
      <c r="N2546" s="14">
        <v>0</v>
      </c>
      <c r="O2546" s="14">
        <v>0</v>
      </c>
      <c r="P2546" s="14">
        <v>0</v>
      </c>
      <c r="Q2546" s="14">
        <v>1377.778</v>
      </c>
      <c r="R2546" s="14">
        <v>0</v>
      </c>
      <c r="S2546" s="14"/>
      <c r="T2546" s="14"/>
      <c r="U2546" s="14"/>
      <c r="V2546" s="15">
        <f t="shared" si="157"/>
        <v>3694.12</v>
      </c>
      <c r="W2546" s="13">
        <f t="shared" si="160"/>
        <v>410.45777777777778</v>
      </c>
      <c r="X2546" s="33">
        <f t="shared" si="158"/>
        <v>1.9227869974610307E-4</v>
      </c>
      <c r="Y2546" s="34">
        <f t="shared" si="159"/>
        <v>575.92695762966378</v>
      </c>
    </row>
    <row r="2547" spans="1:25" x14ac:dyDescent="0.25">
      <c r="A2547" s="9" t="s">
        <v>897</v>
      </c>
      <c r="B2547" s="10" t="s">
        <v>1259</v>
      </c>
      <c r="C2547" s="10"/>
      <c r="D2547" s="10"/>
      <c r="E2547" s="10" t="s">
        <v>756</v>
      </c>
      <c r="F2547" s="10" t="s">
        <v>1260</v>
      </c>
      <c r="G2547" s="11">
        <v>5273649</v>
      </c>
      <c r="H2547" s="31" t="s">
        <v>3808</v>
      </c>
      <c r="I2547" s="12" t="s">
        <v>5197</v>
      </c>
      <c r="J2547" s="13">
        <v>597.52099999999996</v>
      </c>
      <c r="K2547" s="14">
        <v>0</v>
      </c>
      <c r="L2547" s="14">
        <v>964.69</v>
      </c>
      <c r="M2547" s="14">
        <v>0</v>
      </c>
      <c r="N2547" s="14">
        <v>0</v>
      </c>
      <c r="O2547" s="14">
        <v>0</v>
      </c>
      <c r="P2547" s="14">
        <v>0</v>
      </c>
      <c r="Q2547" s="14">
        <v>539.65499999999997</v>
      </c>
      <c r="R2547" s="14">
        <v>238.464</v>
      </c>
      <c r="S2547" s="14"/>
      <c r="T2547" s="14"/>
      <c r="U2547" s="14"/>
      <c r="V2547" s="15">
        <f t="shared" si="157"/>
        <v>2340.33</v>
      </c>
      <c r="W2547" s="13">
        <f t="shared" si="160"/>
        <v>260.03666666666663</v>
      </c>
      <c r="X2547" s="33">
        <f t="shared" si="158"/>
        <v>1.218140204911582E-4</v>
      </c>
      <c r="Y2547" s="34">
        <f t="shared" si="159"/>
        <v>364.86609442828899</v>
      </c>
    </row>
    <row r="2548" spans="1:25" x14ac:dyDescent="0.25">
      <c r="A2548" s="9" t="s">
        <v>897</v>
      </c>
      <c r="B2548" s="10" t="s">
        <v>1259</v>
      </c>
      <c r="C2548" s="10"/>
      <c r="D2548" s="10"/>
      <c r="E2548" s="10" t="s">
        <v>756</v>
      </c>
      <c r="F2548" s="10" t="s">
        <v>1260</v>
      </c>
      <c r="G2548" s="11">
        <v>5298181</v>
      </c>
      <c r="H2548" s="31" t="s">
        <v>3809</v>
      </c>
      <c r="I2548" s="12" t="s">
        <v>5197</v>
      </c>
      <c r="J2548" s="13">
        <v>1016.583</v>
      </c>
      <c r="K2548" s="14">
        <v>0</v>
      </c>
      <c r="L2548" s="14">
        <v>487.762</v>
      </c>
      <c r="M2548" s="14">
        <v>0</v>
      </c>
      <c r="N2548" s="14">
        <v>846.81899999999996</v>
      </c>
      <c r="O2548" s="14">
        <v>0</v>
      </c>
      <c r="P2548" s="14">
        <v>715.39200000000005</v>
      </c>
      <c r="Q2548" s="14">
        <v>359.05700000000002</v>
      </c>
      <c r="R2548" s="14">
        <v>419.06200000000001</v>
      </c>
      <c r="S2548" s="14"/>
      <c r="T2548" s="14"/>
      <c r="U2548" s="14"/>
      <c r="V2548" s="15">
        <f t="shared" si="157"/>
        <v>3844.6749999999993</v>
      </c>
      <c r="W2548" s="13">
        <f t="shared" si="160"/>
        <v>427.18611111111102</v>
      </c>
      <c r="X2548" s="33">
        <f t="shared" si="158"/>
        <v>2.0011507745994951E-4</v>
      </c>
      <c r="Y2548" s="34">
        <f t="shared" si="159"/>
        <v>599.39903842453066</v>
      </c>
    </row>
    <row r="2549" spans="1:25" x14ac:dyDescent="0.25">
      <c r="A2549" s="9" t="s">
        <v>897</v>
      </c>
      <c r="B2549" s="10" t="s">
        <v>1259</v>
      </c>
      <c r="C2549" s="10"/>
      <c r="D2549" s="10"/>
      <c r="E2549" s="10" t="s">
        <v>756</v>
      </c>
      <c r="F2549" s="10" t="s">
        <v>1260</v>
      </c>
      <c r="G2549" s="11">
        <v>5291133</v>
      </c>
      <c r="H2549" s="31" t="s">
        <v>3810</v>
      </c>
      <c r="I2549" s="12" t="s">
        <v>5197</v>
      </c>
      <c r="J2549" s="13">
        <v>343.18099999999998</v>
      </c>
      <c r="K2549" s="14">
        <v>0</v>
      </c>
      <c r="L2549" s="14">
        <v>597.52099999999996</v>
      </c>
      <c r="M2549" s="14">
        <v>0</v>
      </c>
      <c r="N2549" s="14">
        <v>0</v>
      </c>
      <c r="O2549" s="14">
        <v>0</v>
      </c>
      <c r="P2549" s="14">
        <v>0</v>
      </c>
      <c r="Q2549" s="14">
        <v>0</v>
      </c>
      <c r="R2549" s="14">
        <v>0</v>
      </c>
      <c r="S2549" s="14"/>
      <c r="T2549" s="14"/>
      <c r="U2549" s="14"/>
      <c r="V2549" s="15">
        <f t="shared" si="157"/>
        <v>940.702</v>
      </c>
      <c r="W2549" s="13">
        <f t="shared" si="160"/>
        <v>104.52244444444445</v>
      </c>
      <c r="X2549" s="33">
        <f t="shared" si="158"/>
        <v>4.8963476391822318E-5</v>
      </c>
      <c r="Y2549" s="34">
        <f t="shared" si="159"/>
        <v>146.65891765728782</v>
      </c>
    </row>
    <row r="2550" spans="1:25" x14ac:dyDescent="0.25">
      <c r="A2550" s="9" t="s">
        <v>897</v>
      </c>
      <c r="B2550" s="10" t="s">
        <v>1259</v>
      </c>
      <c r="C2550" s="10"/>
      <c r="D2550" s="10"/>
      <c r="E2550" s="10" t="s">
        <v>756</v>
      </c>
      <c r="F2550" s="10" t="s">
        <v>1260</v>
      </c>
      <c r="G2550" s="11">
        <v>5137084</v>
      </c>
      <c r="H2550" s="31" t="s">
        <v>3811</v>
      </c>
      <c r="I2550" s="12" t="s">
        <v>5197</v>
      </c>
      <c r="J2550" s="13">
        <v>343.18099999999998</v>
      </c>
      <c r="K2550" s="14">
        <v>0</v>
      </c>
      <c r="L2550" s="14">
        <v>0</v>
      </c>
      <c r="M2550" s="14">
        <v>0</v>
      </c>
      <c r="N2550" s="14">
        <v>0</v>
      </c>
      <c r="O2550" s="14">
        <v>0</v>
      </c>
      <c r="P2550" s="14">
        <v>0</v>
      </c>
      <c r="Q2550" s="14">
        <v>720.25199999999995</v>
      </c>
      <c r="R2550" s="14">
        <v>0</v>
      </c>
      <c r="S2550" s="14"/>
      <c r="T2550" s="14"/>
      <c r="U2550" s="14"/>
      <c r="V2550" s="15">
        <f t="shared" si="157"/>
        <v>1063.433</v>
      </c>
      <c r="W2550" s="13">
        <f t="shared" si="160"/>
        <v>118.15922222222223</v>
      </c>
      <c r="X2550" s="33">
        <f t="shared" si="158"/>
        <v>5.5351616760445693E-5</v>
      </c>
      <c r="Y2550" s="34">
        <f t="shared" si="159"/>
        <v>165.79313404355742</v>
      </c>
    </row>
    <row r="2551" spans="1:25" x14ac:dyDescent="0.25">
      <c r="A2551" s="9" t="s">
        <v>897</v>
      </c>
      <c r="B2551" s="10" t="s">
        <v>1259</v>
      </c>
      <c r="C2551" s="10"/>
      <c r="D2551" s="10"/>
      <c r="E2551" s="10" t="s">
        <v>756</v>
      </c>
      <c r="F2551" s="10" t="s">
        <v>1260</v>
      </c>
      <c r="G2551" s="11">
        <v>5126479</v>
      </c>
      <c r="H2551" s="31" t="s">
        <v>3812</v>
      </c>
      <c r="I2551" s="12" t="s">
        <v>5198</v>
      </c>
      <c r="J2551" s="13">
        <v>343.18099999999998</v>
      </c>
      <c r="K2551" s="14">
        <v>539.65499999999997</v>
      </c>
      <c r="L2551" s="14">
        <v>1179.1659999999999</v>
      </c>
      <c r="M2551" s="14">
        <v>238.464</v>
      </c>
      <c r="N2551" s="14">
        <v>523.779</v>
      </c>
      <c r="O2551" s="14">
        <v>0</v>
      </c>
      <c r="P2551" s="14">
        <v>0</v>
      </c>
      <c r="Q2551" s="14">
        <v>361.19499999999999</v>
      </c>
      <c r="R2551" s="14">
        <v>0</v>
      </c>
      <c r="S2551" s="14"/>
      <c r="T2551" s="14"/>
      <c r="U2551" s="14"/>
      <c r="V2551" s="15">
        <f t="shared" si="157"/>
        <v>3185.44</v>
      </c>
      <c r="W2551" s="13">
        <f t="shared" si="160"/>
        <v>353.9377777777778</v>
      </c>
      <c r="X2551" s="33">
        <f t="shared" si="158"/>
        <v>1.6580193965524308E-4</v>
      </c>
      <c r="Y2551" s="34">
        <f t="shared" si="159"/>
        <v>496.62186607685624</v>
      </c>
    </row>
    <row r="2552" spans="1:25" x14ac:dyDescent="0.25">
      <c r="A2552" s="9" t="s">
        <v>897</v>
      </c>
      <c r="B2552" s="10" t="s">
        <v>1259</v>
      </c>
      <c r="C2552" s="10"/>
      <c r="D2552" s="10"/>
      <c r="E2552" s="10" t="s">
        <v>756</v>
      </c>
      <c r="F2552" s="10" t="s">
        <v>1260</v>
      </c>
      <c r="G2552" s="11">
        <v>5331576</v>
      </c>
      <c r="H2552" s="31" t="s">
        <v>3813</v>
      </c>
      <c r="I2552" s="12" t="s">
        <v>5197</v>
      </c>
      <c r="J2552" s="13">
        <v>343.18099999999998</v>
      </c>
      <c r="K2552" s="14">
        <v>0</v>
      </c>
      <c r="L2552" s="14">
        <v>238.464</v>
      </c>
      <c r="M2552" s="14">
        <v>0</v>
      </c>
      <c r="N2552" s="14">
        <v>0</v>
      </c>
      <c r="O2552" s="14">
        <v>0</v>
      </c>
      <c r="P2552" s="14">
        <v>359.05700000000002</v>
      </c>
      <c r="Q2552" s="14">
        <v>238.464</v>
      </c>
      <c r="R2552" s="14">
        <v>0</v>
      </c>
      <c r="S2552" s="14"/>
      <c r="T2552" s="14"/>
      <c r="U2552" s="14"/>
      <c r="V2552" s="15">
        <f t="shared" si="157"/>
        <v>1179.1659999999999</v>
      </c>
      <c r="W2552" s="13">
        <f t="shared" si="160"/>
        <v>131.01844444444444</v>
      </c>
      <c r="X2552" s="33">
        <f t="shared" si="158"/>
        <v>6.1375511695563052E-5</v>
      </c>
      <c r="Y2552" s="34">
        <f t="shared" si="159"/>
        <v>183.83633637248928</v>
      </c>
    </row>
    <row r="2553" spans="1:25" x14ac:dyDescent="0.25">
      <c r="A2553" s="9" t="s">
        <v>897</v>
      </c>
      <c r="B2553" s="10" t="s">
        <v>1259</v>
      </c>
      <c r="C2553" s="10"/>
      <c r="D2553" s="10"/>
      <c r="E2553" s="10" t="s">
        <v>756</v>
      </c>
      <c r="F2553" s="10" t="s">
        <v>1260</v>
      </c>
      <c r="G2553" s="11">
        <v>5128598</v>
      </c>
      <c r="H2553" s="31" t="s">
        <v>3814</v>
      </c>
      <c r="I2553" s="12" t="s">
        <v>5197</v>
      </c>
      <c r="J2553" s="13">
        <v>343.18099999999998</v>
      </c>
      <c r="K2553" s="14">
        <v>0</v>
      </c>
      <c r="L2553" s="14">
        <v>0</v>
      </c>
      <c r="M2553" s="14">
        <v>0</v>
      </c>
      <c r="N2553" s="14">
        <v>0</v>
      </c>
      <c r="O2553" s="14">
        <v>0</v>
      </c>
      <c r="P2553" s="14">
        <v>0</v>
      </c>
      <c r="Q2553" s="14">
        <v>0</v>
      </c>
      <c r="R2553" s="14">
        <v>0</v>
      </c>
      <c r="S2553" s="14"/>
      <c r="T2553" s="14"/>
      <c r="U2553" s="14"/>
      <c r="V2553" s="15">
        <f t="shared" si="157"/>
        <v>343.18099999999998</v>
      </c>
      <c r="W2553" s="13">
        <f t="shared" si="160"/>
        <v>38.13122222222222</v>
      </c>
      <c r="X2553" s="33">
        <f t="shared" si="158"/>
        <v>1.7862548173196159E-5</v>
      </c>
      <c r="Y2553" s="34">
        <f t="shared" si="159"/>
        <v>53.503185940442009</v>
      </c>
    </row>
    <row r="2554" spans="1:25" x14ac:dyDescent="0.25">
      <c r="A2554" s="9" t="s">
        <v>897</v>
      </c>
      <c r="B2554" s="10" t="s">
        <v>1259</v>
      </c>
      <c r="C2554" s="10"/>
      <c r="D2554" s="10"/>
      <c r="E2554" s="10" t="s">
        <v>756</v>
      </c>
      <c r="F2554" s="10" t="s">
        <v>1260</v>
      </c>
      <c r="G2554" s="11">
        <v>5128657</v>
      </c>
      <c r="H2554" s="31" t="s">
        <v>3815</v>
      </c>
      <c r="I2554" s="12" t="s">
        <v>5198</v>
      </c>
      <c r="J2554" s="13">
        <v>419.06200000000001</v>
      </c>
      <c r="K2554" s="14">
        <v>0</v>
      </c>
      <c r="L2554" s="14">
        <v>238.464</v>
      </c>
      <c r="M2554" s="14">
        <v>0</v>
      </c>
      <c r="N2554" s="14">
        <v>0</v>
      </c>
      <c r="O2554" s="14">
        <v>0</v>
      </c>
      <c r="P2554" s="14">
        <v>0</v>
      </c>
      <c r="Q2554" s="14">
        <v>359.05700000000002</v>
      </c>
      <c r="R2554" s="14">
        <v>0</v>
      </c>
      <c r="S2554" s="14"/>
      <c r="T2554" s="14"/>
      <c r="U2554" s="14"/>
      <c r="V2554" s="15">
        <f t="shared" si="157"/>
        <v>1016.5830000000001</v>
      </c>
      <c r="W2554" s="13">
        <f t="shared" si="160"/>
        <v>112.95366666666668</v>
      </c>
      <c r="X2554" s="33">
        <f t="shared" si="158"/>
        <v>5.2913077383515618E-5</v>
      </c>
      <c r="Y2554" s="34">
        <f t="shared" si="159"/>
        <v>158.48904593463033</v>
      </c>
    </row>
    <row r="2555" spans="1:25" x14ac:dyDescent="0.25">
      <c r="A2555" s="9" t="s">
        <v>897</v>
      </c>
      <c r="B2555" s="10" t="s">
        <v>1259</v>
      </c>
      <c r="C2555" s="10"/>
      <c r="D2555" s="10"/>
      <c r="E2555" s="10" t="s">
        <v>756</v>
      </c>
      <c r="F2555" s="10" t="s">
        <v>1260</v>
      </c>
      <c r="G2555" s="11">
        <v>5139165</v>
      </c>
      <c r="H2555" s="31" t="s">
        <v>3816</v>
      </c>
      <c r="I2555" s="12" t="s">
        <v>5198</v>
      </c>
      <c r="J2555" s="13">
        <v>1018.721</v>
      </c>
      <c r="K2555" s="14">
        <v>419.06200000000001</v>
      </c>
      <c r="L2555" s="14">
        <v>1875.183</v>
      </c>
      <c r="M2555" s="14">
        <v>303.49700000000001</v>
      </c>
      <c r="N2555" s="14">
        <v>605.07640000000004</v>
      </c>
      <c r="O2555" s="14">
        <v>845.45899999999995</v>
      </c>
      <c r="P2555" s="14">
        <v>791.25900000000001</v>
      </c>
      <c r="Q2555" s="14">
        <v>1621.27</v>
      </c>
      <c r="R2555" s="14">
        <v>1139.482</v>
      </c>
      <c r="S2555" s="14"/>
      <c r="T2555" s="14"/>
      <c r="U2555" s="14"/>
      <c r="V2555" s="15">
        <f t="shared" si="157"/>
        <v>8619.009399999999</v>
      </c>
      <c r="W2555" s="13">
        <f t="shared" si="160"/>
        <v>957.66771111111098</v>
      </c>
      <c r="X2555" s="33">
        <f t="shared" si="158"/>
        <v>4.4861886471783262E-4</v>
      </c>
      <c r="Y2555" s="34">
        <f t="shared" si="159"/>
        <v>1343.735412364372</v>
      </c>
    </row>
    <row r="2556" spans="1:25" x14ac:dyDescent="0.25">
      <c r="A2556" s="9" t="s">
        <v>897</v>
      </c>
      <c r="B2556" s="10" t="s">
        <v>1259</v>
      </c>
      <c r="C2556" s="10"/>
      <c r="D2556" s="10"/>
      <c r="E2556" s="10" t="s">
        <v>756</v>
      </c>
      <c r="F2556" s="10" t="s">
        <v>1260</v>
      </c>
      <c r="G2556" s="11">
        <v>5299443</v>
      </c>
      <c r="H2556" s="31" t="s">
        <v>3817</v>
      </c>
      <c r="I2556" s="12" t="s">
        <v>5198</v>
      </c>
      <c r="J2556" s="13">
        <v>476.928</v>
      </c>
      <c r="K2556" s="14">
        <v>0</v>
      </c>
      <c r="L2556" s="14">
        <v>541.96100000000001</v>
      </c>
      <c r="M2556" s="14">
        <v>0</v>
      </c>
      <c r="N2556" s="14">
        <v>424.47899999999998</v>
      </c>
      <c r="O2556" s="14">
        <v>0</v>
      </c>
      <c r="P2556" s="14">
        <v>0</v>
      </c>
      <c r="Q2556" s="14">
        <v>0</v>
      </c>
      <c r="R2556" s="14">
        <v>238.464</v>
      </c>
      <c r="S2556" s="14"/>
      <c r="T2556" s="14"/>
      <c r="U2556" s="14"/>
      <c r="V2556" s="15">
        <f t="shared" si="157"/>
        <v>1681.8319999999999</v>
      </c>
      <c r="W2556" s="13">
        <f t="shared" si="160"/>
        <v>186.8702222222222</v>
      </c>
      <c r="X2556" s="33">
        <f t="shared" si="158"/>
        <v>8.7539243487322552E-5</v>
      </c>
      <c r="Y2556" s="34">
        <f t="shared" si="159"/>
        <v>262.2038231038008</v>
      </c>
    </row>
    <row r="2557" spans="1:25" x14ac:dyDescent="0.25">
      <c r="A2557" s="9" t="s">
        <v>897</v>
      </c>
      <c r="B2557" s="10" t="s">
        <v>1259</v>
      </c>
      <c r="C2557" s="10"/>
      <c r="D2557" s="10"/>
      <c r="E2557" s="10" t="s">
        <v>756</v>
      </c>
      <c r="F2557" s="10" t="s">
        <v>1260</v>
      </c>
      <c r="G2557" s="11">
        <v>5337660</v>
      </c>
      <c r="H2557" s="31" t="s">
        <v>3818</v>
      </c>
      <c r="I2557" s="12" t="s">
        <v>5198</v>
      </c>
      <c r="J2557" s="13">
        <v>419.06200000000001</v>
      </c>
      <c r="K2557" s="14">
        <v>476.928</v>
      </c>
      <c r="L2557" s="14">
        <v>303.49700000000001</v>
      </c>
      <c r="M2557" s="14">
        <v>0</v>
      </c>
      <c r="N2557" s="14">
        <v>180.59800000000001</v>
      </c>
      <c r="O2557" s="14">
        <v>547.37800000000004</v>
      </c>
      <c r="P2557" s="14">
        <v>0</v>
      </c>
      <c r="Q2557" s="14">
        <v>0</v>
      </c>
      <c r="R2557" s="14">
        <v>597.52099999999996</v>
      </c>
      <c r="S2557" s="14"/>
      <c r="T2557" s="14"/>
      <c r="U2557" s="14"/>
      <c r="V2557" s="15">
        <f t="shared" si="157"/>
        <v>2524.9840000000004</v>
      </c>
      <c r="W2557" s="13">
        <f t="shared" si="160"/>
        <v>280.55377777777784</v>
      </c>
      <c r="X2557" s="33">
        <f t="shared" si="158"/>
        <v>1.3142524888192978E-4</v>
      </c>
      <c r="Y2557" s="34">
        <f t="shared" si="159"/>
        <v>393.65433531763432</v>
      </c>
    </row>
    <row r="2558" spans="1:25" x14ac:dyDescent="0.25">
      <c r="A2558" s="9" t="s">
        <v>897</v>
      </c>
      <c r="B2558" s="10" t="s">
        <v>1259</v>
      </c>
      <c r="C2558" s="10"/>
      <c r="D2558" s="10"/>
      <c r="E2558" s="10" t="s">
        <v>756</v>
      </c>
      <c r="F2558" s="10" t="s">
        <v>1260</v>
      </c>
      <c r="G2558" s="11">
        <v>5132186</v>
      </c>
      <c r="H2558" s="31" t="s">
        <v>3819</v>
      </c>
      <c r="I2558" s="12" t="s">
        <v>5198</v>
      </c>
      <c r="J2558" s="13">
        <v>838.12300000000005</v>
      </c>
      <c r="K2558" s="14">
        <v>0</v>
      </c>
      <c r="L2558" s="14">
        <v>1139.482</v>
      </c>
      <c r="M2558" s="14">
        <v>0</v>
      </c>
      <c r="N2558" s="14">
        <v>539.65499999999997</v>
      </c>
      <c r="O2558" s="14">
        <v>0</v>
      </c>
      <c r="P2558" s="14">
        <v>662.55399999999997</v>
      </c>
      <c r="Q2558" s="14">
        <v>715.39200000000005</v>
      </c>
      <c r="R2558" s="14">
        <v>0</v>
      </c>
      <c r="S2558" s="14"/>
      <c r="T2558" s="14"/>
      <c r="U2558" s="14"/>
      <c r="V2558" s="15">
        <f t="shared" si="157"/>
        <v>3895.2060000000001</v>
      </c>
      <c r="W2558" s="13">
        <f t="shared" si="160"/>
        <v>432.8006666666667</v>
      </c>
      <c r="X2558" s="33">
        <f t="shared" si="158"/>
        <v>2.0274521264150035E-4</v>
      </c>
      <c r="Y2558" s="34">
        <f t="shared" si="159"/>
        <v>607.27700803460971</v>
      </c>
    </row>
    <row r="2559" spans="1:25" x14ac:dyDescent="0.25">
      <c r="A2559" s="9" t="s">
        <v>897</v>
      </c>
      <c r="B2559" s="10" t="s">
        <v>1259</v>
      </c>
      <c r="C2559" s="10"/>
      <c r="D2559" s="10"/>
      <c r="E2559" s="10" t="s">
        <v>756</v>
      </c>
      <c r="F2559" s="10" t="s">
        <v>1260</v>
      </c>
      <c r="G2559" s="11">
        <v>5335219</v>
      </c>
      <c r="H2559" s="31" t="s">
        <v>3820</v>
      </c>
      <c r="I2559" s="12" t="s">
        <v>5198</v>
      </c>
      <c r="J2559" s="13">
        <v>1257.1849999999999</v>
      </c>
      <c r="K2559" s="14">
        <v>0</v>
      </c>
      <c r="L2559" s="14">
        <v>359.05700000000002</v>
      </c>
      <c r="M2559" s="14">
        <v>0</v>
      </c>
      <c r="N2559" s="14">
        <v>484.09500000000003</v>
      </c>
      <c r="O2559" s="14">
        <v>303.49700000000001</v>
      </c>
      <c r="P2559" s="14">
        <v>359.05700000000002</v>
      </c>
      <c r="Q2559" s="14">
        <v>238.464</v>
      </c>
      <c r="R2559" s="14">
        <v>541.96100000000001</v>
      </c>
      <c r="S2559" s="14"/>
      <c r="T2559" s="14"/>
      <c r="U2559" s="14"/>
      <c r="V2559" s="15">
        <f t="shared" si="157"/>
        <v>3543.3159999999998</v>
      </c>
      <c r="W2559" s="13">
        <f t="shared" si="160"/>
        <v>393.70177777777775</v>
      </c>
      <c r="X2559" s="33">
        <f t="shared" si="158"/>
        <v>1.8442936159885519E-4</v>
      </c>
      <c r="Y2559" s="34">
        <f t="shared" si="159"/>
        <v>552.41605681475153</v>
      </c>
    </row>
    <row r="2560" spans="1:25" x14ac:dyDescent="0.25">
      <c r="A2560" s="9" t="s">
        <v>897</v>
      </c>
      <c r="B2560" s="10" t="s">
        <v>1259</v>
      </c>
      <c r="C2560" s="10"/>
      <c r="D2560" s="10"/>
      <c r="E2560" s="10" t="s">
        <v>756</v>
      </c>
      <c r="F2560" s="10" t="s">
        <v>1260</v>
      </c>
      <c r="G2560" s="11">
        <v>5273362</v>
      </c>
      <c r="H2560" s="31" t="s">
        <v>3821</v>
      </c>
      <c r="I2560" s="12" t="s">
        <v>5197</v>
      </c>
      <c r="J2560" s="13">
        <v>419.06200000000001</v>
      </c>
      <c r="K2560" s="14">
        <v>0</v>
      </c>
      <c r="L2560" s="14">
        <v>487.762</v>
      </c>
      <c r="M2560" s="14">
        <v>0</v>
      </c>
      <c r="N2560" s="14">
        <v>0</v>
      </c>
      <c r="O2560" s="14">
        <v>0</v>
      </c>
      <c r="P2560" s="14">
        <v>0</v>
      </c>
      <c r="Q2560" s="14">
        <v>359.05700000000002</v>
      </c>
      <c r="R2560" s="14">
        <v>0</v>
      </c>
      <c r="S2560" s="14"/>
      <c r="T2560" s="14"/>
      <c r="U2560" s="14"/>
      <c r="V2560" s="15">
        <f t="shared" si="157"/>
        <v>1265.8810000000001</v>
      </c>
      <c r="W2560" s="13">
        <f t="shared" si="160"/>
        <v>140.65344444444446</v>
      </c>
      <c r="X2560" s="33">
        <f t="shared" si="158"/>
        <v>6.5889021665050605E-5</v>
      </c>
      <c r="Y2560" s="34">
        <f t="shared" si="159"/>
        <v>197.35552528104029</v>
      </c>
    </row>
    <row r="2561" spans="1:25" x14ac:dyDescent="0.25">
      <c r="A2561" s="9" t="s">
        <v>897</v>
      </c>
      <c r="B2561" s="10" t="s">
        <v>1259</v>
      </c>
      <c r="C2561" s="10"/>
      <c r="D2561" s="10"/>
      <c r="E2561" s="10" t="s">
        <v>756</v>
      </c>
      <c r="F2561" s="10" t="s">
        <v>1260</v>
      </c>
      <c r="G2561" s="11">
        <v>5124305</v>
      </c>
      <c r="H2561" s="31" t="s">
        <v>3822</v>
      </c>
      <c r="I2561" s="12" t="s">
        <v>5198</v>
      </c>
      <c r="J2561" s="13">
        <v>657.52599999999995</v>
      </c>
      <c r="K2561" s="14">
        <v>0</v>
      </c>
      <c r="L2561" s="14">
        <v>0</v>
      </c>
      <c r="M2561" s="14">
        <v>0</v>
      </c>
      <c r="N2561" s="14">
        <v>0</v>
      </c>
      <c r="O2561" s="14">
        <v>838.12300000000005</v>
      </c>
      <c r="P2561" s="14">
        <v>0</v>
      </c>
      <c r="Q2561" s="14">
        <v>359.05700000000002</v>
      </c>
      <c r="R2561" s="14">
        <v>238.464</v>
      </c>
      <c r="S2561" s="14"/>
      <c r="T2561" s="14"/>
      <c r="U2561" s="14"/>
      <c r="V2561" s="15">
        <f t="shared" si="157"/>
        <v>2093.17</v>
      </c>
      <c r="W2561" s="13">
        <f t="shared" si="160"/>
        <v>232.57444444444445</v>
      </c>
      <c r="X2561" s="33">
        <f t="shared" si="158"/>
        <v>1.0894935896710194E-4</v>
      </c>
      <c r="Y2561" s="34">
        <f t="shared" si="159"/>
        <v>326.33293718170592</v>
      </c>
    </row>
    <row r="2562" spans="1:25" x14ac:dyDescent="0.25">
      <c r="A2562" s="9" t="s">
        <v>897</v>
      </c>
      <c r="B2562" s="10" t="s">
        <v>1259</v>
      </c>
      <c r="C2562" s="10"/>
      <c r="D2562" s="10"/>
      <c r="E2562" s="10" t="s">
        <v>756</v>
      </c>
      <c r="F2562" s="10" t="s">
        <v>1260</v>
      </c>
      <c r="G2562" s="11">
        <v>5300462</v>
      </c>
      <c r="H2562" s="31" t="s">
        <v>3823</v>
      </c>
      <c r="I2562" s="12" t="s">
        <v>5197</v>
      </c>
      <c r="J2562" s="13">
        <v>419.06200000000001</v>
      </c>
      <c r="K2562" s="14">
        <v>0</v>
      </c>
      <c r="L2562" s="14">
        <v>0</v>
      </c>
      <c r="M2562" s="14">
        <v>0</v>
      </c>
      <c r="N2562" s="14">
        <v>424.47899999999998</v>
      </c>
      <c r="O2562" s="14">
        <v>0</v>
      </c>
      <c r="P2562" s="14">
        <v>0</v>
      </c>
      <c r="Q2562" s="14">
        <v>0</v>
      </c>
      <c r="R2562" s="14">
        <v>0</v>
      </c>
      <c r="S2562" s="14"/>
      <c r="T2562" s="14"/>
      <c r="U2562" s="14"/>
      <c r="V2562" s="15">
        <f t="shared" si="157"/>
        <v>843.54099999999994</v>
      </c>
      <c r="W2562" s="13">
        <f t="shared" si="160"/>
        <v>93.72677777777777</v>
      </c>
      <c r="X2562" s="33">
        <f t="shared" si="158"/>
        <v>4.3906252818676038E-5</v>
      </c>
      <c r="Y2562" s="34">
        <f t="shared" si="159"/>
        <v>131.51115875117327</v>
      </c>
    </row>
    <row r="2563" spans="1:25" x14ac:dyDescent="0.25">
      <c r="A2563" s="9" t="s">
        <v>897</v>
      </c>
      <c r="B2563" s="10" t="s">
        <v>1259</v>
      </c>
      <c r="C2563" s="10"/>
      <c r="D2563" s="10"/>
      <c r="E2563" s="10" t="s">
        <v>756</v>
      </c>
      <c r="F2563" s="10" t="s">
        <v>1260</v>
      </c>
      <c r="G2563" s="11">
        <v>5135114</v>
      </c>
      <c r="H2563" s="31" t="s">
        <v>3824</v>
      </c>
      <c r="I2563" s="12" t="s">
        <v>5198</v>
      </c>
      <c r="J2563" s="13">
        <v>180.59800000000001</v>
      </c>
      <c r="K2563" s="14">
        <v>0</v>
      </c>
      <c r="L2563" s="14">
        <v>303.49700000000001</v>
      </c>
      <c r="M2563" s="14">
        <v>0</v>
      </c>
      <c r="N2563" s="14">
        <v>0</v>
      </c>
      <c r="O2563" s="14">
        <v>0</v>
      </c>
      <c r="P2563" s="14">
        <v>243.881</v>
      </c>
      <c r="Q2563" s="14">
        <v>238.464</v>
      </c>
      <c r="R2563" s="14">
        <v>303.49700000000001</v>
      </c>
      <c r="S2563" s="14"/>
      <c r="T2563" s="14"/>
      <c r="U2563" s="14"/>
      <c r="V2563" s="15">
        <f t="shared" ref="V2563:V2626" si="161">SUM(J2563:U2563)</f>
        <v>1269.9370000000001</v>
      </c>
      <c r="W2563" s="13">
        <f t="shared" si="160"/>
        <v>141.10411111111114</v>
      </c>
      <c r="X2563" s="33">
        <f t="shared" ref="X2563:X2626" si="162">+W2563/$W$3768</f>
        <v>6.6100136194673412E-5</v>
      </c>
      <c r="Y2563" s="34">
        <f t="shared" ref="Y2563:Y2626" si="163">+IFERROR($X2563*$Y$3768,0)</f>
        <v>197.98787066780247</v>
      </c>
    </row>
    <row r="2564" spans="1:25" x14ac:dyDescent="0.25">
      <c r="A2564" s="9" t="s">
        <v>897</v>
      </c>
      <c r="B2564" s="10" t="s">
        <v>1259</v>
      </c>
      <c r="C2564" s="10"/>
      <c r="D2564" s="10"/>
      <c r="E2564" s="10" t="s">
        <v>756</v>
      </c>
      <c r="F2564" s="10" t="s">
        <v>1260</v>
      </c>
      <c r="G2564" s="11">
        <v>5126981</v>
      </c>
      <c r="H2564" s="31" t="s">
        <v>3825</v>
      </c>
      <c r="I2564" s="12" t="s">
        <v>5199</v>
      </c>
      <c r="J2564" s="13">
        <v>180.59800000000001</v>
      </c>
      <c r="K2564" s="14">
        <v>0</v>
      </c>
      <c r="L2564" s="14">
        <v>476.928</v>
      </c>
      <c r="M2564" s="14">
        <v>0</v>
      </c>
      <c r="N2564" s="14">
        <v>0</v>
      </c>
      <c r="O2564" s="14">
        <v>0</v>
      </c>
      <c r="P2564" s="14">
        <v>0</v>
      </c>
      <c r="Q2564" s="14">
        <v>0</v>
      </c>
      <c r="R2564" s="14">
        <v>0</v>
      </c>
      <c r="S2564" s="14"/>
      <c r="T2564" s="14"/>
      <c r="U2564" s="14"/>
      <c r="V2564" s="15">
        <f t="shared" si="161"/>
        <v>657.52600000000007</v>
      </c>
      <c r="W2564" s="13">
        <f t="shared" ref="W2564:W2627" si="164">+AVERAGE(J2564:R2564)</f>
        <v>73.058444444444447</v>
      </c>
      <c r="X2564" s="33">
        <f t="shared" si="162"/>
        <v>3.4224184468630193E-5</v>
      </c>
      <c r="Y2564" s="34">
        <f t="shared" si="163"/>
        <v>102.51073293298602</v>
      </c>
    </row>
    <row r="2565" spans="1:25" x14ac:dyDescent="0.25">
      <c r="A2565" s="9" t="s">
        <v>897</v>
      </c>
      <c r="B2565" s="10" t="s">
        <v>1259</v>
      </c>
      <c r="C2565" s="10"/>
      <c r="D2565" s="10"/>
      <c r="E2565" s="10" t="s">
        <v>756</v>
      </c>
      <c r="F2565" s="10" t="s">
        <v>1260</v>
      </c>
      <c r="G2565" s="11">
        <v>5292727</v>
      </c>
      <c r="H2565" s="31" t="s">
        <v>3826</v>
      </c>
      <c r="I2565" s="12" t="s">
        <v>5197</v>
      </c>
      <c r="J2565" s="13">
        <v>0</v>
      </c>
      <c r="K2565" s="14">
        <v>539.65499999999997</v>
      </c>
      <c r="L2565" s="14">
        <v>581.64499999999998</v>
      </c>
      <c r="M2565" s="14">
        <v>0</v>
      </c>
      <c r="N2565" s="14">
        <v>0</v>
      </c>
      <c r="O2565" s="14">
        <v>0</v>
      </c>
      <c r="P2565" s="14">
        <v>0</v>
      </c>
      <c r="Q2565" s="14">
        <v>0</v>
      </c>
      <c r="R2565" s="14">
        <v>0</v>
      </c>
      <c r="S2565" s="14"/>
      <c r="T2565" s="14"/>
      <c r="U2565" s="14"/>
      <c r="V2565" s="15">
        <f t="shared" si="161"/>
        <v>1121.3</v>
      </c>
      <c r="W2565" s="13">
        <f t="shared" si="164"/>
        <v>124.58888888888889</v>
      </c>
      <c r="X2565" s="33">
        <f t="shared" si="162"/>
        <v>5.8363590252971042E-5</v>
      </c>
      <c r="Y2565" s="34">
        <f t="shared" si="163"/>
        <v>174.81481315987082</v>
      </c>
    </row>
    <row r="2566" spans="1:25" x14ac:dyDescent="0.25">
      <c r="A2566" s="9" t="s">
        <v>897</v>
      </c>
      <c r="B2566" s="10" t="s">
        <v>1259</v>
      </c>
      <c r="C2566" s="10"/>
      <c r="D2566" s="10"/>
      <c r="E2566" s="10" t="s">
        <v>756</v>
      </c>
      <c r="F2566" s="10" t="s">
        <v>1260</v>
      </c>
      <c r="G2566" s="11">
        <v>5277434</v>
      </c>
      <c r="H2566" s="31" t="s">
        <v>3827</v>
      </c>
      <c r="I2566" s="12" t="s">
        <v>5197</v>
      </c>
      <c r="J2566" s="13">
        <v>0</v>
      </c>
      <c r="K2566" s="14">
        <v>359.05700000000002</v>
      </c>
      <c r="L2566" s="14">
        <v>0</v>
      </c>
      <c r="M2566" s="14">
        <v>0</v>
      </c>
      <c r="N2566" s="14">
        <v>0</v>
      </c>
      <c r="O2566" s="14">
        <v>0</v>
      </c>
      <c r="P2566" s="14">
        <v>0</v>
      </c>
      <c r="Q2566" s="14">
        <v>0</v>
      </c>
      <c r="R2566" s="14">
        <v>0</v>
      </c>
      <c r="S2566" s="14"/>
      <c r="T2566" s="14"/>
      <c r="U2566" s="14"/>
      <c r="V2566" s="15">
        <f t="shared" si="161"/>
        <v>359.05700000000002</v>
      </c>
      <c r="W2566" s="13">
        <f t="shared" si="164"/>
        <v>39.895222222222223</v>
      </c>
      <c r="X2566" s="33">
        <f t="shared" si="162"/>
        <v>1.8688892914885421E-5</v>
      </c>
      <c r="Y2566" s="34">
        <f t="shared" si="163"/>
        <v>55.978313001644288</v>
      </c>
    </row>
    <row r="2567" spans="1:25" x14ac:dyDescent="0.25">
      <c r="A2567" s="9" t="s">
        <v>897</v>
      </c>
      <c r="B2567" s="10" t="s">
        <v>1259</v>
      </c>
      <c r="C2567" s="10"/>
      <c r="D2567" s="10"/>
      <c r="E2567" s="10" t="s">
        <v>756</v>
      </c>
      <c r="F2567" s="10" t="s">
        <v>1260</v>
      </c>
      <c r="G2567" s="11">
        <v>5273850</v>
      </c>
      <c r="H2567" s="31" t="s">
        <v>3828</v>
      </c>
      <c r="I2567" s="12" t="s">
        <v>5197</v>
      </c>
      <c r="J2567" s="13">
        <v>0</v>
      </c>
      <c r="K2567" s="14">
        <v>476.928</v>
      </c>
      <c r="L2567" s="14">
        <v>1796.9939999999999</v>
      </c>
      <c r="M2567" s="14">
        <v>0</v>
      </c>
      <c r="N2567" s="14">
        <v>180.59800000000001</v>
      </c>
      <c r="O2567" s="14">
        <v>303.49700000000001</v>
      </c>
      <c r="P2567" s="14">
        <v>0</v>
      </c>
      <c r="Q2567" s="14">
        <v>359.05700000000002</v>
      </c>
      <c r="R2567" s="14">
        <v>238.464</v>
      </c>
      <c r="S2567" s="14"/>
      <c r="T2567" s="14"/>
      <c r="U2567" s="14"/>
      <c r="V2567" s="15">
        <f t="shared" si="161"/>
        <v>3355.5379999999996</v>
      </c>
      <c r="W2567" s="13">
        <f t="shared" si="164"/>
        <v>372.83755555555553</v>
      </c>
      <c r="X2567" s="33">
        <f t="shared" si="162"/>
        <v>1.7465552921633277E-4</v>
      </c>
      <c r="Y2567" s="34">
        <f t="shared" si="163"/>
        <v>523.14077278234788</v>
      </c>
    </row>
    <row r="2568" spans="1:25" x14ac:dyDescent="0.25">
      <c r="A2568" s="9" t="s">
        <v>897</v>
      </c>
      <c r="B2568" s="10" t="s">
        <v>1259</v>
      </c>
      <c r="C2568" s="10"/>
      <c r="D2568" s="10"/>
      <c r="E2568" s="10" t="s">
        <v>756</v>
      </c>
      <c r="F2568" s="10" t="s">
        <v>1260</v>
      </c>
      <c r="G2568" s="11">
        <v>5129926</v>
      </c>
      <c r="H2568" s="31" t="s">
        <v>3829</v>
      </c>
      <c r="I2568" s="12" t="s">
        <v>5198</v>
      </c>
      <c r="J2568" s="13">
        <v>0</v>
      </c>
      <c r="K2568" s="14">
        <v>476.928</v>
      </c>
      <c r="L2568" s="14">
        <v>0</v>
      </c>
      <c r="M2568" s="14">
        <v>0</v>
      </c>
      <c r="N2568" s="14">
        <v>0</v>
      </c>
      <c r="O2568" s="14">
        <v>0</v>
      </c>
      <c r="P2568" s="14">
        <v>0</v>
      </c>
      <c r="Q2568" s="14">
        <v>778.11900000000003</v>
      </c>
      <c r="R2568" s="14">
        <v>0</v>
      </c>
      <c r="S2568" s="14"/>
      <c r="T2568" s="14"/>
      <c r="U2568" s="14"/>
      <c r="V2568" s="15">
        <f t="shared" si="161"/>
        <v>1255.047</v>
      </c>
      <c r="W2568" s="13">
        <f t="shared" si="164"/>
        <v>139.44966666666667</v>
      </c>
      <c r="X2568" s="33">
        <f t="shared" si="162"/>
        <v>6.5325112687256352E-5</v>
      </c>
      <c r="Y2568" s="34">
        <f t="shared" si="163"/>
        <v>195.66646464983182</v>
      </c>
    </row>
    <row r="2569" spans="1:25" x14ac:dyDescent="0.25">
      <c r="A2569" s="9" t="s">
        <v>897</v>
      </c>
      <c r="B2569" s="10" t="s">
        <v>1259</v>
      </c>
      <c r="C2569" s="10"/>
      <c r="D2569" s="10"/>
      <c r="E2569" s="10" t="s">
        <v>756</v>
      </c>
      <c r="F2569" s="10" t="s">
        <v>1260</v>
      </c>
      <c r="G2569" s="11">
        <v>5130489</v>
      </c>
      <c r="H2569" s="31" t="s">
        <v>3830</v>
      </c>
      <c r="I2569" s="12" t="s">
        <v>5197</v>
      </c>
      <c r="J2569" s="13">
        <v>0</v>
      </c>
      <c r="K2569" s="14">
        <v>0</v>
      </c>
      <c r="L2569" s="14">
        <v>1163.29</v>
      </c>
      <c r="M2569" s="14">
        <v>0</v>
      </c>
      <c r="N2569" s="14">
        <v>0</v>
      </c>
      <c r="O2569" s="14">
        <v>0</v>
      </c>
      <c r="P2569" s="14">
        <v>359.05700000000002</v>
      </c>
      <c r="Q2569" s="14">
        <v>541.79300000000001</v>
      </c>
      <c r="R2569" s="14">
        <v>238.464</v>
      </c>
      <c r="S2569" s="14"/>
      <c r="T2569" s="14"/>
      <c r="U2569" s="14"/>
      <c r="V2569" s="15">
        <f t="shared" si="161"/>
        <v>2302.6039999999998</v>
      </c>
      <c r="W2569" s="13">
        <f t="shared" si="164"/>
        <v>255.84488888888887</v>
      </c>
      <c r="X2569" s="33">
        <f t="shared" si="162"/>
        <v>1.1985038470601277E-4</v>
      </c>
      <c r="Y2569" s="34">
        <f t="shared" si="163"/>
        <v>358.98447163218691</v>
      </c>
    </row>
    <row r="2570" spans="1:25" x14ac:dyDescent="0.25">
      <c r="A2570" s="9" t="s">
        <v>897</v>
      </c>
      <c r="B2570" s="10" t="s">
        <v>1259</v>
      </c>
      <c r="C2570" s="10"/>
      <c r="D2570" s="10"/>
      <c r="E2570" s="10" t="s">
        <v>756</v>
      </c>
      <c r="F2570" s="10" t="s">
        <v>1260</v>
      </c>
      <c r="G2570" s="11">
        <v>5273988</v>
      </c>
      <c r="H2570" s="31" t="s">
        <v>3831</v>
      </c>
      <c r="I2570" s="12" t="s">
        <v>5197</v>
      </c>
      <c r="J2570" s="13">
        <v>0</v>
      </c>
      <c r="K2570" s="14">
        <v>0</v>
      </c>
      <c r="L2570" s="14">
        <v>581.64499999999998</v>
      </c>
      <c r="M2570" s="14">
        <v>0</v>
      </c>
      <c r="N2570" s="14">
        <v>0</v>
      </c>
      <c r="O2570" s="14">
        <v>0</v>
      </c>
      <c r="P2570" s="14">
        <v>0</v>
      </c>
      <c r="Q2570" s="14">
        <v>0</v>
      </c>
      <c r="R2570" s="14">
        <v>0</v>
      </c>
      <c r="S2570" s="14"/>
      <c r="T2570" s="14"/>
      <c r="U2570" s="14"/>
      <c r="V2570" s="15">
        <f t="shared" si="161"/>
        <v>581.64499999999998</v>
      </c>
      <c r="W2570" s="13">
        <f t="shared" si="164"/>
        <v>64.627222222222215</v>
      </c>
      <c r="X2570" s="33">
        <f t="shared" si="162"/>
        <v>3.0274583476936893E-5</v>
      </c>
      <c r="Y2570" s="34">
        <f t="shared" si="163"/>
        <v>90.680604655643506</v>
      </c>
    </row>
    <row r="2571" spans="1:25" x14ac:dyDescent="0.25">
      <c r="A2571" s="9" t="s">
        <v>897</v>
      </c>
      <c r="B2571" s="10" t="s">
        <v>1259</v>
      </c>
      <c r="C2571" s="10"/>
      <c r="D2571" s="10"/>
      <c r="E2571" s="10" t="s">
        <v>756</v>
      </c>
      <c r="F2571" s="10" t="s">
        <v>1260</v>
      </c>
      <c r="G2571" s="11">
        <v>5135903</v>
      </c>
      <c r="H2571" s="31" t="s">
        <v>3832</v>
      </c>
      <c r="I2571" s="12" t="s">
        <v>5198</v>
      </c>
      <c r="J2571" s="13">
        <v>0</v>
      </c>
      <c r="K2571" s="14">
        <v>0</v>
      </c>
      <c r="L2571" s="14">
        <v>1377.9459999999999</v>
      </c>
      <c r="M2571" s="14">
        <v>0</v>
      </c>
      <c r="N2571" s="14">
        <v>303.49700000000001</v>
      </c>
      <c r="O2571" s="14">
        <v>0</v>
      </c>
      <c r="P2571" s="14">
        <v>303.49700000000001</v>
      </c>
      <c r="Q2571" s="14">
        <v>1195.0419999999999</v>
      </c>
      <c r="R2571" s="14">
        <v>303.49700000000001</v>
      </c>
      <c r="S2571" s="14"/>
      <c r="T2571" s="14"/>
      <c r="U2571" s="14"/>
      <c r="V2571" s="15">
        <f t="shared" si="161"/>
        <v>3483.4789999999998</v>
      </c>
      <c r="W2571" s="13">
        <f t="shared" si="164"/>
        <v>387.05322222222219</v>
      </c>
      <c r="X2571" s="33">
        <f t="shared" si="162"/>
        <v>1.8131484973765209E-4</v>
      </c>
      <c r="Y2571" s="34">
        <f t="shared" si="163"/>
        <v>543.08724741936464</v>
      </c>
    </row>
    <row r="2572" spans="1:25" x14ac:dyDescent="0.25">
      <c r="A2572" s="9" t="s">
        <v>897</v>
      </c>
      <c r="B2572" s="10" t="s">
        <v>1259</v>
      </c>
      <c r="C2572" s="10"/>
      <c r="D2572" s="10"/>
      <c r="E2572" s="10" t="s">
        <v>756</v>
      </c>
      <c r="F2572" s="10" t="s">
        <v>1260</v>
      </c>
      <c r="G2572" s="11">
        <v>5272266</v>
      </c>
      <c r="H2572" s="31" t="s">
        <v>3833</v>
      </c>
      <c r="I2572" s="12" t="s">
        <v>5198</v>
      </c>
      <c r="J2572" s="13">
        <v>0</v>
      </c>
      <c r="K2572" s="14">
        <v>0</v>
      </c>
      <c r="L2572" s="14">
        <v>1268.1884399999999</v>
      </c>
      <c r="M2572" s="14">
        <v>0</v>
      </c>
      <c r="N2572" s="14">
        <v>0</v>
      </c>
      <c r="O2572" s="14">
        <v>0</v>
      </c>
      <c r="P2572" s="14">
        <v>0</v>
      </c>
      <c r="Q2572" s="14">
        <v>238.46439999999998</v>
      </c>
      <c r="R2572" s="14">
        <v>238.464</v>
      </c>
      <c r="S2572" s="14"/>
      <c r="T2572" s="14"/>
      <c r="U2572" s="14"/>
      <c r="V2572" s="15">
        <f t="shared" si="161"/>
        <v>1745.1168399999999</v>
      </c>
      <c r="W2572" s="13">
        <f t="shared" si="164"/>
        <v>193.90187111111109</v>
      </c>
      <c r="X2572" s="33">
        <f t="shared" si="162"/>
        <v>9.0833215190689028E-5</v>
      </c>
      <c r="Y2572" s="34">
        <f t="shared" si="163"/>
        <v>272.07016349482222</v>
      </c>
    </row>
    <row r="2573" spans="1:25" x14ac:dyDescent="0.25">
      <c r="A2573" s="9" t="s">
        <v>897</v>
      </c>
      <c r="B2573" s="10" t="s">
        <v>1259</v>
      </c>
      <c r="C2573" s="10"/>
      <c r="D2573" s="10"/>
      <c r="E2573" s="10" t="s">
        <v>756</v>
      </c>
      <c r="F2573" s="10" t="s">
        <v>1260</v>
      </c>
      <c r="G2573" s="11">
        <v>5133185</v>
      </c>
      <c r="H2573" s="31" t="s">
        <v>3834</v>
      </c>
      <c r="I2573" s="12" t="s">
        <v>5197</v>
      </c>
      <c r="J2573" s="13">
        <v>0</v>
      </c>
      <c r="K2573" s="14">
        <v>0</v>
      </c>
      <c r="L2573" s="14">
        <v>238.464</v>
      </c>
      <c r="M2573" s="14">
        <v>0</v>
      </c>
      <c r="N2573" s="14">
        <v>0</v>
      </c>
      <c r="O2573" s="14">
        <v>0</v>
      </c>
      <c r="P2573" s="14">
        <v>0</v>
      </c>
      <c r="Q2573" s="14">
        <v>0</v>
      </c>
      <c r="R2573" s="14">
        <v>0</v>
      </c>
      <c r="S2573" s="14"/>
      <c r="T2573" s="14"/>
      <c r="U2573" s="14"/>
      <c r="V2573" s="15">
        <f t="shared" si="161"/>
        <v>238.464</v>
      </c>
      <c r="W2573" s="13">
        <f t="shared" si="164"/>
        <v>26.495999999999999</v>
      </c>
      <c r="X2573" s="33">
        <f t="shared" si="162"/>
        <v>1.2412035303740734E-5</v>
      </c>
      <c r="Y2573" s="34">
        <f t="shared" si="163"/>
        <v>37.177418715201497</v>
      </c>
    </row>
    <row r="2574" spans="1:25" x14ac:dyDescent="0.25">
      <c r="A2574" s="9" t="s">
        <v>897</v>
      </c>
      <c r="B2574" s="10" t="s">
        <v>1259</v>
      </c>
      <c r="C2574" s="10"/>
      <c r="D2574" s="10"/>
      <c r="E2574" s="10" t="s">
        <v>756</v>
      </c>
      <c r="F2574" s="10" t="s">
        <v>1260</v>
      </c>
      <c r="G2574" s="11">
        <v>5122767</v>
      </c>
      <c r="H2574" s="31" t="s">
        <v>3835</v>
      </c>
      <c r="I2574" s="12" t="s">
        <v>5198</v>
      </c>
      <c r="J2574" s="13">
        <v>0</v>
      </c>
      <c r="K2574" s="14">
        <v>0</v>
      </c>
      <c r="L2574" s="14">
        <v>482.34500000000003</v>
      </c>
      <c r="M2574" s="14">
        <v>0</v>
      </c>
      <c r="N2574" s="14">
        <v>0</v>
      </c>
      <c r="O2574" s="14">
        <v>0</v>
      </c>
      <c r="P2574" s="14">
        <v>0</v>
      </c>
      <c r="Q2574" s="14">
        <v>0</v>
      </c>
      <c r="R2574" s="14">
        <v>359.05700000000002</v>
      </c>
      <c r="S2574" s="14"/>
      <c r="T2574" s="14"/>
      <c r="U2574" s="14"/>
      <c r="V2574" s="15">
        <f t="shared" si="161"/>
        <v>841.40200000000004</v>
      </c>
      <c r="W2574" s="13">
        <f t="shared" si="164"/>
        <v>93.489111111111114</v>
      </c>
      <c r="X2574" s="33">
        <f t="shared" si="162"/>
        <v>4.3794918011264019E-5</v>
      </c>
      <c r="Y2574" s="34">
        <f t="shared" si="163"/>
        <v>131.17768074765152</v>
      </c>
    </row>
    <row r="2575" spans="1:25" x14ac:dyDescent="0.25">
      <c r="A2575" s="9" t="s">
        <v>897</v>
      </c>
      <c r="B2575" s="10" t="s">
        <v>1259</v>
      </c>
      <c r="C2575" s="10"/>
      <c r="D2575" s="10"/>
      <c r="E2575" s="10" t="s">
        <v>756</v>
      </c>
      <c r="F2575" s="10" t="s">
        <v>1260</v>
      </c>
      <c r="G2575" s="11">
        <v>5331431</v>
      </c>
      <c r="H2575" s="31" t="s">
        <v>3836</v>
      </c>
      <c r="I2575" s="12" t="s">
        <v>5198</v>
      </c>
      <c r="J2575" s="13">
        <v>0</v>
      </c>
      <c r="K2575" s="14">
        <v>0</v>
      </c>
      <c r="L2575" s="14">
        <v>662.55399999999997</v>
      </c>
      <c r="M2575" s="14">
        <v>0</v>
      </c>
      <c r="N2575" s="14">
        <v>359.05700000000002</v>
      </c>
      <c r="O2575" s="14">
        <v>0</v>
      </c>
      <c r="P2575" s="14">
        <v>0</v>
      </c>
      <c r="Q2575" s="14">
        <v>238.464</v>
      </c>
      <c r="R2575" s="14">
        <v>0</v>
      </c>
      <c r="S2575" s="14"/>
      <c r="T2575" s="14"/>
      <c r="U2575" s="14"/>
      <c r="V2575" s="15">
        <f t="shared" si="161"/>
        <v>1260.075</v>
      </c>
      <c r="W2575" s="13">
        <f t="shared" si="164"/>
        <v>140.00833333333333</v>
      </c>
      <c r="X2575" s="33">
        <f t="shared" si="162"/>
        <v>6.5586819752084619E-5</v>
      </c>
      <c r="Y2575" s="34">
        <f t="shared" si="163"/>
        <v>196.45034842809616</v>
      </c>
    </row>
    <row r="2576" spans="1:25" x14ac:dyDescent="0.25">
      <c r="A2576" s="9" t="s">
        <v>897</v>
      </c>
      <c r="B2576" s="10" t="s">
        <v>1259</v>
      </c>
      <c r="C2576" s="10"/>
      <c r="D2576" s="10"/>
      <c r="E2576" s="10" t="s">
        <v>756</v>
      </c>
      <c r="F2576" s="10" t="s">
        <v>1260</v>
      </c>
      <c r="G2576" s="11">
        <v>5126815</v>
      </c>
      <c r="H2576" s="31" t="s">
        <v>3837</v>
      </c>
      <c r="I2576" s="12" t="s">
        <v>5198</v>
      </c>
      <c r="J2576" s="13">
        <v>0</v>
      </c>
      <c r="K2576" s="14">
        <v>0</v>
      </c>
      <c r="L2576" s="14">
        <v>482.34500000000003</v>
      </c>
      <c r="M2576" s="14">
        <v>0</v>
      </c>
      <c r="N2576" s="14">
        <v>424.47899999999998</v>
      </c>
      <c r="O2576" s="14">
        <v>0</v>
      </c>
      <c r="P2576" s="14">
        <v>0</v>
      </c>
      <c r="Q2576" s="14">
        <v>0</v>
      </c>
      <c r="R2576" s="14">
        <v>238.464</v>
      </c>
      <c r="S2576" s="14"/>
      <c r="T2576" s="14"/>
      <c r="U2576" s="14"/>
      <c r="V2576" s="15">
        <f t="shared" si="161"/>
        <v>1145.288</v>
      </c>
      <c r="W2576" s="13">
        <f t="shared" si="164"/>
        <v>127.25422222222223</v>
      </c>
      <c r="X2576" s="33">
        <f t="shared" si="162"/>
        <v>5.9612164053905908E-5</v>
      </c>
      <c r="Y2576" s="34">
        <f t="shared" si="163"/>
        <v>178.55463099459746</v>
      </c>
    </row>
    <row r="2577" spans="1:25" x14ac:dyDescent="0.25">
      <c r="A2577" s="9" t="s">
        <v>897</v>
      </c>
      <c r="B2577" s="10" t="s">
        <v>1259</v>
      </c>
      <c r="C2577" s="10"/>
      <c r="D2577" s="10"/>
      <c r="E2577" s="10" t="s">
        <v>756</v>
      </c>
      <c r="F2577" s="10" t="s">
        <v>1260</v>
      </c>
      <c r="G2577" s="11">
        <v>5279449</v>
      </c>
      <c r="H2577" s="31" t="s">
        <v>3838</v>
      </c>
      <c r="I2577" s="12" t="s">
        <v>5197</v>
      </c>
      <c r="J2577" s="13">
        <v>0</v>
      </c>
      <c r="K2577" s="14">
        <v>0</v>
      </c>
      <c r="L2577" s="14">
        <v>835.98500000000001</v>
      </c>
      <c r="M2577" s="14">
        <v>180.59800000000001</v>
      </c>
      <c r="N2577" s="14">
        <v>0</v>
      </c>
      <c r="O2577" s="14">
        <v>0</v>
      </c>
      <c r="P2577" s="14">
        <v>0</v>
      </c>
      <c r="Q2577" s="14">
        <v>0</v>
      </c>
      <c r="R2577" s="14">
        <v>476.928</v>
      </c>
      <c r="S2577" s="14"/>
      <c r="T2577" s="14"/>
      <c r="U2577" s="14"/>
      <c r="V2577" s="15">
        <f t="shared" si="161"/>
        <v>1493.511</v>
      </c>
      <c r="W2577" s="13">
        <f t="shared" si="164"/>
        <v>165.94566666666665</v>
      </c>
      <c r="X2577" s="33">
        <f t="shared" si="162"/>
        <v>7.7737147990997079E-5</v>
      </c>
      <c r="Y2577" s="34">
        <f t="shared" si="163"/>
        <v>232.84388336503329</v>
      </c>
    </row>
    <row r="2578" spans="1:25" x14ac:dyDescent="0.25">
      <c r="A2578" s="9" t="s">
        <v>897</v>
      </c>
      <c r="B2578" s="10" t="s">
        <v>1293</v>
      </c>
      <c r="C2578" s="10"/>
      <c r="D2578" s="10"/>
      <c r="E2578" s="10" t="s">
        <v>756</v>
      </c>
      <c r="F2578" s="10" t="s">
        <v>1260</v>
      </c>
      <c r="G2578" s="11">
        <v>5301001</v>
      </c>
      <c r="H2578" s="31" t="s">
        <v>3839</v>
      </c>
      <c r="I2578" s="12" t="s">
        <v>5197</v>
      </c>
      <c r="J2578" s="13">
        <v>0</v>
      </c>
      <c r="K2578" s="14">
        <v>0</v>
      </c>
      <c r="L2578" s="14">
        <v>597.52099999999996</v>
      </c>
      <c r="M2578" s="14">
        <v>0</v>
      </c>
      <c r="N2578" s="14">
        <v>0</v>
      </c>
      <c r="O2578" s="14">
        <v>0</v>
      </c>
      <c r="P2578" s="14">
        <v>0</v>
      </c>
      <c r="Q2578" s="14">
        <v>0</v>
      </c>
      <c r="R2578" s="14">
        <v>0</v>
      </c>
      <c r="S2578" s="14"/>
      <c r="T2578" s="14"/>
      <c r="U2578" s="14"/>
      <c r="V2578" s="15">
        <f t="shared" si="161"/>
        <v>597.52099999999996</v>
      </c>
      <c r="W2578" s="13">
        <f t="shared" si="164"/>
        <v>66.391222222222211</v>
      </c>
      <c r="X2578" s="33">
        <f t="shared" si="162"/>
        <v>3.1100928218626152E-5</v>
      </c>
      <c r="Y2578" s="34">
        <f t="shared" si="163"/>
        <v>93.155731716845764</v>
      </c>
    </row>
    <row r="2579" spans="1:25" x14ac:dyDescent="0.25">
      <c r="A2579" s="9" t="s">
        <v>897</v>
      </c>
      <c r="B2579" s="10" t="s">
        <v>1259</v>
      </c>
      <c r="C2579" s="10"/>
      <c r="D2579" s="10"/>
      <c r="E2579" s="10" t="s">
        <v>756</v>
      </c>
      <c r="F2579" s="10" t="s">
        <v>1260</v>
      </c>
      <c r="G2579" s="11">
        <v>5295696</v>
      </c>
      <c r="H2579" s="31" t="s">
        <v>3840</v>
      </c>
      <c r="I2579" s="12" t="s">
        <v>5198</v>
      </c>
      <c r="J2579" s="13">
        <v>1197.18</v>
      </c>
      <c r="K2579" s="14">
        <v>0</v>
      </c>
      <c r="L2579" s="14">
        <v>2413.087</v>
      </c>
      <c r="M2579" s="14">
        <v>60.198999999999998</v>
      </c>
      <c r="N2579" s="14">
        <v>838.12300000000005</v>
      </c>
      <c r="O2579" s="14">
        <v>303.49700000000001</v>
      </c>
      <c r="P2579" s="14">
        <v>1442.979</v>
      </c>
      <c r="Q2579" s="14">
        <v>722.55899999999997</v>
      </c>
      <c r="R2579" s="14">
        <v>597.52099999999996</v>
      </c>
      <c r="S2579" s="14"/>
      <c r="T2579" s="14"/>
      <c r="U2579" s="14"/>
      <c r="V2579" s="15">
        <f t="shared" si="161"/>
        <v>7575.1450000000004</v>
      </c>
      <c r="W2579" s="13">
        <f t="shared" si="164"/>
        <v>841.6827777777778</v>
      </c>
      <c r="X2579" s="33">
        <f t="shared" si="162"/>
        <v>3.942857922829237E-4</v>
      </c>
      <c r="Y2579" s="34">
        <f t="shared" si="163"/>
        <v>1180.9930953660303</v>
      </c>
    </row>
    <row r="2580" spans="1:25" x14ac:dyDescent="0.25">
      <c r="A2580" s="9" t="s">
        <v>897</v>
      </c>
      <c r="B2580" s="10" t="s">
        <v>1259</v>
      </c>
      <c r="C2580" s="10"/>
      <c r="D2580" s="10"/>
      <c r="E2580" s="10" t="s">
        <v>756</v>
      </c>
      <c r="F2580" s="10" t="s">
        <v>1260</v>
      </c>
      <c r="G2580" s="11">
        <v>5292059</v>
      </c>
      <c r="H2580" s="31" t="s">
        <v>3841</v>
      </c>
      <c r="I2580" s="12" t="s">
        <v>5199</v>
      </c>
      <c r="J2580" s="13">
        <v>1197.18</v>
      </c>
      <c r="K2580" s="14">
        <v>0</v>
      </c>
      <c r="L2580" s="14">
        <v>780.42499999999995</v>
      </c>
      <c r="M2580" s="14">
        <v>662.55399999999997</v>
      </c>
      <c r="N2580" s="14">
        <v>0</v>
      </c>
      <c r="O2580" s="14">
        <v>606.99400000000003</v>
      </c>
      <c r="P2580" s="14">
        <v>597.52099999999996</v>
      </c>
      <c r="Q2580" s="14">
        <v>1264.52</v>
      </c>
      <c r="R2580" s="14">
        <v>1501.9141999999999</v>
      </c>
      <c r="S2580" s="14"/>
      <c r="T2580" s="14"/>
      <c r="U2580" s="14"/>
      <c r="V2580" s="15">
        <f t="shared" si="161"/>
        <v>6611.1081999999997</v>
      </c>
      <c r="W2580" s="13">
        <f t="shared" si="164"/>
        <v>734.56757777777773</v>
      </c>
      <c r="X2580" s="33">
        <f t="shared" si="162"/>
        <v>3.4410774110662346E-4</v>
      </c>
      <c r="Y2580" s="34">
        <f t="shared" si="163"/>
        <v>1030.6961961675643</v>
      </c>
    </row>
    <row r="2581" spans="1:25" x14ac:dyDescent="0.25">
      <c r="A2581" s="9" t="s">
        <v>897</v>
      </c>
      <c r="B2581" s="10" t="s">
        <v>1259</v>
      </c>
      <c r="C2581" s="10"/>
      <c r="D2581" s="10"/>
      <c r="E2581" s="10" t="s">
        <v>756</v>
      </c>
      <c r="F2581" s="10" t="s">
        <v>1260</v>
      </c>
      <c r="G2581" s="11">
        <v>5123344</v>
      </c>
      <c r="H2581" s="31" t="s">
        <v>3842</v>
      </c>
      <c r="I2581" s="12" t="s">
        <v>5198</v>
      </c>
      <c r="J2581" s="13">
        <v>778.11900000000003</v>
      </c>
      <c r="K2581" s="14">
        <v>0</v>
      </c>
      <c r="L2581" s="14">
        <v>1083.922</v>
      </c>
      <c r="M2581" s="14">
        <v>0</v>
      </c>
      <c r="N2581" s="14">
        <v>0</v>
      </c>
      <c r="O2581" s="14">
        <v>0</v>
      </c>
      <c r="P2581" s="14">
        <v>597.52099999999996</v>
      </c>
      <c r="Q2581" s="14">
        <v>180.59800000000001</v>
      </c>
      <c r="R2581" s="14">
        <v>238.464</v>
      </c>
      <c r="S2581" s="14"/>
      <c r="T2581" s="14"/>
      <c r="U2581" s="14"/>
      <c r="V2581" s="15">
        <f t="shared" si="161"/>
        <v>2878.6239999999998</v>
      </c>
      <c r="W2581" s="13">
        <f t="shared" si="164"/>
        <v>319.84711111111108</v>
      </c>
      <c r="X2581" s="33">
        <f t="shared" si="162"/>
        <v>1.4983218730791803E-4</v>
      </c>
      <c r="Y2581" s="34">
        <f t="shared" si="163"/>
        <v>448.7881180036743</v>
      </c>
    </row>
    <row r="2582" spans="1:25" x14ac:dyDescent="0.25">
      <c r="A2582" s="9" t="s">
        <v>897</v>
      </c>
      <c r="B2582" s="10" t="s">
        <v>1259</v>
      </c>
      <c r="C2582" s="10"/>
      <c r="D2582" s="10"/>
      <c r="E2582" s="10" t="s">
        <v>756</v>
      </c>
      <c r="F2582" s="10" t="s">
        <v>1260</v>
      </c>
      <c r="G2582" s="11">
        <v>5132698</v>
      </c>
      <c r="H2582" s="31" t="s">
        <v>3843</v>
      </c>
      <c r="I2582" s="12" t="s">
        <v>5198</v>
      </c>
      <c r="J2582" s="13">
        <v>1197.18</v>
      </c>
      <c r="K2582" s="14">
        <v>0</v>
      </c>
      <c r="L2582" s="14">
        <v>1150.316</v>
      </c>
      <c r="M2582" s="14">
        <v>1083.922</v>
      </c>
      <c r="N2582" s="14">
        <v>539.65499999999997</v>
      </c>
      <c r="O2582" s="14">
        <v>0</v>
      </c>
      <c r="P2582" s="14">
        <v>901.01800000000003</v>
      </c>
      <c r="Q2582" s="14">
        <v>597.52099999999996</v>
      </c>
      <c r="R2582" s="14">
        <v>845.45800000000008</v>
      </c>
      <c r="S2582" s="14"/>
      <c r="T2582" s="14"/>
      <c r="U2582" s="14"/>
      <c r="V2582" s="15">
        <f t="shared" si="161"/>
        <v>6315.07</v>
      </c>
      <c r="W2582" s="13">
        <f t="shared" si="164"/>
        <v>701.67444444444436</v>
      </c>
      <c r="X2582" s="33">
        <f t="shared" si="162"/>
        <v>3.28698972530839E-4</v>
      </c>
      <c r="Y2582" s="34">
        <f t="shared" si="163"/>
        <v>984.54274693793388</v>
      </c>
    </row>
    <row r="2583" spans="1:25" x14ac:dyDescent="0.25">
      <c r="A2583" s="9" t="s">
        <v>897</v>
      </c>
      <c r="B2583" s="10" t="s">
        <v>1259</v>
      </c>
      <c r="C2583" s="10"/>
      <c r="D2583" s="10"/>
      <c r="E2583" s="10" t="s">
        <v>756</v>
      </c>
      <c r="F2583" s="10" t="s">
        <v>1260</v>
      </c>
      <c r="G2583" s="11">
        <v>5335077</v>
      </c>
      <c r="H2583" s="31" t="s">
        <v>3844</v>
      </c>
      <c r="I2583" s="12" t="s">
        <v>5198</v>
      </c>
      <c r="J2583" s="13">
        <v>1016.583</v>
      </c>
      <c r="K2583" s="14">
        <v>0</v>
      </c>
      <c r="L2583" s="14">
        <v>547.37800000000004</v>
      </c>
      <c r="M2583" s="14">
        <v>597.52099999999996</v>
      </c>
      <c r="N2583" s="14">
        <v>541.79300000000001</v>
      </c>
      <c r="O2583" s="14">
        <v>303.49700000000001</v>
      </c>
      <c r="P2583" s="14">
        <v>597.52099999999996</v>
      </c>
      <c r="Q2583" s="14">
        <v>0</v>
      </c>
      <c r="R2583" s="14">
        <v>238.464</v>
      </c>
      <c r="S2583" s="14"/>
      <c r="T2583" s="14"/>
      <c r="U2583" s="14"/>
      <c r="V2583" s="15">
        <f t="shared" si="161"/>
        <v>3842.7569999999996</v>
      </c>
      <c r="W2583" s="13">
        <f t="shared" si="164"/>
        <v>426.97299999999996</v>
      </c>
      <c r="X2583" s="33">
        <f t="shared" si="162"/>
        <v>2.0001524568780542E-4</v>
      </c>
      <c r="Y2583" s="34">
        <f t="shared" si="163"/>
        <v>599.10001513759539</v>
      </c>
    </row>
    <row r="2584" spans="1:25" x14ac:dyDescent="0.25">
      <c r="A2584" s="9" t="s">
        <v>897</v>
      </c>
      <c r="B2584" s="10" t="s">
        <v>1259</v>
      </c>
      <c r="C2584" s="10"/>
      <c r="D2584" s="10"/>
      <c r="E2584" s="10" t="s">
        <v>756</v>
      </c>
      <c r="F2584" s="10" t="s">
        <v>1260</v>
      </c>
      <c r="G2584" s="11">
        <v>5296550</v>
      </c>
      <c r="H2584" s="31" t="s">
        <v>3845</v>
      </c>
      <c r="I2584" s="12" t="s">
        <v>5198</v>
      </c>
      <c r="J2584" s="13">
        <v>1000.707</v>
      </c>
      <c r="K2584" s="14">
        <v>597.52099999999996</v>
      </c>
      <c r="L2584" s="14">
        <v>547.37800000000004</v>
      </c>
      <c r="M2584" s="14">
        <v>0</v>
      </c>
      <c r="N2584" s="14">
        <v>303.49700000000001</v>
      </c>
      <c r="O2584" s="14">
        <v>0</v>
      </c>
      <c r="P2584" s="14">
        <v>597.52099999999996</v>
      </c>
      <c r="Q2584" s="14">
        <v>238.464</v>
      </c>
      <c r="R2584" s="14">
        <v>238.464</v>
      </c>
      <c r="S2584" s="14"/>
      <c r="T2584" s="14"/>
      <c r="U2584" s="14"/>
      <c r="V2584" s="15">
        <f t="shared" si="161"/>
        <v>3523.5519999999997</v>
      </c>
      <c r="W2584" s="13">
        <f t="shared" si="164"/>
        <v>391.50577777777772</v>
      </c>
      <c r="X2584" s="33">
        <f t="shared" si="162"/>
        <v>1.8340064671634406E-4</v>
      </c>
      <c r="Y2584" s="34">
        <f t="shared" si="163"/>
        <v>549.33477618754046</v>
      </c>
    </row>
    <row r="2585" spans="1:25" x14ac:dyDescent="0.25">
      <c r="A2585" s="9" t="s">
        <v>897</v>
      </c>
      <c r="B2585" s="10" t="s">
        <v>1259</v>
      </c>
      <c r="C2585" s="10"/>
      <c r="D2585" s="10"/>
      <c r="E2585" s="10" t="s">
        <v>756</v>
      </c>
      <c r="F2585" s="10" t="s">
        <v>1260</v>
      </c>
      <c r="G2585" s="11">
        <v>5339118</v>
      </c>
      <c r="H2585" s="31" t="s">
        <v>3846</v>
      </c>
      <c r="I2585" s="12" t="s">
        <v>5198</v>
      </c>
      <c r="J2585" s="13">
        <v>539.65499999999997</v>
      </c>
      <c r="K2585" s="14">
        <v>1074.4490000000001</v>
      </c>
      <c r="L2585" s="14">
        <v>1029.7239999999999</v>
      </c>
      <c r="M2585" s="14">
        <v>0</v>
      </c>
      <c r="N2585" s="14">
        <v>484.09500000000003</v>
      </c>
      <c r="O2585" s="14">
        <v>0</v>
      </c>
      <c r="P2585" s="14">
        <v>541.96100000000001</v>
      </c>
      <c r="Q2585" s="14">
        <v>599.66</v>
      </c>
      <c r="R2585" s="14">
        <v>1139.482</v>
      </c>
      <c r="S2585" s="14"/>
      <c r="T2585" s="14"/>
      <c r="U2585" s="14"/>
      <c r="V2585" s="15">
        <f t="shared" si="161"/>
        <v>5409.0259999999998</v>
      </c>
      <c r="W2585" s="13">
        <f t="shared" si="164"/>
        <v>601.00288888888883</v>
      </c>
      <c r="X2585" s="33">
        <f t="shared" si="162"/>
        <v>2.8153944272867824E-4</v>
      </c>
      <c r="Y2585" s="34">
        <f t="shared" si="163"/>
        <v>843.28713954060765</v>
      </c>
    </row>
    <row r="2586" spans="1:25" x14ac:dyDescent="0.25">
      <c r="A2586" s="9" t="s">
        <v>897</v>
      </c>
      <c r="B2586" s="10" t="s">
        <v>1259</v>
      </c>
      <c r="C2586" s="10"/>
      <c r="D2586" s="10"/>
      <c r="E2586" s="10" t="s">
        <v>756</v>
      </c>
      <c r="F2586" s="10" t="s">
        <v>1260</v>
      </c>
      <c r="G2586" s="11">
        <v>5336962</v>
      </c>
      <c r="H2586" s="31" t="s">
        <v>3847</v>
      </c>
      <c r="I2586" s="12" t="s">
        <v>5198</v>
      </c>
      <c r="J2586" s="13">
        <v>1016.583</v>
      </c>
      <c r="K2586" s="14">
        <v>0</v>
      </c>
      <c r="L2586" s="14">
        <v>303.49700000000001</v>
      </c>
      <c r="M2586" s="14">
        <v>0</v>
      </c>
      <c r="N2586" s="14">
        <v>303.49700000000001</v>
      </c>
      <c r="O2586" s="14">
        <v>0</v>
      </c>
      <c r="P2586" s="14">
        <v>541.96100000000001</v>
      </c>
      <c r="Q2586" s="14">
        <v>539.65499999999997</v>
      </c>
      <c r="R2586" s="14">
        <v>541.96100000000001</v>
      </c>
      <c r="S2586" s="14"/>
      <c r="T2586" s="14"/>
      <c r="U2586" s="14"/>
      <c r="V2586" s="15">
        <f t="shared" si="161"/>
        <v>3247.1540000000005</v>
      </c>
      <c r="W2586" s="13">
        <f t="shared" si="164"/>
        <v>360.79488888888892</v>
      </c>
      <c r="X2586" s="33">
        <f t="shared" si="162"/>
        <v>1.6901414924132342E-4</v>
      </c>
      <c r="Y2586" s="34">
        <f t="shared" si="163"/>
        <v>506.24330670768506</v>
      </c>
    </row>
    <row r="2587" spans="1:25" x14ac:dyDescent="0.25">
      <c r="A2587" s="9" t="s">
        <v>897</v>
      </c>
      <c r="B2587" s="10" t="s">
        <v>1259</v>
      </c>
      <c r="C2587" s="10"/>
      <c r="D2587" s="10"/>
      <c r="E2587" s="10" t="s">
        <v>756</v>
      </c>
      <c r="F2587" s="10" t="s">
        <v>1260</v>
      </c>
      <c r="G2587" s="11">
        <v>5271191</v>
      </c>
      <c r="H2587" s="31" t="s">
        <v>3848</v>
      </c>
      <c r="I2587" s="12" t="s">
        <v>5197</v>
      </c>
      <c r="J2587" s="13">
        <v>419.06200000000001</v>
      </c>
      <c r="K2587" s="14">
        <v>0</v>
      </c>
      <c r="L2587" s="14">
        <v>0</v>
      </c>
      <c r="M2587" s="14">
        <v>662.55399999999997</v>
      </c>
      <c r="N2587" s="14">
        <v>180.59800000000001</v>
      </c>
      <c r="O2587" s="14">
        <v>303.49700000000001</v>
      </c>
      <c r="P2587" s="14">
        <v>541.96100000000001</v>
      </c>
      <c r="Q2587" s="14">
        <v>238.464</v>
      </c>
      <c r="R2587" s="14">
        <v>541.96100000000001</v>
      </c>
      <c r="S2587" s="14"/>
      <c r="T2587" s="14"/>
      <c r="U2587" s="14"/>
      <c r="V2587" s="15">
        <f t="shared" si="161"/>
        <v>2888.0969999999998</v>
      </c>
      <c r="W2587" s="13">
        <f t="shared" si="164"/>
        <v>320.89966666666663</v>
      </c>
      <c r="X2587" s="33">
        <f t="shared" si="162"/>
        <v>1.5032525632643795E-4</v>
      </c>
      <c r="Y2587" s="34">
        <f t="shared" si="163"/>
        <v>450.26499370604063</v>
      </c>
    </row>
    <row r="2588" spans="1:25" x14ac:dyDescent="0.25">
      <c r="A2588" s="9" t="s">
        <v>897</v>
      </c>
      <c r="B2588" s="10" t="s">
        <v>1259</v>
      </c>
      <c r="C2588" s="10"/>
      <c r="D2588" s="10"/>
      <c r="E2588" s="10" t="s">
        <v>756</v>
      </c>
      <c r="F2588" s="10" t="s">
        <v>1260</v>
      </c>
      <c r="G2588" s="11">
        <v>5274008</v>
      </c>
      <c r="H2588" s="31" t="s">
        <v>3849</v>
      </c>
      <c r="I2588" s="12" t="s">
        <v>5197</v>
      </c>
      <c r="J2588" s="13">
        <v>0</v>
      </c>
      <c r="K2588" s="14">
        <v>0</v>
      </c>
      <c r="L2588" s="14">
        <v>0</v>
      </c>
      <c r="M2588" s="14">
        <v>0</v>
      </c>
      <c r="N2588" s="14">
        <v>0</v>
      </c>
      <c r="O2588" s="14">
        <v>0</v>
      </c>
      <c r="P2588" s="14">
        <v>359.05700000000002</v>
      </c>
      <c r="Q2588" s="14">
        <v>597.52099999999996</v>
      </c>
      <c r="R2588" s="14">
        <v>0</v>
      </c>
      <c r="S2588" s="14"/>
      <c r="T2588" s="14"/>
      <c r="U2588" s="14"/>
      <c r="V2588" s="15">
        <f t="shared" si="161"/>
        <v>956.57799999999997</v>
      </c>
      <c r="W2588" s="13">
        <f t="shared" si="164"/>
        <v>106.28644444444444</v>
      </c>
      <c r="X2588" s="33">
        <f t="shared" si="162"/>
        <v>4.9789821133511576E-5</v>
      </c>
      <c r="Y2588" s="34">
        <f t="shared" si="163"/>
        <v>149.13404471849006</v>
      </c>
    </row>
    <row r="2589" spans="1:25" x14ac:dyDescent="0.25">
      <c r="A2589" s="9" t="s">
        <v>897</v>
      </c>
      <c r="B2589" s="10" t="s">
        <v>1259</v>
      </c>
      <c r="C2589" s="10"/>
      <c r="D2589" s="10"/>
      <c r="E2589" s="10" t="s">
        <v>756</v>
      </c>
      <c r="F2589" s="10" t="s">
        <v>1260</v>
      </c>
      <c r="G2589" s="11">
        <v>5273078</v>
      </c>
      <c r="H2589" s="31" t="s">
        <v>3850</v>
      </c>
      <c r="I2589" s="12" t="s">
        <v>5198</v>
      </c>
      <c r="J2589" s="13">
        <v>778.11900000000003</v>
      </c>
      <c r="K2589" s="14">
        <v>180.59800000000001</v>
      </c>
      <c r="L2589" s="14">
        <v>780.42499999999995</v>
      </c>
      <c r="M2589" s="14">
        <v>303.49700000000001</v>
      </c>
      <c r="N2589" s="14">
        <v>180.59800000000001</v>
      </c>
      <c r="O2589" s="14">
        <v>0</v>
      </c>
      <c r="P2589" s="14">
        <v>303.49700000000001</v>
      </c>
      <c r="Q2589" s="14">
        <v>419.06200000000001</v>
      </c>
      <c r="R2589" s="14">
        <v>359.05700000000002</v>
      </c>
      <c r="S2589" s="14"/>
      <c r="T2589" s="14"/>
      <c r="U2589" s="14"/>
      <c r="V2589" s="15">
        <f t="shared" si="161"/>
        <v>3304.8530000000001</v>
      </c>
      <c r="W2589" s="13">
        <f t="shared" si="164"/>
        <v>367.20588888888892</v>
      </c>
      <c r="X2589" s="33">
        <f t="shared" si="162"/>
        <v>1.7201737834504781E-4</v>
      </c>
      <c r="Y2589" s="34">
        <f t="shared" si="163"/>
        <v>515.23879400324506</v>
      </c>
    </row>
    <row r="2590" spans="1:25" x14ac:dyDescent="0.25">
      <c r="A2590" s="9" t="s">
        <v>897</v>
      </c>
      <c r="B2590" s="10" t="s">
        <v>1259</v>
      </c>
      <c r="C2590" s="10"/>
      <c r="D2590" s="10"/>
      <c r="E2590" s="10" t="s">
        <v>318</v>
      </c>
      <c r="F2590" s="10" t="s">
        <v>1260</v>
      </c>
      <c r="G2590" s="11">
        <v>5133860</v>
      </c>
      <c r="H2590" s="31" t="s">
        <v>3851</v>
      </c>
      <c r="I2590" s="12" t="s">
        <v>326</v>
      </c>
      <c r="J2590" s="13">
        <v>3595.817</v>
      </c>
      <c r="K2590" s="14">
        <v>0</v>
      </c>
      <c r="L2590" s="14">
        <v>4309.9390000000003</v>
      </c>
      <c r="M2590" s="14">
        <v>1573.046</v>
      </c>
      <c r="N2590" s="14">
        <v>0</v>
      </c>
      <c r="O2590" s="14">
        <v>720.80899999999997</v>
      </c>
      <c r="P2590" s="14">
        <v>2051.723</v>
      </c>
      <c r="Q2590" s="14">
        <v>602.93799999999999</v>
      </c>
      <c r="R2590" s="14">
        <v>1930.7410000000002</v>
      </c>
      <c r="S2590" s="14"/>
      <c r="T2590" s="14"/>
      <c r="U2590" s="14"/>
      <c r="V2590" s="15">
        <f t="shared" si="161"/>
        <v>14785.012999999999</v>
      </c>
      <c r="W2590" s="13">
        <f t="shared" si="164"/>
        <v>1642.7792222222222</v>
      </c>
      <c r="X2590" s="33">
        <f t="shared" si="162"/>
        <v>7.6955894106559355E-4</v>
      </c>
      <c r="Y2590" s="34">
        <f t="shared" si="163"/>
        <v>2305.038156747758</v>
      </c>
    </row>
    <row r="2591" spans="1:25" x14ac:dyDescent="0.25">
      <c r="A2591" s="9" t="s">
        <v>897</v>
      </c>
      <c r="B2591" s="10" t="s">
        <v>1259</v>
      </c>
      <c r="C2591" s="10"/>
      <c r="D2591" s="10"/>
      <c r="E2591" s="10" t="s">
        <v>318</v>
      </c>
      <c r="F2591" s="10" t="s">
        <v>1260</v>
      </c>
      <c r="G2591" s="11">
        <v>5277005</v>
      </c>
      <c r="H2591" s="31" t="s">
        <v>3852</v>
      </c>
      <c r="I2591" s="12" t="s">
        <v>326</v>
      </c>
      <c r="J2591" s="13">
        <v>882.83600000000001</v>
      </c>
      <c r="K2591" s="14">
        <v>0</v>
      </c>
      <c r="L2591" s="14">
        <v>0</v>
      </c>
      <c r="M2591" s="14">
        <v>0</v>
      </c>
      <c r="N2591" s="14">
        <v>0</v>
      </c>
      <c r="O2591" s="14">
        <v>0</v>
      </c>
      <c r="P2591" s="14">
        <v>0</v>
      </c>
      <c r="Q2591" s="14">
        <v>0</v>
      </c>
      <c r="R2591" s="14">
        <v>0</v>
      </c>
      <c r="S2591" s="14"/>
      <c r="T2591" s="14"/>
      <c r="U2591" s="14"/>
      <c r="V2591" s="15">
        <f t="shared" si="161"/>
        <v>882.83600000000001</v>
      </c>
      <c r="W2591" s="13">
        <f t="shared" si="164"/>
        <v>98.092888888888893</v>
      </c>
      <c r="X2591" s="33">
        <f t="shared" si="162"/>
        <v>4.5951554949230308E-5</v>
      </c>
      <c r="Y2591" s="34">
        <f t="shared" si="163"/>
        <v>137.63739444466935</v>
      </c>
    </row>
    <row r="2592" spans="1:25" x14ac:dyDescent="0.25">
      <c r="A2592" s="9" t="s">
        <v>897</v>
      </c>
      <c r="B2592" s="10" t="s">
        <v>1259</v>
      </c>
      <c r="C2592" s="10"/>
      <c r="D2592" s="10"/>
      <c r="E2592" s="10" t="s">
        <v>318</v>
      </c>
      <c r="F2592" s="10" t="s">
        <v>1260</v>
      </c>
      <c r="G2592" s="11">
        <v>5137091</v>
      </c>
      <c r="H2592" s="31" t="s">
        <v>3853</v>
      </c>
      <c r="I2592" s="12" t="s">
        <v>326</v>
      </c>
      <c r="J2592" s="13">
        <v>720.25199999999995</v>
      </c>
      <c r="K2592" s="14">
        <v>0</v>
      </c>
      <c r="L2592" s="14">
        <v>662.55399999999997</v>
      </c>
      <c r="M2592" s="14">
        <v>0</v>
      </c>
      <c r="N2592" s="14">
        <v>0</v>
      </c>
      <c r="O2592" s="14">
        <v>0</v>
      </c>
      <c r="P2592" s="14">
        <v>0</v>
      </c>
      <c r="Q2592" s="14">
        <v>0</v>
      </c>
      <c r="R2592" s="14">
        <v>359.05700000000002</v>
      </c>
      <c r="S2592" s="14"/>
      <c r="T2592" s="14"/>
      <c r="U2592" s="14"/>
      <c r="V2592" s="15">
        <f t="shared" si="161"/>
        <v>1741.8630000000001</v>
      </c>
      <c r="W2592" s="13">
        <f t="shared" si="164"/>
        <v>193.54033333333334</v>
      </c>
      <c r="X2592" s="33">
        <f t="shared" si="162"/>
        <v>9.0663853035593411E-5</v>
      </c>
      <c r="Y2592" s="34">
        <f t="shared" si="163"/>
        <v>271.56287781601003</v>
      </c>
    </row>
    <row r="2593" spans="1:25" x14ac:dyDescent="0.25">
      <c r="A2593" s="9" t="s">
        <v>897</v>
      </c>
      <c r="B2593" s="10" t="s">
        <v>1259</v>
      </c>
      <c r="C2593" s="10"/>
      <c r="D2593" s="10"/>
      <c r="E2593" s="10" t="s">
        <v>318</v>
      </c>
      <c r="F2593" s="10" t="s">
        <v>1260</v>
      </c>
      <c r="G2593" s="11">
        <v>5132788</v>
      </c>
      <c r="H2593" s="31" t="s">
        <v>3854</v>
      </c>
      <c r="I2593" s="12" t="s">
        <v>326</v>
      </c>
      <c r="J2593" s="13">
        <v>1377.778</v>
      </c>
      <c r="K2593" s="14">
        <v>1081.616</v>
      </c>
      <c r="L2593" s="14">
        <v>7697.19</v>
      </c>
      <c r="M2593" s="14">
        <v>1202.597</v>
      </c>
      <c r="N2593" s="14">
        <v>1505.9259999999999</v>
      </c>
      <c r="O2593" s="14">
        <v>1495.817</v>
      </c>
      <c r="P2593" s="14">
        <v>3422.3339999999998</v>
      </c>
      <c r="Q2593" s="14">
        <v>1083.7539999999999</v>
      </c>
      <c r="R2593" s="14">
        <v>1134.4540000000002</v>
      </c>
      <c r="S2593" s="14"/>
      <c r="T2593" s="14"/>
      <c r="U2593" s="14"/>
      <c r="V2593" s="15">
        <f t="shared" si="161"/>
        <v>20001.466</v>
      </c>
      <c r="W2593" s="13">
        <f t="shared" si="164"/>
        <v>2222.3851111111112</v>
      </c>
      <c r="X2593" s="33">
        <f t="shared" si="162"/>
        <v>1.0410749719813892E-3</v>
      </c>
      <c r="Y2593" s="34">
        <f t="shared" si="163"/>
        <v>3118.3024540386241</v>
      </c>
    </row>
    <row r="2594" spans="1:25" x14ac:dyDescent="0.25">
      <c r="A2594" s="9" t="s">
        <v>897</v>
      </c>
      <c r="B2594" s="10" t="s">
        <v>1259</v>
      </c>
      <c r="C2594" s="10"/>
      <c r="D2594" s="10"/>
      <c r="E2594" s="10" t="s">
        <v>318</v>
      </c>
      <c r="F2594" s="10" t="s">
        <v>1260</v>
      </c>
      <c r="G2594" s="11">
        <v>5132809</v>
      </c>
      <c r="H2594" s="31" t="s">
        <v>3855</v>
      </c>
      <c r="I2594" s="12" t="s">
        <v>326</v>
      </c>
      <c r="J2594" s="13">
        <v>778.11900000000003</v>
      </c>
      <c r="K2594" s="14">
        <v>238.464</v>
      </c>
      <c r="L2594" s="14">
        <v>1089.3389999999999</v>
      </c>
      <c r="M2594" s="14">
        <v>0</v>
      </c>
      <c r="N2594" s="14">
        <v>238.464</v>
      </c>
      <c r="O2594" s="14">
        <v>0</v>
      </c>
      <c r="P2594" s="14">
        <v>0</v>
      </c>
      <c r="Q2594" s="14">
        <v>846.81899999999996</v>
      </c>
      <c r="R2594" s="14">
        <v>359.05700000000002</v>
      </c>
      <c r="S2594" s="14"/>
      <c r="T2594" s="14"/>
      <c r="U2594" s="14"/>
      <c r="V2594" s="15">
        <f t="shared" si="161"/>
        <v>3550.2619999999997</v>
      </c>
      <c r="W2594" s="13">
        <f t="shared" si="164"/>
        <v>394.47355555555555</v>
      </c>
      <c r="X2594" s="33">
        <f t="shared" si="162"/>
        <v>1.847909004358276E-4</v>
      </c>
      <c r="Y2594" s="34">
        <f t="shared" si="163"/>
        <v>553.49896387995125</v>
      </c>
    </row>
    <row r="2595" spans="1:25" x14ac:dyDescent="0.25">
      <c r="A2595" s="9" t="s">
        <v>897</v>
      </c>
      <c r="B2595" s="10" t="s">
        <v>1259</v>
      </c>
      <c r="C2595" s="10"/>
      <c r="D2595" s="10"/>
      <c r="E2595" s="10" t="s">
        <v>318</v>
      </c>
      <c r="F2595" s="10" t="s">
        <v>1260</v>
      </c>
      <c r="G2595" s="11">
        <v>5277012</v>
      </c>
      <c r="H2595" s="31" t="s">
        <v>3856</v>
      </c>
      <c r="I2595" s="12" t="s">
        <v>326</v>
      </c>
      <c r="J2595" s="13">
        <v>882.83600000000001</v>
      </c>
      <c r="K2595" s="14">
        <v>0</v>
      </c>
      <c r="L2595" s="14">
        <v>238.464</v>
      </c>
      <c r="M2595" s="14">
        <v>0</v>
      </c>
      <c r="N2595" s="14">
        <v>0</v>
      </c>
      <c r="O2595" s="14">
        <v>0</v>
      </c>
      <c r="P2595" s="14">
        <v>419.06200000000001</v>
      </c>
      <c r="Q2595" s="14">
        <v>419.06200000000001</v>
      </c>
      <c r="R2595" s="14">
        <v>0</v>
      </c>
      <c r="S2595" s="14"/>
      <c r="T2595" s="14"/>
      <c r="U2595" s="14"/>
      <c r="V2595" s="15">
        <f t="shared" si="161"/>
        <v>1959.424</v>
      </c>
      <c r="W2595" s="13">
        <f t="shared" si="164"/>
        <v>217.71377777777778</v>
      </c>
      <c r="X2595" s="33">
        <f t="shared" si="162"/>
        <v>1.0198788858274995E-4</v>
      </c>
      <c r="Y2595" s="34">
        <f t="shared" si="163"/>
        <v>305.48144159543989</v>
      </c>
    </row>
    <row r="2596" spans="1:25" x14ac:dyDescent="0.25">
      <c r="A2596" s="9" t="s">
        <v>897</v>
      </c>
      <c r="B2596" s="10" t="s">
        <v>1259</v>
      </c>
      <c r="C2596" s="10"/>
      <c r="D2596" s="10"/>
      <c r="E2596" s="10" t="s">
        <v>318</v>
      </c>
      <c r="F2596" s="10" t="s">
        <v>1260</v>
      </c>
      <c r="G2596" s="11">
        <v>5132771</v>
      </c>
      <c r="H2596" s="31" t="s">
        <v>3857</v>
      </c>
      <c r="I2596" s="12" t="s">
        <v>326</v>
      </c>
      <c r="J2596" s="13">
        <v>778.11900000000003</v>
      </c>
      <c r="K2596" s="14">
        <v>238.464</v>
      </c>
      <c r="L2596" s="14">
        <v>845.45799999999997</v>
      </c>
      <c r="M2596" s="14">
        <v>0</v>
      </c>
      <c r="N2596" s="14">
        <v>0</v>
      </c>
      <c r="O2596" s="14">
        <v>0</v>
      </c>
      <c r="P2596" s="14">
        <v>180.59800000000001</v>
      </c>
      <c r="Q2596" s="14">
        <v>0</v>
      </c>
      <c r="R2596" s="14">
        <v>0</v>
      </c>
      <c r="S2596" s="14"/>
      <c r="T2596" s="14"/>
      <c r="U2596" s="14"/>
      <c r="V2596" s="15">
        <f t="shared" si="161"/>
        <v>2042.6390000000001</v>
      </c>
      <c r="W2596" s="13">
        <f t="shared" si="164"/>
        <v>226.95988888888891</v>
      </c>
      <c r="X2596" s="33">
        <f t="shared" si="162"/>
        <v>1.0631922378555116E-4</v>
      </c>
      <c r="Y2596" s="34">
        <f t="shared" si="163"/>
        <v>318.45496757162704</v>
      </c>
    </row>
    <row r="2597" spans="1:25" x14ac:dyDescent="0.25">
      <c r="A2597" s="9" t="s">
        <v>897</v>
      </c>
      <c r="B2597" s="10" t="s">
        <v>1259</v>
      </c>
      <c r="C2597" s="10"/>
      <c r="D2597" s="10"/>
      <c r="E2597" s="10" t="s">
        <v>318</v>
      </c>
      <c r="F2597" s="10" t="s">
        <v>1260</v>
      </c>
      <c r="G2597" s="11">
        <v>5274198</v>
      </c>
      <c r="H2597" s="31" t="s">
        <v>3858</v>
      </c>
      <c r="I2597" s="12" t="s">
        <v>326</v>
      </c>
      <c r="J2597" s="13">
        <v>1063.433</v>
      </c>
      <c r="K2597" s="14">
        <v>0</v>
      </c>
      <c r="L2597" s="14">
        <v>0</v>
      </c>
      <c r="M2597" s="14">
        <v>0</v>
      </c>
      <c r="N2597" s="14">
        <v>0</v>
      </c>
      <c r="O2597" s="14">
        <v>0</v>
      </c>
      <c r="P2597" s="14">
        <v>0</v>
      </c>
      <c r="Q2597" s="14">
        <v>0</v>
      </c>
      <c r="R2597" s="14">
        <v>0</v>
      </c>
      <c r="S2597" s="14"/>
      <c r="T2597" s="14"/>
      <c r="U2597" s="14"/>
      <c r="V2597" s="15">
        <f t="shared" si="161"/>
        <v>1063.433</v>
      </c>
      <c r="W2597" s="13">
        <f t="shared" si="164"/>
        <v>118.15922222222223</v>
      </c>
      <c r="X2597" s="33">
        <f t="shared" si="162"/>
        <v>5.5351616760445693E-5</v>
      </c>
      <c r="Y2597" s="34">
        <f t="shared" si="163"/>
        <v>165.79313404355742</v>
      </c>
    </row>
    <row r="2598" spans="1:25" x14ac:dyDescent="0.25">
      <c r="A2598" s="9" t="s">
        <v>897</v>
      </c>
      <c r="B2598" s="10" t="s">
        <v>1259</v>
      </c>
      <c r="C2598" s="10"/>
      <c r="D2598" s="10"/>
      <c r="E2598" s="10" t="s">
        <v>318</v>
      </c>
      <c r="F2598" s="10" t="s">
        <v>1260</v>
      </c>
      <c r="G2598" s="11">
        <v>5132816</v>
      </c>
      <c r="H2598" s="31" t="s">
        <v>3859</v>
      </c>
      <c r="I2598" s="12" t="s">
        <v>326</v>
      </c>
      <c r="J2598" s="13">
        <v>1197.18</v>
      </c>
      <c r="K2598" s="14">
        <v>0</v>
      </c>
      <c r="L2598" s="14">
        <v>0</v>
      </c>
      <c r="M2598" s="14">
        <v>0</v>
      </c>
      <c r="N2598" s="14">
        <v>0</v>
      </c>
      <c r="O2598" s="14">
        <v>0</v>
      </c>
      <c r="P2598" s="14">
        <v>0</v>
      </c>
      <c r="Q2598" s="14">
        <v>0</v>
      </c>
      <c r="R2598" s="14">
        <v>0</v>
      </c>
      <c r="S2598" s="14"/>
      <c r="T2598" s="14"/>
      <c r="U2598" s="14"/>
      <c r="V2598" s="15">
        <f t="shared" si="161"/>
        <v>1197.18</v>
      </c>
      <c r="W2598" s="13">
        <f t="shared" si="164"/>
        <v>133.02000000000001</v>
      </c>
      <c r="X2598" s="33">
        <f t="shared" si="162"/>
        <v>6.2313139194731002E-5</v>
      </c>
      <c r="Y2598" s="34">
        <f t="shared" si="163"/>
        <v>186.64478553351839</v>
      </c>
    </row>
    <row r="2599" spans="1:25" x14ac:dyDescent="0.25">
      <c r="A2599" s="9" t="s">
        <v>897</v>
      </c>
      <c r="B2599" s="10" t="s">
        <v>1259</v>
      </c>
      <c r="C2599" s="10"/>
      <c r="D2599" s="10"/>
      <c r="E2599" s="10" t="s">
        <v>318</v>
      </c>
      <c r="F2599" s="10" t="s">
        <v>1260</v>
      </c>
      <c r="G2599" s="11">
        <v>5274181</v>
      </c>
      <c r="H2599" s="31" t="s">
        <v>3860</v>
      </c>
      <c r="I2599" s="12" t="s">
        <v>326</v>
      </c>
      <c r="J2599" s="13">
        <v>702.23800000000006</v>
      </c>
      <c r="K2599" s="14">
        <v>0</v>
      </c>
      <c r="L2599" s="14">
        <v>0</v>
      </c>
      <c r="M2599" s="14">
        <v>238.464</v>
      </c>
      <c r="N2599" s="14">
        <v>343.18099999999998</v>
      </c>
      <c r="O2599" s="14">
        <v>953.85599999999999</v>
      </c>
      <c r="P2599" s="14">
        <v>2617.5320000000002</v>
      </c>
      <c r="Q2599" s="14">
        <v>541.79300000000001</v>
      </c>
      <c r="R2599" s="14">
        <v>1074.4490000000001</v>
      </c>
      <c r="S2599" s="14"/>
      <c r="T2599" s="14"/>
      <c r="U2599" s="14"/>
      <c r="V2599" s="15">
        <f t="shared" si="161"/>
        <v>6471.5130000000008</v>
      </c>
      <c r="W2599" s="13">
        <f t="shared" si="164"/>
        <v>719.05700000000013</v>
      </c>
      <c r="X2599" s="33">
        <f t="shared" si="162"/>
        <v>3.3684182025218534E-4</v>
      </c>
      <c r="Y2599" s="34">
        <f t="shared" si="163"/>
        <v>1008.9327886887321</v>
      </c>
    </row>
    <row r="2600" spans="1:25" x14ac:dyDescent="0.25">
      <c r="A2600" s="9" t="s">
        <v>897</v>
      </c>
      <c r="B2600" s="10" t="s">
        <v>1259</v>
      </c>
      <c r="C2600" s="10"/>
      <c r="D2600" s="10"/>
      <c r="E2600" s="10" t="s">
        <v>318</v>
      </c>
      <c r="F2600" s="10" t="s">
        <v>1260</v>
      </c>
      <c r="G2600" s="11">
        <v>5132830</v>
      </c>
      <c r="H2600" s="31" t="s">
        <v>3861</v>
      </c>
      <c r="I2600" s="12" t="s">
        <v>326</v>
      </c>
      <c r="J2600" s="13">
        <v>778.11900000000003</v>
      </c>
      <c r="K2600" s="14">
        <v>0</v>
      </c>
      <c r="L2600" s="14">
        <v>664.69200000000001</v>
      </c>
      <c r="M2600" s="14">
        <v>0</v>
      </c>
      <c r="N2600" s="14">
        <v>359.05700000000002</v>
      </c>
      <c r="O2600" s="14">
        <v>0</v>
      </c>
      <c r="P2600" s="14">
        <v>0</v>
      </c>
      <c r="Q2600" s="14">
        <v>238.464</v>
      </c>
      <c r="R2600" s="14">
        <v>0</v>
      </c>
      <c r="S2600" s="14"/>
      <c r="T2600" s="14"/>
      <c r="U2600" s="14"/>
      <c r="V2600" s="15">
        <f t="shared" si="161"/>
        <v>2040.3320000000001</v>
      </c>
      <c r="W2600" s="13">
        <f t="shared" si="164"/>
        <v>226.70355555555557</v>
      </c>
      <c r="X2600" s="33">
        <f t="shared" si="162"/>
        <v>1.0619914458933819E-4</v>
      </c>
      <c r="Y2600" s="34">
        <f t="shared" si="163"/>
        <v>318.09529774735182</v>
      </c>
    </row>
    <row r="2601" spans="1:25" x14ac:dyDescent="0.25">
      <c r="A2601" s="9" t="s">
        <v>897</v>
      </c>
      <c r="B2601" s="10" t="s">
        <v>1259</v>
      </c>
      <c r="C2601" s="10"/>
      <c r="D2601" s="10"/>
      <c r="E2601" s="10" t="s">
        <v>318</v>
      </c>
      <c r="F2601" s="10" t="s">
        <v>1260</v>
      </c>
      <c r="G2601" s="11">
        <v>5273940</v>
      </c>
      <c r="H2601" s="31" t="s">
        <v>3862</v>
      </c>
      <c r="I2601" s="12" t="s">
        <v>326</v>
      </c>
      <c r="J2601" s="13">
        <v>1016.583</v>
      </c>
      <c r="K2601" s="14">
        <v>1871.5150000000001</v>
      </c>
      <c r="L2601" s="14">
        <v>785.84199999999998</v>
      </c>
      <c r="M2601" s="14">
        <v>0</v>
      </c>
      <c r="N2601" s="14">
        <v>243.881</v>
      </c>
      <c r="O2601" s="14">
        <v>0</v>
      </c>
      <c r="P2601" s="14">
        <v>1569.3779999999999</v>
      </c>
      <c r="Q2601" s="14">
        <v>539.65499999999997</v>
      </c>
      <c r="R2601" s="14">
        <v>785.8420000000001</v>
      </c>
      <c r="S2601" s="14"/>
      <c r="T2601" s="14"/>
      <c r="U2601" s="14"/>
      <c r="V2601" s="15">
        <f t="shared" si="161"/>
        <v>6812.6959999999999</v>
      </c>
      <c r="W2601" s="13">
        <f t="shared" si="164"/>
        <v>756.9662222222222</v>
      </c>
      <c r="X2601" s="33">
        <f t="shared" si="162"/>
        <v>3.5460037265857023E-4</v>
      </c>
      <c r="Y2601" s="34">
        <f t="shared" si="163"/>
        <v>1062.1244790466417</v>
      </c>
    </row>
    <row r="2602" spans="1:25" x14ac:dyDescent="0.25">
      <c r="A2602" s="9" t="s">
        <v>897</v>
      </c>
      <c r="B2602" s="10" t="s">
        <v>1259</v>
      </c>
      <c r="C2602" s="10"/>
      <c r="D2602" s="10"/>
      <c r="E2602" s="10" t="s">
        <v>318</v>
      </c>
      <c r="F2602" s="10" t="s">
        <v>1260</v>
      </c>
      <c r="G2602" s="11">
        <v>5137105</v>
      </c>
      <c r="H2602" s="31" t="s">
        <v>3863</v>
      </c>
      <c r="I2602" s="12" t="s">
        <v>326</v>
      </c>
      <c r="J2602" s="13">
        <v>1226.0170000000001</v>
      </c>
      <c r="K2602" s="14">
        <v>1970.4390000000001</v>
      </c>
      <c r="L2602" s="14">
        <v>762.24300000000005</v>
      </c>
      <c r="M2602" s="14">
        <v>0</v>
      </c>
      <c r="N2602" s="14">
        <v>343.18099999999998</v>
      </c>
      <c r="O2602" s="14">
        <v>0</v>
      </c>
      <c r="P2602" s="14">
        <v>238.464</v>
      </c>
      <c r="Q2602" s="14">
        <v>238.464</v>
      </c>
      <c r="R2602" s="14">
        <v>238.464</v>
      </c>
      <c r="S2602" s="14"/>
      <c r="T2602" s="14"/>
      <c r="U2602" s="14"/>
      <c r="V2602" s="15">
        <f t="shared" si="161"/>
        <v>5017.2719999999999</v>
      </c>
      <c r="W2602" s="13">
        <f t="shared" si="164"/>
        <v>557.47466666666662</v>
      </c>
      <c r="X2602" s="33">
        <f t="shared" si="162"/>
        <v>2.6114867314340896E-4</v>
      </c>
      <c r="Y2602" s="34">
        <f t="shared" si="163"/>
        <v>782.21124342482051</v>
      </c>
    </row>
    <row r="2603" spans="1:25" x14ac:dyDescent="0.25">
      <c r="A2603" s="9" t="s">
        <v>897</v>
      </c>
      <c r="B2603" s="10" t="s">
        <v>1259</v>
      </c>
      <c r="C2603" s="10"/>
      <c r="D2603" s="10"/>
      <c r="E2603" s="10" t="s">
        <v>318</v>
      </c>
      <c r="F2603" s="10" t="s">
        <v>1260</v>
      </c>
      <c r="G2603" s="11">
        <v>5132861</v>
      </c>
      <c r="H2603" s="31" t="s">
        <v>3864</v>
      </c>
      <c r="I2603" s="12" t="s">
        <v>326</v>
      </c>
      <c r="J2603" s="13">
        <v>1377.778</v>
      </c>
      <c r="K2603" s="14">
        <v>1257.3530000000001</v>
      </c>
      <c r="L2603" s="14">
        <v>8980.27</v>
      </c>
      <c r="M2603" s="14">
        <v>599.65899999999999</v>
      </c>
      <c r="N2603" s="14">
        <v>0</v>
      </c>
      <c r="O2603" s="14">
        <v>715.39200000000005</v>
      </c>
      <c r="P2603" s="14">
        <v>3112.643</v>
      </c>
      <c r="Q2603" s="14">
        <v>3423.1379999999999</v>
      </c>
      <c r="R2603" s="14">
        <v>1192.32</v>
      </c>
      <c r="S2603" s="14"/>
      <c r="T2603" s="14"/>
      <c r="U2603" s="14"/>
      <c r="V2603" s="15">
        <f t="shared" si="161"/>
        <v>20658.553</v>
      </c>
      <c r="W2603" s="13">
        <f t="shared" si="164"/>
        <v>2295.3947777777776</v>
      </c>
      <c r="X2603" s="33">
        <f t="shared" si="162"/>
        <v>1.0752763065292835E-3</v>
      </c>
      <c r="Y2603" s="34">
        <f t="shared" si="163"/>
        <v>3220.7447452495221</v>
      </c>
    </row>
    <row r="2604" spans="1:25" x14ac:dyDescent="0.25">
      <c r="A2604" s="9" t="s">
        <v>897</v>
      </c>
      <c r="B2604" s="10" t="s">
        <v>1259</v>
      </c>
      <c r="C2604" s="10"/>
      <c r="D2604" s="10"/>
      <c r="E2604" s="10" t="s">
        <v>318</v>
      </c>
      <c r="F2604" s="10" t="s">
        <v>1260</v>
      </c>
      <c r="G2604" s="11">
        <v>5291043</v>
      </c>
      <c r="H2604" s="31" t="s">
        <v>3865</v>
      </c>
      <c r="I2604" s="12" t="s">
        <v>326</v>
      </c>
      <c r="J2604" s="13">
        <v>1063.433</v>
      </c>
      <c r="K2604" s="14">
        <v>0</v>
      </c>
      <c r="L2604" s="14">
        <v>0</v>
      </c>
      <c r="M2604" s="14">
        <v>419.06200000000001</v>
      </c>
      <c r="N2604" s="14">
        <v>359.05700000000002</v>
      </c>
      <c r="O2604" s="14">
        <v>0</v>
      </c>
      <c r="P2604" s="14">
        <v>1720.9590000000001</v>
      </c>
      <c r="Q2604" s="14">
        <v>539.65499999999997</v>
      </c>
      <c r="R2604" s="14">
        <v>238.464</v>
      </c>
      <c r="S2604" s="14"/>
      <c r="T2604" s="14"/>
      <c r="U2604" s="14"/>
      <c r="V2604" s="15">
        <f t="shared" si="161"/>
        <v>4340.63</v>
      </c>
      <c r="W2604" s="13">
        <f t="shared" si="164"/>
        <v>482.29222222222222</v>
      </c>
      <c r="X2604" s="33">
        <f t="shared" si="162"/>
        <v>2.2592950214907133E-4</v>
      </c>
      <c r="Y2604" s="34">
        <f t="shared" si="163"/>
        <v>676.72025545895849</v>
      </c>
    </row>
    <row r="2605" spans="1:25" x14ac:dyDescent="0.25">
      <c r="A2605" s="9" t="s">
        <v>897</v>
      </c>
      <c r="B2605" s="10" t="s">
        <v>1259</v>
      </c>
      <c r="C2605" s="10"/>
      <c r="D2605" s="10"/>
      <c r="E2605" s="10" t="s">
        <v>318</v>
      </c>
      <c r="F2605" s="10" t="s">
        <v>1260</v>
      </c>
      <c r="G2605" s="11">
        <v>5277607</v>
      </c>
      <c r="H2605" s="31" t="s">
        <v>3866</v>
      </c>
      <c r="I2605" s="12" t="s">
        <v>326</v>
      </c>
      <c r="J2605" s="13">
        <v>1063.433</v>
      </c>
      <c r="K2605" s="14">
        <v>359.05700000000002</v>
      </c>
      <c r="L2605" s="14">
        <v>419.06200000000001</v>
      </c>
      <c r="M2605" s="14">
        <v>0</v>
      </c>
      <c r="N2605" s="14">
        <v>0</v>
      </c>
      <c r="O2605" s="14">
        <v>0</v>
      </c>
      <c r="P2605" s="14">
        <v>0</v>
      </c>
      <c r="Q2605" s="14">
        <v>238.464</v>
      </c>
      <c r="R2605" s="14">
        <v>179.52799999999999</v>
      </c>
      <c r="S2605" s="14"/>
      <c r="T2605" s="14"/>
      <c r="U2605" s="14"/>
      <c r="V2605" s="15">
        <f t="shared" si="161"/>
        <v>2259.5439999999999</v>
      </c>
      <c r="W2605" s="13">
        <f t="shared" si="164"/>
        <v>251.06044444444444</v>
      </c>
      <c r="X2605" s="33">
        <f t="shared" si="162"/>
        <v>1.1760911457643735E-4</v>
      </c>
      <c r="Y2605" s="34">
        <f t="shared" si="163"/>
        <v>352.27125852716239</v>
      </c>
    </row>
    <row r="2606" spans="1:25" x14ac:dyDescent="0.25">
      <c r="A2606" s="9" t="s">
        <v>897</v>
      </c>
      <c r="B2606" s="10" t="s">
        <v>1259</v>
      </c>
      <c r="C2606" s="10"/>
      <c r="D2606" s="10"/>
      <c r="E2606" s="10" t="s">
        <v>318</v>
      </c>
      <c r="F2606" s="10" t="s">
        <v>1260</v>
      </c>
      <c r="G2606" s="11">
        <v>5294431</v>
      </c>
      <c r="H2606" s="31" t="s">
        <v>3867</v>
      </c>
      <c r="I2606" s="12" t="s">
        <v>326</v>
      </c>
      <c r="J2606" s="13">
        <v>882.83600000000001</v>
      </c>
      <c r="K2606" s="14">
        <v>0</v>
      </c>
      <c r="L2606" s="14">
        <v>419.06200000000001</v>
      </c>
      <c r="M2606" s="14">
        <v>0</v>
      </c>
      <c r="N2606" s="14">
        <v>0</v>
      </c>
      <c r="O2606" s="14">
        <v>0</v>
      </c>
      <c r="P2606" s="14">
        <v>0</v>
      </c>
      <c r="Q2606" s="14">
        <v>720.25300000000004</v>
      </c>
      <c r="R2606" s="14">
        <v>0</v>
      </c>
      <c r="S2606" s="14"/>
      <c r="T2606" s="14"/>
      <c r="U2606" s="14"/>
      <c r="V2606" s="15">
        <f t="shared" si="161"/>
        <v>2022.1510000000003</v>
      </c>
      <c r="W2606" s="13">
        <f t="shared" si="164"/>
        <v>224.68344444444449</v>
      </c>
      <c r="X2606" s="33">
        <f t="shared" si="162"/>
        <v>1.0525282475130265E-4</v>
      </c>
      <c r="Y2606" s="34">
        <f t="shared" si="163"/>
        <v>315.26081266926428</v>
      </c>
    </row>
    <row r="2607" spans="1:25" x14ac:dyDescent="0.25">
      <c r="A2607" s="9" t="s">
        <v>897</v>
      </c>
      <c r="B2607" s="10" t="s">
        <v>1259</v>
      </c>
      <c r="C2607" s="10"/>
      <c r="D2607" s="10"/>
      <c r="E2607" s="10" t="s">
        <v>318</v>
      </c>
      <c r="F2607" s="10" t="s">
        <v>1260</v>
      </c>
      <c r="G2607" s="11">
        <v>5277766</v>
      </c>
      <c r="H2607" s="31" t="s">
        <v>3868</v>
      </c>
      <c r="I2607" s="12" t="s">
        <v>326</v>
      </c>
      <c r="J2607" s="13">
        <v>2648.5059999999999</v>
      </c>
      <c r="K2607" s="14">
        <v>953.85599999999999</v>
      </c>
      <c r="L2607" s="14">
        <v>597.52099999999996</v>
      </c>
      <c r="M2607" s="14">
        <v>343.18099999999998</v>
      </c>
      <c r="N2607" s="14">
        <v>1081.4469999999999</v>
      </c>
      <c r="O2607" s="14">
        <v>715.39200000000005</v>
      </c>
      <c r="P2607" s="14">
        <v>2837.982</v>
      </c>
      <c r="Q2607" s="14">
        <v>657.52599999999995</v>
      </c>
      <c r="R2607" s="14">
        <v>1074.4490000000001</v>
      </c>
      <c r="S2607" s="14"/>
      <c r="T2607" s="14"/>
      <c r="U2607" s="14"/>
      <c r="V2607" s="15">
        <f t="shared" si="161"/>
        <v>10909.859999999999</v>
      </c>
      <c r="W2607" s="13">
        <f t="shared" si="164"/>
        <v>1212.2066666666665</v>
      </c>
      <c r="X2607" s="33">
        <f t="shared" si="162"/>
        <v>5.678574857373393E-4</v>
      </c>
      <c r="Y2607" s="34">
        <f t="shared" si="163"/>
        <v>1700.8874855082031</v>
      </c>
    </row>
    <row r="2608" spans="1:25" x14ac:dyDescent="0.25">
      <c r="A2608" s="9" t="s">
        <v>897</v>
      </c>
      <c r="B2608" s="10" t="s">
        <v>1259</v>
      </c>
      <c r="C2608" s="10"/>
      <c r="D2608" s="10"/>
      <c r="E2608" s="10" t="s">
        <v>318</v>
      </c>
      <c r="F2608" s="10" t="s">
        <v>1260</v>
      </c>
      <c r="G2608" s="11">
        <v>5277614</v>
      </c>
      <c r="H2608" s="31" t="s">
        <v>3869</v>
      </c>
      <c r="I2608" s="12" t="s">
        <v>326</v>
      </c>
      <c r="J2608" s="13">
        <v>882.83600000000001</v>
      </c>
      <c r="K2608" s="14">
        <v>238.464</v>
      </c>
      <c r="L2608" s="14">
        <v>419.06200000000001</v>
      </c>
      <c r="M2608" s="14">
        <v>0</v>
      </c>
      <c r="N2608" s="14">
        <v>0</v>
      </c>
      <c r="O2608" s="14">
        <v>0</v>
      </c>
      <c r="P2608" s="14">
        <v>359.05700000000002</v>
      </c>
      <c r="Q2608" s="14">
        <v>597.52099999999996</v>
      </c>
      <c r="R2608" s="14">
        <v>0</v>
      </c>
      <c r="S2608" s="14"/>
      <c r="T2608" s="14"/>
      <c r="U2608" s="14"/>
      <c r="V2608" s="15">
        <f t="shared" si="161"/>
        <v>2496.94</v>
      </c>
      <c r="W2608" s="13">
        <f t="shared" si="164"/>
        <v>277.4377777777778</v>
      </c>
      <c r="X2608" s="33">
        <f t="shared" si="162"/>
        <v>1.2996556055137209E-4</v>
      </c>
      <c r="Y2608" s="34">
        <f t="shared" si="163"/>
        <v>389.28217209614547</v>
      </c>
    </row>
    <row r="2609" spans="1:25" x14ac:dyDescent="0.25">
      <c r="A2609" s="9" t="s">
        <v>897</v>
      </c>
      <c r="B2609" s="10" t="s">
        <v>1259</v>
      </c>
      <c r="C2609" s="10"/>
      <c r="D2609" s="10"/>
      <c r="E2609" s="10" t="s">
        <v>318</v>
      </c>
      <c r="F2609" s="10" t="s">
        <v>1260</v>
      </c>
      <c r="G2609" s="11">
        <v>5279698</v>
      </c>
      <c r="H2609" s="31" t="s">
        <v>3870</v>
      </c>
      <c r="I2609" s="12" t="s">
        <v>326</v>
      </c>
      <c r="J2609" s="13">
        <v>2289.4490000000001</v>
      </c>
      <c r="K2609" s="14">
        <v>1076.587</v>
      </c>
      <c r="L2609" s="14">
        <v>1061.2950000000001</v>
      </c>
      <c r="M2609" s="14">
        <v>539.65499999999997</v>
      </c>
      <c r="N2609" s="14">
        <v>866.96</v>
      </c>
      <c r="O2609" s="14">
        <v>0</v>
      </c>
      <c r="P2609" s="14">
        <v>4055.3150000000001</v>
      </c>
      <c r="Q2609" s="14">
        <v>657.52599999999995</v>
      </c>
      <c r="R2609" s="14">
        <v>476.928</v>
      </c>
      <c r="S2609" s="14"/>
      <c r="T2609" s="14"/>
      <c r="U2609" s="14"/>
      <c r="V2609" s="15">
        <f t="shared" si="161"/>
        <v>11023.715</v>
      </c>
      <c r="W2609" s="13">
        <f t="shared" si="164"/>
        <v>1224.8572222222222</v>
      </c>
      <c r="X2609" s="33">
        <f t="shared" si="162"/>
        <v>5.737836308976461E-4</v>
      </c>
      <c r="Y2609" s="34">
        <f t="shared" si="163"/>
        <v>1718.637900697998</v>
      </c>
    </row>
    <row r="2610" spans="1:25" x14ac:dyDescent="0.25">
      <c r="A2610" s="9" t="s">
        <v>897</v>
      </c>
      <c r="B2610" s="10" t="s">
        <v>1259</v>
      </c>
      <c r="C2610" s="10"/>
      <c r="D2610" s="10"/>
      <c r="E2610" s="10" t="s">
        <v>318</v>
      </c>
      <c r="F2610" s="10" t="s">
        <v>1260</v>
      </c>
      <c r="G2610" s="11">
        <v>5294244</v>
      </c>
      <c r="H2610" s="31" t="s">
        <v>3871</v>
      </c>
      <c r="I2610" s="12" t="s">
        <v>326</v>
      </c>
      <c r="J2610" s="13">
        <v>1585.0740000000001</v>
      </c>
      <c r="K2610" s="14">
        <v>0</v>
      </c>
      <c r="L2610" s="14">
        <v>597.52099999999996</v>
      </c>
      <c r="M2610" s="14">
        <v>581.64499999999998</v>
      </c>
      <c r="N2610" s="14">
        <v>0</v>
      </c>
      <c r="O2610" s="14">
        <v>0</v>
      </c>
      <c r="P2610" s="14">
        <v>838.12400000000002</v>
      </c>
      <c r="Q2610" s="14">
        <v>720.25199999999995</v>
      </c>
      <c r="R2610" s="14">
        <v>0</v>
      </c>
      <c r="S2610" s="14"/>
      <c r="T2610" s="14"/>
      <c r="U2610" s="14"/>
      <c r="V2610" s="15">
        <f t="shared" si="161"/>
        <v>4322.616</v>
      </c>
      <c r="W2610" s="13">
        <f t="shared" si="164"/>
        <v>480.29066666666665</v>
      </c>
      <c r="X2610" s="33">
        <f t="shared" si="162"/>
        <v>2.2499187464990338E-4</v>
      </c>
      <c r="Y2610" s="34">
        <f t="shared" si="163"/>
        <v>673.91180629792939</v>
      </c>
    </row>
    <row r="2611" spans="1:25" x14ac:dyDescent="0.25">
      <c r="A2611" s="9" t="s">
        <v>897</v>
      </c>
      <c r="B2611" s="10" t="s">
        <v>1259</v>
      </c>
      <c r="C2611" s="10"/>
      <c r="D2611" s="10"/>
      <c r="E2611" s="10" t="s">
        <v>318</v>
      </c>
      <c r="F2611" s="10" t="s">
        <v>1260</v>
      </c>
      <c r="G2611" s="11">
        <v>5278194</v>
      </c>
      <c r="H2611" s="31" t="s">
        <v>3872</v>
      </c>
      <c r="I2611" s="12" t="s">
        <v>326</v>
      </c>
      <c r="J2611" s="13">
        <v>1422.49</v>
      </c>
      <c r="K2611" s="14">
        <v>715.39200000000005</v>
      </c>
      <c r="L2611" s="14">
        <v>1058.5730000000001</v>
      </c>
      <c r="M2611" s="14">
        <v>343.18099999999998</v>
      </c>
      <c r="N2611" s="14">
        <v>1896.502</v>
      </c>
      <c r="O2611" s="14">
        <v>0</v>
      </c>
      <c r="P2611" s="14">
        <v>1852.568</v>
      </c>
      <c r="Q2611" s="14">
        <v>361.19499999999999</v>
      </c>
      <c r="R2611" s="14">
        <v>1195.0419999999999</v>
      </c>
      <c r="S2611" s="14"/>
      <c r="T2611" s="14"/>
      <c r="U2611" s="14"/>
      <c r="V2611" s="15">
        <f t="shared" si="161"/>
        <v>8844.9429999999993</v>
      </c>
      <c r="W2611" s="13">
        <f t="shared" si="164"/>
        <v>982.77144444444434</v>
      </c>
      <c r="X2611" s="33">
        <f t="shared" si="162"/>
        <v>4.6037869353686292E-4</v>
      </c>
      <c r="Y2611" s="34">
        <f t="shared" si="163"/>
        <v>1378.959295420233</v>
      </c>
    </row>
    <row r="2612" spans="1:25" x14ac:dyDescent="0.25">
      <c r="A2612" s="9" t="s">
        <v>897</v>
      </c>
      <c r="B2612" s="10" t="s">
        <v>1259</v>
      </c>
      <c r="C2612" s="10"/>
      <c r="D2612" s="10"/>
      <c r="E2612" s="10" t="s">
        <v>318</v>
      </c>
      <c r="F2612" s="10" t="s">
        <v>1260</v>
      </c>
      <c r="G2612" s="11">
        <v>5300123</v>
      </c>
      <c r="H2612" s="31" t="s">
        <v>3873</v>
      </c>
      <c r="I2612" s="12" t="s">
        <v>326</v>
      </c>
      <c r="J2612" s="13">
        <v>702.23800000000006</v>
      </c>
      <c r="K2612" s="14">
        <v>419.06200000000001</v>
      </c>
      <c r="L2612" s="14">
        <v>180.59800000000001</v>
      </c>
      <c r="M2612" s="14">
        <v>0</v>
      </c>
      <c r="N2612" s="14">
        <v>718.11400000000003</v>
      </c>
      <c r="O2612" s="14">
        <v>0</v>
      </c>
      <c r="P2612" s="14">
        <v>762.24300000000005</v>
      </c>
      <c r="Q2612" s="14">
        <v>778.11900000000003</v>
      </c>
      <c r="R2612" s="14">
        <v>0</v>
      </c>
      <c r="S2612" s="14"/>
      <c r="T2612" s="14"/>
      <c r="U2612" s="14"/>
      <c r="V2612" s="15">
        <f t="shared" si="161"/>
        <v>3560.3740000000003</v>
      </c>
      <c r="W2612" s="13">
        <f t="shared" si="164"/>
        <v>395.59711111111113</v>
      </c>
      <c r="X2612" s="33">
        <f t="shared" si="162"/>
        <v>1.8531722936175111E-4</v>
      </c>
      <c r="Y2612" s="34">
        <f t="shared" si="163"/>
        <v>555.07546204339781</v>
      </c>
    </row>
    <row r="2613" spans="1:25" x14ac:dyDescent="0.25">
      <c r="A2613" s="9" t="s">
        <v>897</v>
      </c>
      <c r="B2613" s="10" t="s">
        <v>1259</v>
      </c>
      <c r="C2613" s="10"/>
      <c r="D2613" s="10"/>
      <c r="E2613" s="10" t="s">
        <v>318</v>
      </c>
      <c r="F2613" s="10" t="s">
        <v>1260</v>
      </c>
      <c r="G2613" s="11">
        <v>5279674</v>
      </c>
      <c r="H2613" s="31" t="s">
        <v>3874</v>
      </c>
      <c r="I2613" s="12" t="s">
        <v>326</v>
      </c>
      <c r="J2613" s="13">
        <v>1063.433</v>
      </c>
      <c r="K2613" s="14">
        <v>476.928</v>
      </c>
      <c r="L2613" s="14">
        <v>0</v>
      </c>
      <c r="M2613" s="14">
        <v>238.464</v>
      </c>
      <c r="N2613" s="14">
        <v>686.36199999999997</v>
      </c>
      <c r="O2613" s="14">
        <v>0</v>
      </c>
      <c r="P2613" s="14">
        <v>1598.2280000000001</v>
      </c>
      <c r="Q2613" s="14">
        <v>238.464</v>
      </c>
      <c r="R2613" s="14">
        <v>476.928</v>
      </c>
      <c r="S2613" s="14"/>
      <c r="T2613" s="14"/>
      <c r="U2613" s="14"/>
      <c r="V2613" s="15">
        <f t="shared" si="161"/>
        <v>4778.8069999999998</v>
      </c>
      <c r="W2613" s="13">
        <f t="shared" si="164"/>
        <v>530.97855555555554</v>
      </c>
      <c r="X2613" s="33">
        <f t="shared" si="162"/>
        <v>2.4873658578973491E-4</v>
      </c>
      <c r="Y2613" s="34">
        <f t="shared" si="163"/>
        <v>745.03366880592421</v>
      </c>
    </row>
    <row r="2614" spans="1:25" x14ac:dyDescent="0.25">
      <c r="A2614" s="9" t="s">
        <v>897</v>
      </c>
      <c r="B2614" s="10" t="s">
        <v>1259</v>
      </c>
      <c r="C2614" s="10"/>
      <c r="D2614" s="10"/>
      <c r="E2614" s="10" t="s">
        <v>318</v>
      </c>
      <c r="F2614" s="10" t="s">
        <v>1260</v>
      </c>
      <c r="G2614" s="11">
        <v>5299720</v>
      </c>
      <c r="H2614" s="31" t="s">
        <v>3875</v>
      </c>
      <c r="I2614" s="12" t="s">
        <v>326</v>
      </c>
      <c r="J2614" s="13">
        <v>539.65499999999997</v>
      </c>
      <c r="K2614" s="14">
        <v>0</v>
      </c>
      <c r="L2614" s="14">
        <v>0</v>
      </c>
      <c r="M2614" s="14">
        <v>0</v>
      </c>
      <c r="N2614" s="14">
        <v>0</v>
      </c>
      <c r="O2614" s="14">
        <v>0</v>
      </c>
      <c r="P2614" s="14">
        <v>0</v>
      </c>
      <c r="Q2614" s="14">
        <v>0</v>
      </c>
      <c r="R2614" s="14">
        <v>238.464</v>
      </c>
      <c r="S2614" s="14"/>
      <c r="T2614" s="14"/>
      <c r="U2614" s="14"/>
      <c r="V2614" s="15">
        <f t="shared" si="161"/>
        <v>778.11899999999991</v>
      </c>
      <c r="W2614" s="13">
        <f t="shared" si="164"/>
        <v>86.457666666666654</v>
      </c>
      <c r="X2614" s="33">
        <f t="shared" si="162"/>
        <v>4.0501042079774876E-5</v>
      </c>
      <c r="Y2614" s="34">
        <f t="shared" si="163"/>
        <v>121.3116272194288</v>
      </c>
    </row>
    <row r="2615" spans="1:25" x14ac:dyDescent="0.25">
      <c r="A2615" s="9" t="s">
        <v>897</v>
      </c>
      <c r="B2615" s="10" t="s">
        <v>1259</v>
      </c>
      <c r="C2615" s="10"/>
      <c r="D2615" s="10"/>
      <c r="E2615" s="10" t="s">
        <v>318</v>
      </c>
      <c r="F2615" s="10" t="s">
        <v>1260</v>
      </c>
      <c r="G2615" s="11">
        <v>5292772</v>
      </c>
      <c r="H2615" s="31" t="s">
        <v>3876</v>
      </c>
      <c r="I2615" s="12" t="s">
        <v>326</v>
      </c>
      <c r="J2615" s="13">
        <v>3531.34</v>
      </c>
      <c r="K2615" s="14">
        <v>1134.454</v>
      </c>
      <c r="L2615" s="14">
        <v>0</v>
      </c>
      <c r="M2615" s="14">
        <v>0</v>
      </c>
      <c r="N2615" s="14">
        <v>1765.672</v>
      </c>
      <c r="O2615" s="14">
        <v>0</v>
      </c>
      <c r="P2615" s="14">
        <v>2496.94</v>
      </c>
      <c r="Q2615" s="14">
        <v>1498.3710000000001</v>
      </c>
      <c r="R2615" s="14">
        <v>1074.4490000000001</v>
      </c>
      <c r="S2615" s="14"/>
      <c r="T2615" s="14"/>
      <c r="U2615" s="14"/>
      <c r="V2615" s="15">
        <f t="shared" si="161"/>
        <v>11501.226000000002</v>
      </c>
      <c r="W2615" s="13">
        <f t="shared" si="164"/>
        <v>1277.9140000000002</v>
      </c>
      <c r="X2615" s="33">
        <f t="shared" si="162"/>
        <v>5.9863804661626431E-4</v>
      </c>
      <c r="Y2615" s="34">
        <f t="shared" si="163"/>
        <v>1793.0836299825637</v>
      </c>
    </row>
    <row r="2616" spans="1:25" x14ac:dyDescent="0.25">
      <c r="A2616" s="9" t="s">
        <v>897</v>
      </c>
      <c r="B2616" s="10" t="s">
        <v>1259</v>
      </c>
      <c r="C2616" s="10"/>
      <c r="D2616" s="10"/>
      <c r="E2616" s="10" t="s">
        <v>318</v>
      </c>
      <c r="F2616" s="10" t="s">
        <v>1260</v>
      </c>
      <c r="G2616" s="11">
        <v>5279397</v>
      </c>
      <c r="H2616" s="31" t="s">
        <v>3877</v>
      </c>
      <c r="I2616" s="12" t="s">
        <v>326</v>
      </c>
      <c r="J2616" s="13">
        <v>1063.434</v>
      </c>
      <c r="K2616" s="14">
        <v>1433.5060000000001</v>
      </c>
      <c r="L2616" s="14">
        <v>2659.5230000000001</v>
      </c>
      <c r="M2616" s="14">
        <v>0</v>
      </c>
      <c r="N2616" s="14">
        <v>1589.35</v>
      </c>
      <c r="O2616" s="14">
        <v>0</v>
      </c>
      <c r="P2616" s="14">
        <v>2155.8969999999999</v>
      </c>
      <c r="Q2616" s="14">
        <v>1312.913</v>
      </c>
      <c r="R2616" s="14">
        <v>1312.913</v>
      </c>
      <c r="S2616" s="14"/>
      <c r="T2616" s="14"/>
      <c r="U2616" s="14"/>
      <c r="V2616" s="15">
        <f t="shared" si="161"/>
        <v>11527.536</v>
      </c>
      <c r="W2616" s="13">
        <f t="shared" si="164"/>
        <v>1280.8373333333334</v>
      </c>
      <c r="X2616" s="33">
        <f t="shared" si="162"/>
        <v>6.0000748036241223E-4</v>
      </c>
      <c r="Y2616" s="34">
        <f t="shared" si="163"/>
        <v>1797.1854561969901</v>
      </c>
    </row>
    <row r="2617" spans="1:25" x14ac:dyDescent="0.25">
      <c r="A2617" s="9" t="s">
        <v>897</v>
      </c>
      <c r="B2617" s="10" t="s">
        <v>1259</v>
      </c>
      <c r="C2617" s="10"/>
      <c r="D2617" s="10"/>
      <c r="E2617" s="10" t="s">
        <v>318</v>
      </c>
      <c r="F2617" s="10" t="s">
        <v>1260</v>
      </c>
      <c r="G2617" s="11">
        <v>5292187</v>
      </c>
      <c r="H2617" s="31" t="s">
        <v>3878</v>
      </c>
      <c r="I2617" s="12" t="s">
        <v>326</v>
      </c>
      <c r="J2617" s="13">
        <v>1244.0309999999999</v>
      </c>
      <c r="K2617" s="14">
        <v>597.52099999999996</v>
      </c>
      <c r="L2617" s="14">
        <v>0</v>
      </c>
      <c r="M2617" s="14">
        <v>0</v>
      </c>
      <c r="N2617" s="14">
        <v>343.18099999999998</v>
      </c>
      <c r="O2617" s="14">
        <v>0</v>
      </c>
      <c r="P2617" s="14">
        <v>0</v>
      </c>
      <c r="Q2617" s="14">
        <v>0</v>
      </c>
      <c r="R2617" s="14">
        <v>0</v>
      </c>
      <c r="S2617" s="14"/>
      <c r="T2617" s="14"/>
      <c r="U2617" s="14"/>
      <c r="V2617" s="15">
        <f t="shared" si="161"/>
        <v>2184.7329999999997</v>
      </c>
      <c r="W2617" s="13">
        <f t="shared" si="164"/>
        <v>242.74811111111109</v>
      </c>
      <c r="X2617" s="33">
        <f t="shared" si="162"/>
        <v>1.1371520701341672E-4</v>
      </c>
      <c r="Y2617" s="34">
        <f t="shared" si="163"/>
        <v>340.60794720342818</v>
      </c>
    </row>
    <row r="2618" spans="1:25" x14ac:dyDescent="0.25">
      <c r="A2618" s="9" t="s">
        <v>897</v>
      </c>
      <c r="B2618" s="10" t="s">
        <v>1259</v>
      </c>
      <c r="C2618" s="10"/>
      <c r="D2618" s="10"/>
      <c r="E2618" s="10" t="s">
        <v>318</v>
      </c>
      <c r="F2618" s="10" t="s">
        <v>1260</v>
      </c>
      <c r="G2618" s="11">
        <v>5291306</v>
      </c>
      <c r="H2618" s="31" t="s">
        <v>3879</v>
      </c>
      <c r="I2618" s="12" t="s">
        <v>326</v>
      </c>
      <c r="J2618" s="13">
        <v>882.83600000000001</v>
      </c>
      <c r="K2618" s="14">
        <v>238.464</v>
      </c>
      <c r="L2618" s="14">
        <v>0</v>
      </c>
      <c r="M2618" s="14">
        <v>0</v>
      </c>
      <c r="N2618" s="14">
        <v>0</v>
      </c>
      <c r="O2618" s="14">
        <v>0</v>
      </c>
      <c r="P2618" s="14">
        <v>2423.1970000000001</v>
      </c>
      <c r="Q2618" s="14">
        <v>1016.583</v>
      </c>
      <c r="R2618" s="14">
        <v>0</v>
      </c>
      <c r="S2618" s="14"/>
      <c r="T2618" s="14"/>
      <c r="U2618" s="14"/>
      <c r="V2618" s="15">
        <f t="shared" si="161"/>
        <v>4561.08</v>
      </c>
      <c r="W2618" s="13">
        <f t="shared" si="164"/>
        <v>506.78666666666663</v>
      </c>
      <c r="X2618" s="33">
        <f t="shared" si="162"/>
        <v>2.3740390995364411E-4</v>
      </c>
      <c r="Y2618" s="34">
        <f t="shared" si="163"/>
        <v>711.08922501313089</v>
      </c>
    </row>
    <row r="2619" spans="1:25" x14ac:dyDescent="0.25">
      <c r="A2619" s="9" t="s">
        <v>897</v>
      </c>
      <c r="B2619" s="10" t="s">
        <v>1259</v>
      </c>
      <c r="C2619" s="10"/>
      <c r="D2619" s="10"/>
      <c r="E2619" s="10" t="s">
        <v>318</v>
      </c>
      <c r="F2619" s="10" t="s">
        <v>1260</v>
      </c>
      <c r="G2619" s="11">
        <v>5290127</v>
      </c>
      <c r="H2619" s="31" t="s">
        <v>3880</v>
      </c>
      <c r="I2619" s="12" t="s">
        <v>326</v>
      </c>
      <c r="J2619" s="13">
        <v>2634.962</v>
      </c>
      <c r="K2619" s="14">
        <v>910.49199999999996</v>
      </c>
      <c r="L2619" s="14">
        <v>843.15200000000004</v>
      </c>
      <c r="M2619" s="14">
        <v>0</v>
      </c>
      <c r="N2619" s="14">
        <v>722.39</v>
      </c>
      <c r="O2619" s="14">
        <v>0</v>
      </c>
      <c r="P2619" s="14">
        <v>720.25300000000004</v>
      </c>
      <c r="Q2619" s="14">
        <v>361.19499999999999</v>
      </c>
      <c r="R2619" s="14">
        <v>238.464</v>
      </c>
      <c r="S2619" s="14"/>
      <c r="T2619" s="14"/>
      <c r="U2619" s="14"/>
      <c r="V2619" s="15">
        <f t="shared" si="161"/>
        <v>6430.9079999999994</v>
      </c>
      <c r="W2619" s="13">
        <f t="shared" si="164"/>
        <v>714.54533333333325</v>
      </c>
      <c r="X2619" s="33">
        <f t="shared" si="162"/>
        <v>3.3472833270895697E-4</v>
      </c>
      <c r="Y2619" s="34">
        <f t="shared" si="163"/>
        <v>1002.6023191548368</v>
      </c>
    </row>
    <row r="2620" spans="1:25" x14ac:dyDescent="0.25">
      <c r="A2620" s="9" t="s">
        <v>897</v>
      </c>
      <c r="B2620" s="10" t="s">
        <v>1259</v>
      </c>
      <c r="C2620" s="10"/>
      <c r="D2620" s="10"/>
      <c r="E2620" s="10" t="s">
        <v>318</v>
      </c>
      <c r="F2620" s="10" t="s">
        <v>1260</v>
      </c>
      <c r="G2620" s="11">
        <v>5294282</v>
      </c>
      <c r="H2620" s="31" t="s">
        <v>3881</v>
      </c>
      <c r="I2620" s="12" t="s">
        <v>326</v>
      </c>
      <c r="J2620" s="13">
        <v>1244.0309999999999</v>
      </c>
      <c r="K2620" s="14">
        <v>835.98500000000001</v>
      </c>
      <c r="L2620" s="14">
        <v>180.59800000000001</v>
      </c>
      <c r="M2620" s="14">
        <v>0</v>
      </c>
      <c r="N2620" s="14">
        <v>0</v>
      </c>
      <c r="O2620" s="14">
        <v>0</v>
      </c>
      <c r="P2620" s="14">
        <v>702.23800000000006</v>
      </c>
      <c r="Q2620" s="14">
        <v>361.19600000000003</v>
      </c>
      <c r="R2620" s="14">
        <v>0</v>
      </c>
      <c r="S2620" s="14"/>
      <c r="T2620" s="14"/>
      <c r="U2620" s="14"/>
      <c r="V2620" s="15">
        <f t="shared" si="161"/>
        <v>3324.0479999999998</v>
      </c>
      <c r="W2620" s="13">
        <f t="shared" si="164"/>
        <v>369.33866666666665</v>
      </c>
      <c r="X2620" s="33">
        <f t="shared" si="162"/>
        <v>1.7301647681548904E-4</v>
      </c>
      <c r="Y2620" s="34">
        <f t="shared" si="163"/>
        <v>518.23136542802308</v>
      </c>
    </row>
    <row r="2621" spans="1:25" x14ac:dyDescent="0.25">
      <c r="A2621" s="9" t="s">
        <v>897</v>
      </c>
      <c r="B2621" s="10" t="s">
        <v>1259</v>
      </c>
      <c r="C2621" s="10"/>
      <c r="D2621" s="10"/>
      <c r="E2621" s="10" t="s">
        <v>318</v>
      </c>
      <c r="F2621" s="10" t="s">
        <v>1260</v>
      </c>
      <c r="G2621" s="11">
        <v>5136151</v>
      </c>
      <c r="H2621" s="31" t="s">
        <v>3882</v>
      </c>
      <c r="I2621" s="12" t="s">
        <v>326</v>
      </c>
      <c r="J2621" s="13">
        <v>1319.9110000000001</v>
      </c>
      <c r="K2621" s="14">
        <v>484.09500000000003</v>
      </c>
      <c r="L2621" s="14">
        <v>1994.415</v>
      </c>
      <c r="M2621" s="14">
        <v>597.52099999999996</v>
      </c>
      <c r="N2621" s="14">
        <v>180.59800000000001</v>
      </c>
      <c r="O2621" s="14">
        <v>238.464</v>
      </c>
      <c r="P2621" s="14">
        <v>1016.583</v>
      </c>
      <c r="Q2621" s="14">
        <v>1260.075</v>
      </c>
      <c r="R2621" s="14">
        <v>179.52799999999999</v>
      </c>
      <c r="S2621" s="14"/>
      <c r="T2621" s="14"/>
      <c r="U2621" s="14"/>
      <c r="V2621" s="15">
        <f t="shared" si="161"/>
        <v>7271.19</v>
      </c>
      <c r="W2621" s="13">
        <f t="shared" si="164"/>
        <v>807.91</v>
      </c>
      <c r="X2621" s="33">
        <f t="shared" si="162"/>
        <v>3.7846495479488136E-4</v>
      </c>
      <c r="Y2621" s="34">
        <f t="shared" si="163"/>
        <v>1133.6053877641318</v>
      </c>
    </row>
    <row r="2622" spans="1:25" x14ac:dyDescent="0.25">
      <c r="A2622" s="9" t="s">
        <v>897</v>
      </c>
      <c r="B2622" s="10" t="s">
        <v>1259</v>
      </c>
      <c r="C2622" s="10"/>
      <c r="D2622" s="10"/>
      <c r="E2622" s="10" t="s">
        <v>318</v>
      </c>
      <c r="F2622" s="10" t="s">
        <v>1260</v>
      </c>
      <c r="G2622" s="11">
        <v>5133846</v>
      </c>
      <c r="H2622" s="31" t="s">
        <v>3883</v>
      </c>
      <c r="I2622" s="12" t="s">
        <v>326</v>
      </c>
      <c r="J2622" s="13">
        <v>1139.3140000000001</v>
      </c>
      <c r="K2622" s="14">
        <v>0</v>
      </c>
      <c r="L2622" s="14">
        <v>303.49700000000001</v>
      </c>
      <c r="M2622" s="14">
        <v>0</v>
      </c>
      <c r="N2622" s="14">
        <v>539.65499999999997</v>
      </c>
      <c r="O2622" s="14">
        <v>238.464</v>
      </c>
      <c r="P2622" s="14">
        <v>361.19499999999999</v>
      </c>
      <c r="Q2622" s="14">
        <v>238.464</v>
      </c>
      <c r="R2622" s="14">
        <v>0</v>
      </c>
      <c r="S2622" s="14"/>
      <c r="T2622" s="14"/>
      <c r="U2622" s="14"/>
      <c r="V2622" s="15">
        <f t="shared" si="161"/>
        <v>2820.5890000000004</v>
      </c>
      <c r="W2622" s="13">
        <f t="shared" si="164"/>
        <v>313.39877777777781</v>
      </c>
      <c r="X2622" s="33">
        <f t="shared" si="162"/>
        <v>1.4681146942659176E-4</v>
      </c>
      <c r="Y2622" s="34">
        <f t="shared" si="163"/>
        <v>439.74024706660742</v>
      </c>
    </row>
    <row r="2623" spans="1:25" x14ac:dyDescent="0.25">
      <c r="A2623" s="9" t="s">
        <v>897</v>
      </c>
      <c r="B2623" s="10" t="s">
        <v>1259</v>
      </c>
      <c r="C2623" s="10"/>
      <c r="D2623" s="10"/>
      <c r="E2623" s="10" t="s">
        <v>318</v>
      </c>
      <c r="F2623" s="10" t="s">
        <v>1260</v>
      </c>
      <c r="G2623" s="11">
        <v>5132823</v>
      </c>
      <c r="H2623" s="31" t="s">
        <v>3884</v>
      </c>
      <c r="I2623" s="12" t="s">
        <v>326</v>
      </c>
      <c r="J2623" s="13">
        <v>720.25199999999995</v>
      </c>
      <c r="K2623" s="14">
        <v>0</v>
      </c>
      <c r="L2623" s="14">
        <v>303.49700000000001</v>
      </c>
      <c r="M2623" s="14">
        <v>0</v>
      </c>
      <c r="N2623" s="14">
        <v>0</v>
      </c>
      <c r="O2623" s="14">
        <v>0</v>
      </c>
      <c r="P2623" s="14">
        <v>0</v>
      </c>
      <c r="Q2623" s="14">
        <v>0</v>
      </c>
      <c r="R2623" s="14">
        <v>419.06200000000001</v>
      </c>
      <c r="S2623" s="14"/>
      <c r="T2623" s="14"/>
      <c r="U2623" s="14"/>
      <c r="V2623" s="15">
        <f t="shared" si="161"/>
        <v>1442.8110000000001</v>
      </c>
      <c r="W2623" s="13">
        <f t="shared" si="164"/>
        <v>160.31233333333336</v>
      </c>
      <c r="X2623" s="33">
        <f t="shared" si="162"/>
        <v>7.5098216370712042E-5</v>
      </c>
      <c r="Y2623" s="34">
        <f t="shared" si="163"/>
        <v>224.93956603050606</v>
      </c>
    </row>
    <row r="2624" spans="1:25" x14ac:dyDescent="0.25">
      <c r="A2624" s="9" t="s">
        <v>897</v>
      </c>
      <c r="B2624" s="10" t="s">
        <v>1259</v>
      </c>
      <c r="C2624" s="10"/>
      <c r="D2624" s="10"/>
      <c r="E2624" s="10" t="s">
        <v>318</v>
      </c>
      <c r="F2624" s="10" t="s">
        <v>1260</v>
      </c>
      <c r="G2624" s="11">
        <v>5134672</v>
      </c>
      <c r="H2624" s="31" t="s">
        <v>3885</v>
      </c>
      <c r="I2624" s="12" t="s">
        <v>326</v>
      </c>
      <c r="J2624" s="13">
        <v>1493.511</v>
      </c>
      <c r="K2624" s="14">
        <v>303.49700000000001</v>
      </c>
      <c r="L2624" s="14">
        <v>910.49099999999999</v>
      </c>
      <c r="M2624" s="14">
        <v>0</v>
      </c>
      <c r="N2624" s="14">
        <v>0</v>
      </c>
      <c r="O2624" s="14">
        <v>0</v>
      </c>
      <c r="P2624" s="14">
        <v>657.52599999999995</v>
      </c>
      <c r="Q2624" s="14">
        <v>843.15200000000004</v>
      </c>
      <c r="R2624" s="14">
        <v>303.49700000000001</v>
      </c>
      <c r="S2624" s="14"/>
      <c r="T2624" s="14"/>
      <c r="U2624" s="14"/>
      <c r="V2624" s="15">
        <f t="shared" si="161"/>
        <v>4511.674</v>
      </c>
      <c r="W2624" s="13">
        <f t="shared" si="164"/>
        <v>501.29711111111112</v>
      </c>
      <c r="X2624" s="33">
        <f t="shared" si="162"/>
        <v>2.3483233094709967E-4</v>
      </c>
      <c r="Y2624" s="34">
        <f t="shared" si="163"/>
        <v>703.38664705988322</v>
      </c>
    </row>
    <row r="2625" spans="1:25" x14ac:dyDescent="0.25">
      <c r="A2625" s="9" t="s">
        <v>897</v>
      </c>
      <c r="B2625" s="10" t="s">
        <v>1259</v>
      </c>
      <c r="C2625" s="10"/>
      <c r="D2625" s="10"/>
      <c r="E2625" s="10" t="s">
        <v>318</v>
      </c>
      <c r="F2625" s="10" t="s">
        <v>1260</v>
      </c>
      <c r="G2625" s="11">
        <v>5277351</v>
      </c>
      <c r="H2625" s="31" t="s">
        <v>3886</v>
      </c>
      <c r="I2625" s="12" t="s">
        <v>326</v>
      </c>
      <c r="J2625" s="13">
        <v>523.779</v>
      </c>
      <c r="K2625" s="14">
        <v>0</v>
      </c>
      <c r="L2625" s="14">
        <v>0</v>
      </c>
      <c r="M2625" s="14">
        <v>0</v>
      </c>
      <c r="N2625" s="14">
        <v>0</v>
      </c>
      <c r="O2625" s="14">
        <v>0</v>
      </c>
      <c r="P2625" s="14">
        <v>0</v>
      </c>
      <c r="Q2625" s="14">
        <v>0</v>
      </c>
      <c r="R2625" s="14">
        <v>0</v>
      </c>
      <c r="S2625" s="14"/>
      <c r="T2625" s="14"/>
      <c r="U2625" s="14"/>
      <c r="V2625" s="15">
        <f t="shared" si="161"/>
        <v>523.779</v>
      </c>
      <c r="W2625" s="13">
        <f t="shared" si="164"/>
        <v>58.197666666666663</v>
      </c>
      <c r="X2625" s="33">
        <f t="shared" si="162"/>
        <v>2.7262662034344884E-5</v>
      </c>
      <c r="Y2625" s="34">
        <f t="shared" si="163"/>
        <v>81.659081443025045</v>
      </c>
    </row>
    <row r="2626" spans="1:25" x14ac:dyDescent="0.25">
      <c r="A2626" s="9" t="s">
        <v>897</v>
      </c>
      <c r="B2626" s="10" t="s">
        <v>1259</v>
      </c>
      <c r="C2626" s="10"/>
      <c r="D2626" s="10"/>
      <c r="E2626" s="10" t="s">
        <v>318</v>
      </c>
      <c r="F2626" s="10" t="s">
        <v>1260</v>
      </c>
      <c r="G2626" s="11">
        <v>5277683</v>
      </c>
      <c r="H2626" s="31" t="s">
        <v>3887</v>
      </c>
      <c r="I2626" s="12" t="s">
        <v>326</v>
      </c>
      <c r="J2626" s="13">
        <v>704.37599999999998</v>
      </c>
      <c r="K2626" s="14">
        <v>238.464</v>
      </c>
      <c r="L2626" s="14">
        <v>0</v>
      </c>
      <c r="M2626" s="14">
        <v>0</v>
      </c>
      <c r="N2626" s="14">
        <v>343.18099999999998</v>
      </c>
      <c r="O2626" s="14">
        <v>0</v>
      </c>
      <c r="P2626" s="14">
        <v>0</v>
      </c>
      <c r="Q2626" s="14">
        <v>0</v>
      </c>
      <c r="R2626" s="14">
        <v>0</v>
      </c>
      <c r="S2626" s="14"/>
      <c r="T2626" s="14"/>
      <c r="U2626" s="14"/>
      <c r="V2626" s="15">
        <f t="shared" si="161"/>
        <v>1286.021</v>
      </c>
      <c r="W2626" s="13">
        <f t="shared" si="164"/>
        <v>142.89122222222221</v>
      </c>
      <c r="X2626" s="33">
        <f t="shared" si="162"/>
        <v>6.6937307322497162E-5</v>
      </c>
      <c r="Y2626" s="34">
        <f t="shared" si="163"/>
        <v>200.49542569755661</v>
      </c>
    </row>
    <row r="2627" spans="1:25" x14ac:dyDescent="0.25">
      <c r="A2627" s="9" t="s">
        <v>897</v>
      </c>
      <c r="B2627" s="10" t="s">
        <v>1259</v>
      </c>
      <c r="C2627" s="10"/>
      <c r="D2627" s="10"/>
      <c r="E2627" s="10" t="s">
        <v>318</v>
      </c>
      <c r="F2627" s="10" t="s">
        <v>1260</v>
      </c>
      <c r="G2627" s="11">
        <v>5291254</v>
      </c>
      <c r="H2627" s="31" t="s">
        <v>3888</v>
      </c>
      <c r="I2627" s="12" t="s">
        <v>326</v>
      </c>
      <c r="J2627" s="13">
        <v>523.779</v>
      </c>
      <c r="K2627" s="14">
        <v>0</v>
      </c>
      <c r="L2627" s="14">
        <v>359.05700000000002</v>
      </c>
      <c r="M2627" s="14">
        <v>419.06200000000001</v>
      </c>
      <c r="N2627" s="14">
        <v>0</v>
      </c>
      <c r="O2627" s="14">
        <v>0</v>
      </c>
      <c r="P2627" s="14">
        <v>0</v>
      </c>
      <c r="Q2627" s="14">
        <v>0</v>
      </c>
      <c r="R2627" s="14">
        <v>0</v>
      </c>
      <c r="S2627" s="14"/>
      <c r="T2627" s="14"/>
      <c r="U2627" s="14"/>
      <c r="V2627" s="15">
        <f t="shared" ref="V2627:V2690" si="165">SUM(J2627:U2627)</f>
        <v>1301.8980000000001</v>
      </c>
      <c r="W2627" s="13">
        <f t="shared" si="164"/>
        <v>144.65533333333335</v>
      </c>
      <c r="X2627" s="33">
        <f t="shared" ref="X2627:X2690" si="166">+W2627/$W$3768</f>
        <v>6.7763704114119774E-5</v>
      </c>
      <c r="Y2627" s="34">
        <f t="shared" ref="Y2627:Y2690" si="167">+IFERROR($X2627*$Y$3768,0)</f>
        <v>202.97070866245389</v>
      </c>
    </row>
    <row r="2628" spans="1:25" x14ac:dyDescent="0.25">
      <c r="A2628" s="9" t="s">
        <v>897</v>
      </c>
      <c r="B2628" s="10" t="s">
        <v>1259</v>
      </c>
      <c r="C2628" s="10"/>
      <c r="D2628" s="10"/>
      <c r="E2628" s="10" t="s">
        <v>318</v>
      </c>
      <c r="F2628" s="10" t="s">
        <v>1260</v>
      </c>
      <c r="G2628" s="11">
        <v>5299467</v>
      </c>
      <c r="H2628" s="31" t="s">
        <v>3889</v>
      </c>
      <c r="I2628" s="12" t="s">
        <v>5162</v>
      </c>
      <c r="J2628" s="13">
        <v>523.779</v>
      </c>
      <c r="K2628" s="14">
        <v>0</v>
      </c>
      <c r="L2628" s="14">
        <v>180.59800000000001</v>
      </c>
      <c r="M2628" s="14">
        <v>0</v>
      </c>
      <c r="N2628" s="14">
        <v>0</v>
      </c>
      <c r="O2628" s="14">
        <v>0</v>
      </c>
      <c r="P2628" s="14">
        <v>0</v>
      </c>
      <c r="Q2628" s="14">
        <v>180.59800000000001</v>
      </c>
      <c r="R2628" s="14">
        <v>0</v>
      </c>
      <c r="S2628" s="14"/>
      <c r="T2628" s="14"/>
      <c r="U2628" s="14"/>
      <c r="V2628" s="15">
        <f t="shared" si="165"/>
        <v>884.97499999999991</v>
      </c>
      <c r="W2628" s="13">
        <f t="shared" ref="W2628:W2691" si="168">+AVERAGE(J2628:R2628)</f>
        <v>98.330555555555549</v>
      </c>
      <c r="X2628" s="33">
        <f t="shared" si="166"/>
        <v>4.6062889756642327E-5</v>
      </c>
      <c r="Y2628" s="34">
        <f t="shared" si="167"/>
        <v>137.9708724481911</v>
      </c>
    </row>
    <row r="2629" spans="1:25" x14ac:dyDescent="0.25">
      <c r="A2629" s="9" t="s">
        <v>897</v>
      </c>
      <c r="B2629" s="10" t="s">
        <v>1259</v>
      </c>
      <c r="C2629" s="10"/>
      <c r="D2629" s="10"/>
      <c r="E2629" s="10" t="s">
        <v>318</v>
      </c>
      <c r="F2629" s="10" t="s">
        <v>1260</v>
      </c>
      <c r="G2629" s="11">
        <v>5332416</v>
      </c>
      <c r="H2629" s="31" t="s">
        <v>3890</v>
      </c>
      <c r="I2629" s="12" t="s">
        <v>5162</v>
      </c>
      <c r="J2629" s="13">
        <v>2519.23</v>
      </c>
      <c r="K2629" s="14">
        <v>303.49700000000001</v>
      </c>
      <c r="L2629" s="14">
        <v>8499.2839999999997</v>
      </c>
      <c r="M2629" s="14">
        <v>3848.395</v>
      </c>
      <c r="N2629" s="14">
        <v>361.19499999999999</v>
      </c>
      <c r="O2629" s="14">
        <v>1436.201</v>
      </c>
      <c r="P2629" s="14">
        <v>2882.7310000000002</v>
      </c>
      <c r="Q2629" s="14">
        <v>1855.29</v>
      </c>
      <c r="R2629" s="14">
        <v>3232.8209999999999</v>
      </c>
      <c r="S2629" s="14"/>
      <c r="T2629" s="14"/>
      <c r="U2629" s="14"/>
      <c r="V2629" s="15">
        <f t="shared" si="165"/>
        <v>24938.644</v>
      </c>
      <c r="W2629" s="13">
        <f t="shared" si="168"/>
        <v>2770.9604444444444</v>
      </c>
      <c r="X2629" s="33">
        <f t="shared" si="166"/>
        <v>1.2980547577639478E-3</v>
      </c>
      <c r="Y2629" s="34">
        <f t="shared" si="167"/>
        <v>3888.0267469192308</v>
      </c>
    </row>
    <row r="2630" spans="1:25" x14ac:dyDescent="0.25">
      <c r="A2630" s="9" t="s">
        <v>897</v>
      </c>
      <c r="B2630" s="10" t="s">
        <v>1259</v>
      </c>
      <c r="C2630" s="10"/>
      <c r="D2630" s="10"/>
      <c r="E2630" s="10" t="s">
        <v>318</v>
      </c>
      <c r="F2630" s="10" t="s">
        <v>1260</v>
      </c>
      <c r="G2630" s="11">
        <v>5336450</v>
      </c>
      <c r="H2630" s="31" t="s">
        <v>3891</v>
      </c>
      <c r="I2630" s="12" t="s">
        <v>5162</v>
      </c>
      <c r="J2630" s="13">
        <v>238.464</v>
      </c>
      <c r="K2630" s="14">
        <v>238.464</v>
      </c>
      <c r="L2630" s="14">
        <v>850.875</v>
      </c>
      <c r="M2630" s="14">
        <v>0</v>
      </c>
      <c r="N2630" s="14">
        <v>0</v>
      </c>
      <c r="O2630" s="14">
        <v>0</v>
      </c>
      <c r="P2630" s="14">
        <v>419.06200000000001</v>
      </c>
      <c r="Q2630" s="14">
        <v>0</v>
      </c>
      <c r="R2630" s="14">
        <v>238.464</v>
      </c>
      <c r="S2630" s="14"/>
      <c r="T2630" s="14"/>
      <c r="U2630" s="14"/>
      <c r="V2630" s="15">
        <f t="shared" si="165"/>
        <v>1985.3289999999997</v>
      </c>
      <c r="W2630" s="13">
        <f t="shared" si="168"/>
        <v>220.59211111111108</v>
      </c>
      <c r="X2630" s="33">
        <f t="shared" si="166"/>
        <v>1.0333624210589559E-4</v>
      </c>
      <c r="Y2630" s="34">
        <f t="shared" si="167"/>
        <v>309.52012681340688</v>
      </c>
    </row>
    <row r="2631" spans="1:25" x14ac:dyDescent="0.25">
      <c r="A2631" s="9" t="s">
        <v>897</v>
      </c>
      <c r="B2631" s="10" t="s">
        <v>1259</v>
      </c>
      <c r="C2631" s="10"/>
      <c r="D2631" s="10"/>
      <c r="E2631" s="10" t="s">
        <v>318</v>
      </c>
      <c r="F2631" s="10" t="s">
        <v>1260</v>
      </c>
      <c r="G2631" s="11">
        <v>5336467</v>
      </c>
      <c r="H2631" s="31" t="s">
        <v>3892</v>
      </c>
      <c r="I2631" s="12" t="s">
        <v>5162</v>
      </c>
      <c r="J2631" s="13">
        <v>419.06200000000001</v>
      </c>
      <c r="K2631" s="14">
        <v>0</v>
      </c>
      <c r="L2631" s="14">
        <v>0</v>
      </c>
      <c r="M2631" s="14">
        <v>0</v>
      </c>
      <c r="N2631" s="14">
        <v>0</v>
      </c>
      <c r="O2631" s="14">
        <v>0</v>
      </c>
      <c r="P2631" s="14">
        <v>0</v>
      </c>
      <c r="Q2631" s="14">
        <v>0</v>
      </c>
      <c r="R2631" s="14">
        <v>0</v>
      </c>
      <c r="S2631" s="14"/>
      <c r="T2631" s="14"/>
      <c r="U2631" s="14"/>
      <c r="V2631" s="15">
        <f t="shared" si="165"/>
        <v>419.06200000000001</v>
      </c>
      <c r="W2631" s="13">
        <f t="shared" si="168"/>
        <v>46.562444444444445</v>
      </c>
      <c r="X2631" s="33">
        <f t="shared" si="166"/>
        <v>2.1812149164889459E-5</v>
      </c>
      <c r="Y2631" s="34">
        <f t="shared" si="167"/>
        <v>65.333314217784533</v>
      </c>
    </row>
    <row r="2632" spans="1:25" x14ac:dyDescent="0.25">
      <c r="A2632" s="9" t="s">
        <v>897</v>
      </c>
      <c r="B2632" s="10" t="s">
        <v>1259</v>
      </c>
      <c r="C2632" s="10"/>
      <c r="D2632" s="10"/>
      <c r="E2632" s="10" t="s">
        <v>318</v>
      </c>
      <c r="F2632" s="10" t="s">
        <v>1260</v>
      </c>
      <c r="G2632" s="11">
        <v>5134575</v>
      </c>
      <c r="H2632" s="31" t="s">
        <v>3893</v>
      </c>
      <c r="I2632" s="12" t="s">
        <v>5159</v>
      </c>
      <c r="J2632" s="13">
        <v>419.06200000000001</v>
      </c>
      <c r="K2632" s="14">
        <v>895.99</v>
      </c>
      <c r="L2632" s="14">
        <v>1150.317</v>
      </c>
      <c r="M2632" s="14">
        <v>0</v>
      </c>
      <c r="N2632" s="14">
        <v>0</v>
      </c>
      <c r="O2632" s="14">
        <v>0</v>
      </c>
      <c r="P2632" s="14">
        <v>783.53599999999994</v>
      </c>
      <c r="Q2632" s="14">
        <v>1147.037</v>
      </c>
      <c r="R2632" s="14">
        <v>0</v>
      </c>
      <c r="S2632" s="14"/>
      <c r="T2632" s="14"/>
      <c r="U2632" s="14"/>
      <c r="V2632" s="15">
        <f t="shared" si="165"/>
        <v>4395.942</v>
      </c>
      <c r="W2632" s="13">
        <f t="shared" si="168"/>
        <v>488.43799999999999</v>
      </c>
      <c r="X2632" s="33">
        <f t="shared" si="166"/>
        <v>2.2880848806191564E-4</v>
      </c>
      <c r="Y2632" s="34">
        <f t="shared" si="167"/>
        <v>685.34360063464624</v>
      </c>
    </row>
    <row r="2633" spans="1:25" x14ac:dyDescent="0.25">
      <c r="A2633" s="9" t="s">
        <v>897</v>
      </c>
      <c r="B2633" s="10" t="s">
        <v>1259</v>
      </c>
      <c r="C2633" s="10"/>
      <c r="D2633" s="10"/>
      <c r="E2633" s="10" t="s">
        <v>318</v>
      </c>
      <c r="F2633" s="10" t="s">
        <v>1260</v>
      </c>
      <c r="G2633" s="11">
        <v>5333356</v>
      </c>
      <c r="H2633" s="31" t="s">
        <v>3894</v>
      </c>
      <c r="I2633" s="12" t="s">
        <v>5162</v>
      </c>
      <c r="J2633" s="13">
        <v>238.464</v>
      </c>
      <c r="K2633" s="14">
        <v>0</v>
      </c>
      <c r="L2633" s="14">
        <v>541.96100000000001</v>
      </c>
      <c r="M2633" s="14">
        <v>0</v>
      </c>
      <c r="N2633" s="14">
        <v>0</v>
      </c>
      <c r="O2633" s="14">
        <v>0</v>
      </c>
      <c r="P2633" s="14">
        <v>419.06200000000001</v>
      </c>
      <c r="Q2633" s="14">
        <v>238.464</v>
      </c>
      <c r="R2633" s="14">
        <v>0</v>
      </c>
      <c r="S2633" s="14"/>
      <c r="T2633" s="14"/>
      <c r="U2633" s="14"/>
      <c r="V2633" s="15">
        <f t="shared" si="165"/>
        <v>1437.951</v>
      </c>
      <c r="W2633" s="13">
        <f t="shared" si="168"/>
        <v>159.77233333333334</v>
      </c>
      <c r="X2633" s="33">
        <f t="shared" si="166"/>
        <v>7.4845253694684705E-5</v>
      </c>
      <c r="Y2633" s="34">
        <f t="shared" si="167"/>
        <v>224.1818740729951</v>
      </c>
    </row>
    <row r="2634" spans="1:25" x14ac:dyDescent="0.25">
      <c r="A2634" s="9" t="s">
        <v>897</v>
      </c>
      <c r="B2634" s="10" t="s">
        <v>1259</v>
      </c>
      <c r="C2634" s="10"/>
      <c r="D2634" s="10"/>
      <c r="E2634" s="10" t="s">
        <v>318</v>
      </c>
      <c r="F2634" s="10" t="s">
        <v>1260</v>
      </c>
      <c r="G2634" s="11">
        <v>5335714</v>
      </c>
      <c r="H2634" s="31" t="s">
        <v>3895</v>
      </c>
      <c r="I2634" s="12" t="s">
        <v>5162</v>
      </c>
      <c r="J2634" s="13">
        <v>476.928</v>
      </c>
      <c r="K2634" s="14">
        <v>0</v>
      </c>
      <c r="L2634" s="14">
        <v>0</v>
      </c>
      <c r="M2634" s="14">
        <v>0</v>
      </c>
      <c r="N2634" s="14">
        <v>0</v>
      </c>
      <c r="O2634" s="14">
        <v>0</v>
      </c>
      <c r="P2634" s="14">
        <v>0</v>
      </c>
      <c r="Q2634" s="14">
        <v>238.464</v>
      </c>
      <c r="R2634" s="14">
        <v>0</v>
      </c>
      <c r="S2634" s="14"/>
      <c r="T2634" s="14"/>
      <c r="U2634" s="14"/>
      <c r="V2634" s="15">
        <f t="shared" si="165"/>
        <v>715.39200000000005</v>
      </c>
      <c r="W2634" s="13">
        <f t="shared" si="168"/>
        <v>79.488</v>
      </c>
      <c r="X2634" s="33">
        <f t="shared" si="166"/>
        <v>3.7236105911222203E-5</v>
      </c>
      <c r="Y2634" s="34">
        <f t="shared" si="167"/>
        <v>111.53225614560448</v>
      </c>
    </row>
    <row r="2635" spans="1:25" x14ac:dyDescent="0.25">
      <c r="A2635" s="9" t="s">
        <v>897</v>
      </c>
      <c r="B2635" s="10" t="s">
        <v>1259</v>
      </c>
      <c r="C2635" s="10"/>
      <c r="D2635" s="10"/>
      <c r="E2635" s="10" t="s">
        <v>318</v>
      </c>
      <c r="F2635" s="10" t="s">
        <v>1260</v>
      </c>
      <c r="G2635" s="11">
        <v>5132764</v>
      </c>
      <c r="H2635" s="31" t="s">
        <v>3896</v>
      </c>
      <c r="I2635" s="12" t="s">
        <v>326</v>
      </c>
      <c r="J2635" s="13">
        <v>419.06200000000001</v>
      </c>
      <c r="K2635" s="14">
        <v>0</v>
      </c>
      <c r="L2635" s="14">
        <v>0</v>
      </c>
      <c r="M2635" s="14">
        <v>0</v>
      </c>
      <c r="N2635" s="14">
        <v>0</v>
      </c>
      <c r="O2635" s="14">
        <v>0</v>
      </c>
      <c r="P2635" s="14">
        <v>0</v>
      </c>
      <c r="Q2635" s="14">
        <v>0</v>
      </c>
      <c r="R2635" s="14">
        <v>0</v>
      </c>
      <c r="S2635" s="14"/>
      <c r="T2635" s="14"/>
      <c r="U2635" s="14"/>
      <c r="V2635" s="15">
        <f t="shared" si="165"/>
        <v>419.06200000000001</v>
      </c>
      <c r="W2635" s="13">
        <f t="shared" si="168"/>
        <v>46.562444444444445</v>
      </c>
      <c r="X2635" s="33">
        <f t="shared" si="166"/>
        <v>2.1812149164889459E-5</v>
      </c>
      <c r="Y2635" s="34">
        <f t="shared" si="167"/>
        <v>65.333314217784533</v>
      </c>
    </row>
    <row r="2636" spans="1:25" x14ac:dyDescent="0.25">
      <c r="A2636" s="9" t="s">
        <v>897</v>
      </c>
      <c r="B2636" s="10" t="s">
        <v>1259</v>
      </c>
      <c r="C2636" s="10"/>
      <c r="D2636" s="10"/>
      <c r="E2636" s="10" t="s">
        <v>318</v>
      </c>
      <c r="F2636" s="10" t="s">
        <v>1260</v>
      </c>
      <c r="G2636" s="11">
        <v>5273438</v>
      </c>
      <c r="H2636" s="31" t="s">
        <v>3897</v>
      </c>
      <c r="I2636" s="12" t="s">
        <v>5159</v>
      </c>
      <c r="J2636" s="13">
        <v>238.464</v>
      </c>
      <c r="K2636" s="14">
        <v>361.19499999999999</v>
      </c>
      <c r="L2636" s="14">
        <v>1154.3720000000001</v>
      </c>
      <c r="M2636" s="14">
        <v>0</v>
      </c>
      <c r="N2636" s="14">
        <v>238.464</v>
      </c>
      <c r="O2636" s="14">
        <v>0</v>
      </c>
      <c r="P2636" s="14">
        <v>0</v>
      </c>
      <c r="Q2636" s="14">
        <v>359.05700000000002</v>
      </c>
      <c r="R2636" s="14">
        <v>210.697</v>
      </c>
      <c r="S2636" s="14"/>
      <c r="T2636" s="14"/>
      <c r="U2636" s="14"/>
      <c r="V2636" s="15">
        <f t="shared" si="165"/>
        <v>2562.2489999999998</v>
      </c>
      <c r="W2636" s="13">
        <f t="shared" si="168"/>
        <v>284.6943333333333</v>
      </c>
      <c r="X2636" s="33">
        <f t="shared" si="166"/>
        <v>1.3336488964780591E-4</v>
      </c>
      <c r="Y2636" s="34">
        <f t="shared" si="167"/>
        <v>399.46408651035921</v>
      </c>
    </row>
    <row r="2637" spans="1:25" x14ac:dyDescent="0.25">
      <c r="A2637" s="9" t="s">
        <v>897</v>
      </c>
      <c r="B2637" s="10" t="s">
        <v>1259</v>
      </c>
      <c r="C2637" s="10"/>
      <c r="D2637" s="10"/>
      <c r="E2637" s="10" t="s">
        <v>318</v>
      </c>
      <c r="F2637" s="10" t="s">
        <v>1260</v>
      </c>
      <c r="G2637" s="11">
        <v>5277292</v>
      </c>
      <c r="H2637" s="31" t="s">
        <v>3898</v>
      </c>
      <c r="I2637" s="12" t="s">
        <v>5159</v>
      </c>
      <c r="J2637" s="13">
        <v>238.464</v>
      </c>
      <c r="K2637" s="14">
        <v>0</v>
      </c>
      <c r="L2637" s="14">
        <v>966.05100000000004</v>
      </c>
      <c r="M2637" s="14">
        <v>0</v>
      </c>
      <c r="N2637" s="14">
        <v>0</v>
      </c>
      <c r="O2637" s="14">
        <v>0</v>
      </c>
      <c r="P2637" s="14">
        <v>359.05700000000002</v>
      </c>
      <c r="Q2637" s="14">
        <v>180.59800000000001</v>
      </c>
      <c r="R2637" s="14">
        <v>0</v>
      </c>
      <c r="S2637" s="14"/>
      <c r="T2637" s="14"/>
      <c r="U2637" s="14"/>
      <c r="V2637" s="15">
        <f t="shared" si="165"/>
        <v>1744.17</v>
      </c>
      <c r="W2637" s="13">
        <f t="shared" si="168"/>
        <v>193.79666666666668</v>
      </c>
      <c r="X2637" s="33">
        <f t="shared" si="166"/>
        <v>9.0783932231806386E-5</v>
      </c>
      <c r="Y2637" s="34">
        <f t="shared" si="167"/>
        <v>271.9225476402853</v>
      </c>
    </row>
    <row r="2638" spans="1:25" x14ac:dyDescent="0.25">
      <c r="A2638" s="9" t="s">
        <v>897</v>
      </c>
      <c r="B2638" s="10" t="s">
        <v>1259</v>
      </c>
      <c r="C2638" s="10"/>
      <c r="D2638" s="10"/>
      <c r="E2638" s="10" t="s">
        <v>318</v>
      </c>
      <c r="F2638" s="10" t="s">
        <v>1260</v>
      </c>
      <c r="G2638" s="11">
        <v>5332454</v>
      </c>
      <c r="H2638" s="31" t="s">
        <v>3899</v>
      </c>
      <c r="I2638" s="12" t="s">
        <v>5162</v>
      </c>
      <c r="J2638" s="13">
        <v>1018.721</v>
      </c>
      <c r="K2638" s="14">
        <v>0</v>
      </c>
      <c r="L2638" s="14">
        <v>541.96100000000001</v>
      </c>
      <c r="M2638" s="14">
        <v>0</v>
      </c>
      <c r="N2638" s="14">
        <v>0</v>
      </c>
      <c r="O2638" s="14">
        <v>0</v>
      </c>
      <c r="P2638" s="14">
        <v>0</v>
      </c>
      <c r="Q2638" s="14">
        <v>599.65899999999999</v>
      </c>
      <c r="R2638" s="14">
        <v>541.96100000000001</v>
      </c>
      <c r="S2638" s="14"/>
      <c r="T2638" s="14"/>
      <c r="U2638" s="14"/>
      <c r="V2638" s="15">
        <f t="shared" si="165"/>
        <v>2702.3019999999997</v>
      </c>
      <c r="W2638" s="13">
        <f t="shared" si="168"/>
        <v>300.25577777777772</v>
      </c>
      <c r="X2638" s="33">
        <f t="shared" si="166"/>
        <v>1.4065463896172667E-4</v>
      </c>
      <c r="Y2638" s="34">
        <f t="shared" si="167"/>
        <v>421.29886670074484</v>
      </c>
    </row>
    <row r="2639" spans="1:25" x14ac:dyDescent="0.25">
      <c r="A2639" s="9" t="s">
        <v>897</v>
      </c>
      <c r="B2639" s="10" t="s">
        <v>1259</v>
      </c>
      <c r="C2639" s="10"/>
      <c r="D2639" s="10"/>
      <c r="E2639" s="10" t="s">
        <v>318</v>
      </c>
      <c r="F2639" s="10" t="s">
        <v>1260</v>
      </c>
      <c r="G2639" s="11">
        <v>5332447</v>
      </c>
      <c r="H2639" s="31" t="s">
        <v>3900</v>
      </c>
      <c r="I2639" s="12" t="s">
        <v>5162</v>
      </c>
      <c r="J2639" s="13">
        <v>838.12300000000005</v>
      </c>
      <c r="K2639" s="14">
        <v>0</v>
      </c>
      <c r="L2639" s="14">
        <v>541.96100000000001</v>
      </c>
      <c r="M2639" s="14">
        <v>0</v>
      </c>
      <c r="N2639" s="14">
        <v>0</v>
      </c>
      <c r="O2639" s="14">
        <v>0</v>
      </c>
      <c r="P2639" s="14">
        <v>597.52099999999996</v>
      </c>
      <c r="Q2639" s="14">
        <v>0</v>
      </c>
      <c r="R2639" s="14">
        <v>901.01839999999993</v>
      </c>
      <c r="S2639" s="14"/>
      <c r="T2639" s="14"/>
      <c r="U2639" s="14"/>
      <c r="V2639" s="15">
        <f t="shared" si="165"/>
        <v>2878.6233999999999</v>
      </c>
      <c r="W2639" s="13">
        <f t="shared" si="168"/>
        <v>319.84704444444446</v>
      </c>
      <c r="X2639" s="33">
        <f t="shared" si="166"/>
        <v>1.4983215607795806E-4</v>
      </c>
      <c r="Y2639" s="34">
        <f t="shared" si="167"/>
        <v>448.78802446145738</v>
      </c>
    </row>
    <row r="2640" spans="1:25" x14ac:dyDescent="0.25">
      <c r="A2640" s="9" t="s">
        <v>897</v>
      </c>
      <c r="B2640" s="10" t="s">
        <v>1259</v>
      </c>
      <c r="C2640" s="10"/>
      <c r="D2640" s="10"/>
      <c r="E2640" s="10" t="s">
        <v>318</v>
      </c>
      <c r="F2640" s="10" t="s">
        <v>1260</v>
      </c>
      <c r="G2640" s="11">
        <v>5333349</v>
      </c>
      <c r="H2640" s="31" t="s">
        <v>3901</v>
      </c>
      <c r="I2640" s="12" t="s">
        <v>5162</v>
      </c>
      <c r="J2640" s="13">
        <v>2931.2930000000001</v>
      </c>
      <c r="K2640" s="14">
        <v>961.02300000000002</v>
      </c>
      <c r="L2640" s="14">
        <v>6375.192</v>
      </c>
      <c r="M2640" s="14">
        <v>5758.2439999999997</v>
      </c>
      <c r="N2640" s="14">
        <v>359.05700000000002</v>
      </c>
      <c r="O2640" s="14">
        <v>964.69100000000003</v>
      </c>
      <c r="P2640" s="14">
        <v>3361.1889999999999</v>
      </c>
      <c r="Q2640" s="14">
        <v>1857.4269999999999</v>
      </c>
      <c r="R2640" s="14">
        <v>2390.7370000000001</v>
      </c>
      <c r="S2640" s="14"/>
      <c r="T2640" s="14"/>
      <c r="U2640" s="14"/>
      <c r="V2640" s="15">
        <f t="shared" si="165"/>
        <v>24958.852999999999</v>
      </c>
      <c r="W2640" s="13">
        <f t="shared" si="168"/>
        <v>2773.2058888888887</v>
      </c>
      <c r="X2640" s="33">
        <f t="shared" si="166"/>
        <v>1.2991066348667947E-3</v>
      </c>
      <c r="Y2640" s="34">
        <f t="shared" si="167"/>
        <v>3891.1774046906994</v>
      </c>
    </row>
    <row r="2641" spans="1:25" x14ac:dyDescent="0.25">
      <c r="A2641" s="9" t="s">
        <v>897</v>
      </c>
      <c r="B2641" s="10" t="s">
        <v>1259</v>
      </c>
      <c r="C2641" s="10"/>
      <c r="D2641" s="10"/>
      <c r="E2641" s="10" t="s">
        <v>318</v>
      </c>
      <c r="F2641" s="10" t="s">
        <v>1260</v>
      </c>
      <c r="G2641" s="11">
        <v>5136210</v>
      </c>
      <c r="H2641" s="31" t="s">
        <v>3902</v>
      </c>
      <c r="I2641" s="12" t="s">
        <v>5159</v>
      </c>
      <c r="J2641" s="13">
        <v>238.464</v>
      </c>
      <c r="K2641" s="14">
        <v>0</v>
      </c>
      <c r="L2641" s="14">
        <v>1139.482</v>
      </c>
      <c r="M2641" s="14">
        <v>0</v>
      </c>
      <c r="N2641" s="14">
        <v>303.49700000000001</v>
      </c>
      <c r="O2641" s="14">
        <v>238.464</v>
      </c>
      <c r="P2641" s="14">
        <v>359.05700000000002</v>
      </c>
      <c r="Q2641" s="14">
        <v>180.59800000000001</v>
      </c>
      <c r="R2641" s="14">
        <v>180.59800000000001</v>
      </c>
      <c r="S2641" s="14"/>
      <c r="T2641" s="14"/>
      <c r="U2641" s="14"/>
      <c r="V2641" s="15">
        <f t="shared" si="165"/>
        <v>2640.16</v>
      </c>
      <c r="W2641" s="13">
        <f t="shared" si="168"/>
        <v>293.35111111111109</v>
      </c>
      <c r="X2641" s="33">
        <f t="shared" si="166"/>
        <v>1.3742015200417731E-4</v>
      </c>
      <c r="Y2641" s="34">
        <f t="shared" si="167"/>
        <v>411.6106992884728</v>
      </c>
    </row>
    <row r="2642" spans="1:25" x14ac:dyDescent="0.25">
      <c r="A2642" s="9" t="s">
        <v>897</v>
      </c>
      <c r="B2642" s="10" t="s">
        <v>1259</v>
      </c>
      <c r="C2642" s="10"/>
      <c r="D2642" s="10"/>
      <c r="E2642" s="10" t="s">
        <v>318</v>
      </c>
      <c r="F2642" s="10" t="s">
        <v>1260</v>
      </c>
      <c r="G2642" s="11">
        <v>5136009</v>
      </c>
      <c r="H2642" s="31" t="s">
        <v>3903</v>
      </c>
      <c r="I2642" s="12" t="s">
        <v>5159</v>
      </c>
      <c r="J2642" s="13">
        <v>238.464</v>
      </c>
      <c r="K2642" s="14">
        <v>0</v>
      </c>
      <c r="L2642" s="14">
        <v>0</v>
      </c>
      <c r="M2642" s="14">
        <v>0</v>
      </c>
      <c r="N2642" s="14">
        <v>238.464</v>
      </c>
      <c r="O2642" s="14">
        <v>0</v>
      </c>
      <c r="P2642" s="14">
        <v>0</v>
      </c>
      <c r="Q2642" s="14">
        <v>778.11900000000003</v>
      </c>
      <c r="R2642" s="14">
        <v>0</v>
      </c>
      <c r="S2642" s="14"/>
      <c r="T2642" s="14"/>
      <c r="U2642" s="14"/>
      <c r="V2642" s="15">
        <f t="shared" si="165"/>
        <v>1255.047</v>
      </c>
      <c r="W2642" s="13">
        <f t="shared" si="168"/>
        <v>139.44966666666667</v>
      </c>
      <c r="X2642" s="33">
        <f t="shared" si="166"/>
        <v>6.5325112687256352E-5</v>
      </c>
      <c r="Y2642" s="34">
        <f t="shared" si="167"/>
        <v>195.66646464983182</v>
      </c>
    </row>
    <row r="2643" spans="1:25" x14ac:dyDescent="0.25">
      <c r="A2643" s="9" t="s">
        <v>897</v>
      </c>
      <c r="B2643" s="10" t="s">
        <v>1259</v>
      </c>
      <c r="C2643" s="10"/>
      <c r="D2643" s="10"/>
      <c r="E2643" s="10" t="s">
        <v>318</v>
      </c>
      <c r="F2643" s="10" t="s">
        <v>1260</v>
      </c>
      <c r="G2643" s="11">
        <v>5334379</v>
      </c>
      <c r="H2643" s="31" t="s">
        <v>3904</v>
      </c>
      <c r="I2643" s="12" t="s">
        <v>5162</v>
      </c>
      <c r="J2643" s="13">
        <v>778.11900000000003</v>
      </c>
      <c r="K2643" s="14">
        <v>541.96100000000001</v>
      </c>
      <c r="L2643" s="14">
        <v>180.59800000000001</v>
      </c>
      <c r="M2643" s="14">
        <v>0</v>
      </c>
      <c r="N2643" s="14">
        <v>0</v>
      </c>
      <c r="O2643" s="14">
        <v>303.49700000000001</v>
      </c>
      <c r="P2643" s="14">
        <v>476.928</v>
      </c>
      <c r="Q2643" s="14">
        <v>898.71199999999999</v>
      </c>
      <c r="R2643" s="14">
        <v>238.464</v>
      </c>
      <c r="S2643" s="14"/>
      <c r="T2643" s="14"/>
      <c r="U2643" s="14"/>
      <c r="V2643" s="15">
        <f t="shared" si="165"/>
        <v>3418.279</v>
      </c>
      <c r="W2643" s="13">
        <f t="shared" si="168"/>
        <v>379.80877777777778</v>
      </c>
      <c r="X2643" s="33">
        <f t="shared" si="166"/>
        <v>1.7792119408395219E-4</v>
      </c>
      <c r="Y2643" s="34">
        <f t="shared" si="167"/>
        <v>532.92232650790163</v>
      </c>
    </row>
    <row r="2644" spans="1:25" x14ac:dyDescent="0.25">
      <c r="A2644" s="9" t="s">
        <v>897</v>
      </c>
      <c r="B2644" s="10" t="s">
        <v>1259</v>
      </c>
      <c r="C2644" s="10"/>
      <c r="D2644" s="10"/>
      <c r="E2644" s="10" t="s">
        <v>318</v>
      </c>
      <c r="F2644" s="10" t="s">
        <v>1260</v>
      </c>
      <c r="G2644" s="11">
        <v>5335240</v>
      </c>
      <c r="H2644" s="31" t="s">
        <v>3905</v>
      </c>
      <c r="I2644" s="12" t="s">
        <v>5162</v>
      </c>
      <c r="J2644" s="13">
        <v>238.464</v>
      </c>
      <c r="K2644" s="14">
        <v>0</v>
      </c>
      <c r="L2644" s="14">
        <v>303.49700000000001</v>
      </c>
      <c r="M2644" s="14">
        <v>419.06200000000001</v>
      </c>
      <c r="N2644" s="14">
        <v>0</v>
      </c>
      <c r="O2644" s="14">
        <v>0</v>
      </c>
      <c r="P2644" s="14">
        <v>0</v>
      </c>
      <c r="Q2644" s="14">
        <v>597.52099999999996</v>
      </c>
      <c r="R2644" s="14">
        <v>0</v>
      </c>
      <c r="S2644" s="14"/>
      <c r="T2644" s="14"/>
      <c r="U2644" s="14"/>
      <c r="V2644" s="15">
        <f t="shared" si="165"/>
        <v>1558.5439999999999</v>
      </c>
      <c r="W2644" s="13">
        <f t="shared" si="168"/>
        <v>173.17155555555553</v>
      </c>
      <c r="X2644" s="33">
        <f t="shared" si="166"/>
        <v>8.1122111305829381E-5</v>
      </c>
      <c r="Y2644" s="34">
        <f t="shared" si="167"/>
        <v>242.98276835943787</v>
      </c>
    </row>
    <row r="2645" spans="1:25" x14ac:dyDescent="0.25">
      <c r="A2645" s="9" t="s">
        <v>897</v>
      </c>
      <c r="B2645" s="10" t="s">
        <v>1259</v>
      </c>
      <c r="C2645" s="10"/>
      <c r="D2645" s="10"/>
      <c r="E2645" s="10" t="s">
        <v>318</v>
      </c>
      <c r="F2645" s="10" t="s">
        <v>1260</v>
      </c>
      <c r="G2645" s="11">
        <v>5279342</v>
      </c>
      <c r="H2645" s="31" t="s">
        <v>3906</v>
      </c>
      <c r="I2645" s="12" t="s">
        <v>5162</v>
      </c>
      <c r="J2645" s="13">
        <v>5359.2709999999997</v>
      </c>
      <c r="K2645" s="14">
        <v>1907.712</v>
      </c>
      <c r="L2645" s="14">
        <v>6060.4719999999998</v>
      </c>
      <c r="M2645" s="14">
        <v>780.25699999999995</v>
      </c>
      <c r="N2645" s="14">
        <v>180.59800000000001</v>
      </c>
      <c r="O2645" s="14">
        <v>953.85599999999999</v>
      </c>
      <c r="P2645" s="14">
        <v>2037.441</v>
      </c>
      <c r="Q2645" s="14">
        <v>2823.4789999999998</v>
      </c>
      <c r="R2645" s="14">
        <v>1257.3530000000001</v>
      </c>
      <c r="S2645" s="14"/>
      <c r="T2645" s="14"/>
      <c r="U2645" s="14"/>
      <c r="V2645" s="15">
        <f t="shared" si="165"/>
        <v>21360.438999999998</v>
      </c>
      <c r="W2645" s="13">
        <f t="shared" si="168"/>
        <v>2373.382111111111</v>
      </c>
      <c r="X2645" s="33">
        <f t="shared" si="166"/>
        <v>1.1118094260408298E-3</v>
      </c>
      <c r="Y2645" s="34">
        <f t="shared" si="167"/>
        <v>3330.1713660909822</v>
      </c>
    </row>
    <row r="2646" spans="1:25" x14ac:dyDescent="0.25">
      <c r="A2646" s="9" t="s">
        <v>897</v>
      </c>
      <c r="B2646" s="10" t="s">
        <v>1259</v>
      </c>
      <c r="C2646" s="10"/>
      <c r="D2646" s="10"/>
      <c r="E2646" s="10" t="s">
        <v>318</v>
      </c>
      <c r="F2646" s="10" t="s">
        <v>1260</v>
      </c>
      <c r="G2646" s="11">
        <v>5292668</v>
      </c>
      <c r="H2646" s="31" t="s">
        <v>3907</v>
      </c>
      <c r="I2646" s="12" t="s">
        <v>5162</v>
      </c>
      <c r="J2646" s="13">
        <v>419.06200000000001</v>
      </c>
      <c r="K2646" s="14">
        <v>0</v>
      </c>
      <c r="L2646" s="14">
        <v>0</v>
      </c>
      <c r="M2646" s="14">
        <v>419.06200000000001</v>
      </c>
      <c r="N2646" s="14">
        <v>0</v>
      </c>
      <c r="O2646" s="14">
        <v>0</v>
      </c>
      <c r="P2646" s="14">
        <v>0</v>
      </c>
      <c r="Q2646" s="14">
        <v>597.52099999999996</v>
      </c>
      <c r="R2646" s="14">
        <v>0</v>
      </c>
      <c r="S2646" s="14"/>
      <c r="T2646" s="14"/>
      <c r="U2646" s="14"/>
      <c r="V2646" s="15">
        <f t="shared" si="165"/>
        <v>1435.645</v>
      </c>
      <c r="W2646" s="13">
        <f t="shared" si="168"/>
        <v>159.51611111111112</v>
      </c>
      <c r="X2646" s="33">
        <f t="shared" si="166"/>
        <v>7.4725226548405077E-5</v>
      </c>
      <c r="Y2646" s="34">
        <f t="shared" si="167"/>
        <v>223.82236015241486</v>
      </c>
    </row>
    <row r="2647" spans="1:25" x14ac:dyDescent="0.25">
      <c r="A2647" s="9" t="s">
        <v>897</v>
      </c>
      <c r="B2647" s="10" t="s">
        <v>1259</v>
      </c>
      <c r="C2647" s="10"/>
      <c r="D2647" s="10"/>
      <c r="E2647" s="10" t="s">
        <v>318</v>
      </c>
      <c r="F2647" s="10" t="s">
        <v>1260</v>
      </c>
      <c r="G2647" s="11">
        <v>5297777</v>
      </c>
      <c r="H2647" s="31" t="s">
        <v>3908</v>
      </c>
      <c r="I2647" s="12" t="s">
        <v>326</v>
      </c>
      <c r="J2647" s="13">
        <v>238.464</v>
      </c>
      <c r="K2647" s="14">
        <v>0</v>
      </c>
      <c r="L2647" s="14">
        <v>0</v>
      </c>
      <c r="M2647" s="14">
        <v>0</v>
      </c>
      <c r="N2647" s="14">
        <v>0</v>
      </c>
      <c r="O2647" s="14">
        <v>0</v>
      </c>
      <c r="P2647" s="14">
        <v>419.06200000000001</v>
      </c>
      <c r="Q2647" s="14">
        <v>597.52099999999996</v>
      </c>
      <c r="R2647" s="14">
        <v>0</v>
      </c>
      <c r="S2647" s="14"/>
      <c r="T2647" s="14"/>
      <c r="U2647" s="14"/>
      <c r="V2647" s="15">
        <f t="shared" si="165"/>
        <v>1255.047</v>
      </c>
      <c r="W2647" s="13">
        <f t="shared" si="168"/>
        <v>139.44966666666667</v>
      </c>
      <c r="X2647" s="33">
        <f t="shared" si="166"/>
        <v>6.5325112687256352E-5</v>
      </c>
      <c r="Y2647" s="34">
        <f t="shared" si="167"/>
        <v>195.66646464983182</v>
      </c>
    </row>
    <row r="2648" spans="1:25" x14ac:dyDescent="0.25">
      <c r="A2648" s="9" t="s">
        <v>897</v>
      </c>
      <c r="B2648" s="10" t="s">
        <v>1259</v>
      </c>
      <c r="C2648" s="10"/>
      <c r="D2648" s="10"/>
      <c r="E2648" s="10" t="s">
        <v>318</v>
      </c>
      <c r="F2648" s="10" t="s">
        <v>1260</v>
      </c>
      <c r="G2648" s="11">
        <v>5293186</v>
      </c>
      <c r="H2648" s="31" t="s">
        <v>3909</v>
      </c>
      <c r="I2648" s="12" t="s">
        <v>326</v>
      </c>
      <c r="J2648" s="13">
        <v>238.464</v>
      </c>
      <c r="K2648" s="14">
        <v>0</v>
      </c>
      <c r="L2648" s="14">
        <v>243.881</v>
      </c>
      <c r="M2648" s="14">
        <v>0</v>
      </c>
      <c r="N2648" s="14">
        <v>0</v>
      </c>
      <c r="O2648" s="14">
        <v>0</v>
      </c>
      <c r="P2648" s="14">
        <v>0</v>
      </c>
      <c r="Q2648" s="14">
        <v>778.11900000000003</v>
      </c>
      <c r="R2648" s="14">
        <v>0</v>
      </c>
      <c r="S2648" s="14"/>
      <c r="T2648" s="14"/>
      <c r="U2648" s="14"/>
      <c r="V2648" s="15">
        <f t="shared" si="165"/>
        <v>1260.4639999999999</v>
      </c>
      <c r="W2648" s="13">
        <f t="shared" si="168"/>
        <v>140.05155555555555</v>
      </c>
      <c r="X2648" s="33">
        <f t="shared" si="166"/>
        <v>6.5607067176153472E-5</v>
      </c>
      <c r="Y2648" s="34">
        <f t="shared" si="167"/>
        <v>196.51099496543603</v>
      </c>
    </row>
    <row r="2649" spans="1:25" x14ac:dyDescent="0.25">
      <c r="A2649" s="9" t="s">
        <v>897</v>
      </c>
      <c r="B2649" s="10" t="s">
        <v>1259</v>
      </c>
      <c r="C2649" s="10"/>
      <c r="D2649" s="10"/>
      <c r="E2649" s="10" t="s">
        <v>318</v>
      </c>
      <c r="F2649" s="10" t="s">
        <v>1260</v>
      </c>
      <c r="G2649" s="11">
        <v>5278772</v>
      </c>
      <c r="H2649" s="31" t="s">
        <v>3910</v>
      </c>
      <c r="I2649" s="12" t="s">
        <v>5162</v>
      </c>
      <c r="J2649" s="13">
        <v>657.52599999999995</v>
      </c>
      <c r="K2649" s="14">
        <v>0</v>
      </c>
      <c r="L2649" s="14">
        <v>1513.818</v>
      </c>
      <c r="M2649" s="14">
        <v>0</v>
      </c>
      <c r="N2649" s="14">
        <v>180.59800000000001</v>
      </c>
      <c r="O2649" s="14">
        <v>0</v>
      </c>
      <c r="P2649" s="14">
        <v>419.06200000000001</v>
      </c>
      <c r="Q2649" s="14">
        <v>359.05700000000002</v>
      </c>
      <c r="R2649" s="14">
        <v>0</v>
      </c>
      <c r="S2649" s="14"/>
      <c r="T2649" s="14"/>
      <c r="U2649" s="14"/>
      <c r="V2649" s="15">
        <f t="shared" si="165"/>
        <v>3130.0609999999997</v>
      </c>
      <c r="W2649" s="13">
        <f t="shared" si="168"/>
        <v>347.78455555555553</v>
      </c>
      <c r="X2649" s="33">
        <f t="shared" si="166"/>
        <v>1.6291946639686503E-4</v>
      </c>
      <c r="Y2649" s="34">
        <f t="shared" si="167"/>
        <v>487.98807535360595</v>
      </c>
    </row>
    <row r="2650" spans="1:25" x14ac:dyDescent="0.25">
      <c r="A2650" s="9" t="s">
        <v>897</v>
      </c>
      <c r="B2650" s="10" t="s">
        <v>1259</v>
      </c>
      <c r="C2650" s="10"/>
      <c r="D2650" s="10"/>
      <c r="E2650" s="10" t="s">
        <v>318</v>
      </c>
      <c r="F2650" s="10" t="s">
        <v>1260</v>
      </c>
      <c r="G2650" s="11">
        <v>5292433</v>
      </c>
      <c r="H2650" s="31" t="s">
        <v>3911</v>
      </c>
      <c r="I2650" s="12" t="s">
        <v>5162</v>
      </c>
      <c r="J2650" s="13">
        <v>419.06200000000001</v>
      </c>
      <c r="K2650" s="14">
        <v>780.42499999999995</v>
      </c>
      <c r="L2650" s="14">
        <v>243.881</v>
      </c>
      <c r="M2650" s="14">
        <v>243.881</v>
      </c>
      <c r="N2650" s="14">
        <v>361.19499999999999</v>
      </c>
      <c r="O2650" s="14">
        <v>0</v>
      </c>
      <c r="P2650" s="14">
        <v>0</v>
      </c>
      <c r="Q2650" s="14">
        <v>835.98500000000001</v>
      </c>
      <c r="R2650" s="14">
        <v>597.52099999999996</v>
      </c>
      <c r="S2650" s="14"/>
      <c r="T2650" s="14"/>
      <c r="U2650" s="14"/>
      <c r="V2650" s="15">
        <f t="shared" si="165"/>
        <v>3481.9500000000007</v>
      </c>
      <c r="W2650" s="13">
        <f t="shared" si="168"/>
        <v>386.88333333333344</v>
      </c>
      <c r="X2650" s="33">
        <f t="shared" si="166"/>
        <v>1.812352653895769E-4</v>
      </c>
      <c r="Y2650" s="34">
        <f t="shared" si="167"/>
        <v>542.84887066976944</v>
      </c>
    </row>
    <row r="2651" spans="1:25" x14ac:dyDescent="0.25">
      <c r="A2651" s="9" t="s">
        <v>897</v>
      </c>
      <c r="B2651" s="10" t="s">
        <v>1259</v>
      </c>
      <c r="C2651" s="10"/>
      <c r="D2651" s="10"/>
      <c r="E2651" s="10" t="s">
        <v>318</v>
      </c>
      <c r="F2651" s="10" t="s">
        <v>1260</v>
      </c>
      <c r="G2651" s="11">
        <v>5295340</v>
      </c>
      <c r="H2651" s="31" t="s">
        <v>3912</v>
      </c>
      <c r="I2651" s="12" t="s">
        <v>326</v>
      </c>
      <c r="J2651" s="13">
        <v>476.928</v>
      </c>
      <c r="K2651" s="14">
        <v>0</v>
      </c>
      <c r="L2651" s="14">
        <v>0</v>
      </c>
      <c r="M2651" s="14">
        <v>0</v>
      </c>
      <c r="N2651" s="14">
        <v>0</v>
      </c>
      <c r="O2651" s="14">
        <v>0</v>
      </c>
      <c r="P2651" s="14">
        <v>0</v>
      </c>
      <c r="Q2651" s="14">
        <v>359.05700000000002</v>
      </c>
      <c r="R2651" s="14">
        <v>0</v>
      </c>
      <c r="S2651" s="14"/>
      <c r="T2651" s="14"/>
      <c r="U2651" s="14"/>
      <c r="V2651" s="15">
        <f t="shared" si="165"/>
        <v>835.98500000000001</v>
      </c>
      <c r="W2651" s="13">
        <f t="shared" si="168"/>
        <v>92.887222222222221</v>
      </c>
      <c r="X2651" s="33">
        <f t="shared" si="166"/>
        <v>4.3512963522366893E-5</v>
      </c>
      <c r="Y2651" s="34">
        <f t="shared" si="167"/>
        <v>130.33315043204729</v>
      </c>
    </row>
    <row r="2652" spans="1:25" x14ac:dyDescent="0.25">
      <c r="A2652" s="9" t="s">
        <v>897</v>
      </c>
      <c r="B2652" s="10" t="s">
        <v>1259</v>
      </c>
      <c r="C2652" s="10"/>
      <c r="D2652" s="10"/>
      <c r="E2652" s="10" t="s">
        <v>318</v>
      </c>
      <c r="F2652" s="10" t="s">
        <v>1260</v>
      </c>
      <c r="G2652" s="11">
        <v>5298257</v>
      </c>
      <c r="H2652" s="31" t="s">
        <v>3913</v>
      </c>
      <c r="I2652" s="12" t="s">
        <v>326</v>
      </c>
      <c r="J2652" s="13">
        <v>238.464</v>
      </c>
      <c r="K2652" s="14">
        <v>0</v>
      </c>
      <c r="L2652" s="14">
        <v>238.464</v>
      </c>
      <c r="M2652" s="14">
        <v>0</v>
      </c>
      <c r="N2652" s="14">
        <v>0</v>
      </c>
      <c r="O2652" s="14">
        <v>0</v>
      </c>
      <c r="P2652" s="14">
        <v>0</v>
      </c>
      <c r="Q2652" s="14">
        <v>359.05700000000002</v>
      </c>
      <c r="R2652" s="14">
        <v>0</v>
      </c>
      <c r="S2652" s="14"/>
      <c r="T2652" s="14"/>
      <c r="U2652" s="14"/>
      <c r="V2652" s="15">
        <f t="shared" si="165"/>
        <v>835.98500000000001</v>
      </c>
      <c r="W2652" s="13">
        <f t="shared" si="168"/>
        <v>92.887222222222221</v>
      </c>
      <c r="X2652" s="33">
        <f t="shared" si="166"/>
        <v>4.3512963522366893E-5</v>
      </c>
      <c r="Y2652" s="34">
        <f t="shared" si="167"/>
        <v>130.33315043204729</v>
      </c>
    </row>
    <row r="2653" spans="1:25" x14ac:dyDescent="0.25">
      <c r="A2653" s="9" t="s">
        <v>897</v>
      </c>
      <c r="B2653" s="10" t="s">
        <v>1259</v>
      </c>
      <c r="C2653" s="10"/>
      <c r="D2653" s="10"/>
      <c r="E2653" s="10" t="s">
        <v>318</v>
      </c>
      <c r="F2653" s="10" t="s">
        <v>1260</v>
      </c>
      <c r="G2653" s="11">
        <v>5290497</v>
      </c>
      <c r="H2653" s="31" t="s">
        <v>3914</v>
      </c>
      <c r="I2653" s="12" t="s">
        <v>5159</v>
      </c>
      <c r="J2653" s="13">
        <v>419.06200000000001</v>
      </c>
      <c r="K2653" s="14">
        <v>0</v>
      </c>
      <c r="L2653" s="14">
        <v>303.49700000000001</v>
      </c>
      <c r="M2653" s="14">
        <v>0</v>
      </c>
      <c r="N2653" s="14">
        <v>180.59800000000001</v>
      </c>
      <c r="O2653" s="14">
        <v>0</v>
      </c>
      <c r="P2653" s="14">
        <v>0</v>
      </c>
      <c r="Q2653" s="14">
        <v>0</v>
      </c>
      <c r="R2653" s="14">
        <v>0</v>
      </c>
      <c r="S2653" s="14"/>
      <c r="T2653" s="14"/>
      <c r="U2653" s="14"/>
      <c r="V2653" s="15">
        <f t="shared" si="165"/>
        <v>903.15699999999993</v>
      </c>
      <c r="W2653" s="13">
        <f t="shared" si="168"/>
        <v>100.35077777777776</v>
      </c>
      <c r="X2653" s="33">
        <f t="shared" si="166"/>
        <v>4.700926164461122E-5</v>
      </c>
      <c r="Y2653" s="34">
        <f t="shared" si="167"/>
        <v>140.80551342997364</v>
      </c>
    </row>
    <row r="2654" spans="1:25" x14ac:dyDescent="0.25">
      <c r="A2654" s="9" t="s">
        <v>897</v>
      </c>
      <c r="B2654" s="10" t="s">
        <v>1259</v>
      </c>
      <c r="C2654" s="10"/>
      <c r="D2654" s="10"/>
      <c r="E2654" s="10" t="s">
        <v>318</v>
      </c>
      <c r="F2654" s="10" t="s">
        <v>1260</v>
      </c>
      <c r="G2654" s="11">
        <v>5290321</v>
      </c>
      <c r="H2654" s="31" t="s">
        <v>3915</v>
      </c>
      <c r="I2654" s="12" t="s">
        <v>5162</v>
      </c>
      <c r="J2654" s="13">
        <v>476.928</v>
      </c>
      <c r="K2654" s="14">
        <v>0</v>
      </c>
      <c r="L2654" s="14">
        <v>1398.2529999999999</v>
      </c>
      <c r="M2654" s="14">
        <v>0</v>
      </c>
      <c r="N2654" s="14">
        <v>0</v>
      </c>
      <c r="O2654" s="14">
        <v>0</v>
      </c>
      <c r="P2654" s="14">
        <v>0</v>
      </c>
      <c r="Q2654" s="14">
        <v>0</v>
      </c>
      <c r="R2654" s="14">
        <v>0</v>
      </c>
      <c r="S2654" s="14"/>
      <c r="T2654" s="14"/>
      <c r="U2654" s="14"/>
      <c r="V2654" s="15">
        <f t="shared" si="165"/>
        <v>1875.181</v>
      </c>
      <c r="W2654" s="13">
        <f t="shared" si="168"/>
        <v>208.35344444444445</v>
      </c>
      <c r="X2654" s="33">
        <f t="shared" si="166"/>
        <v>9.7603046048476319E-5</v>
      </c>
      <c r="Y2654" s="34">
        <f t="shared" si="167"/>
        <v>292.34764662083273</v>
      </c>
    </row>
    <row r="2655" spans="1:25" x14ac:dyDescent="0.25">
      <c r="A2655" s="9" t="s">
        <v>897</v>
      </c>
      <c r="B2655" s="10" t="s">
        <v>1259</v>
      </c>
      <c r="C2655" s="10"/>
      <c r="D2655" s="10"/>
      <c r="E2655" s="10" t="s">
        <v>318</v>
      </c>
      <c r="F2655" s="10" t="s">
        <v>1260</v>
      </c>
      <c r="G2655" s="11">
        <v>5293999</v>
      </c>
      <c r="H2655" s="31" t="s">
        <v>3916</v>
      </c>
      <c r="I2655" s="12" t="s">
        <v>5162</v>
      </c>
      <c r="J2655" s="13">
        <v>1618.963</v>
      </c>
      <c r="K2655" s="14">
        <v>476.928</v>
      </c>
      <c r="L2655" s="14">
        <v>924.82600000000002</v>
      </c>
      <c r="M2655" s="14">
        <v>0</v>
      </c>
      <c r="N2655" s="14">
        <v>180.59800000000001</v>
      </c>
      <c r="O2655" s="14">
        <v>0</v>
      </c>
      <c r="P2655" s="14">
        <v>1437.7819999999999</v>
      </c>
      <c r="Q2655" s="14">
        <v>238.464</v>
      </c>
      <c r="R2655" s="14">
        <v>835.98500000000001</v>
      </c>
      <c r="S2655" s="14"/>
      <c r="T2655" s="14"/>
      <c r="U2655" s="14"/>
      <c r="V2655" s="15">
        <f t="shared" si="165"/>
        <v>5713.5459999999994</v>
      </c>
      <c r="W2655" s="13">
        <f t="shared" si="168"/>
        <v>634.83844444444435</v>
      </c>
      <c r="X2655" s="33">
        <f t="shared" si="166"/>
        <v>2.9738968842905699E-4</v>
      </c>
      <c r="Y2655" s="34">
        <f t="shared" si="167"/>
        <v>890.76293273015881</v>
      </c>
    </row>
    <row r="2656" spans="1:25" x14ac:dyDescent="0.25">
      <c r="A2656" s="9" t="s">
        <v>897</v>
      </c>
      <c r="B2656" s="10" t="s">
        <v>1259</v>
      </c>
      <c r="C2656" s="10"/>
      <c r="D2656" s="10"/>
      <c r="E2656" s="10" t="s">
        <v>318</v>
      </c>
      <c r="F2656" s="10" t="s">
        <v>1260</v>
      </c>
      <c r="G2656" s="11">
        <v>5295814</v>
      </c>
      <c r="H2656" s="31" t="s">
        <v>3917</v>
      </c>
      <c r="I2656" s="12" t="s">
        <v>5162</v>
      </c>
      <c r="J2656" s="13">
        <v>541.79300000000001</v>
      </c>
      <c r="K2656" s="14">
        <v>359.05700000000002</v>
      </c>
      <c r="L2656" s="14">
        <v>476.928</v>
      </c>
      <c r="M2656" s="14">
        <v>581.64499999999998</v>
      </c>
      <c r="N2656" s="14">
        <v>0</v>
      </c>
      <c r="O2656" s="14">
        <v>0</v>
      </c>
      <c r="P2656" s="14">
        <v>778.11900000000003</v>
      </c>
      <c r="Q2656" s="14">
        <v>238.464</v>
      </c>
      <c r="R2656" s="14">
        <v>180.59800000000001</v>
      </c>
      <c r="S2656" s="14"/>
      <c r="T2656" s="14"/>
      <c r="U2656" s="14"/>
      <c r="V2656" s="15">
        <f t="shared" si="165"/>
        <v>3156.6039999999998</v>
      </c>
      <c r="W2656" s="13">
        <f t="shared" si="168"/>
        <v>350.73377777777773</v>
      </c>
      <c r="X2656" s="33">
        <f t="shared" si="166"/>
        <v>1.6430102777748094E-4</v>
      </c>
      <c r="Y2656" s="34">
        <f t="shared" si="167"/>
        <v>492.12622712895825</v>
      </c>
    </row>
    <row r="2657" spans="1:25" x14ac:dyDescent="0.25">
      <c r="A2657" s="9" t="s">
        <v>897</v>
      </c>
      <c r="B2657" s="10" t="s">
        <v>1259</v>
      </c>
      <c r="C2657" s="10"/>
      <c r="D2657" s="10"/>
      <c r="E2657" s="10" t="s">
        <v>318</v>
      </c>
      <c r="F2657" s="10" t="s">
        <v>1260</v>
      </c>
      <c r="G2657" s="11">
        <v>5292675</v>
      </c>
      <c r="H2657" s="31" t="s">
        <v>3918</v>
      </c>
      <c r="I2657" s="12" t="s">
        <v>5162</v>
      </c>
      <c r="J2657" s="13">
        <v>720.25199999999995</v>
      </c>
      <c r="K2657" s="14">
        <v>238.464</v>
      </c>
      <c r="L2657" s="14">
        <v>940.702</v>
      </c>
      <c r="M2657" s="14">
        <v>0</v>
      </c>
      <c r="N2657" s="14">
        <v>0</v>
      </c>
      <c r="O2657" s="14">
        <v>0</v>
      </c>
      <c r="P2657" s="14">
        <v>1197.18</v>
      </c>
      <c r="Q2657" s="14">
        <v>238.464</v>
      </c>
      <c r="R2657" s="14">
        <v>0</v>
      </c>
      <c r="S2657" s="14"/>
      <c r="T2657" s="14"/>
      <c r="U2657" s="14"/>
      <c r="V2657" s="15">
        <f t="shared" si="165"/>
        <v>3335.0619999999999</v>
      </c>
      <c r="W2657" s="13">
        <f t="shared" si="168"/>
        <v>370.56244444444445</v>
      </c>
      <c r="X2657" s="33">
        <f t="shared" si="166"/>
        <v>1.7358975478128433E-4</v>
      </c>
      <c r="Y2657" s="34">
        <f t="shared" si="167"/>
        <v>519.94848872432465</v>
      </c>
    </row>
    <row r="2658" spans="1:25" x14ac:dyDescent="0.25">
      <c r="A2658" s="9" t="s">
        <v>897</v>
      </c>
      <c r="B2658" s="10" t="s">
        <v>1259</v>
      </c>
      <c r="C2658" s="10"/>
      <c r="D2658" s="10"/>
      <c r="E2658" s="10" t="s">
        <v>318</v>
      </c>
      <c r="F2658" s="10" t="s">
        <v>1260</v>
      </c>
      <c r="G2658" s="11">
        <v>5290833</v>
      </c>
      <c r="H2658" s="31" t="s">
        <v>3919</v>
      </c>
      <c r="I2658" s="12" t="s">
        <v>5162</v>
      </c>
      <c r="J2658" s="13">
        <v>1259.9069999999999</v>
      </c>
      <c r="K2658" s="14">
        <v>0</v>
      </c>
      <c r="L2658" s="14">
        <v>0</v>
      </c>
      <c r="M2658" s="14">
        <v>0</v>
      </c>
      <c r="N2658" s="14">
        <v>0</v>
      </c>
      <c r="O2658" s="14">
        <v>0</v>
      </c>
      <c r="P2658" s="14">
        <v>180.59800000000001</v>
      </c>
      <c r="Q2658" s="14">
        <v>238.464</v>
      </c>
      <c r="R2658" s="14">
        <v>0</v>
      </c>
      <c r="S2658" s="14"/>
      <c r="T2658" s="14"/>
      <c r="U2658" s="14"/>
      <c r="V2658" s="15">
        <f t="shared" si="165"/>
        <v>1678.9689999999998</v>
      </c>
      <c r="W2658" s="13">
        <f t="shared" si="168"/>
        <v>186.55211111111109</v>
      </c>
      <c r="X2658" s="33">
        <f t="shared" si="166"/>
        <v>8.7390224528173128E-5</v>
      </c>
      <c r="Y2658" s="34">
        <f t="shared" si="167"/>
        <v>261.7574708251272</v>
      </c>
    </row>
    <row r="2659" spans="1:25" x14ac:dyDescent="0.25">
      <c r="A2659" s="9" t="s">
        <v>897</v>
      </c>
      <c r="B2659" s="10" t="s">
        <v>1259</v>
      </c>
      <c r="C2659" s="10"/>
      <c r="D2659" s="10"/>
      <c r="E2659" s="10" t="s">
        <v>318</v>
      </c>
      <c r="F2659" s="10" t="s">
        <v>1260</v>
      </c>
      <c r="G2659" s="11">
        <v>5292523</v>
      </c>
      <c r="H2659" s="31" t="s">
        <v>3920</v>
      </c>
      <c r="I2659" s="12" t="s">
        <v>5162</v>
      </c>
      <c r="J2659" s="13">
        <v>900.85</v>
      </c>
      <c r="K2659" s="14">
        <v>476.928</v>
      </c>
      <c r="L2659" s="14">
        <v>780.42499999999995</v>
      </c>
      <c r="M2659" s="14">
        <v>361.19499999999999</v>
      </c>
      <c r="N2659" s="14">
        <v>0</v>
      </c>
      <c r="O2659" s="14">
        <v>476.928</v>
      </c>
      <c r="P2659" s="14">
        <v>780.42499999999995</v>
      </c>
      <c r="Q2659" s="14">
        <v>900.85</v>
      </c>
      <c r="R2659" s="14">
        <v>780.42499999999995</v>
      </c>
      <c r="S2659" s="14"/>
      <c r="T2659" s="14"/>
      <c r="U2659" s="14"/>
      <c r="V2659" s="15">
        <f t="shared" si="165"/>
        <v>5458.0260000000007</v>
      </c>
      <c r="W2659" s="13">
        <f t="shared" si="168"/>
        <v>606.4473333333334</v>
      </c>
      <c r="X2659" s="33">
        <f t="shared" si="166"/>
        <v>2.8408988946228715E-4</v>
      </c>
      <c r="Y2659" s="34">
        <f t="shared" si="167"/>
        <v>850.92642059370132</v>
      </c>
    </row>
    <row r="2660" spans="1:25" x14ac:dyDescent="0.25">
      <c r="A2660" s="9" t="s">
        <v>897</v>
      </c>
      <c r="B2660" s="10" t="s">
        <v>1259</v>
      </c>
      <c r="C2660" s="10"/>
      <c r="D2660" s="10"/>
      <c r="E2660" s="10" t="s">
        <v>318</v>
      </c>
      <c r="F2660" s="10" t="s">
        <v>1260</v>
      </c>
      <c r="G2660" s="11">
        <v>5130098</v>
      </c>
      <c r="H2660" s="31" t="s">
        <v>3921</v>
      </c>
      <c r="I2660" s="12" t="s">
        <v>5162</v>
      </c>
      <c r="J2660" s="13">
        <v>180.59800000000001</v>
      </c>
      <c r="K2660" s="14">
        <v>0</v>
      </c>
      <c r="L2660" s="14">
        <v>0</v>
      </c>
      <c r="M2660" s="14">
        <v>0</v>
      </c>
      <c r="N2660" s="14">
        <v>0</v>
      </c>
      <c r="O2660" s="14">
        <v>0</v>
      </c>
      <c r="P2660" s="14">
        <v>180.59800000000001</v>
      </c>
      <c r="Q2660" s="14">
        <v>662.55399999999997</v>
      </c>
      <c r="R2660" s="14">
        <v>303.49700000000001</v>
      </c>
      <c r="S2660" s="14"/>
      <c r="T2660" s="14"/>
      <c r="U2660" s="14"/>
      <c r="V2660" s="15">
        <f t="shared" si="165"/>
        <v>1327.2470000000001</v>
      </c>
      <c r="W2660" s="13">
        <f t="shared" si="168"/>
        <v>147.47188888888888</v>
      </c>
      <c r="X2660" s="33">
        <f t="shared" si="166"/>
        <v>6.9083117874328952E-5</v>
      </c>
      <c r="Y2660" s="34">
        <f t="shared" si="167"/>
        <v>206.92271142602254</v>
      </c>
    </row>
    <row r="2661" spans="1:25" x14ac:dyDescent="0.25">
      <c r="A2661" s="9" t="s">
        <v>897</v>
      </c>
      <c r="B2661" s="10" t="s">
        <v>1259</v>
      </c>
      <c r="C2661" s="10"/>
      <c r="D2661" s="10"/>
      <c r="E2661" s="10" t="s">
        <v>318</v>
      </c>
      <c r="F2661" s="10" t="s">
        <v>1260</v>
      </c>
      <c r="G2661" s="11">
        <v>5279733</v>
      </c>
      <c r="H2661" s="31" t="s">
        <v>3922</v>
      </c>
      <c r="I2661" s="12" t="s">
        <v>5161</v>
      </c>
      <c r="J2661" s="13">
        <v>180.59800000000001</v>
      </c>
      <c r="K2661" s="14">
        <v>702.23800000000006</v>
      </c>
      <c r="L2661" s="14">
        <v>238.464</v>
      </c>
      <c r="M2661" s="14">
        <v>0</v>
      </c>
      <c r="N2661" s="14">
        <v>0</v>
      </c>
      <c r="O2661" s="14">
        <v>0</v>
      </c>
      <c r="P2661" s="14">
        <v>0</v>
      </c>
      <c r="Q2661" s="14">
        <v>597.52099999999996</v>
      </c>
      <c r="R2661" s="14">
        <v>0</v>
      </c>
      <c r="S2661" s="14"/>
      <c r="T2661" s="14"/>
      <c r="U2661" s="14"/>
      <c r="V2661" s="15">
        <f t="shared" si="165"/>
        <v>1718.8209999999999</v>
      </c>
      <c r="W2661" s="13">
        <f t="shared" si="168"/>
        <v>190.98011111111111</v>
      </c>
      <c r="X2661" s="33">
        <f t="shared" si="166"/>
        <v>8.9464518471597194E-5</v>
      </c>
      <c r="Y2661" s="34">
        <f t="shared" si="167"/>
        <v>267.97054487671659</v>
      </c>
    </row>
    <row r="2662" spans="1:25" x14ac:dyDescent="0.25">
      <c r="A2662" s="9" t="s">
        <v>897</v>
      </c>
      <c r="B2662" s="10" t="s">
        <v>1259</v>
      </c>
      <c r="C2662" s="10"/>
      <c r="D2662" s="10"/>
      <c r="E2662" s="10" t="s">
        <v>318</v>
      </c>
      <c r="F2662" s="10" t="s">
        <v>1260</v>
      </c>
      <c r="G2662" s="11">
        <v>5133808</v>
      </c>
      <c r="H2662" s="31" t="s">
        <v>3923</v>
      </c>
      <c r="I2662" s="12" t="s">
        <v>5161</v>
      </c>
      <c r="J2662" s="13">
        <v>361.19600000000003</v>
      </c>
      <c r="K2662" s="14">
        <v>2897.9870000000001</v>
      </c>
      <c r="L2662" s="14">
        <v>1417.63</v>
      </c>
      <c r="M2662" s="14">
        <v>1018.721</v>
      </c>
      <c r="N2662" s="14">
        <v>1210.1410000000001</v>
      </c>
      <c r="O2662" s="14">
        <v>1669.248</v>
      </c>
      <c r="P2662" s="14">
        <v>2695.5509999999999</v>
      </c>
      <c r="Q2662" s="14">
        <v>2810.7</v>
      </c>
      <c r="R2662" s="14">
        <v>777.04899999999998</v>
      </c>
      <c r="S2662" s="14"/>
      <c r="T2662" s="14"/>
      <c r="U2662" s="14"/>
      <c r="V2662" s="15">
        <f t="shared" si="165"/>
        <v>14858.222999999998</v>
      </c>
      <c r="W2662" s="13">
        <f t="shared" si="168"/>
        <v>1650.9136666666664</v>
      </c>
      <c r="X2662" s="33">
        <f t="shared" si="166"/>
        <v>7.7336951668533838E-4</v>
      </c>
      <c r="Y2662" s="34">
        <f t="shared" si="167"/>
        <v>2316.4518662558589</v>
      </c>
    </row>
    <row r="2663" spans="1:25" x14ac:dyDescent="0.25">
      <c r="A2663" s="9" t="s">
        <v>897</v>
      </c>
      <c r="B2663" s="10" t="s">
        <v>1259</v>
      </c>
      <c r="C2663" s="10"/>
      <c r="D2663" s="10"/>
      <c r="E2663" s="10" t="s">
        <v>318</v>
      </c>
      <c r="F2663" s="10" t="s">
        <v>1260</v>
      </c>
      <c r="G2663" s="11">
        <v>5277067</v>
      </c>
      <c r="H2663" s="31" t="s">
        <v>3924</v>
      </c>
      <c r="I2663" s="12" t="s">
        <v>5161</v>
      </c>
      <c r="J2663" s="13">
        <v>180.59800000000001</v>
      </c>
      <c r="K2663" s="14">
        <v>1404.4760000000001</v>
      </c>
      <c r="L2663" s="14">
        <v>1538.223</v>
      </c>
      <c r="M2663" s="14">
        <v>0</v>
      </c>
      <c r="N2663" s="14">
        <v>361.19499999999999</v>
      </c>
      <c r="O2663" s="14">
        <v>0</v>
      </c>
      <c r="P2663" s="14">
        <v>0</v>
      </c>
      <c r="Q2663" s="14">
        <v>1315.0509999999999</v>
      </c>
      <c r="R2663" s="14">
        <v>0</v>
      </c>
      <c r="S2663" s="14"/>
      <c r="T2663" s="14"/>
      <c r="U2663" s="14"/>
      <c r="V2663" s="15">
        <f t="shared" si="165"/>
        <v>4799.5429999999997</v>
      </c>
      <c r="W2663" s="13">
        <f t="shared" si="168"/>
        <v>533.28255555555552</v>
      </c>
      <c r="X2663" s="33">
        <f t="shared" si="166"/>
        <v>2.4981589320745149E-4</v>
      </c>
      <c r="Y2663" s="34">
        <f t="shared" si="167"/>
        <v>748.26648782463735</v>
      </c>
    </row>
    <row r="2664" spans="1:25" x14ac:dyDescent="0.25">
      <c r="A2664" s="9" t="s">
        <v>897</v>
      </c>
      <c r="B2664" s="10" t="s">
        <v>1259</v>
      </c>
      <c r="C2664" s="10"/>
      <c r="D2664" s="10"/>
      <c r="E2664" s="10" t="s">
        <v>318</v>
      </c>
      <c r="F2664" s="10" t="s">
        <v>1260</v>
      </c>
      <c r="G2664" s="11">
        <v>5273687</v>
      </c>
      <c r="H2664" s="31" t="s">
        <v>3925</v>
      </c>
      <c r="I2664" s="12" t="s">
        <v>5161</v>
      </c>
      <c r="J2664" s="13">
        <v>180.59800000000001</v>
      </c>
      <c r="K2664" s="14">
        <v>940.702</v>
      </c>
      <c r="L2664" s="14">
        <v>343.18099999999998</v>
      </c>
      <c r="M2664" s="14">
        <v>0</v>
      </c>
      <c r="N2664" s="14">
        <v>180.59800000000001</v>
      </c>
      <c r="O2664" s="14">
        <v>0</v>
      </c>
      <c r="P2664" s="14">
        <v>718.11400000000003</v>
      </c>
      <c r="Q2664" s="14">
        <v>238.464</v>
      </c>
      <c r="R2664" s="14">
        <v>238.464</v>
      </c>
      <c r="S2664" s="14"/>
      <c r="T2664" s="14"/>
      <c r="U2664" s="14"/>
      <c r="V2664" s="15">
        <f t="shared" si="165"/>
        <v>2840.1210000000001</v>
      </c>
      <c r="W2664" s="13">
        <f t="shared" si="168"/>
        <v>315.56900000000002</v>
      </c>
      <c r="X2664" s="33">
        <f t="shared" si="166"/>
        <v>1.4782810872456824E-4</v>
      </c>
      <c r="Y2664" s="34">
        <f t="shared" si="167"/>
        <v>442.78535803658747</v>
      </c>
    </row>
    <row r="2665" spans="1:25" x14ac:dyDescent="0.25">
      <c r="A2665" s="9" t="s">
        <v>897</v>
      </c>
      <c r="B2665" s="10" t="s">
        <v>1259</v>
      </c>
      <c r="C2665" s="10"/>
      <c r="D2665" s="10"/>
      <c r="E2665" s="10" t="s">
        <v>318</v>
      </c>
      <c r="F2665" s="10" t="s">
        <v>1260</v>
      </c>
      <c r="G2665" s="11">
        <v>5291548</v>
      </c>
      <c r="H2665" s="31" t="s">
        <v>3926</v>
      </c>
      <c r="I2665" s="12" t="s">
        <v>5161</v>
      </c>
      <c r="J2665" s="13">
        <v>0</v>
      </c>
      <c r="K2665" s="14">
        <v>1063.433</v>
      </c>
      <c r="L2665" s="14">
        <v>238.464</v>
      </c>
      <c r="M2665" s="14">
        <v>0</v>
      </c>
      <c r="N2665" s="14">
        <v>0</v>
      </c>
      <c r="O2665" s="14">
        <v>0</v>
      </c>
      <c r="P2665" s="14">
        <v>718.11400000000003</v>
      </c>
      <c r="Q2665" s="14">
        <v>238.464</v>
      </c>
      <c r="R2665" s="14">
        <v>1195.0419999999999</v>
      </c>
      <c r="S2665" s="14"/>
      <c r="T2665" s="14"/>
      <c r="U2665" s="14"/>
      <c r="V2665" s="15">
        <f t="shared" si="165"/>
        <v>3453.5169999999998</v>
      </c>
      <c r="W2665" s="13">
        <f t="shared" si="168"/>
        <v>383.72411111111109</v>
      </c>
      <c r="X2665" s="33">
        <f t="shared" si="166"/>
        <v>1.7975532963495031E-4</v>
      </c>
      <c r="Y2665" s="34">
        <f t="shared" si="167"/>
        <v>538.41606091094047</v>
      </c>
    </row>
    <row r="2666" spans="1:25" x14ac:dyDescent="0.25">
      <c r="A2666" s="9" t="s">
        <v>897</v>
      </c>
      <c r="B2666" s="10" t="s">
        <v>1259</v>
      </c>
      <c r="C2666" s="10"/>
      <c r="D2666" s="10"/>
      <c r="E2666" s="10" t="s">
        <v>318</v>
      </c>
      <c r="F2666" s="10" t="s">
        <v>1260</v>
      </c>
      <c r="G2666" s="11">
        <v>5274420</v>
      </c>
      <c r="H2666" s="31" t="s">
        <v>3927</v>
      </c>
      <c r="I2666" s="12" t="s">
        <v>5160</v>
      </c>
      <c r="J2666" s="13">
        <v>180.59800000000001</v>
      </c>
      <c r="K2666" s="14">
        <v>940.702</v>
      </c>
      <c r="L2666" s="14">
        <v>0</v>
      </c>
      <c r="M2666" s="14">
        <v>0</v>
      </c>
      <c r="N2666" s="14">
        <v>0</v>
      </c>
      <c r="O2666" s="14">
        <v>0</v>
      </c>
      <c r="P2666" s="14">
        <v>0</v>
      </c>
      <c r="Q2666" s="14">
        <v>0</v>
      </c>
      <c r="R2666" s="14">
        <v>0</v>
      </c>
      <c r="S2666" s="14"/>
      <c r="T2666" s="14"/>
      <c r="U2666" s="14"/>
      <c r="V2666" s="15">
        <f t="shared" si="165"/>
        <v>1121.3</v>
      </c>
      <c r="W2666" s="13">
        <f t="shared" si="168"/>
        <v>124.58888888888889</v>
      </c>
      <c r="X2666" s="33">
        <f t="shared" si="166"/>
        <v>5.8363590252971042E-5</v>
      </c>
      <c r="Y2666" s="34">
        <f t="shared" si="167"/>
        <v>174.81481315987082</v>
      </c>
    </row>
    <row r="2667" spans="1:25" x14ac:dyDescent="0.25">
      <c r="A2667" s="9" t="s">
        <v>897</v>
      </c>
      <c r="B2667" s="10" t="s">
        <v>1259</v>
      </c>
      <c r="C2667" s="10"/>
      <c r="D2667" s="10"/>
      <c r="E2667" s="10" t="s">
        <v>318</v>
      </c>
      <c r="F2667" s="10" t="s">
        <v>1260</v>
      </c>
      <c r="G2667" s="11">
        <v>5277043</v>
      </c>
      <c r="H2667" s="31" t="s">
        <v>3928</v>
      </c>
      <c r="I2667" s="12" t="s">
        <v>5160</v>
      </c>
      <c r="J2667" s="13">
        <v>180.59800000000001</v>
      </c>
      <c r="K2667" s="14">
        <v>1121.3</v>
      </c>
      <c r="L2667" s="14">
        <v>1121.3</v>
      </c>
      <c r="M2667" s="14">
        <v>0</v>
      </c>
      <c r="N2667" s="14">
        <v>0</v>
      </c>
      <c r="O2667" s="14">
        <v>0</v>
      </c>
      <c r="P2667" s="14">
        <v>0</v>
      </c>
      <c r="Q2667" s="14">
        <v>0</v>
      </c>
      <c r="R2667" s="14">
        <v>0</v>
      </c>
      <c r="S2667" s="14"/>
      <c r="T2667" s="14"/>
      <c r="U2667" s="14"/>
      <c r="V2667" s="15">
        <f t="shared" si="165"/>
        <v>2423.1979999999999</v>
      </c>
      <c r="W2667" s="13">
        <f t="shared" si="168"/>
        <v>269.24422222222222</v>
      </c>
      <c r="X2667" s="33">
        <f t="shared" si="166"/>
        <v>1.2612729436709081E-4</v>
      </c>
      <c r="Y2667" s="34">
        <f t="shared" si="167"/>
        <v>377.78552182232471</v>
      </c>
    </row>
    <row r="2668" spans="1:25" x14ac:dyDescent="0.25">
      <c r="A2668" s="9" t="s">
        <v>897</v>
      </c>
      <c r="B2668" s="10" t="s">
        <v>1259</v>
      </c>
      <c r="C2668" s="10"/>
      <c r="D2668" s="10"/>
      <c r="E2668" s="10" t="s">
        <v>318</v>
      </c>
      <c r="F2668" s="10" t="s">
        <v>1260</v>
      </c>
      <c r="G2668" s="11">
        <v>5133815</v>
      </c>
      <c r="H2668" s="31" t="s">
        <v>3929</v>
      </c>
      <c r="I2668" s="12" t="s">
        <v>5161</v>
      </c>
      <c r="J2668" s="13">
        <v>361.19600000000003</v>
      </c>
      <c r="K2668" s="14">
        <v>702.23800000000006</v>
      </c>
      <c r="L2668" s="14">
        <v>0</v>
      </c>
      <c r="M2668" s="14">
        <v>0</v>
      </c>
      <c r="N2668" s="14">
        <v>343.18099999999998</v>
      </c>
      <c r="O2668" s="14">
        <v>0</v>
      </c>
      <c r="P2668" s="14">
        <v>597.52099999999996</v>
      </c>
      <c r="Q2668" s="14">
        <v>359.05700000000002</v>
      </c>
      <c r="R2668" s="14">
        <v>597.52099999999996</v>
      </c>
      <c r="S2668" s="14"/>
      <c r="T2668" s="14"/>
      <c r="U2668" s="14"/>
      <c r="V2668" s="15">
        <f t="shared" si="165"/>
        <v>2960.7139999999999</v>
      </c>
      <c r="W2668" s="13">
        <f t="shared" si="168"/>
        <v>328.96822222222221</v>
      </c>
      <c r="X2668" s="33">
        <f t="shared" si="166"/>
        <v>1.5410496633571291E-4</v>
      </c>
      <c r="Y2668" s="34">
        <f t="shared" si="167"/>
        <v>461.58625232303018</v>
      </c>
    </row>
    <row r="2669" spans="1:25" x14ac:dyDescent="0.25">
      <c r="A2669" s="9" t="s">
        <v>897</v>
      </c>
      <c r="B2669" s="10" t="s">
        <v>1259</v>
      </c>
      <c r="C2669" s="10"/>
      <c r="D2669" s="10"/>
      <c r="E2669" s="10" t="s">
        <v>318</v>
      </c>
      <c r="F2669" s="10" t="s">
        <v>1260</v>
      </c>
      <c r="G2669" s="11">
        <v>5133794</v>
      </c>
      <c r="H2669" s="31" t="s">
        <v>3930</v>
      </c>
      <c r="I2669" s="12" t="s">
        <v>5161</v>
      </c>
      <c r="J2669" s="13">
        <v>0</v>
      </c>
      <c r="K2669" s="14">
        <v>1301.8969999999999</v>
      </c>
      <c r="L2669" s="14">
        <v>0</v>
      </c>
      <c r="M2669" s="14">
        <v>0</v>
      </c>
      <c r="N2669" s="14">
        <v>359.05700000000002</v>
      </c>
      <c r="O2669" s="14">
        <v>0</v>
      </c>
      <c r="P2669" s="14">
        <v>0</v>
      </c>
      <c r="Q2669" s="14">
        <v>238.464</v>
      </c>
      <c r="R2669" s="14">
        <v>597.52099999999996</v>
      </c>
      <c r="S2669" s="14"/>
      <c r="T2669" s="14"/>
      <c r="U2669" s="14"/>
      <c r="V2669" s="15">
        <f t="shared" si="165"/>
        <v>2496.9389999999999</v>
      </c>
      <c r="W2669" s="13">
        <f t="shared" si="168"/>
        <v>277.43766666666664</v>
      </c>
      <c r="X2669" s="33">
        <f t="shared" si="166"/>
        <v>1.2996550850143872E-4</v>
      </c>
      <c r="Y2669" s="34">
        <f t="shared" si="167"/>
        <v>389.28201619245039</v>
      </c>
    </row>
    <row r="2670" spans="1:25" x14ac:dyDescent="0.25">
      <c r="A2670" s="9" t="s">
        <v>897</v>
      </c>
      <c r="B2670" s="10" t="s">
        <v>1259</v>
      </c>
      <c r="C2670" s="10"/>
      <c r="D2670" s="10"/>
      <c r="E2670" s="10" t="s">
        <v>318</v>
      </c>
      <c r="F2670" s="10" t="s">
        <v>1260</v>
      </c>
      <c r="G2670" s="11">
        <v>5278796</v>
      </c>
      <c r="H2670" s="31" t="s">
        <v>3931</v>
      </c>
      <c r="I2670" s="12" t="s">
        <v>5161</v>
      </c>
      <c r="J2670" s="13">
        <v>0</v>
      </c>
      <c r="K2670" s="14">
        <v>6023.42</v>
      </c>
      <c r="L2670" s="14">
        <v>476.928</v>
      </c>
      <c r="M2670" s="14">
        <v>1820.816</v>
      </c>
      <c r="N2670" s="14">
        <v>1047.558</v>
      </c>
      <c r="O2670" s="14">
        <v>715.39200000000005</v>
      </c>
      <c r="P2670" s="14">
        <v>1553.5150000000001</v>
      </c>
      <c r="Q2670" s="14">
        <v>238.464</v>
      </c>
      <c r="R2670" s="14">
        <v>0</v>
      </c>
      <c r="S2670" s="14"/>
      <c r="T2670" s="14"/>
      <c r="U2670" s="14"/>
      <c r="V2670" s="15">
        <f t="shared" si="165"/>
        <v>11876.093000000001</v>
      </c>
      <c r="W2670" s="13">
        <f t="shared" si="168"/>
        <v>1319.565888888889</v>
      </c>
      <c r="X2670" s="33">
        <f t="shared" si="166"/>
        <v>6.1814984897723868E-4</v>
      </c>
      <c r="Y2670" s="34">
        <f t="shared" si="167"/>
        <v>1851.526780401543</v>
      </c>
    </row>
    <row r="2671" spans="1:25" x14ac:dyDescent="0.25">
      <c r="A2671" s="9" t="s">
        <v>897</v>
      </c>
      <c r="B2671" s="10" t="s">
        <v>1259</v>
      </c>
      <c r="C2671" s="10"/>
      <c r="D2671" s="10"/>
      <c r="E2671" s="10" t="s">
        <v>318</v>
      </c>
      <c r="F2671" s="10" t="s">
        <v>1260</v>
      </c>
      <c r="G2671" s="11">
        <v>5133787</v>
      </c>
      <c r="H2671" s="31" t="s">
        <v>3932</v>
      </c>
      <c r="I2671" s="12" t="s">
        <v>5161</v>
      </c>
      <c r="J2671" s="13">
        <v>180.59800000000001</v>
      </c>
      <c r="K2671" s="14">
        <v>940.702</v>
      </c>
      <c r="L2671" s="14">
        <v>419.06200000000001</v>
      </c>
      <c r="M2671" s="14">
        <v>0</v>
      </c>
      <c r="N2671" s="14">
        <v>343.18099999999998</v>
      </c>
      <c r="O2671" s="14">
        <v>0</v>
      </c>
      <c r="P2671" s="14">
        <v>359.05700000000002</v>
      </c>
      <c r="Q2671" s="14">
        <v>238.464</v>
      </c>
      <c r="R2671" s="14">
        <v>0</v>
      </c>
      <c r="S2671" s="14"/>
      <c r="T2671" s="14"/>
      <c r="U2671" s="14"/>
      <c r="V2671" s="15">
        <f t="shared" si="165"/>
        <v>2481.0640000000003</v>
      </c>
      <c r="W2671" s="13">
        <f t="shared" si="168"/>
        <v>275.67377777777779</v>
      </c>
      <c r="X2671" s="33">
        <f t="shared" si="166"/>
        <v>1.2913921580968283E-4</v>
      </c>
      <c r="Y2671" s="34">
        <f t="shared" si="167"/>
        <v>386.8070450349432</v>
      </c>
    </row>
    <row r="2672" spans="1:25" x14ac:dyDescent="0.25">
      <c r="A2672" s="9" t="s">
        <v>897</v>
      </c>
      <c r="B2672" s="10" t="s">
        <v>1259</v>
      </c>
      <c r="C2672" s="10"/>
      <c r="D2672" s="10"/>
      <c r="E2672" s="10" t="s">
        <v>318</v>
      </c>
      <c r="F2672" s="10" t="s">
        <v>1260</v>
      </c>
      <c r="G2672" s="11">
        <v>5290556</v>
      </c>
      <c r="H2672" s="31" t="s">
        <v>3933</v>
      </c>
      <c r="I2672" s="12" t="s">
        <v>5160</v>
      </c>
      <c r="J2672" s="13">
        <v>1795.2840000000001</v>
      </c>
      <c r="K2672" s="14">
        <v>4571.317</v>
      </c>
      <c r="L2672" s="14">
        <v>599.65899999999999</v>
      </c>
      <c r="M2672" s="14">
        <v>476.928</v>
      </c>
      <c r="N2672" s="14">
        <v>361.19499999999999</v>
      </c>
      <c r="O2672" s="14">
        <v>476.928</v>
      </c>
      <c r="P2672" s="14">
        <v>1018.721</v>
      </c>
      <c r="Q2672" s="14">
        <v>838.12300000000005</v>
      </c>
      <c r="R2672" s="14">
        <v>0</v>
      </c>
      <c r="S2672" s="14"/>
      <c r="T2672" s="14"/>
      <c r="U2672" s="14"/>
      <c r="V2672" s="15">
        <f t="shared" si="165"/>
        <v>10138.154999999999</v>
      </c>
      <c r="W2672" s="13">
        <f t="shared" si="168"/>
        <v>1126.4616666666666</v>
      </c>
      <c r="X2672" s="33">
        <f t="shared" si="166"/>
        <v>5.276902919300005E-4</v>
      </c>
      <c r="Y2672" s="34">
        <f t="shared" si="167"/>
        <v>1580.5758245882548</v>
      </c>
    </row>
    <row r="2673" spans="1:25" x14ac:dyDescent="0.25">
      <c r="A2673" s="9" t="s">
        <v>897</v>
      </c>
      <c r="B2673" s="10" t="s">
        <v>1259</v>
      </c>
      <c r="C2673" s="10"/>
      <c r="D2673" s="10"/>
      <c r="E2673" s="10" t="s">
        <v>318</v>
      </c>
      <c r="F2673" s="10" t="s">
        <v>1260</v>
      </c>
      <c r="G2673" s="11">
        <v>5279041</v>
      </c>
      <c r="H2673" s="31" t="s">
        <v>3934</v>
      </c>
      <c r="I2673" s="12" t="s">
        <v>5161</v>
      </c>
      <c r="J2673" s="13">
        <v>0</v>
      </c>
      <c r="K2673" s="14">
        <v>1063.433</v>
      </c>
      <c r="L2673" s="14">
        <v>419.06200000000001</v>
      </c>
      <c r="M2673" s="14">
        <v>0</v>
      </c>
      <c r="N2673" s="14">
        <v>0</v>
      </c>
      <c r="O2673" s="14">
        <v>0</v>
      </c>
      <c r="P2673" s="14">
        <v>359.05700000000002</v>
      </c>
      <c r="Q2673" s="14">
        <v>238.464</v>
      </c>
      <c r="R2673" s="14">
        <v>0</v>
      </c>
      <c r="S2673" s="14"/>
      <c r="T2673" s="14"/>
      <c r="U2673" s="14"/>
      <c r="V2673" s="15">
        <f t="shared" si="165"/>
        <v>2080.0160000000001</v>
      </c>
      <c r="W2673" s="13">
        <f t="shared" si="168"/>
        <v>231.1128888888889</v>
      </c>
      <c r="X2673" s="33">
        <f t="shared" si="166"/>
        <v>1.0826469414396131E-4</v>
      </c>
      <c r="Y2673" s="34">
        <f t="shared" si="167"/>
        <v>324.28217997818774</v>
      </c>
    </row>
    <row r="2674" spans="1:25" x14ac:dyDescent="0.25">
      <c r="A2674" s="9" t="s">
        <v>897</v>
      </c>
      <c r="B2674" s="10" t="s">
        <v>1259</v>
      </c>
      <c r="C2674" s="10"/>
      <c r="D2674" s="10"/>
      <c r="E2674" s="10" t="s">
        <v>318</v>
      </c>
      <c r="F2674" s="10" t="s">
        <v>1260</v>
      </c>
      <c r="G2674" s="11">
        <v>5271599</v>
      </c>
      <c r="H2674" s="31" t="s">
        <v>3935</v>
      </c>
      <c r="I2674" s="12" t="s">
        <v>5160</v>
      </c>
      <c r="J2674" s="13">
        <v>0</v>
      </c>
      <c r="K2674" s="14">
        <v>1301.8969999999999</v>
      </c>
      <c r="L2674" s="14">
        <v>597.52099999999996</v>
      </c>
      <c r="M2674" s="14">
        <v>720.25199999999995</v>
      </c>
      <c r="N2674" s="14">
        <v>0</v>
      </c>
      <c r="O2674" s="14">
        <v>0</v>
      </c>
      <c r="P2674" s="14">
        <v>0</v>
      </c>
      <c r="Q2674" s="14">
        <v>476.928</v>
      </c>
      <c r="R2674" s="14">
        <v>0</v>
      </c>
      <c r="S2674" s="14"/>
      <c r="T2674" s="14"/>
      <c r="U2674" s="14"/>
      <c r="V2674" s="15">
        <f t="shared" si="165"/>
        <v>3096.598</v>
      </c>
      <c r="W2674" s="13">
        <f t="shared" si="168"/>
        <v>344.06644444444441</v>
      </c>
      <c r="X2674" s="33">
        <f t="shared" si="166"/>
        <v>1.6117771947754357E-4</v>
      </c>
      <c r="Y2674" s="34">
        <f t="shared" si="167"/>
        <v>482.77107000912304</v>
      </c>
    </row>
    <row r="2675" spans="1:25" x14ac:dyDescent="0.25">
      <c r="A2675" s="9" t="s">
        <v>897</v>
      </c>
      <c r="B2675" s="10" t="s">
        <v>1259</v>
      </c>
      <c r="C2675" s="10"/>
      <c r="D2675" s="10"/>
      <c r="E2675" s="10" t="s">
        <v>318</v>
      </c>
      <c r="F2675" s="10" t="s">
        <v>1260</v>
      </c>
      <c r="G2675" s="11">
        <v>5290985</v>
      </c>
      <c r="H2675" s="31" t="s">
        <v>3936</v>
      </c>
      <c r="I2675" s="12" t="s">
        <v>5161</v>
      </c>
      <c r="J2675" s="13">
        <v>0</v>
      </c>
      <c r="K2675" s="14">
        <v>1063.433</v>
      </c>
      <c r="L2675" s="14">
        <v>0</v>
      </c>
      <c r="M2675" s="14">
        <v>0</v>
      </c>
      <c r="N2675" s="14">
        <v>0</v>
      </c>
      <c r="O2675" s="14">
        <v>0</v>
      </c>
      <c r="P2675" s="14">
        <v>0</v>
      </c>
      <c r="Q2675" s="14">
        <v>597.52099999999996</v>
      </c>
      <c r="R2675" s="14">
        <v>0</v>
      </c>
      <c r="S2675" s="14"/>
      <c r="T2675" s="14"/>
      <c r="U2675" s="14"/>
      <c r="V2675" s="15">
        <f t="shared" si="165"/>
        <v>1660.954</v>
      </c>
      <c r="W2675" s="13">
        <f t="shared" si="168"/>
        <v>184.55044444444445</v>
      </c>
      <c r="X2675" s="33">
        <f t="shared" si="166"/>
        <v>8.6452544979071845E-5</v>
      </c>
      <c r="Y2675" s="34">
        <f t="shared" si="167"/>
        <v>258.94886576040318</v>
      </c>
    </row>
    <row r="2676" spans="1:25" x14ac:dyDescent="0.25">
      <c r="A2676" s="9" t="s">
        <v>897</v>
      </c>
      <c r="B2676" s="10" t="s">
        <v>1259</v>
      </c>
      <c r="C2676" s="10"/>
      <c r="D2676" s="10"/>
      <c r="E2676" s="10" t="s">
        <v>318</v>
      </c>
      <c r="F2676" s="10" t="s">
        <v>1260</v>
      </c>
      <c r="G2676" s="11">
        <v>5290248</v>
      </c>
      <c r="H2676" s="31" t="s">
        <v>3937</v>
      </c>
      <c r="I2676" s="12" t="s">
        <v>5161</v>
      </c>
      <c r="J2676" s="13">
        <v>0</v>
      </c>
      <c r="K2676" s="14">
        <v>1063.433</v>
      </c>
      <c r="L2676" s="14">
        <v>476.928</v>
      </c>
      <c r="M2676" s="14">
        <v>0</v>
      </c>
      <c r="N2676" s="14">
        <v>0</v>
      </c>
      <c r="O2676" s="14">
        <v>0</v>
      </c>
      <c r="P2676" s="14">
        <v>0</v>
      </c>
      <c r="Q2676" s="14">
        <v>0</v>
      </c>
      <c r="R2676" s="14">
        <v>238.464</v>
      </c>
      <c r="S2676" s="14"/>
      <c r="T2676" s="14"/>
      <c r="U2676" s="14"/>
      <c r="V2676" s="15">
        <f t="shared" si="165"/>
        <v>1778.8249999999998</v>
      </c>
      <c r="W2676" s="13">
        <f t="shared" si="168"/>
        <v>197.64722222222221</v>
      </c>
      <c r="X2676" s="33">
        <f t="shared" si="166"/>
        <v>9.2587722671667896E-5</v>
      </c>
      <c r="Y2676" s="34">
        <f t="shared" si="167"/>
        <v>277.32539018916191</v>
      </c>
    </row>
    <row r="2677" spans="1:25" x14ac:dyDescent="0.25">
      <c r="A2677" s="9" t="s">
        <v>897</v>
      </c>
      <c r="B2677" s="10" t="s">
        <v>1259</v>
      </c>
      <c r="C2677" s="10"/>
      <c r="D2677" s="10"/>
      <c r="E2677" s="10" t="s">
        <v>318</v>
      </c>
      <c r="F2677" s="10" t="s">
        <v>1260</v>
      </c>
      <c r="G2677" s="11">
        <v>5278367</v>
      </c>
      <c r="H2677" s="31" t="s">
        <v>3938</v>
      </c>
      <c r="I2677" s="12" t="s">
        <v>5160</v>
      </c>
      <c r="J2677" s="13">
        <v>180.59800000000001</v>
      </c>
      <c r="K2677" s="14">
        <v>702.23800000000006</v>
      </c>
      <c r="L2677" s="14">
        <v>0</v>
      </c>
      <c r="M2677" s="14">
        <v>953.85599999999999</v>
      </c>
      <c r="N2677" s="14">
        <v>0</v>
      </c>
      <c r="O2677" s="14">
        <v>0</v>
      </c>
      <c r="P2677" s="14">
        <v>0</v>
      </c>
      <c r="Q2677" s="14">
        <v>1375.64</v>
      </c>
      <c r="R2677" s="14">
        <v>0</v>
      </c>
      <c r="S2677" s="14"/>
      <c r="T2677" s="14"/>
      <c r="U2677" s="14"/>
      <c r="V2677" s="15">
        <f t="shared" si="165"/>
        <v>3212.3320000000003</v>
      </c>
      <c r="W2677" s="13">
        <f t="shared" si="168"/>
        <v>356.9257777777778</v>
      </c>
      <c r="X2677" s="33">
        <f t="shared" si="166"/>
        <v>1.672016664625943E-4</v>
      </c>
      <c r="Y2677" s="34">
        <f t="shared" si="167"/>
        <v>500.81442824174997</v>
      </c>
    </row>
    <row r="2678" spans="1:25" x14ac:dyDescent="0.25">
      <c r="A2678" s="9" t="s">
        <v>897</v>
      </c>
      <c r="B2678" s="10" t="s">
        <v>1259</v>
      </c>
      <c r="C2678" s="10"/>
      <c r="D2678" s="10"/>
      <c r="E2678" s="10" t="s">
        <v>318</v>
      </c>
      <c r="F2678" s="10" t="s">
        <v>1260</v>
      </c>
      <c r="G2678" s="11">
        <v>5279058</v>
      </c>
      <c r="H2678" s="31" t="s">
        <v>3939</v>
      </c>
      <c r="I2678" s="12" t="s">
        <v>5161</v>
      </c>
      <c r="J2678" s="13">
        <v>180.59800000000001</v>
      </c>
      <c r="K2678" s="14">
        <v>702.23800000000006</v>
      </c>
      <c r="L2678" s="14">
        <v>238.464</v>
      </c>
      <c r="M2678" s="14">
        <v>0</v>
      </c>
      <c r="N2678" s="14">
        <v>0</v>
      </c>
      <c r="O2678" s="14">
        <v>0</v>
      </c>
      <c r="P2678" s="14">
        <v>361.19499999999999</v>
      </c>
      <c r="Q2678" s="14">
        <v>359.05700000000002</v>
      </c>
      <c r="R2678" s="14">
        <v>597.52099999999996</v>
      </c>
      <c r="S2678" s="14"/>
      <c r="T2678" s="14"/>
      <c r="U2678" s="14"/>
      <c r="V2678" s="15">
        <f t="shared" si="165"/>
        <v>2439.0729999999999</v>
      </c>
      <c r="W2678" s="13">
        <f t="shared" si="168"/>
        <v>271.00811111111108</v>
      </c>
      <c r="X2678" s="33">
        <f t="shared" si="166"/>
        <v>1.269535870588467E-4</v>
      </c>
      <c r="Y2678" s="34">
        <f t="shared" si="167"/>
        <v>380.26049297983195</v>
      </c>
    </row>
    <row r="2679" spans="1:25" x14ac:dyDescent="0.25">
      <c r="A2679" s="9" t="s">
        <v>897</v>
      </c>
      <c r="B2679" s="10" t="s">
        <v>1259</v>
      </c>
      <c r="C2679" s="10"/>
      <c r="D2679" s="10"/>
      <c r="E2679" s="10" t="s">
        <v>318</v>
      </c>
      <c r="F2679" s="10" t="s">
        <v>1260</v>
      </c>
      <c r="G2679" s="11">
        <v>5278374</v>
      </c>
      <c r="H2679" s="31" t="s">
        <v>3940</v>
      </c>
      <c r="I2679" s="12" t="s">
        <v>5161</v>
      </c>
      <c r="J2679" s="13">
        <v>0</v>
      </c>
      <c r="K2679" s="14">
        <v>2423.1970000000001</v>
      </c>
      <c r="L2679" s="14">
        <v>1239.171</v>
      </c>
      <c r="M2679" s="14">
        <v>0</v>
      </c>
      <c r="N2679" s="14">
        <v>180.59800000000001</v>
      </c>
      <c r="O2679" s="14">
        <v>0</v>
      </c>
      <c r="P2679" s="14">
        <v>835.98500000000001</v>
      </c>
      <c r="Q2679" s="14">
        <v>578.03800000000001</v>
      </c>
      <c r="R2679" s="14">
        <v>0</v>
      </c>
      <c r="S2679" s="14"/>
      <c r="T2679" s="14"/>
      <c r="U2679" s="14"/>
      <c r="V2679" s="15">
        <f t="shared" si="165"/>
        <v>5256.9889999999996</v>
      </c>
      <c r="W2679" s="13">
        <f t="shared" si="168"/>
        <v>584.1098888888888</v>
      </c>
      <c r="X2679" s="33">
        <f t="shared" si="166"/>
        <v>2.7362592701362341E-4</v>
      </c>
      <c r="Y2679" s="34">
        <f t="shared" si="167"/>
        <v>819.58400946980828</v>
      </c>
    </row>
    <row r="2680" spans="1:25" x14ac:dyDescent="0.25">
      <c r="A2680" s="9" t="s">
        <v>897</v>
      </c>
      <c r="B2680" s="10" t="s">
        <v>1259</v>
      </c>
      <c r="C2680" s="10"/>
      <c r="D2680" s="10"/>
      <c r="E2680" s="10" t="s">
        <v>318</v>
      </c>
      <c r="F2680" s="10" t="s">
        <v>1260</v>
      </c>
      <c r="G2680" s="11">
        <v>5279034</v>
      </c>
      <c r="H2680" s="31" t="s">
        <v>3941</v>
      </c>
      <c r="I2680" s="12" t="s">
        <v>5161</v>
      </c>
      <c r="J2680" s="13">
        <v>0</v>
      </c>
      <c r="K2680" s="14">
        <v>702.23800000000006</v>
      </c>
      <c r="L2680" s="14">
        <v>238.464</v>
      </c>
      <c r="M2680" s="14">
        <v>0</v>
      </c>
      <c r="N2680" s="14">
        <v>0</v>
      </c>
      <c r="O2680" s="14">
        <v>0</v>
      </c>
      <c r="P2680" s="14">
        <v>0</v>
      </c>
      <c r="Q2680" s="14">
        <v>359.05700000000002</v>
      </c>
      <c r="R2680" s="14">
        <v>0</v>
      </c>
      <c r="S2680" s="14"/>
      <c r="T2680" s="14"/>
      <c r="U2680" s="14"/>
      <c r="V2680" s="15">
        <f t="shared" si="165"/>
        <v>1299.759</v>
      </c>
      <c r="W2680" s="13">
        <f t="shared" si="168"/>
        <v>144.41766666666666</v>
      </c>
      <c r="X2680" s="33">
        <f t="shared" si="166"/>
        <v>6.7652369306707742E-5</v>
      </c>
      <c r="Y2680" s="34">
        <f t="shared" si="167"/>
        <v>202.63723065893211</v>
      </c>
    </row>
    <row r="2681" spans="1:25" x14ac:dyDescent="0.25">
      <c r="A2681" s="9" t="s">
        <v>897</v>
      </c>
      <c r="B2681" s="10" t="s">
        <v>1259</v>
      </c>
      <c r="C2681" s="10"/>
      <c r="D2681" s="10"/>
      <c r="E2681" s="10" t="s">
        <v>318</v>
      </c>
      <c r="F2681" s="10" t="s">
        <v>1260</v>
      </c>
      <c r="G2681" s="11">
        <v>5138481</v>
      </c>
      <c r="H2681" s="31" t="s">
        <v>3942</v>
      </c>
      <c r="I2681" s="12" t="s">
        <v>5160</v>
      </c>
      <c r="J2681" s="13">
        <v>0</v>
      </c>
      <c r="K2681" s="14">
        <v>343.18099999999998</v>
      </c>
      <c r="L2681" s="14">
        <v>238.464</v>
      </c>
      <c r="M2681" s="14">
        <v>0</v>
      </c>
      <c r="N2681" s="14">
        <v>0</v>
      </c>
      <c r="O2681" s="14">
        <v>0</v>
      </c>
      <c r="P2681" s="14">
        <v>0</v>
      </c>
      <c r="Q2681" s="14">
        <v>0</v>
      </c>
      <c r="R2681" s="14">
        <v>0</v>
      </c>
      <c r="S2681" s="14"/>
      <c r="T2681" s="14"/>
      <c r="U2681" s="14"/>
      <c r="V2681" s="15">
        <f t="shared" si="165"/>
        <v>581.64499999999998</v>
      </c>
      <c r="W2681" s="13">
        <f t="shared" si="168"/>
        <v>64.627222222222215</v>
      </c>
      <c r="X2681" s="33">
        <f t="shared" si="166"/>
        <v>3.0274583476936893E-5</v>
      </c>
      <c r="Y2681" s="34">
        <f t="shared" si="167"/>
        <v>90.680604655643506</v>
      </c>
    </row>
    <row r="2682" spans="1:25" x14ac:dyDescent="0.25">
      <c r="A2682" s="9" t="s">
        <v>897</v>
      </c>
      <c r="B2682" s="10" t="s">
        <v>1259</v>
      </c>
      <c r="C2682" s="10"/>
      <c r="D2682" s="10"/>
      <c r="E2682" s="10" t="s">
        <v>318</v>
      </c>
      <c r="F2682" s="10" t="s">
        <v>1260</v>
      </c>
      <c r="G2682" s="11">
        <v>5134582</v>
      </c>
      <c r="H2682" s="31" t="s">
        <v>3943</v>
      </c>
      <c r="I2682" s="12" t="s">
        <v>5159</v>
      </c>
      <c r="J2682" s="13">
        <v>4574.6210000000001</v>
      </c>
      <c r="K2682" s="14">
        <v>0</v>
      </c>
      <c r="L2682" s="14">
        <v>2077.8780000000002</v>
      </c>
      <c r="M2682" s="14">
        <v>180.59800000000001</v>
      </c>
      <c r="N2682" s="14">
        <v>1065.5709999999999</v>
      </c>
      <c r="O2682" s="14">
        <v>0</v>
      </c>
      <c r="P2682" s="14">
        <v>1796.84</v>
      </c>
      <c r="Q2682" s="14">
        <v>838.12300000000005</v>
      </c>
      <c r="R2682" s="14">
        <v>1736.835</v>
      </c>
      <c r="S2682" s="14"/>
      <c r="T2682" s="14"/>
      <c r="U2682" s="14"/>
      <c r="V2682" s="15">
        <f t="shared" si="165"/>
        <v>12270.466</v>
      </c>
      <c r="W2682" s="13">
        <f t="shared" si="168"/>
        <v>1363.3851111111112</v>
      </c>
      <c r="X2682" s="33">
        <f t="shared" si="166"/>
        <v>6.3867693733792258E-4</v>
      </c>
      <c r="Y2682" s="34">
        <f t="shared" si="167"/>
        <v>1913.010988294433</v>
      </c>
    </row>
    <row r="2683" spans="1:25" x14ac:dyDescent="0.25">
      <c r="A2683" s="9" t="s">
        <v>897</v>
      </c>
      <c r="B2683" s="10" t="s">
        <v>1259</v>
      </c>
      <c r="C2683" s="10"/>
      <c r="D2683" s="10"/>
      <c r="E2683" s="10" t="s">
        <v>318</v>
      </c>
      <c r="F2683" s="10" t="s">
        <v>1260</v>
      </c>
      <c r="G2683" s="11">
        <v>5136016</v>
      </c>
      <c r="H2683" s="31" t="s">
        <v>3944</v>
      </c>
      <c r="I2683" s="12" t="s">
        <v>5159</v>
      </c>
      <c r="J2683" s="13">
        <v>3172.2849999999999</v>
      </c>
      <c r="K2683" s="14">
        <v>0</v>
      </c>
      <c r="L2683" s="14">
        <v>2596.7959999999998</v>
      </c>
      <c r="M2683" s="14">
        <v>2407.3200000000002</v>
      </c>
      <c r="N2683" s="14">
        <v>0</v>
      </c>
      <c r="O2683" s="14">
        <v>0</v>
      </c>
      <c r="P2683" s="14">
        <v>0</v>
      </c>
      <c r="Q2683" s="14">
        <v>599.66</v>
      </c>
      <c r="R2683" s="14">
        <v>0</v>
      </c>
      <c r="S2683" s="14"/>
      <c r="T2683" s="14"/>
      <c r="U2683" s="14"/>
      <c r="V2683" s="15">
        <f t="shared" si="165"/>
        <v>8776.0609999999997</v>
      </c>
      <c r="W2683" s="13">
        <f t="shared" si="168"/>
        <v>975.11788888888884</v>
      </c>
      <c r="X2683" s="33">
        <f t="shared" si="166"/>
        <v>4.5679339002860901E-4</v>
      </c>
      <c r="Y2683" s="34">
        <f t="shared" si="167"/>
        <v>1368.2203371039232</v>
      </c>
    </row>
    <row r="2684" spans="1:25" x14ac:dyDescent="0.25">
      <c r="A2684" s="9" t="s">
        <v>897</v>
      </c>
      <c r="B2684" s="10" t="s">
        <v>1259</v>
      </c>
      <c r="C2684" s="10"/>
      <c r="D2684" s="10"/>
      <c r="E2684" s="10" t="s">
        <v>318</v>
      </c>
      <c r="F2684" s="10" t="s">
        <v>1260</v>
      </c>
      <c r="G2684" s="11">
        <v>5335413</v>
      </c>
      <c r="H2684" s="31" t="s">
        <v>3945</v>
      </c>
      <c r="I2684" s="12" t="s">
        <v>5159</v>
      </c>
      <c r="J2684" s="13">
        <v>4696.549</v>
      </c>
      <c r="K2684" s="14">
        <v>180.59800000000001</v>
      </c>
      <c r="L2684" s="14">
        <v>8254.0419999999995</v>
      </c>
      <c r="M2684" s="14">
        <v>2339.1889999999999</v>
      </c>
      <c r="N2684" s="14">
        <v>848.95799999999997</v>
      </c>
      <c r="O2684" s="14">
        <v>780.42499999999995</v>
      </c>
      <c r="P2684" s="14">
        <v>2409.252</v>
      </c>
      <c r="Q2684" s="14">
        <v>1021.611</v>
      </c>
      <c r="R2684" s="14">
        <v>2040.501</v>
      </c>
      <c r="S2684" s="14"/>
      <c r="T2684" s="14"/>
      <c r="U2684" s="14"/>
      <c r="V2684" s="15">
        <f t="shared" si="165"/>
        <v>22571.125</v>
      </c>
      <c r="W2684" s="13">
        <f t="shared" si="168"/>
        <v>2507.9027777777778</v>
      </c>
      <c r="X2684" s="33">
        <f t="shared" si="166"/>
        <v>1.1748255516352368E-3</v>
      </c>
      <c r="Y2684" s="34">
        <f t="shared" si="167"/>
        <v>3518.9217869286449</v>
      </c>
    </row>
    <row r="2685" spans="1:25" x14ac:dyDescent="0.25">
      <c r="A2685" s="9" t="s">
        <v>897</v>
      </c>
      <c r="B2685" s="10" t="s">
        <v>1259</v>
      </c>
      <c r="C2685" s="10"/>
      <c r="D2685" s="10"/>
      <c r="E2685" s="10" t="s">
        <v>318</v>
      </c>
      <c r="F2685" s="10" t="s">
        <v>1260</v>
      </c>
      <c r="G2685" s="11">
        <v>5297054</v>
      </c>
      <c r="H2685" s="31" t="s">
        <v>3946</v>
      </c>
      <c r="I2685" s="12" t="s">
        <v>5159</v>
      </c>
      <c r="J2685" s="13">
        <v>1083.7539999999999</v>
      </c>
      <c r="K2685" s="14">
        <v>0</v>
      </c>
      <c r="L2685" s="14">
        <v>1139.482</v>
      </c>
      <c r="M2685" s="14">
        <v>0</v>
      </c>
      <c r="N2685" s="14">
        <v>180.59800000000001</v>
      </c>
      <c r="O2685" s="14">
        <v>0</v>
      </c>
      <c r="P2685" s="14">
        <v>180.59800000000001</v>
      </c>
      <c r="Q2685" s="14">
        <v>0</v>
      </c>
      <c r="R2685" s="14">
        <v>835.98500000000001</v>
      </c>
      <c r="S2685" s="14"/>
      <c r="T2685" s="14"/>
      <c r="U2685" s="14"/>
      <c r="V2685" s="15">
        <f t="shared" si="165"/>
        <v>3420.4169999999999</v>
      </c>
      <c r="W2685" s="13">
        <f t="shared" si="168"/>
        <v>380.04633333333334</v>
      </c>
      <c r="X2685" s="33">
        <f t="shared" si="166"/>
        <v>1.7803247684143088E-4</v>
      </c>
      <c r="Y2685" s="34">
        <f t="shared" si="167"/>
        <v>533.2556486077284</v>
      </c>
    </row>
    <row r="2686" spans="1:25" x14ac:dyDescent="0.25">
      <c r="A2686" s="9" t="s">
        <v>897</v>
      </c>
      <c r="B2686" s="10" t="s">
        <v>1259</v>
      </c>
      <c r="C2686" s="10"/>
      <c r="D2686" s="10"/>
      <c r="E2686" s="10" t="s">
        <v>318</v>
      </c>
      <c r="F2686" s="10" t="s">
        <v>1260</v>
      </c>
      <c r="G2686" s="11">
        <v>5300770</v>
      </c>
      <c r="H2686" s="31" t="s">
        <v>3947</v>
      </c>
      <c r="I2686" s="12" t="s">
        <v>326</v>
      </c>
      <c r="J2686" s="13">
        <v>1081.616</v>
      </c>
      <c r="K2686" s="14">
        <v>722.55899999999997</v>
      </c>
      <c r="L2686" s="14">
        <v>541.96100000000001</v>
      </c>
      <c r="M2686" s="14">
        <v>0</v>
      </c>
      <c r="N2686" s="14">
        <v>0</v>
      </c>
      <c r="O2686" s="14">
        <v>0</v>
      </c>
      <c r="P2686" s="14">
        <v>0</v>
      </c>
      <c r="Q2686" s="14">
        <v>303.49700000000001</v>
      </c>
      <c r="R2686" s="14">
        <v>541.96100000000001</v>
      </c>
      <c r="S2686" s="14"/>
      <c r="T2686" s="14"/>
      <c r="U2686" s="14"/>
      <c r="V2686" s="15">
        <f t="shared" si="165"/>
        <v>3191.5940000000001</v>
      </c>
      <c r="W2686" s="13">
        <f t="shared" si="168"/>
        <v>354.62155555555557</v>
      </c>
      <c r="X2686" s="33">
        <f t="shared" si="166"/>
        <v>1.6612225494501103E-4</v>
      </c>
      <c r="Y2686" s="34">
        <f t="shared" si="167"/>
        <v>497.58129741564687</v>
      </c>
    </row>
    <row r="2687" spans="1:25" x14ac:dyDescent="0.25">
      <c r="A2687" s="9" t="s">
        <v>897</v>
      </c>
      <c r="B2687" s="10" t="s">
        <v>1259</v>
      </c>
      <c r="C2687" s="10"/>
      <c r="D2687" s="10"/>
      <c r="E2687" s="10" t="s">
        <v>318</v>
      </c>
      <c r="F2687" s="10" t="s">
        <v>1260</v>
      </c>
      <c r="G2687" s="11">
        <v>5278741</v>
      </c>
      <c r="H2687" s="31" t="s">
        <v>3948</v>
      </c>
      <c r="I2687" s="12" t="s">
        <v>326</v>
      </c>
      <c r="J2687" s="13">
        <v>359.05700000000002</v>
      </c>
      <c r="K2687" s="14">
        <v>657.52599999999995</v>
      </c>
      <c r="L2687" s="14">
        <v>343.18099999999998</v>
      </c>
      <c r="M2687" s="14">
        <v>0</v>
      </c>
      <c r="N2687" s="14">
        <v>0</v>
      </c>
      <c r="O2687" s="14">
        <v>0</v>
      </c>
      <c r="P2687" s="14">
        <v>361.19499999999999</v>
      </c>
      <c r="Q2687" s="14">
        <v>1197.18</v>
      </c>
      <c r="R2687" s="14">
        <v>0</v>
      </c>
      <c r="S2687" s="14"/>
      <c r="T2687" s="14"/>
      <c r="U2687" s="14"/>
      <c r="V2687" s="15">
        <f t="shared" si="165"/>
        <v>2918.1390000000001</v>
      </c>
      <c r="W2687" s="13">
        <f t="shared" si="168"/>
        <v>324.23766666666666</v>
      </c>
      <c r="X2687" s="33">
        <f t="shared" si="166"/>
        <v>1.5188894042380687E-4</v>
      </c>
      <c r="Y2687" s="34">
        <f t="shared" si="167"/>
        <v>454.94865251006178</v>
      </c>
    </row>
    <row r="2688" spans="1:25" x14ac:dyDescent="0.25">
      <c r="A2688" s="9" t="s">
        <v>897</v>
      </c>
      <c r="B2688" s="10" t="s">
        <v>1259</v>
      </c>
      <c r="C2688" s="10"/>
      <c r="D2688" s="10"/>
      <c r="E2688" s="10" t="s">
        <v>318</v>
      </c>
      <c r="F2688" s="10" t="s">
        <v>1260</v>
      </c>
      <c r="G2688" s="11">
        <v>5262795</v>
      </c>
      <c r="H2688" s="31" t="s">
        <v>3949</v>
      </c>
      <c r="I2688" s="12" t="s">
        <v>5159</v>
      </c>
      <c r="J2688" s="13">
        <v>1141.6199999999999</v>
      </c>
      <c r="K2688" s="14">
        <v>0</v>
      </c>
      <c r="L2688" s="14">
        <v>1692.278</v>
      </c>
      <c r="M2688" s="14">
        <v>0</v>
      </c>
      <c r="N2688" s="14">
        <v>968.19</v>
      </c>
      <c r="O2688" s="14">
        <v>238.464</v>
      </c>
      <c r="P2688" s="14">
        <v>238.464</v>
      </c>
      <c r="Q2688" s="14">
        <v>359.05700000000002</v>
      </c>
      <c r="R2688" s="14">
        <v>597.52099999999996</v>
      </c>
      <c r="S2688" s="14"/>
      <c r="T2688" s="14"/>
      <c r="U2688" s="14"/>
      <c r="V2688" s="15">
        <f t="shared" si="165"/>
        <v>5235.5940000000001</v>
      </c>
      <c r="W2688" s="13">
        <f t="shared" si="168"/>
        <v>581.73266666666666</v>
      </c>
      <c r="X2688" s="33">
        <f t="shared" si="166"/>
        <v>2.7251231868983649E-4</v>
      </c>
      <c r="Y2688" s="34">
        <f t="shared" si="167"/>
        <v>816.24844991611587</v>
      </c>
    </row>
    <row r="2689" spans="1:25" x14ac:dyDescent="0.25">
      <c r="A2689" s="9" t="s">
        <v>897</v>
      </c>
      <c r="B2689" s="10" t="s">
        <v>1259</v>
      </c>
      <c r="C2689" s="10"/>
      <c r="D2689" s="10"/>
      <c r="E2689" s="10" t="s">
        <v>318</v>
      </c>
      <c r="F2689" s="10" t="s">
        <v>1260</v>
      </c>
      <c r="G2689" s="11">
        <v>5132522</v>
      </c>
      <c r="H2689" s="31" t="s">
        <v>3950</v>
      </c>
      <c r="I2689" s="12" t="s">
        <v>5159</v>
      </c>
      <c r="J2689" s="13">
        <v>303.49700000000001</v>
      </c>
      <c r="K2689" s="14">
        <v>0</v>
      </c>
      <c r="L2689" s="14">
        <v>843.15200000000004</v>
      </c>
      <c r="M2689" s="14">
        <v>238.464</v>
      </c>
      <c r="N2689" s="14">
        <v>180.59800000000001</v>
      </c>
      <c r="O2689" s="14">
        <v>0</v>
      </c>
      <c r="P2689" s="14">
        <v>359.05700000000002</v>
      </c>
      <c r="Q2689" s="14">
        <v>238.464</v>
      </c>
      <c r="R2689" s="14">
        <v>0</v>
      </c>
      <c r="S2689" s="14"/>
      <c r="T2689" s="14"/>
      <c r="U2689" s="14"/>
      <c r="V2689" s="15">
        <f t="shared" si="165"/>
        <v>2163.232</v>
      </c>
      <c r="W2689" s="13">
        <f t="shared" si="168"/>
        <v>240.3591111111111</v>
      </c>
      <c r="X2689" s="33">
        <f t="shared" si="166"/>
        <v>1.1259608139669584E-4</v>
      </c>
      <c r="Y2689" s="34">
        <f t="shared" si="167"/>
        <v>337.25586185806981</v>
      </c>
    </row>
    <row r="2690" spans="1:25" x14ac:dyDescent="0.25">
      <c r="A2690" s="9" t="s">
        <v>897</v>
      </c>
      <c r="B2690" s="10" t="s">
        <v>1259</v>
      </c>
      <c r="C2690" s="10"/>
      <c r="D2690" s="10"/>
      <c r="E2690" s="10" t="s">
        <v>318</v>
      </c>
      <c r="F2690" s="10" t="s">
        <v>1260</v>
      </c>
      <c r="G2690" s="11">
        <v>5273874</v>
      </c>
      <c r="H2690" s="31" t="s">
        <v>3951</v>
      </c>
      <c r="I2690" s="12" t="s">
        <v>5159</v>
      </c>
      <c r="J2690" s="13">
        <v>303.49700000000001</v>
      </c>
      <c r="K2690" s="14">
        <v>0</v>
      </c>
      <c r="L2690" s="14">
        <v>778.11900000000003</v>
      </c>
      <c r="M2690" s="14">
        <v>0</v>
      </c>
      <c r="N2690" s="14">
        <v>0</v>
      </c>
      <c r="O2690" s="14">
        <v>541.96100000000001</v>
      </c>
      <c r="P2690" s="14">
        <v>1565.71</v>
      </c>
      <c r="Q2690" s="14">
        <v>597.52099999999996</v>
      </c>
      <c r="R2690" s="14">
        <v>0</v>
      </c>
      <c r="S2690" s="14"/>
      <c r="T2690" s="14"/>
      <c r="U2690" s="14"/>
      <c r="V2690" s="15">
        <f t="shared" si="165"/>
        <v>3786.808</v>
      </c>
      <c r="W2690" s="13">
        <f t="shared" si="168"/>
        <v>420.75644444444447</v>
      </c>
      <c r="X2690" s="33">
        <f t="shared" si="166"/>
        <v>1.9710310396742423E-4</v>
      </c>
      <c r="Y2690" s="34">
        <f t="shared" si="167"/>
        <v>590.37735930821748</v>
      </c>
    </row>
    <row r="2691" spans="1:25" x14ac:dyDescent="0.25">
      <c r="A2691" s="9" t="s">
        <v>897</v>
      </c>
      <c r="B2691" s="10" t="s">
        <v>1259</v>
      </c>
      <c r="C2691" s="10"/>
      <c r="D2691" s="10"/>
      <c r="E2691" s="10" t="s">
        <v>318</v>
      </c>
      <c r="F2691" s="10" t="s">
        <v>1260</v>
      </c>
      <c r="G2691" s="11">
        <v>5299872</v>
      </c>
      <c r="H2691" s="31" t="s">
        <v>3952</v>
      </c>
      <c r="I2691" s="12" t="s">
        <v>326</v>
      </c>
      <c r="J2691" s="13">
        <v>361.19499999999999</v>
      </c>
      <c r="K2691" s="14">
        <v>0</v>
      </c>
      <c r="L2691" s="14">
        <v>541.96100000000001</v>
      </c>
      <c r="M2691" s="14">
        <v>0</v>
      </c>
      <c r="N2691" s="14">
        <v>0</v>
      </c>
      <c r="O2691" s="14">
        <v>0</v>
      </c>
      <c r="P2691" s="14">
        <v>0</v>
      </c>
      <c r="Q2691" s="14">
        <v>722.55899999999997</v>
      </c>
      <c r="R2691" s="14">
        <v>238.464</v>
      </c>
      <c r="S2691" s="14"/>
      <c r="T2691" s="14"/>
      <c r="U2691" s="14"/>
      <c r="V2691" s="15">
        <f t="shared" ref="V2691:V2754" si="169">SUM(J2691:U2691)</f>
        <v>1864.1789999999999</v>
      </c>
      <c r="W2691" s="13">
        <f t="shared" si="168"/>
        <v>207.13099999999997</v>
      </c>
      <c r="X2691" s="33">
        <f t="shared" ref="X2691:X2754" si="170">+W2691/$W$3768</f>
        <v>9.7030392681881109E-5</v>
      </c>
      <c r="Y2691" s="34">
        <f t="shared" ref="Y2691:Y2754" si="171">+IFERROR($X2691*$Y$3768,0)</f>
        <v>290.6323941688708</v>
      </c>
    </row>
    <row r="2692" spans="1:25" x14ac:dyDescent="0.25">
      <c r="A2692" s="9" t="s">
        <v>897</v>
      </c>
      <c r="B2692" s="10" t="s">
        <v>1259</v>
      </c>
      <c r="C2692" s="10"/>
      <c r="D2692" s="10"/>
      <c r="E2692" s="10" t="s">
        <v>318</v>
      </c>
      <c r="F2692" s="10" t="s">
        <v>1260</v>
      </c>
      <c r="G2692" s="11">
        <v>5135325</v>
      </c>
      <c r="H2692" s="31" t="s">
        <v>3953</v>
      </c>
      <c r="I2692" s="12" t="s">
        <v>5159</v>
      </c>
      <c r="J2692" s="13">
        <v>361.19499999999999</v>
      </c>
      <c r="K2692" s="14">
        <v>958.71600000000001</v>
      </c>
      <c r="L2692" s="14">
        <v>702.23800000000006</v>
      </c>
      <c r="M2692" s="14">
        <v>0</v>
      </c>
      <c r="N2692" s="14">
        <v>0</v>
      </c>
      <c r="O2692" s="14">
        <v>0</v>
      </c>
      <c r="P2692" s="14">
        <v>359.05700000000002</v>
      </c>
      <c r="Q2692" s="14">
        <v>180.59800000000001</v>
      </c>
      <c r="R2692" s="14">
        <v>597.52099999999996</v>
      </c>
      <c r="S2692" s="14"/>
      <c r="T2692" s="14"/>
      <c r="U2692" s="14"/>
      <c r="V2692" s="15">
        <f t="shared" si="169"/>
        <v>3159.3249999999998</v>
      </c>
      <c r="W2692" s="13">
        <f t="shared" ref="W2692:W2755" si="172">+AVERAGE(J2692:R2692)</f>
        <v>351.0361111111111</v>
      </c>
      <c r="X2692" s="33">
        <f t="shared" si="170"/>
        <v>1.6444265564609625E-4</v>
      </c>
      <c r="Y2692" s="34">
        <f t="shared" si="171"/>
        <v>492.55044108294737</v>
      </c>
    </row>
    <row r="2693" spans="1:25" x14ac:dyDescent="0.25">
      <c r="A2693" s="9" t="s">
        <v>897</v>
      </c>
      <c r="B2693" s="10" t="s">
        <v>1259</v>
      </c>
      <c r="C2693" s="10"/>
      <c r="D2693" s="10"/>
      <c r="E2693" s="10" t="s">
        <v>318</v>
      </c>
      <c r="F2693" s="10" t="s">
        <v>1260</v>
      </c>
      <c r="G2693" s="11">
        <v>5276930</v>
      </c>
      <c r="H2693" s="31" t="s">
        <v>3954</v>
      </c>
      <c r="I2693" s="12" t="s">
        <v>5161</v>
      </c>
      <c r="J2693" s="13">
        <v>865.67700000000002</v>
      </c>
      <c r="K2693" s="14">
        <v>715.39200000000005</v>
      </c>
      <c r="L2693" s="14">
        <v>419.06200000000001</v>
      </c>
      <c r="M2693" s="14">
        <v>715.39200000000005</v>
      </c>
      <c r="N2693" s="14">
        <v>900.85</v>
      </c>
      <c r="O2693" s="14">
        <v>476.928</v>
      </c>
      <c r="P2693" s="14">
        <v>718.11400000000003</v>
      </c>
      <c r="Q2693" s="14">
        <v>1255.047</v>
      </c>
      <c r="R2693" s="14">
        <v>0</v>
      </c>
      <c r="S2693" s="14"/>
      <c r="T2693" s="14"/>
      <c r="U2693" s="14"/>
      <c r="V2693" s="15">
        <f t="shared" si="169"/>
        <v>6066.4619999999995</v>
      </c>
      <c r="W2693" s="13">
        <f t="shared" si="172"/>
        <v>674.05133333333333</v>
      </c>
      <c r="X2693" s="33">
        <f t="shared" si="170"/>
        <v>3.1575894270330796E-4</v>
      </c>
      <c r="Y2693" s="34">
        <f t="shared" si="171"/>
        <v>945.78384114104733</v>
      </c>
    </row>
    <row r="2694" spans="1:25" x14ac:dyDescent="0.25">
      <c r="A2694" s="9" t="s">
        <v>897</v>
      </c>
      <c r="B2694" s="10" t="s">
        <v>1259</v>
      </c>
      <c r="C2694" s="10"/>
      <c r="D2694" s="10"/>
      <c r="E2694" s="10" t="s">
        <v>318</v>
      </c>
      <c r="F2694" s="10" t="s">
        <v>1260</v>
      </c>
      <c r="G2694" s="11">
        <v>5137510</v>
      </c>
      <c r="H2694" s="31" t="s">
        <v>3955</v>
      </c>
      <c r="I2694" s="12" t="s">
        <v>5159</v>
      </c>
      <c r="J2694" s="13">
        <v>657.52599999999995</v>
      </c>
      <c r="K2694" s="14">
        <v>902.98800000000006</v>
      </c>
      <c r="L2694" s="14">
        <v>9454.8909999999996</v>
      </c>
      <c r="M2694" s="14">
        <v>2151.0360000000001</v>
      </c>
      <c r="N2694" s="14">
        <v>1392.6679999999999</v>
      </c>
      <c r="O2694" s="14">
        <v>1631.3009999999999</v>
      </c>
      <c r="P2694" s="14">
        <v>3245.067</v>
      </c>
      <c r="Q2694" s="14">
        <v>243.881</v>
      </c>
      <c r="R2694" s="14">
        <v>3660.9659999999999</v>
      </c>
      <c r="S2694" s="14"/>
      <c r="T2694" s="14"/>
      <c r="U2694" s="14"/>
      <c r="V2694" s="15">
        <f t="shared" si="169"/>
        <v>23340.324000000001</v>
      </c>
      <c r="W2694" s="13">
        <f t="shared" si="172"/>
        <v>2593.3693333333335</v>
      </c>
      <c r="X2694" s="33">
        <f t="shared" si="170"/>
        <v>1.2148623083096282E-3</v>
      </c>
      <c r="Y2694" s="34">
        <f t="shared" si="171"/>
        <v>3638.8427531890211</v>
      </c>
    </row>
    <row r="2695" spans="1:25" x14ac:dyDescent="0.25">
      <c r="A2695" s="9" t="s">
        <v>897</v>
      </c>
      <c r="B2695" s="10" t="s">
        <v>1259</v>
      </c>
      <c r="C2695" s="10"/>
      <c r="D2695" s="10"/>
      <c r="E2695" s="10" t="s">
        <v>318</v>
      </c>
      <c r="F2695" s="10" t="s">
        <v>1260</v>
      </c>
      <c r="G2695" s="11">
        <v>5290992</v>
      </c>
      <c r="H2695" s="31" t="s">
        <v>3956</v>
      </c>
      <c r="I2695" s="12" t="s">
        <v>5162</v>
      </c>
      <c r="J2695" s="13">
        <v>2156.4793999999997</v>
      </c>
      <c r="K2695" s="14">
        <v>953.85599999999999</v>
      </c>
      <c r="L2695" s="14">
        <v>1807.6610000000001</v>
      </c>
      <c r="M2695" s="14">
        <v>1137.1759999999999</v>
      </c>
      <c r="N2695" s="14">
        <v>361.19600000000003</v>
      </c>
      <c r="O2695" s="14">
        <v>1192.32</v>
      </c>
      <c r="P2695" s="14">
        <v>2991.8809999999999</v>
      </c>
      <c r="Q2695" s="14">
        <v>1377.778</v>
      </c>
      <c r="R2695" s="14">
        <v>2151.62</v>
      </c>
      <c r="S2695" s="14"/>
      <c r="T2695" s="14"/>
      <c r="U2695" s="14"/>
      <c r="V2695" s="15">
        <f t="shared" si="169"/>
        <v>14129.967399999998</v>
      </c>
      <c r="W2695" s="13">
        <f t="shared" si="172"/>
        <v>1569.9963777777775</v>
      </c>
      <c r="X2695" s="33">
        <f t="shared" si="170"/>
        <v>7.3546386125161723E-4</v>
      </c>
      <c r="Y2695" s="34">
        <f t="shared" si="171"/>
        <v>2202.9141273397531</v>
      </c>
    </row>
    <row r="2696" spans="1:25" x14ac:dyDescent="0.25">
      <c r="A2696" s="9" t="s">
        <v>897</v>
      </c>
      <c r="B2696" s="10" t="s">
        <v>1259</v>
      </c>
      <c r="C2696" s="10"/>
      <c r="D2696" s="10"/>
      <c r="E2696" s="10" t="s">
        <v>318</v>
      </c>
      <c r="F2696" s="10" t="s">
        <v>1260</v>
      </c>
      <c r="G2696" s="11">
        <v>5290961</v>
      </c>
      <c r="H2696" s="31" t="s">
        <v>3957</v>
      </c>
      <c r="I2696" s="12" t="s">
        <v>5162</v>
      </c>
      <c r="J2696" s="13">
        <v>720.25199999999995</v>
      </c>
      <c r="K2696" s="14">
        <v>238.464</v>
      </c>
      <c r="L2696" s="14">
        <v>343.18099999999998</v>
      </c>
      <c r="M2696" s="14">
        <v>0</v>
      </c>
      <c r="N2696" s="14">
        <v>0</v>
      </c>
      <c r="O2696" s="14">
        <v>0</v>
      </c>
      <c r="P2696" s="14">
        <v>0</v>
      </c>
      <c r="Q2696" s="14">
        <v>0</v>
      </c>
      <c r="R2696" s="14">
        <v>0</v>
      </c>
      <c r="S2696" s="14"/>
      <c r="T2696" s="14"/>
      <c r="U2696" s="14"/>
      <c r="V2696" s="15">
        <f t="shared" si="169"/>
        <v>1301.8969999999999</v>
      </c>
      <c r="W2696" s="13">
        <f t="shared" si="172"/>
        <v>144.65522222222222</v>
      </c>
      <c r="X2696" s="33">
        <f t="shared" si="170"/>
        <v>6.7763652064186427E-5</v>
      </c>
      <c r="Y2696" s="34">
        <f t="shared" si="171"/>
        <v>202.97055275875891</v>
      </c>
    </row>
    <row r="2697" spans="1:25" x14ac:dyDescent="0.25">
      <c r="A2697" s="9" t="s">
        <v>897</v>
      </c>
      <c r="B2697" s="10" t="s">
        <v>1259</v>
      </c>
      <c r="C2697" s="10"/>
      <c r="D2697" s="10"/>
      <c r="E2697" s="10" t="s">
        <v>318</v>
      </c>
      <c r="F2697" s="10" t="s">
        <v>1260</v>
      </c>
      <c r="G2697" s="11">
        <v>5279359</v>
      </c>
      <c r="H2697" s="31" t="s">
        <v>3958</v>
      </c>
      <c r="I2697" s="12" t="s">
        <v>5162</v>
      </c>
      <c r="J2697" s="13">
        <v>539.65499999999997</v>
      </c>
      <c r="K2697" s="14">
        <v>476.928</v>
      </c>
      <c r="L2697" s="14">
        <v>924.82600000000002</v>
      </c>
      <c r="M2697" s="14">
        <v>0</v>
      </c>
      <c r="N2697" s="14">
        <v>539.65499999999997</v>
      </c>
      <c r="O2697" s="14">
        <v>0</v>
      </c>
      <c r="P2697" s="14">
        <v>657.52599999999995</v>
      </c>
      <c r="Q2697" s="14">
        <v>238.464</v>
      </c>
      <c r="R2697" s="14">
        <v>238.464</v>
      </c>
      <c r="S2697" s="14"/>
      <c r="T2697" s="14"/>
      <c r="U2697" s="14"/>
      <c r="V2697" s="15">
        <f t="shared" si="169"/>
        <v>3615.518</v>
      </c>
      <c r="W2697" s="13">
        <f t="shared" si="172"/>
        <v>401.72422222222224</v>
      </c>
      <c r="X2697" s="33">
        <f t="shared" si="170"/>
        <v>1.881874708857945E-4</v>
      </c>
      <c r="Y2697" s="34">
        <f t="shared" si="171"/>
        <v>563.67261539833225</v>
      </c>
    </row>
    <row r="2698" spans="1:25" x14ac:dyDescent="0.25">
      <c r="A2698" s="9" t="s">
        <v>897</v>
      </c>
      <c r="B2698" s="10" t="s">
        <v>1259</v>
      </c>
      <c r="C2698" s="10"/>
      <c r="D2698" s="10"/>
      <c r="E2698" s="10" t="s">
        <v>318</v>
      </c>
      <c r="F2698" s="10" t="s">
        <v>1260</v>
      </c>
      <c r="G2698" s="11">
        <v>5137503</v>
      </c>
      <c r="H2698" s="31" t="s">
        <v>3959</v>
      </c>
      <c r="I2698" s="12" t="s">
        <v>5159</v>
      </c>
      <c r="J2698" s="13">
        <v>359.05700000000002</v>
      </c>
      <c r="K2698" s="14">
        <v>0</v>
      </c>
      <c r="L2698" s="14">
        <v>1522.347</v>
      </c>
      <c r="M2698" s="14">
        <v>359.05700000000002</v>
      </c>
      <c r="N2698" s="14">
        <v>0</v>
      </c>
      <c r="O2698" s="14">
        <v>0</v>
      </c>
      <c r="P2698" s="14">
        <v>0</v>
      </c>
      <c r="Q2698" s="14">
        <v>0</v>
      </c>
      <c r="R2698" s="14">
        <v>0</v>
      </c>
      <c r="S2698" s="14"/>
      <c r="T2698" s="14"/>
      <c r="U2698" s="14"/>
      <c r="V2698" s="15">
        <f t="shared" si="169"/>
        <v>2240.4610000000002</v>
      </c>
      <c r="W2698" s="13">
        <f t="shared" si="172"/>
        <v>248.94011111111115</v>
      </c>
      <c r="X2698" s="33">
        <f t="shared" si="170"/>
        <v>1.1661584569853008E-4</v>
      </c>
      <c r="Y2698" s="34">
        <f t="shared" si="171"/>
        <v>349.29614831621996</v>
      </c>
    </row>
    <row r="2699" spans="1:25" x14ac:dyDescent="0.25">
      <c r="A2699" s="9" t="s">
        <v>897</v>
      </c>
      <c r="B2699" s="10" t="s">
        <v>1259</v>
      </c>
      <c r="C2699" s="10"/>
      <c r="D2699" s="10"/>
      <c r="E2699" s="10" t="s">
        <v>318</v>
      </c>
      <c r="F2699" s="10" t="s">
        <v>1260</v>
      </c>
      <c r="G2699" s="11">
        <v>5277036</v>
      </c>
      <c r="H2699" s="31" t="s">
        <v>3960</v>
      </c>
      <c r="I2699" s="12" t="s">
        <v>5162</v>
      </c>
      <c r="J2699" s="13">
        <v>900.85</v>
      </c>
      <c r="K2699" s="14">
        <v>953.85599999999999</v>
      </c>
      <c r="L2699" s="14">
        <v>0</v>
      </c>
      <c r="M2699" s="14">
        <v>180.59800000000001</v>
      </c>
      <c r="N2699" s="14">
        <v>1747.6569999999999</v>
      </c>
      <c r="O2699" s="14">
        <v>0</v>
      </c>
      <c r="P2699" s="14">
        <v>1796.84</v>
      </c>
      <c r="Q2699" s="14">
        <v>1195.0419999999999</v>
      </c>
      <c r="R2699" s="14">
        <v>0</v>
      </c>
      <c r="S2699" s="14"/>
      <c r="T2699" s="14"/>
      <c r="U2699" s="14"/>
      <c r="V2699" s="15">
        <f t="shared" si="169"/>
        <v>6774.8430000000008</v>
      </c>
      <c r="W2699" s="13">
        <f t="shared" si="172"/>
        <v>752.76033333333339</v>
      </c>
      <c r="X2699" s="33">
        <f t="shared" si="170"/>
        <v>3.5263012653189075E-4</v>
      </c>
      <c r="Y2699" s="34">
        <f t="shared" si="171"/>
        <v>1056.2230564812796</v>
      </c>
    </row>
    <row r="2700" spans="1:25" x14ac:dyDescent="0.25">
      <c r="A2700" s="9" t="s">
        <v>897</v>
      </c>
      <c r="B2700" s="10" t="s">
        <v>1259</v>
      </c>
      <c r="C2700" s="10"/>
      <c r="D2700" s="10"/>
      <c r="E2700" s="10" t="s">
        <v>318</v>
      </c>
      <c r="F2700" s="10" t="s">
        <v>1260</v>
      </c>
      <c r="G2700" s="11">
        <v>5276774</v>
      </c>
      <c r="H2700" s="31" t="s">
        <v>3961</v>
      </c>
      <c r="I2700" s="12" t="s">
        <v>5162</v>
      </c>
      <c r="J2700" s="13">
        <v>1259.9069999999999</v>
      </c>
      <c r="K2700" s="14">
        <v>476.928</v>
      </c>
      <c r="L2700" s="14">
        <v>686.36199999999997</v>
      </c>
      <c r="M2700" s="14">
        <v>0</v>
      </c>
      <c r="N2700" s="14">
        <v>523.779</v>
      </c>
      <c r="O2700" s="14">
        <v>0</v>
      </c>
      <c r="P2700" s="14">
        <v>1081.4480000000001</v>
      </c>
      <c r="Q2700" s="14">
        <v>956.57799999999997</v>
      </c>
      <c r="R2700" s="14">
        <v>417.99199999999996</v>
      </c>
      <c r="S2700" s="14"/>
      <c r="T2700" s="14"/>
      <c r="U2700" s="14"/>
      <c r="V2700" s="15">
        <f t="shared" si="169"/>
        <v>5402.9940000000006</v>
      </c>
      <c r="W2700" s="13">
        <f t="shared" si="172"/>
        <v>600.33266666666668</v>
      </c>
      <c r="X2700" s="33">
        <f t="shared" si="170"/>
        <v>2.8122547753077769E-4</v>
      </c>
      <c r="Y2700" s="34">
        <f t="shared" si="171"/>
        <v>842.34672845260252</v>
      </c>
    </row>
    <row r="2701" spans="1:25" x14ac:dyDescent="0.25">
      <c r="A2701" s="9" t="s">
        <v>897</v>
      </c>
      <c r="B2701" s="10" t="s">
        <v>1259</v>
      </c>
      <c r="C2701" s="10"/>
      <c r="D2701" s="10"/>
      <c r="E2701" s="10" t="s">
        <v>318</v>
      </c>
      <c r="F2701" s="10" t="s">
        <v>1260</v>
      </c>
      <c r="G2701" s="11">
        <v>5277050</v>
      </c>
      <c r="H2701" s="31" t="s">
        <v>3962</v>
      </c>
      <c r="I2701" s="12" t="s">
        <v>5162</v>
      </c>
      <c r="J2701" s="13">
        <v>539.65499999999997</v>
      </c>
      <c r="K2701" s="14">
        <v>0</v>
      </c>
      <c r="L2701" s="14">
        <v>361.19499999999999</v>
      </c>
      <c r="M2701" s="14">
        <v>0</v>
      </c>
      <c r="N2701" s="14">
        <v>343.18099999999998</v>
      </c>
      <c r="O2701" s="14">
        <v>0</v>
      </c>
      <c r="P2701" s="14">
        <v>597.52099999999996</v>
      </c>
      <c r="Q2701" s="14">
        <v>0</v>
      </c>
      <c r="R2701" s="14">
        <v>0</v>
      </c>
      <c r="S2701" s="14"/>
      <c r="T2701" s="14"/>
      <c r="U2701" s="14"/>
      <c r="V2701" s="15">
        <f t="shared" si="169"/>
        <v>1841.5519999999999</v>
      </c>
      <c r="W2701" s="13">
        <f t="shared" si="172"/>
        <v>204.61688888888887</v>
      </c>
      <c r="X2701" s="33">
        <f t="shared" si="170"/>
        <v>9.5852658840220556E-5</v>
      </c>
      <c r="Y2701" s="34">
        <f t="shared" si="171"/>
        <v>287.10476126298619</v>
      </c>
    </row>
    <row r="2702" spans="1:25" x14ac:dyDescent="0.25">
      <c r="A2702" s="9" t="s">
        <v>897</v>
      </c>
      <c r="B2702" s="10" t="s">
        <v>1259</v>
      </c>
      <c r="C2702" s="10"/>
      <c r="D2702" s="10"/>
      <c r="E2702" s="10" t="s">
        <v>318</v>
      </c>
      <c r="F2702" s="10" t="s">
        <v>1260</v>
      </c>
      <c r="G2702" s="11">
        <v>5277517</v>
      </c>
      <c r="H2702" s="31" t="s">
        <v>3963</v>
      </c>
      <c r="I2702" s="12" t="s">
        <v>5162</v>
      </c>
      <c r="J2702" s="13">
        <v>720.25199999999995</v>
      </c>
      <c r="K2702" s="14">
        <v>0</v>
      </c>
      <c r="L2702" s="14">
        <v>1744.934</v>
      </c>
      <c r="M2702" s="14">
        <v>599.65899999999999</v>
      </c>
      <c r="N2702" s="14">
        <v>702.23800000000006</v>
      </c>
      <c r="O2702" s="14">
        <v>0</v>
      </c>
      <c r="P2702" s="14">
        <v>0</v>
      </c>
      <c r="Q2702" s="14">
        <v>238.464</v>
      </c>
      <c r="R2702" s="14">
        <v>953.85599999999999</v>
      </c>
      <c r="S2702" s="14"/>
      <c r="T2702" s="14"/>
      <c r="U2702" s="14"/>
      <c r="V2702" s="15">
        <f t="shared" si="169"/>
        <v>4959.4029999999993</v>
      </c>
      <c r="W2702" s="13">
        <f t="shared" si="172"/>
        <v>551.04477777777765</v>
      </c>
      <c r="X2702" s="33">
        <f t="shared" si="170"/>
        <v>2.5813659555101693E-4</v>
      </c>
      <c r="Y2702" s="34">
        <f t="shared" si="171"/>
        <v>773.18925250111715</v>
      </c>
    </row>
    <row r="2703" spans="1:25" x14ac:dyDescent="0.25">
      <c r="A2703" s="9" t="s">
        <v>897</v>
      </c>
      <c r="B2703" s="10" t="s">
        <v>1259</v>
      </c>
      <c r="C2703" s="10"/>
      <c r="D2703" s="10"/>
      <c r="E2703" s="10" t="s">
        <v>318</v>
      </c>
      <c r="F2703" s="10" t="s">
        <v>1260</v>
      </c>
      <c r="G2703" s="11">
        <v>5130548</v>
      </c>
      <c r="H2703" s="31" t="s">
        <v>3964</v>
      </c>
      <c r="I2703" s="12" t="s">
        <v>5162</v>
      </c>
      <c r="J2703" s="13">
        <v>539.65499999999997</v>
      </c>
      <c r="K2703" s="14">
        <v>0</v>
      </c>
      <c r="L2703" s="14">
        <v>303.49700000000001</v>
      </c>
      <c r="M2703" s="14">
        <v>0</v>
      </c>
      <c r="N2703" s="14">
        <v>0</v>
      </c>
      <c r="O2703" s="14">
        <v>0</v>
      </c>
      <c r="P2703" s="14">
        <v>0</v>
      </c>
      <c r="Q2703" s="14">
        <v>238.464</v>
      </c>
      <c r="R2703" s="14">
        <v>0</v>
      </c>
      <c r="S2703" s="14"/>
      <c r="T2703" s="14"/>
      <c r="U2703" s="14"/>
      <c r="V2703" s="15">
        <f t="shared" si="169"/>
        <v>1081.616</v>
      </c>
      <c r="W2703" s="13">
        <f t="shared" si="172"/>
        <v>120.17955555555555</v>
      </c>
      <c r="X2703" s="33">
        <f t="shared" si="170"/>
        <v>5.6298040698347919E-5</v>
      </c>
      <c r="Y2703" s="34">
        <f t="shared" si="171"/>
        <v>168.6279309290349</v>
      </c>
    </row>
    <row r="2704" spans="1:25" x14ac:dyDescent="0.25">
      <c r="A2704" s="9" t="s">
        <v>897</v>
      </c>
      <c r="B2704" s="10" t="s">
        <v>1259</v>
      </c>
      <c r="C2704" s="10"/>
      <c r="D2704" s="10"/>
      <c r="E2704" s="10" t="s">
        <v>318</v>
      </c>
      <c r="F2704" s="10" t="s">
        <v>1260</v>
      </c>
      <c r="G2704" s="11">
        <v>5276864</v>
      </c>
      <c r="H2704" s="31" t="s">
        <v>3965</v>
      </c>
      <c r="I2704" s="12" t="s">
        <v>5162</v>
      </c>
      <c r="J2704" s="13">
        <v>1259.9069999999999</v>
      </c>
      <c r="K2704" s="14">
        <v>476.928</v>
      </c>
      <c r="L2704" s="14">
        <v>419.06200000000001</v>
      </c>
      <c r="M2704" s="14">
        <v>686.36199999999997</v>
      </c>
      <c r="N2704" s="14">
        <v>0</v>
      </c>
      <c r="O2704" s="14">
        <v>0</v>
      </c>
      <c r="P2704" s="14">
        <v>0</v>
      </c>
      <c r="Q2704" s="14">
        <v>0</v>
      </c>
      <c r="R2704" s="14">
        <v>0</v>
      </c>
      <c r="S2704" s="14"/>
      <c r="T2704" s="14"/>
      <c r="U2704" s="14"/>
      <c r="V2704" s="15">
        <f t="shared" si="169"/>
        <v>2842.259</v>
      </c>
      <c r="W2704" s="13">
        <f t="shared" si="172"/>
        <v>315.80655555555558</v>
      </c>
      <c r="X2704" s="33">
        <f t="shared" si="170"/>
        <v>1.4793939148204693E-4</v>
      </c>
      <c r="Y2704" s="34">
        <f t="shared" si="171"/>
        <v>443.1186801364143</v>
      </c>
    </row>
    <row r="2705" spans="1:25" x14ac:dyDescent="0.25">
      <c r="A2705" s="9" t="s">
        <v>897</v>
      </c>
      <c r="B2705" s="10" t="s">
        <v>1259</v>
      </c>
      <c r="C2705" s="10"/>
      <c r="D2705" s="10"/>
      <c r="E2705" s="10" t="s">
        <v>318</v>
      </c>
      <c r="F2705" s="10" t="s">
        <v>1260</v>
      </c>
      <c r="G2705" s="11">
        <v>5292419</v>
      </c>
      <c r="H2705" s="31" t="s">
        <v>3966</v>
      </c>
      <c r="I2705" s="12" t="s">
        <v>5162</v>
      </c>
      <c r="J2705" s="13">
        <v>539.65499999999997</v>
      </c>
      <c r="K2705" s="14">
        <v>597.52099999999996</v>
      </c>
      <c r="L2705" s="14">
        <v>1297.037</v>
      </c>
      <c r="M2705" s="14">
        <v>180.59800000000001</v>
      </c>
      <c r="N2705" s="14">
        <v>361.19499999999999</v>
      </c>
      <c r="O2705" s="14">
        <v>0</v>
      </c>
      <c r="P2705" s="14">
        <v>599.65899999999999</v>
      </c>
      <c r="Q2705" s="14">
        <v>835.98500000000001</v>
      </c>
      <c r="R2705" s="14">
        <v>715.39200000000005</v>
      </c>
      <c r="S2705" s="14"/>
      <c r="T2705" s="14"/>
      <c r="U2705" s="14"/>
      <c r="V2705" s="15">
        <f t="shared" si="169"/>
        <v>5127.0419999999995</v>
      </c>
      <c r="W2705" s="13">
        <f t="shared" si="172"/>
        <v>569.67133333333322</v>
      </c>
      <c r="X2705" s="33">
        <f t="shared" si="170"/>
        <v>2.6686219432602612E-4</v>
      </c>
      <c r="Y2705" s="34">
        <f t="shared" si="171"/>
        <v>799.32479202069942</v>
      </c>
    </row>
    <row r="2706" spans="1:25" x14ac:dyDescent="0.25">
      <c r="A2706" s="9" t="s">
        <v>897</v>
      </c>
      <c r="B2706" s="10" t="s">
        <v>1259</v>
      </c>
      <c r="C2706" s="10"/>
      <c r="D2706" s="10"/>
      <c r="E2706" s="10" t="s">
        <v>318</v>
      </c>
      <c r="F2706" s="10" t="s">
        <v>1260</v>
      </c>
      <c r="G2706" s="11">
        <v>5291500</v>
      </c>
      <c r="H2706" s="31" t="s">
        <v>3967</v>
      </c>
      <c r="I2706" s="12" t="s">
        <v>5162</v>
      </c>
      <c r="J2706" s="13">
        <v>359.05700000000002</v>
      </c>
      <c r="K2706" s="14">
        <v>0</v>
      </c>
      <c r="L2706" s="14">
        <v>820.10900000000004</v>
      </c>
      <c r="M2706" s="14">
        <v>0</v>
      </c>
      <c r="N2706" s="14">
        <v>0</v>
      </c>
      <c r="O2706" s="14">
        <v>0</v>
      </c>
      <c r="P2706" s="14">
        <v>419.06200000000001</v>
      </c>
      <c r="Q2706" s="14">
        <v>0</v>
      </c>
      <c r="R2706" s="14">
        <v>359.05700000000002</v>
      </c>
      <c r="S2706" s="14"/>
      <c r="T2706" s="14"/>
      <c r="U2706" s="14"/>
      <c r="V2706" s="15">
        <f t="shared" si="169"/>
        <v>1957.2850000000001</v>
      </c>
      <c r="W2706" s="13">
        <f t="shared" si="172"/>
        <v>217.47611111111112</v>
      </c>
      <c r="X2706" s="33">
        <f t="shared" si="170"/>
        <v>1.0187655377533794E-4</v>
      </c>
      <c r="Y2706" s="34">
        <f t="shared" si="171"/>
        <v>305.14796359191814</v>
      </c>
    </row>
    <row r="2707" spans="1:25" x14ac:dyDescent="0.25">
      <c r="A2707" s="9" t="s">
        <v>897</v>
      </c>
      <c r="B2707" s="10" t="s">
        <v>1259</v>
      </c>
      <c r="C2707" s="10"/>
      <c r="D2707" s="10"/>
      <c r="E2707" s="10" t="s">
        <v>318</v>
      </c>
      <c r="F2707" s="10" t="s">
        <v>1260</v>
      </c>
      <c r="G2707" s="11">
        <v>5294019</v>
      </c>
      <c r="H2707" s="31" t="s">
        <v>3968</v>
      </c>
      <c r="I2707" s="12" t="s">
        <v>326</v>
      </c>
      <c r="J2707" s="13">
        <v>238.464</v>
      </c>
      <c r="K2707" s="14">
        <v>0</v>
      </c>
      <c r="L2707" s="14">
        <v>0</v>
      </c>
      <c r="M2707" s="14">
        <v>0</v>
      </c>
      <c r="N2707" s="14">
        <v>0</v>
      </c>
      <c r="O2707" s="14">
        <v>0</v>
      </c>
      <c r="P2707" s="14">
        <v>0</v>
      </c>
      <c r="Q2707" s="14">
        <v>0</v>
      </c>
      <c r="R2707" s="14">
        <v>0</v>
      </c>
      <c r="S2707" s="14"/>
      <c r="T2707" s="14"/>
      <c r="U2707" s="14"/>
      <c r="V2707" s="15">
        <f t="shared" si="169"/>
        <v>238.464</v>
      </c>
      <c r="W2707" s="13">
        <f t="shared" si="172"/>
        <v>26.495999999999999</v>
      </c>
      <c r="X2707" s="33">
        <f t="shared" si="170"/>
        <v>1.2412035303740734E-5</v>
      </c>
      <c r="Y2707" s="34">
        <f t="shared" si="171"/>
        <v>37.177418715201497</v>
      </c>
    </row>
    <row r="2708" spans="1:25" x14ac:dyDescent="0.25">
      <c r="A2708" s="9" t="s">
        <v>897</v>
      </c>
      <c r="B2708" s="10" t="s">
        <v>1259</v>
      </c>
      <c r="C2708" s="10"/>
      <c r="D2708" s="10"/>
      <c r="E2708" s="10" t="s">
        <v>318</v>
      </c>
      <c r="F2708" s="10" t="s">
        <v>1260</v>
      </c>
      <c r="G2708" s="11">
        <v>5132795</v>
      </c>
      <c r="H2708" s="31" t="s">
        <v>3969</v>
      </c>
      <c r="I2708" s="12" t="s">
        <v>326</v>
      </c>
      <c r="J2708" s="13">
        <v>238.464</v>
      </c>
      <c r="K2708" s="14">
        <v>0</v>
      </c>
      <c r="L2708" s="14">
        <v>0</v>
      </c>
      <c r="M2708" s="14">
        <v>547.37800000000004</v>
      </c>
      <c r="N2708" s="14">
        <v>361.19499999999999</v>
      </c>
      <c r="O2708" s="14">
        <v>0</v>
      </c>
      <c r="P2708" s="14">
        <v>476.928</v>
      </c>
      <c r="Q2708" s="14">
        <v>0</v>
      </c>
      <c r="R2708" s="14">
        <v>0</v>
      </c>
      <c r="S2708" s="14"/>
      <c r="T2708" s="14"/>
      <c r="U2708" s="14"/>
      <c r="V2708" s="15">
        <f t="shared" si="169"/>
        <v>1623.9650000000001</v>
      </c>
      <c r="W2708" s="13">
        <f t="shared" si="172"/>
        <v>180.44055555555556</v>
      </c>
      <c r="X2708" s="33">
        <f t="shared" si="170"/>
        <v>8.4527269994797216E-5</v>
      </c>
      <c r="Y2708" s="34">
        <f t="shared" si="171"/>
        <v>253.18214398748742</v>
      </c>
    </row>
    <row r="2709" spans="1:25" x14ac:dyDescent="0.25">
      <c r="A2709" s="9" t="s">
        <v>897</v>
      </c>
      <c r="B2709" s="10" t="s">
        <v>1259</v>
      </c>
      <c r="C2709" s="10"/>
      <c r="D2709" s="10"/>
      <c r="E2709" s="10" t="s">
        <v>318</v>
      </c>
      <c r="F2709" s="10" t="s">
        <v>1260</v>
      </c>
      <c r="G2709" s="11">
        <v>5292651</v>
      </c>
      <c r="H2709" s="31" t="s">
        <v>3970</v>
      </c>
      <c r="I2709" s="12" t="s">
        <v>326</v>
      </c>
      <c r="J2709" s="13">
        <v>419.06200000000001</v>
      </c>
      <c r="K2709" s="14">
        <v>0</v>
      </c>
      <c r="L2709" s="14">
        <v>731.64400000000001</v>
      </c>
      <c r="M2709" s="14">
        <v>303.49700000000001</v>
      </c>
      <c r="N2709" s="14">
        <v>0</v>
      </c>
      <c r="O2709" s="14">
        <v>0</v>
      </c>
      <c r="P2709" s="14">
        <v>0</v>
      </c>
      <c r="Q2709" s="14">
        <v>1137.1759999999999</v>
      </c>
      <c r="R2709" s="14">
        <v>0</v>
      </c>
      <c r="S2709" s="14"/>
      <c r="T2709" s="14"/>
      <c r="U2709" s="14"/>
      <c r="V2709" s="15">
        <f t="shared" si="169"/>
        <v>2591.3789999999999</v>
      </c>
      <c r="W2709" s="13">
        <f t="shared" si="172"/>
        <v>287.93099999999998</v>
      </c>
      <c r="X2709" s="33">
        <f t="shared" si="170"/>
        <v>1.348811042059697E-4</v>
      </c>
      <c r="Y2709" s="34">
        <f t="shared" si="171"/>
        <v>404.00556114457584</v>
      </c>
    </row>
    <row r="2710" spans="1:25" x14ac:dyDescent="0.25">
      <c r="A2710" s="9" t="s">
        <v>897</v>
      </c>
      <c r="B2710" s="10" t="s">
        <v>1259</v>
      </c>
      <c r="C2710" s="10"/>
      <c r="D2710" s="10"/>
      <c r="E2710" s="10" t="s">
        <v>318</v>
      </c>
      <c r="F2710" s="10" t="s">
        <v>1260</v>
      </c>
      <c r="G2710" s="11">
        <v>5276923</v>
      </c>
      <c r="H2710" s="31" t="s">
        <v>3971</v>
      </c>
      <c r="I2710" s="12" t="s">
        <v>5162</v>
      </c>
      <c r="J2710" s="13">
        <v>0</v>
      </c>
      <c r="K2710" s="14">
        <v>720.25199999999995</v>
      </c>
      <c r="L2710" s="14">
        <v>0</v>
      </c>
      <c r="M2710" s="14">
        <v>0</v>
      </c>
      <c r="N2710" s="14">
        <v>0</v>
      </c>
      <c r="O2710" s="14">
        <v>0</v>
      </c>
      <c r="P2710" s="14">
        <v>838.12300000000005</v>
      </c>
      <c r="Q2710" s="14">
        <v>0</v>
      </c>
      <c r="R2710" s="14">
        <v>0</v>
      </c>
      <c r="S2710" s="14"/>
      <c r="T2710" s="14"/>
      <c r="U2710" s="14"/>
      <c r="V2710" s="15">
        <f t="shared" si="169"/>
        <v>1558.375</v>
      </c>
      <c r="W2710" s="13">
        <f t="shared" si="172"/>
        <v>173.15277777777777</v>
      </c>
      <c r="X2710" s="33">
        <f t="shared" si="170"/>
        <v>8.1113314867095105E-5</v>
      </c>
      <c r="Y2710" s="34">
        <f t="shared" si="171"/>
        <v>242.95642063498948</v>
      </c>
    </row>
    <row r="2711" spans="1:25" x14ac:dyDescent="0.25">
      <c r="A2711" s="9" t="s">
        <v>897</v>
      </c>
      <c r="B2711" s="10" t="s">
        <v>1259</v>
      </c>
      <c r="C2711" s="10"/>
      <c r="D2711" s="10"/>
      <c r="E2711" s="10" t="s">
        <v>318</v>
      </c>
      <c r="F2711" s="10" t="s">
        <v>1260</v>
      </c>
      <c r="G2711" s="11">
        <v>5292734</v>
      </c>
      <c r="H2711" s="31" t="s">
        <v>3972</v>
      </c>
      <c r="I2711" s="12" t="s">
        <v>326</v>
      </c>
      <c r="J2711" s="13">
        <v>0</v>
      </c>
      <c r="K2711" s="14">
        <v>597.52099999999996</v>
      </c>
      <c r="L2711" s="14">
        <v>0</v>
      </c>
      <c r="M2711" s="14">
        <v>0</v>
      </c>
      <c r="N2711" s="14">
        <v>0</v>
      </c>
      <c r="O2711" s="14">
        <v>0</v>
      </c>
      <c r="P2711" s="14">
        <v>0</v>
      </c>
      <c r="Q2711" s="14">
        <v>238.464</v>
      </c>
      <c r="R2711" s="14">
        <v>0</v>
      </c>
      <c r="S2711" s="14"/>
      <c r="T2711" s="14"/>
      <c r="U2711" s="14"/>
      <c r="V2711" s="15">
        <f t="shared" si="169"/>
        <v>835.9849999999999</v>
      </c>
      <c r="W2711" s="13">
        <f t="shared" si="172"/>
        <v>92.887222222222206</v>
      </c>
      <c r="X2711" s="33">
        <f t="shared" si="170"/>
        <v>4.3512963522366886E-5</v>
      </c>
      <c r="Y2711" s="34">
        <f t="shared" si="171"/>
        <v>130.33315043204726</v>
      </c>
    </row>
    <row r="2712" spans="1:25" x14ac:dyDescent="0.25">
      <c r="A2712" s="9" t="s">
        <v>897</v>
      </c>
      <c r="B2712" s="10" t="s">
        <v>1259</v>
      </c>
      <c r="C2712" s="10"/>
      <c r="D2712" s="10"/>
      <c r="E2712" s="10" t="s">
        <v>318</v>
      </c>
      <c r="F2712" s="10" t="s">
        <v>1260</v>
      </c>
      <c r="G2712" s="11">
        <v>5279650</v>
      </c>
      <c r="H2712" s="31" t="s">
        <v>3973</v>
      </c>
      <c r="I2712" s="12" t="s">
        <v>5162</v>
      </c>
      <c r="J2712" s="13">
        <v>0</v>
      </c>
      <c r="K2712" s="14">
        <v>1255.047</v>
      </c>
      <c r="L2712" s="14">
        <v>0</v>
      </c>
      <c r="M2712" s="14">
        <v>0</v>
      </c>
      <c r="N2712" s="14">
        <v>523.779</v>
      </c>
      <c r="O2712" s="14">
        <v>0</v>
      </c>
      <c r="P2712" s="14">
        <v>597.52099999999996</v>
      </c>
      <c r="Q2712" s="14">
        <v>419.06200000000001</v>
      </c>
      <c r="R2712" s="14">
        <v>476.928</v>
      </c>
      <c r="S2712" s="14"/>
      <c r="T2712" s="14"/>
      <c r="U2712" s="14"/>
      <c r="V2712" s="15">
        <f t="shared" si="169"/>
        <v>3272.3369999999995</v>
      </c>
      <c r="W2712" s="13">
        <f t="shared" si="172"/>
        <v>363.59299999999996</v>
      </c>
      <c r="X2712" s="33">
        <f t="shared" si="170"/>
        <v>1.7032492271259829E-4</v>
      </c>
      <c r="Y2712" s="34">
        <f t="shared" si="171"/>
        <v>510.16942945789009</v>
      </c>
    </row>
    <row r="2713" spans="1:25" x14ac:dyDescent="0.25">
      <c r="A2713" s="9" t="s">
        <v>897</v>
      </c>
      <c r="B2713" s="10" t="s">
        <v>1259</v>
      </c>
      <c r="C2713" s="10"/>
      <c r="D2713" s="10"/>
      <c r="E2713" s="10" t="s">
        <v>318</v>
      </c>
      <c r="F2713" s="10" t="s">
        <v>1260</v>
      </c>
      <c r="G2713" s="11">
        <v>5133853</v>
      </c>
      <c r="H2713" s="31" t="s">
        <v>3974</v>
      </c>
      <c r="I2713" s="12" t="s">
        <v>326</v>
      </c>
      <c r="J2713" s="13">
        <v>0</v>
      </c>
      <c r="K2713" s="14">
        <v>541.96100000000001</v>
      </c>
      <c r="L2713" s="14">
        <v>1275.354</v>
      </c>
      <c r="M2713" s="14">
        <v>0</v>
      </c>
      <c r="N2713" s="14">
        <v>0</v>
      </c>
      <c r="O2713" s="14">
        <v>0</v>
      </c>
      <c r="P2713" s="14">
        <v>238.464</v>
      </c>
      <c r="Q2713" s="14">
        <v>539.65499999999997</v>
      </c>
      <c r="R2713" s="14">
        <v>238.464</v>
      </c>
      <c r="S2713" s="14"/>
      <c r="T2713" s="14"/>
      <c r="U2713" s="14"/>
      <c r="V2713" s="15">
        <f t="shared" si="169"/>
        <v>2833.8980000000001</v>
      </c>
      <c r="W2713" s="13">
        <f t="shared" si="172"/>
        <v>314.87755555555555</v>
      </c>
      <c r="X2713" s="33">
        <f t="shared" si="170"/>
        <v>1.4750420198939991E-4</v>
      </c>
      <c r="Y2713" s="34">
        <f t="shared" si="171"/>
        <v>441.81516934284457</v>
      </c>
    </row>
    <row r="2714" spans="1:25" x14ac:dyDescent="0.25">
      <c r="A2714" s="9" t="s">
        <v>897</v>
      </c>
      <c r="B2714" s="10" t="s">
        <v>1259</v>
      </c>
      <c r="C2714" s="10"/>
      <c r="D2714" s="10"/>
      <c r="E2714" s="10" t="s">
        <v>318</v>
      </c>
      <c r="F2714" s="10" t="s">
        <v>1260</v>
      </c>
      <c r="G2714" s="11">
        <v>5133839</v>
      </c>
      <c r="H2714" s="31" t="s">
        <v>3975</v>
      </c>
      <c r="I2714" s="12" t="s">
        <v>326</v>
      </c>
      <c r="J2714" s="13">
        <v>0</v>
      </c>
      <c r="K2714" s="14">
        <v>903.15599999999995</v>
      </c>
      <c r="L2714" s="14">
        <v>726.226</v>
      </c>
      <c r="M2714" s="14">
        <v>0</v>
      </c>
      <c r="N2714" s="14">
        <v>180.59800000000001</v>
      </c>
      <c r="O2714" s="14">
        <v>238.464</v>
      </c>
      <c r="P2714" s="14">
        <v>419.06200000000001</v>
      </c>
      <c r="Q2714" s="14">
        <v>597.52091999999993</v>
      </c>
      <c r="R2714" s="14">
        <v>780.42499999999995</v>
      </c>
      <c r="S2714" s="14"/>
      <c r="T2714" s="14"/>
      <c r="U2714" s="14"/>
      <c r="V2714" s="15">
        <f t="shared" si="169"/>
        <v>3845.4519199999995</v>
      </c>
      <c r="W2714" s="13">
        <f t="shared" si="172"/>
        <v>427.27243555555549</v>
      </c>
      <c r="X2714" s="33">
        <f t="shared" si="170"/>
        <v>2.0015551609415923E-4</v>
      </c>
      <c r="Y2714" s="34">
        <f t="shared" si="171"/>
        <v>599.52016312321985</v>
      </c>
    </row>
    <row r="2715" spans="1:25" x14ac:dyDescent="0.25">
      <c r="A2715" s="9" t="s">
        <v>897</v>
      </c>
      <c r="B2715" s="10" t="s">
        <v>1259</v>
      </c>
      <c r="C2715" s="10"/>
      <c r="D2715" s="10"/>
      <c r="E2715" s="10" t="s">
        <v>318</v>
      </c>
      <c r="F2715" s="10" t="s">
        <v>1260</v>
      </c>
      <c r="G2715" s="11">
        <v>5276840</v>
      </c>
      <c r="H2715" s="31" t="s">
        <v>3976</v>
      </c>
      <c r="I2715" s="12" t="s">
        <v>5162</v>
      </c>
      <c r="J2715" s="13">
        <v>0</v>
      </c>
      <c r="K2715" s="14">
        <v>1018.721</v>
      </c>
      <c r="L2715" s="14">
        <v>162.58339999999998</v>
      </c>
      <c r="M2715" s="14">
        <v>0</v>
      </c>
      <c r="N2715" s="14">
        <v>0</v>
      </c>
      <c r="O2715" s="14">
        <v>0</v>
      </c>
      <c r="P2715" s="14">
        <v>180.59800000000001</v>
      </c>
      <c r="Q2715" s="14">
        <v>419.06200000000001</v>
      </c>
      <c r="R2715" s="14">
        <v>0</v>
      </c>
      <c r="S2715" s="14"/>
      <c r="T2715" s="14"/>
      <c r="U2715" s="14"/>
      <c r="V2715" s="15">
        <f t="shared" si="169"/>
        <v>1780.9643999999998</v>
      </c>
      <c r="W2715" s="13">
        <f t="shared" si="172"/>
        <v>197.88493333333332</v>
      </c>
      <c r="X2715" s="33">
        <f t="shared" si="170"/>
        <v>9.269907829905325E-5</v>
      </c>
      <c r="Y2715" s="34">
        <f t="shared" si="171"/>
        <v>277.65893055416166</v>
      </c>
    </row>
    <row r="2716" spans="1:25" x14ac:dyDescent="0.25">
      <c r="A2716" s="9" t="s">
        <v>897</v>
      </c>
      <c r="B2716" s="10" t="s">
        <v>1259</v>
      </c>
      <c r="C2716" s="10"/>
      <c r="D2716" s="10"/>
      <c r="E2716" s="10" t="s">
        <v>318</v>
      </c>
      <c r="F2716" s="10" t="s">
        <v>1260</v>
      </c>
      <c r="G2716" s="11">
        <v>5294400</v>
      </c>
      <c r="H2716" s="31" t="s">
        <v>3977</v>
      </c>
      <c r="I2716" s="12" t="s">
        <v>5162</v>
      </c>
      <c r="J2716" s="13">
        <v>0</v>
      </c>
      <c r="K2716" s="14">
        <v>238.464</v>
      </c>
      <c r="L2716" s="14">
        <v>762.24300000000005</v>
      </c>
      <c r="M2716" s="14">
        <v>0</v>
      </c>
      <c r="N2716" s="14">
        <v>359.05700000000002</v>
      </c>
      <c r="O2716" s="14">
        <v>198.72</v>
      </c>
      <c r="P2716" s="14">
        <v>0</v>
      </c>
      <c r="Q2716" s="14">
        <v>359.05700000000002</v>
      </c>
      <c r="R2716" s="14">
        <v>0</v>
      </c>
      <c r="S2716" s="14"/>
      <c r="T2716" s="14"/>
      <c r="U2716" s="14"/>
      <c r="V2716" s="15">
        <f t="shared" si="169"/>
        <v>1917.5410000000002</v>
      </c>
      <c r="W2716" s="13">
        <f t="shared" si="172"/>
        <v>213.06011111111113</v>
      </c>
      <c r="X2716" s="33">
        <f t="shared" si="170"/>
        <v>9.9807881224714485E-5</v>
      </c>
      <c r="Y2716" s="34">
        <f t="shared" si="171"/>
        <v>298.95172713938456</v>
      </c>
    </row>
    <row r="2717" spans="1:25" x14ac:dyDescent="0.25">
      <c r="A2717" s="9" t="s">
        <v>897</v>
      </c>
      <c r="B2717" s="10" t="s">
        <v>1259</v>
      </c>
      <c r="C2717" s="10"/>
      <c r="D2717" s="10"/>
      <c r="E2717" s="10" t="s">
        <v>318</v>
      </c>
      <c r="F2717" s="10" t="s">
        <v>1260</v>
      </c>
      <c r="G2717" s="11">
        <v>5293089</v>
      </c>
      <c r="H2717" s="31" t="s">
        <v>3978</v>
      </c>
      <c r="I2717" s="12" t="s">
        <v>5162</v>
      </c>
      <c r="J2717" s="13">
        <v>0</v>
      </c>
      <c r="K2717" s="14">
        <v>303.49700000000001</v>
      </c>
      <c r="L2717" s="14">
        <v>1094.7560000000001</v>
      </c>
      <c r="M2717" s="14">
        <v>0</v>
      </c>
      <c r="N2717" s="14">
        <v>361.19499999999999</v>
      </c>
      <c r="O2717" s="14">
        <v>0</v>
      </c>
      <c r="P2717" s="14">
        <v>238.464</v>
      </c>
      <c r="Q2717" s="14">
        <v>359.05700000000002</v>
      </c>
      <c r="R2717" s="14">
        <v>476.928</v>
      </c>
      <c r="S2717" s="14"/>
      <c r="T2717" s="14"/>
      <c r="U2717" s="14"/>
      <c r="V2717" s="15">
        <f t="shared" si="169"/>
        <v>2833.8969999999999</v>
      </c>
      <c r="W2717" s="13">
        <f t="shared" si="172"/>
        <v>314.87744444444445</v>
      </c>
      <c r="X2717" s="33">
        <f t="shared" si="170"/>
        <v>1.4750414993946657E-4</v>
      </c>
      <c r="Y2717" s="34">
        <f t="shared" si="171"/>
        <v>441.8150134391496</v>
      </c>
    </row>
    <row r="2718" spans="1:25" x14ac:dyDescent="0.25">
      <c r="A2718" s="9" t="s">
        <v>897</v>
      </c>
      <c r="B2718" s="10" t="s">
        <v>1259</v>
      </c>
      <c r="C2718" s="10"/>
      <c r="D2718" s="10"/>
      <c r="E2718" s="10" t="s">
        <v>318</v>
      </c>
      <c r="F2718" s="10" t="s">
        <v>1260</v>
      </c>
      <c r="G2718" s="11">
        <v>5293100</v>
      </c>
      <c r="H2718" s="31" t="s">
        <v>3979</v>
      </c>
      <c r="I2718" s="12" t="s">
        <v>5162</v>
      </c>
      <c r="J2718" s="13">
        <v>0</v>
      </c>
      <c r="K2718" s="14">
        <v>180.59800000000001</v>
      </c>
      <c r="L2718" s="14">
        <v>0</v>
      </c>
      <c r="M2718" s="14">
        <v>0</v>
      </c>
      <c r="N2718" s="14">
        <v>0</v>
      </c>
      <c r="O2718" s="14">
        <v>0</v>
      </c>
      <c r="P2718" s="14">
        <v>419.06200000000001</v>
      </c>
      <c r="Q2718" s="14">
        <v>778.11900000000003</v>
      </c>
      <c r="R2718" s="14">
        <v>780.42499999999995</v>
      </c>
      <c r="S2718" s="14"/>
      <c r="T2718" s="14"/>
      <c r="U2718" s="14"/>
      <c r="V2718" s="15">
        <f t="shared" si="169"/>
        <v>2158.2039999999997</v>
      </c>
      <c r="W2718" s="13">
        <f t="shared" si="172"/>
        <v>239.80044444444442</v>
      </c>
      <c r="X2718" s="33">
        <f t="shared" si="170"/>
        <v>1.1233437433186756E-4</v>
      </c>
      <c r="Y2718" s="34">
        <f t="shared" si="171"/>
        <v>336.47197807980541</v>
      </c>
    </row>
    <row r="2719" spans="1:25" x14ac:dyDescent="0.25">
      <c r="A2719" s="9" t="s">
        <v>897</v>
      </c>
      <c r="B2719" s="10" t="s">
        <v>1259</v>
      </c>
      <c r="C2719" s="10"/>
      <c r="D2719" s="10"/>
      <c r="E2719" s="10" t="s">
        <v>318</v>
      </c>
      <c r="F2719" s="10" t="s">
        <v>1260</v>
      </c>
      <c r="G2719" s="11">
        <v>5299308</v>
      </c>
      <c r="H2719" s="31" t="s">
        <v>3980</v>
      </c>
      <c r="I2719" s="12" t="s">
        <v>326</v>
      </c>
      <c r="J2719" s="13">
        <v>0</v>
      </c>
      <c r="K2719" s="14">
        <v>419.06200000000001</v>
      </c>
      <c r="L2719" s="14">
        <v>850.875</v>
      </c>
      <c r="M2719" s="14">
        <v>0</v>
      </c>
      <c r="N2719" s="14">
        <v>0</v>
      </c>
      <c r="O2719" s="14">
        <v>0</v>
      </c>
      <c r="P2719" s="14">
        <v>0</v>
      </c>
      <c r="Q2719" s="14">
        <v>359.05700000000002</v>
      </c>
      <c r="R2719" s="14">
        <v>238.464</v>
      </c>
      <c r="S2719" s="14"/>
      <c r="T2719" s="14"/>
      <c r="U2719" s="14"/>
      <c r="V2719" s="15">
        <f t="shared" si="169"/>
        <v>1867.4579999999999</v>
      </c>
      <c r="W2719" s="13">
        <f t="shared" si="172"/>
        <v>207.49533333333332</v>
      </c>
      <c r="X2719" s="33">
        <f t="shared" si="170"/>
        <v>9.7201064413299557E-5</v>
      </c>
      <c r="Y2719" s="34">
        <f t="shared" si="171"/>
        <v>291.1436023846482</v>
      </c>
    </row>
    <row r="2720" spans="1:25" x14ac:dyDescent="0.25">
      <c r="A2720" s="9" t="s">
        <v>897</v>
      </c>
      <c r="B2720" s="10" t="s">
        <v>1259</v>
      </c>
      <c r="C2720" s="10"/>
      <c r="D2720" s="10"/>
      <c r="E2720" s="10" t="s">
        <v>318</v>
      </c>
      <c r="F2720" s="10" t="s">
        <v>1260</v>
      </c>
      <c r="G2720" s="11">
        <v>5133770</v>
      </c>
      <c r="H2720" s="31" t="s">
        <v>3981</v>
      </c>
      <c r="I2720" s="12" t="s">
        <v>5161</v>
      </c>
      <c r="J2720" s="13">
        <v>0</v>
      </c>
      <c r="K2720" s="14">
        <v>778.11900000000003</v>
      </c>
      <c r="L2720" s="14">
        <v>0</v>
      </c>
      <c r="M2720" s="14">
        <v>0</v>
      </c>
      <c r="N2720" s="14">
        <v>0</v>
      </c>
      <c r="O2720" s="14">
        <v>0</v>
      </c>
      <c r="P2720" s="14">
        <v>0</v>
      </c>
      <c r="Q2720" s="14">
        <v>0</v>
      </c>
      <c r="R2720" s="14">
        <v>0</v>
      </c>
      <c r="S2720" s="14"/>
      <c r="T2720" s="14"/>
      <c r="U2720" s="14"/>
      <c r="V2720" s="15">
        <f t="shared" si="169"/>
        <v>778.11900000000003</v>
      </c>
      <c r="W2720" s="13">
        <f t="shared" si="172"/>
        <v>86.457666666666668</v>
      </c>
      <c r="X2720" s="33">
        <f t="shared" si="170"/>
        <v>4.0501042079774883E-5</v>
      </c>
      <c r="Y2720" s="34">
        <f t="shared" si="171"/>
        <v>121.31162721942883</v>
      </c>
    </row>
    <row r="2721" spans="1:25" x14ac:dyDescent="0.25">
      <c r="A2721" s="9" t="s">
        <v>897</v>
      </c>
      <c r="B2721" s="10" t="s">
        <v>1259</v>
      </c>
      <c r="C2721" s="10"/>
      <c r="D2721" s="10"/>
      <c r="E2721" s="10" t="s">
        <v>318</v>
      </c>
      <c r="F2721" s="10" t="s">
        <v>1260</v>
      </c>
      <c r="G2721" s="11">
        <v>5138502</v>
      </c>
      <c r="H2721" s="31" t="s">
        <v>3982</v>
      </c>
      <c r="I2721" s="12" t="s">
        <v>5160</v>
      </c>
      <c r="J2721" s="13">
        <v>0</v>
      </c>
      <c r="K2721" s="14">
        <v>238.464</v>
      </c>
      <c r="L2721" s="14">
        <v>238.464</v>
      </c>
      <c r="M2721" s="14">
        <v>0</v>
      </c>
      <c r="N2721" s="14">
        <v>343.18099999999998</v>
      </c>
      <c r="O2721" s="14">
        <v>0</v>
      </c>
      <c r="P2721" s="14">
        <v>0</v>
      </c>
      <c r="Q2721" s="14">
        <v>0</v>
      </c>
      <c r="R2721" s="14">
        <v>0</v>
      </c>
      <c r="S2721" s="14"/>
      <c r="T2721" s="14"/>
      <c r="U2721" s="14"/>
      <c r="V2721" s="15">
        <f t="shared" si="169"/>
        <v>820.10899999999992</v>
      </c>
      <c r="W2721" s="13">
        <f t="shared" si="172"/>
        <v>91.123222222222211</v>
      </c>
      <c r="X2721" s="33">
        <f t="shared" si="170"/>
        <v>4.2686618780677628E-5</v>
      </c>
      <c r="Y2721" s="34">
        <f t="shared" si="171"/>
        <v>127.858023370845</v>
      </c>
    </row>
    <row r="2722" spans="1:25" x14ac:dyDescent="0.25">
      <c r="A2722" s="9" t="s">
        <v>897</v>
      </c>
      <c r="B2722" s="10" t="s">
        <v>1259</v>
      </c>
      <c r="C2722" s="10"/>
      <c r="D2722" s="10"/>
      <c r="E2722" s="10" t="s">
        <v>318</v>
      </c>
      <c r="F2722" s="10" t="s">
        <v>1260</v>
      </c>
      <c r="G2722" s="11">
        <v>5138498</v>
      </c>
      <c r="H2722" s="31" t="s">
        <v>3983</v>
      </c>
      <c r="I2722" s="12" t="s">
        <v>5160</v>
      </c>
      <c r="J2722" s="13">
        <v>0</v>
      </c>
      <c r="K2722" s="14">
        <v>238.464</v>
      </c>
      <c r="L2722" s="14">
        <v>1074.4490000000001</v>
      </c>
      <c r="M2722" s="14">
        <v>0</v>
      </c>
      <c r="N2722" s="14">
        <v>0</v>
      </c>
      <c r="O2722" s="14">
        <v>0</v>
      </c>
      <c r="P2722" s="14">
        <v>0</v>
      </c>
      <c r="Q2722" s="14">
        <v>0</v>
      </c>
      <c r="R2722" s="14">
        <v>0</v>
      </c>
      <c r="S2722" s="14"/>
      <c r="T2722" s="14"/>
      <c r="U2722" s="14"/>
      <c r="V2722" s="15">
        <f t="shared" si="169"/>
        <v>1312.913</v>
      </c>
      <c r="W2722" s="13">
        <f t="shared" si="172"/>
        <v>145.87922222222221</v>
      </c>
      <c r="X2722" s="33">
        <f t="shared" si="170"/>
        <v>6.8337034129848355E-5</v>
      </c>
      <c r="Y2722" s="34">
        <f t="shared" si="171"/>
        <v>204.68798786245026</v>
      </c>
    </row>
    <row r="2723" spans="1:25" x14ac:dyDescent="0.25">
      <c r="A2723" s="9" t="s">
        <v>897</v>
      </c>
      <c r="B2723" s="10" t="s">
        <v>1259</v>
      </c>
      <c r="C2723" s="10"/>
      <c r="D2723" s="10"/>
      <c r="E2723" s="10" t="s">
        <v>318</v>
      </c>
      <c r="F2723" s="10" t="s">
        <v>1260</v>
      </c>
      <c r="G2723" s="11">
        <v>5135363</v>
      </c>
      <c r="H2723" s="31" t="s">
        <v>3984</v>
      </c>
      <c r="I2723" s="12" t="s">
        <v>5161</v>
      </c>
      <c r="J2723" s="13">
        <v>0</v>
      </c>
      <c r="K2723" s="14">
        <v>238.464</v>
      </c>
      <c r="L2723" s="14">
        <v>419.06200000000001</v>
      </c>
      <c r="M2723" s="14">
        <v>0</v>
      </c>
      <c r="N2723" s="14">
        <v>0</v>
      </c>
      <c r="O2723" s="14">
        <v>0</v>
      </c>
      <c r="P2723" s="14">
        <v>0</v>
      </c>
      <c r="Q2723" s="14">
        <v>0</v>
      </c>
      <c r="R2723" s="14">
        <v>238.464</v>
      </c>
      <c r="S2723" s="14"/>
      <c r="T2723" s="14"/>
      <c r="U2723" s="14"/>
      <c r="V2723" s="15">
        <f t="shared" si="169"/>
        <v>895.99</v>
      </c>
      <c r="W2723" s="13">
        <f t="shared" si="172"/>
        <v>99.554444444444442</v>
      </c>
      <c r="X2723" s="33">
        <f t="shared" si="170"/>
        <v>4.6636219772370928E-5</v>
      </c>
      <c r="Y2723" s="34">
        <f t="shared" si="171"/>
        <v>139.68815164818753</v>
      </c>
    </row>
    <row r="2724" spans="1:25" x14ac:dyDescent="0.25">
      <c r="A2724" s="9" t="s">
        <v>897</v>
      </c>
      <c r="B2724" s="10" t="s">
        <v>1259</v>
      </c>
      <c r="C2724" s="10"/>
      <c r="D2724" s="10"/>
      <c r="E2724" s="10" t="s">
        <v>318</v>
      </c>
      <c r="F2724" s="10" t="s">
        <v>1260</v>
      </c>
      <c r="G2724" s="11">
        <v>5271603</v>
      </c>
      <c r="H2724" s="31" t="s">
        <v>3985</v>
      </c>
      <c r="I2724" s="12" t="s">
        <v>5160</v>
      </c>
      <c r="J2724" s="13">
        <v>0</v>
      </c>
      <c r="K2724" s="14">
        <v>238.464</v>
      </c>
      <c r="L2724" s="14">
        <v>0</v>
      </c>
      <c r="M2724" s="14">
        <v>953.85599999999999</v>
      </c>
      <c r="N2724" s="14">
        <v>0</v>
      </c>
      <c r="O2724" s="14">
        <v>0</v>
      </c>
      <c r="P2724" s="14">
        <v>0</v>
      </c>
      <c r="Q2724" s="14">
        <v>0</v>
      </c>
      <c r="R2724" s="14">
        <v>0</v>
      </c>
      <c r="S2724" s="14"/>
      <c r="T2724" s="14"/>
      <c r="U2724" s="14"/>
      <c r="V2724" s="15">
        <f t="shared" si="169"/>
        <v>1192.32</v>
      </c>
      <c r="W2724" s="13">
        <f t="shared" si="172"/>
        <v>132.47999999999999</v>
      </c>
      <c r="X2724" s="33">
        <f t="shared" si="170"/>
        <v>6.2060176518703665E-5</v>
      </c>
      <c r="Y2724" s="34">
        <f t="shared" si="171"/>
        <v>185.88709357600746</v>
      </c>
    </row>
    <row r="2725" spans="1:25" x14ac:dyDescent="0.25">
      <c r="A2725" s="9" t="s">
        <v>897</v>
      </c>
      <c r="B2725" s="10" t="s">
        <v>1259</v>
      </c>
      <c r="C2725" s="10"/>
      <c r="D2725" s="10"/>
      <c r="E2725" s="10" t="s">
        <v>318</v>
      </c>
      <c r="F2725" s="10" t="s">
        <v>1260</v>
      </c>
      <c r="G2725" s="11">
        <v>5274804</v>
      </c>
      <c r="H2725" s="31" t="s">
        <v>3986</v>
      </c>
      <c r="I2725" s="12" t="s">
        <v>5160</v>
      </c>
      <c r="J2725" s="13">
        <v>0</v>
      </c>
      <c r="K2725" s="14">
        <v>238.464</v>
      </c>
      <c r="L2725" s="14">
        <v>0</v>
      </c>
      <c r="M2725" s="14">
        <v>953.85599999999999</v>
      </c>
      <c r="N2725" s="14">
        <v>180.59800000000001</v>
      </c>
      <c r="O2725" s="14">
        <v>0</v>
      </c>
      <c r="P2725" s="14">
        <v>0</v>
      </c>
      <c r="Q2725" s="14">
        <v>359.05700000000002</v>
      </c>
      <c r="R2725" s="14">
        <v>0</v>
      </c>
      <c r="S2725" s="14"/>
      <c r="T2725" s="14"/>
      <c r="U2725" s="14"/>
      <c r="V2725" s="15">
        <f t="shared" si="169"/>
        <v>1731.9749999999999</v>
      </c>
      <c r="W2725" s="13">
        <f t="shared" si="172"/>
        <v>192.44166666666666</v>
      </c>
      <c r="X2725" s="33">
        <f t="shared" si="170"/>
        <v>9.014918329473782E-5</v>
      </c>
      <c r="Y2725" s="34">
        <f t="shared" si="171"/>
        <v>270.02130208023482</v>
      </c>
    </row>
    <row r="2726" spans="1:25" x14ac:dyDescent="0.25">
      <c r="A2726" s="9" t="s">
        <v>897</v>
      </c>
      <c r="B2726" s="10" t="s">
        <v>1259</v>
      </c>
      <c r="C2726" s="10"/>
      <c r="D2726" s="10"/>
      <c r="E2726" s="10" t="s">
        <v>318</v>
      </c>
      <c r="F2726" s="10" t="s">
        <v>1260</v>
      </c>
      <c r="G2726" s="11">
        <v>5138519</v>
      </c>
      <c r="H2726" s="31" t="s">
        <v>3987</v>
      </c>
      <c r="I2726" s="12" t="s">
        <v>5160</v>
      </c>
      <c r="J2726" s="13">
        <v>0</v>
      </c>
      <c r="K2726" s="14">
        <v>238.464</v>
      </c>
      <c r="L2726" s="14">
        <v>820.10900000000004</v>
      </c>
      <c r="M2726" s="14">
        <v>0</v>
      </c>
      <c r="N2726" s="14">
        <v>0</v>
      </c>
      <c r="O2726" s="14">
        <v>0</v>
      </c>
      <c r="P2726" s="14">
        <v>0</v>
      </c>
      <c r="Q2726" s="14">
        <v>0</v>
      </c>
      <c r="R2726" s="14">
        <v>0</v>
      </c>
      <c r="S2726" s="14"/>
      <c r="T2726" s="14"/>
      <c r="U2726" s="14"/>
      <c r="V2726" s="15">
        <f t="shared" si="169"/>
        <v>1058.5730000000001</v>
      </c>
      <c r="W2726" s="13">
        <f t="shared" si="172"/>
        <v>117.61922222222223</v>
      </c>
      <c r="X2726" s="33">
        <f t="shared" si="170"/>
        <v>5.5098654084418369E-5</v>
      </c>
      <c r="Y2726" s="34">
        <f t="shared" si="171"/>
        <v>165.03544208604652</v>
      </c>
    </row>
    <row r="2727" spans="1:25" x14ac:dyDescent="0.25">
      <c r="A2727" s="9" t="s">
        <v>897</v>
      </c>
      <c r="B2727" s="10" t="s">
        <v>1259</v>
      </c>
      <c r="C2727" s="10"/>
      <c r="D2727" s="10"/>
      <c r="E2727" s="10" t="s">
        <v>318</v>
      </c>
      <c r="F2727" s="10" t="s">
        <v>1260</v>
      </c>
      <c r="G2727" s="11">
        <v>5138526</v>
      </c>
      <c r="H2727" s="31" t="s">
        <v>3988</v>
      </c>
      <c r="I2727" s="12" t="s">
        <v>5160</v>
      </c>
      <c r="J2727" s="13">
        <v>0</v>
      </c>
      <c r="K2727" s="14">
        <v>238.464</v>
      </c>
      <c r="L2727" s="14">
        <v>238.464</v>
      </c>
      <c r="M2727" s="14">
        <v>0</v>
      </c>
      <c r="N2727" s="14">
        <v>343.18099999999998</v>
      </c>
      <c r="O2727" s="14">
        <v>0</v>
      </c>
      <c r="P2727" s="14">
        <v>180.59800000000001</v>
      </c>
      <c r="Q2727" s="14">
        <v>0</v>
      </c>
      <c r="R2727" s="14">
        <v>0</v>
      </c>
      <c r="S2727" s="14"/>
      <c r="T2727" s="14"/>
      <c r="U2727" s="14"/>
      <c r="V2727" s="15">
        <f t="shared" si="169"/>
        <v>1000.7069999999999</v>
      </c>
      <c r="W2727" s="13">
        <f t="shared" si="172"/>
        <v>111.18966666666665</v>
      </c>
      <c r="X2727" s="33">
        <f t="shared" si="170"/>
        <v>5.2086732641826346E-5</v>
      </c>
      <c r="Y2727" s="34">
        <f t="shared" si="171"/>
        <v>156.01391887342803</v>
      </c>
    </row>
    <row r="2728" spans="1:25" x14ac:dyDescent="0.25">
      <c r="A2728" s="9" t="s">
        <v>897</v>
      </c>
      <c r="B2728" s="10" t="s">
        <v>1259</v>
      </c>
      <c r="C2728" s="10"/>
      <c r="D2728" s="10"/>
      <c r="E2728" s="10" t="s">
        <v>318</v>
      </c>
      <c r="F2728" s="10" t="s">
        <v>1260</v>
      </c>
      <c r="G2728" s="11">
        <v>5276857</v>
      </c>
      <c r="H2728" s="31" t="s">
        <v>3989</v>
      </c>
      <c r="I2728" s="12" t="s">
        <v>5161</v>
      </c>
      <c r="J2728" s="13">
        <v>0</v>
      </c>
      <c r="K2728" s="14">
        <v>238.464</v>
      </c>
      <c r="L2728" s="14">
        <v>238.464</v>
      </c>
      <c r="M2728" s="14">
        <v>940.702</v>
      </c>
      <c r="N2728" s="14">
        <v>0</v>
      </c>
      <c r="O2728" s="14">
        <v>0</v>
      </c>
      <c r="P2728" s="14">
        <v>0</v>
      </c>
      <c r="Q2728" s="14">
        <v>238.464</v>
      </c>
      <c r="R2728" s="14">
        <v>238.464</v>
      </c>
      <c r="S2728" s="14"/>
      <c r="T2728" s="14"/>
      <c r="U2728" s="14"/>
      <c r="V2728" s="15">
        <f t="shared" si="169"/>
        <v>1894.558</v>
      </c>
      <c r="W2728" s="13">
        <f t="shared" si="172"/>
        <v>210.50644444444444</v>
      </c>
      <c r="X2728" s="33">
        <f t="shared" si="170"/>
        <v>9.8611617606785262E-5</v>
      </c>
      <c r="Y2728" s="34">
        <f t="shared" si="171"/>
        <v>295.36859251809381</v>
      </c>
    </row>
    <row r="2729" spans="1:25" x14ac:dyDescent="0.25">
      <c r="A2729" s="9" t="s">
        <v>897</v>
      </c>
      <c r="B2729" s="10" t="s">
        <v>1259</v>
      </c>
      <c r="C2729" s="10"/>
      <c r="D2729" s="10"/>
      <c r="E2729" s="10" t="s">
        <v>318</v>
      </c>
      <c r="F2729" s="10" t="s">
        <v>1260</v>
      </c>
      <c r="G2729" s="11">
        <v>5135996</v>
      </c>
      <c r="H2729" s="31" t="s">
        <v>3990</v>
      </c>
      <c r="I2729" s="12" t="s">
        <v>5159</v>
      </c>
      <c r="J2729" s="13">
        <v>0</v>
      </c>
      <c r="K2729" s="14">
        <v>597.52099999999996</v>
      </c>
      <c r="L2729" s="14">
        <v>0</v>
      </c>
      <c r="M2729" s="14">
        <v>0</v>
      </c>
      <c r="N2729" s="14">
        <v>0</v>
      </c>
      <c r="O2729" s="14">
        <v>0</v>
      </c>
      <c r="P2729" s="14">
        <v>0</v>
      </c>
      <c r="Q2729" s="14">
        <v>0</v>
      </c>
      <c r="R2729" s="14">
        <v>359.05700000000002</v>
      </c>
      <c r="S2729" s="14"/>
      <c r="T2729" s="14"/>
      <c r="U2729" s="14"/>
      <c r="V2729" s="15">
        <f t="shared" si="169"/>
        <v>956.57799999999997</v>
      </c>
      <c r="W2729" s="13">
        <f t="shared" si="172"/>
        <v>106.28644444444444</v>
      </c>
      <c r="X2729" s="33">
        <f t="shared" si="170"/>
        <v>4.9789821133511576E-5</v>
      </c>
      <c r="Y2729" s="34">
        <f t="shared" si="171"/>
        <v>149.13404471849006</v>
      </c>
    </row>
    <row r="2730" spans="1:25" x14ac:dyDescent="0.25">
      <c r="A2730" s="9" t="s">
        <v>897</v>
      </c>
      <c r="B2730" s="10" t="s">
        <v>1259</v>
      </c>
      <c r="C2730" s="10"/>
      <c r="D2730" s="10"/>
      <c r="E2730" s="10" t="s">
        <v>318</v>
      </c>
      <c r="F2730" s="10" t="s">
        <v>1260</v>
      </c>
      <c r="G2730" s="11">
        <v>5295371</v>
      </c>
      <c r="H2730" s="31" t="s">
        <v>3991</v>
      </c>
      <c r="I2730" s="12" t="s">
        <v>5159</v>
      </c>
      <c r="J2730" s="13">
        <v>0</v>
      </c>
      <c r="K2730" s="14">
        <v>539.65499999999997</v>
      </c>
      <c r="L2730" s="14">
        <v>2970.951</v>
      </c>
      <c r="M2730" s="14">
        <v>942.84100000000001</v>
      </c>
      <c r="N2730" s="14">
        <v>361.19600000000003</v>
      </c>
      <c r="O2730" s="14">
        <v>953.85599999999999</v>
      </c>
      <c r="P2730" s="14">
        <v>3230.3449999999998</v>
      </c>
      <c r="Q2730" s="14">
        <v>476.928</v>
      </c>
      <c r="R2730" s="14">
        <v>722.39100000000008</v>
      </c>
      <c r="S2730" s="14"/>
      <c r="T2730" s="14"/>
      <c r="U2730" s="14"/>
      <c r="V2730" s="15">
        <f t="shared" si="169"/>
        <v>10198.162999999999</v>
      </c>
      <c r="W2730" s="13">
        <f t="shared" si="172"/>
        <v>1133.1292222222221</v>
      </c>
      <c r="X2730" s="33">
        <f t="shared" si="170"/>
        <v>5.3081370432980454E-4</v>
      </c>
      <c r="Y2730" s="34">
        <f t="shared" si="171"/>
        <v>1589.9312935154799</v>
      </c>
    </row>
    <row r="2731" spans="1:25" x14ac:dyDescent="0.25">
      <c r="A2731" s="9" t="s">
        <v>897</v>
      </c>
      <c r="B2731" s="10" t="s">
        <v>1259</v>
      </c>
      <c r="C2731" s="10"/>
      <c r="D2731" s="10"/>
      <c r="E2731" s="10" t="s">
        <v>318</v>
      </c>
      <c r="F2731" s="10" t="s">
        <v>1260</v>
      </c>
      <c r="G2731" s="11">
        <v>5297151</v>
      </c>
      <c r="H2731" s="31" t="s">
        <v>3992</v>
      </c>
      <c r="I2731" s="12" t="s">
        <v>5162</v>
      </c>
      <c r="J2731" s="13">
        <v>0</v>
      </c>
      <c r="K2731" s="14">
        <v>359.05700000000002</v>
      </c>
      <c r="L2731" s="14">
        <v>238.464</v>
      </c>
      <c r="M2731" s="14">
        <v>0</v>
      </c>
      <c r="N2731" s="14">
        <v>180.59800000000001</v>
      </c>
      <c r="O2731" s="14">
        <v>0</v>
      </c>
      <c r="P2731" s="14">
        <v>597.52099999999996</v>
      </c>
      <c r="Q2731" s="14">
        <v>0</v>
      </c>
      <c r="R2731" s="14">
        <v>0</v>
      </c>
      <c r="S2731" s="14"/>
      <c r="T2731" s="14"/>
      <c r="U2731" s="14"/>
      <c r="V2731" s="15">
        <f t="shared" si="169"/>
        <v>1375.6399999999999</v>
      </c>
      <c r="W2731" s="13">
        <f t="shared" si="172"/>
        <v>152.84888888888887</v>
      </c>
      <c r="X2731" s="33">
        <f t="shared" si="170"/>
        <v>7.1601970298401028E-5</v>
      </c>
      <c r="Y2731" s="34">
        <f t="shared" si="171"/>
        <v>214.46735893627456</v>
      </c>
    </row>
    <row r="2732" spans="1:25" x14ac:dyDescent="0.25">
      <c r="A2732" s="9" t="s">
        <v>897</v>
      </c>
      <c r="B2732" s="10" t="s">
        <v>1259</v>
      </c>
      <c r="C2732" s="10"/>
      <c r="D2732" s="10"/>
      <c r="E2732" s="10" t="s">
        <v>318</v>
      </c>
      <c r="F2732" s="10" t="s">
        <v>1260</v>
      </c>
      <c r="G2732" s="11">
        <v>5293823</v>
      </c>
      <c r="H2732" s="31" t="s">
        <v>3993</v>
      </c>
      <c r="I2732" s="12" t="s">
        <v>5159</v>
      </c>
      <c r="J2732" s="13">
        <v>0</v>
      </c>
      <c r="K2732" s="14">
        <v>238.464</v>
      </c>
      <c r="L2732" s="14">
        <v>0</v>
      </c>
      <c r="M2732" s="14">
        <v>0</v>
      </c>
      <c r="N2732" s="14">
        <v>0</v>
      </c>
      <c r="O2732" s="14">
        <v>0</v>
      </c>
      <c r="P2732" s="14">
        <v>0</v>
      </c>
      <c r="Q2732" s="14">
        <v>476.928</v>
      </c>
      <c r="R2732" s="14">
        <v>0</v>
      </c>
      <c r="S2732" s="14"/>
      <c r="T2732" s="14"/>
      <c r="U2732" s="14"/>
      <c r="V2732" s="15">
        <f t="shared" si="169"/>
        <v>715.39200000000005</v>
      </c>
      <c r="W2732" s="13">
        <f t="shared" si="172"/>
        <v>79.488</v>
      </c>
      <c r="X2732" s="33">
        <f t="shared" si="170"/>
        <v>3.7236105911222203E-5</v>
      </c>
      <c r="Y2732" s="34">
        <f t="shared" si="171"/>
        <v>111.53225614560448</v>
      </c>
    </row>
    <row r="2733" spans="1:25" x14ac:dyDescent="0.25">
      <c r="A2733" s="9" t="s">
        <v>897</v>
      </c>
      <c r="B2733" s="10" t="s">
        <v>1259</v>
      </c>
      <c r="C2733" s="10"/>
      <c r="D2733" s="10"/>
      <c r="E2733" s="10" t="s">
        <v>318</v>
      </c>
      <c r="F2733" s="10" t="s">
        <v>1260</v>
      </c>
      <c r="G2733" s="11">
        <v>5300998</v>
      </c>
      <c r="H2733" s="31" t="s">
        <v>3994</v>
      </c>
      <c r="I2733" s="12" t="s">
        <v>5159</v>
      </c>
      <c r="J2733" s="13">
        <v>0</v>
      </c>
      <c r="K2733" s="14">
        <v>359.05700000000002</v>
      </c>
      <c r="L2733" s="14">
        <v>541.96100000000001</v>
      </c>
      <c r="M2733" s="14">
        <v>0</v>
      </c>
      <c r="N2733" s="14">
        <v>180.59800000000001</v>
      </c>
      <c r="O2733" s="14">
        <v>0</v>
      </c>
      <c r="P2733" s="14">
        <v>0</v>
      </c>
      <c r="Q2733" s="14">
        <v>0</v>
      </c>
      <c r="R2733" s="14">
        <v>238.464</v>
      </c>
      <c r="S2733" s="14"/>
      <c r="T2733" s="14"/>
      <c r="U2733" s="14"/>
      <c r="V2733" s="15">
        <f t="shared" si="169"/>
        <v>1320.08</v>
      </c>
      <c r="W2733" s="13">
        <f t="shared" si="172"/>
        <v>146.67555555555555</v>
      </c>
      <c r="X2733" s="33">
        <f t="shared" si="170"/>
        <v>6.8710076002088653E-5</v>
      </c>
      <c r="Y2733" s="34">
        <f t="shared" si="171"/>
        <v>205.8053496442364</v>
      </c>
    </row>
    <row r="2734" spans="1:25" x14ac:dyDescent="0.25">
      <c r="A2734" s="9" t="s">
        <v>897</v>
      </c>
      <c r="B2734" s="10" t="s">
        <v>1259</v>
      </c>
      <c r="C2734" s="10"/>
      <c r="D2734" s="10"/>
      <c r="E2734" s="10" t="s">
        <v>318</v>
      </c>
      <c r="F2734" s="10" t="s">
        <v>1260</v>
      </c>
      <c r="G2734" s="11">
        <v>5293124</v>
      </c>
      <c r="H2734" s="31" t="s">
        <v>3995</v>
      </c>
      <c r="I2734" s="12" t="s">
        <v>5162</v>
      </c>
      <c r="J2734" s="13">
        <v>0</v>
      </c>
      <c r="K2734" s="14">
        <v>238.464</v>
      </c>
      <c r="L2734" s="14">
        <v>843.15200000000004</v>
      </c>
      <c r="M2734" s="14">
        <v>0</v>
      </c>
      <c r="N2734" s="14">
        <v>0</v>
      </c>
      <c r="O2734" s="14">
        <v>0</v>
      </c>
      <c r="P2734" s="14">
        <v>359.05700000000002</v>
      </c>
      <c r="Q2734" s="14">
        <v>238.464</v>
      </c>
      <c r="R2734" s="14">
        <v>476.928</v>
      </c>
      <c r="S2734" s="14"/>
      <c r="T2734" s="14"/>
      <c r="U2734" s="14"/>
      <c r="V2734" s="15">
        <f t="shared" si="169"/>
        <v>2156.0650000000001</v>
      </c>
      <c r="W2734" s="13">
        <f t="shared" si="172"/>
        <v>239.5627777777778</v>
      </c>
      <c r="X2734" s="33">
        <f t="shared" si="170"/>
        <v>1.1222303952445555E-4</v>
      </c>
      <c r="Y2734" s="34">
        <f t="shared" si="171"/>
        <v>336.13850007628372</v>
      </c>
    </row>
    <row r="2735" spans="1:25" x14ac:dyDescent="0.25">
      <c r="A2735" s="9" t="s">
        <v>897</v>
      </c>
      <c r="B2735" s="10" t="s">
        <v>1259</v>
      </c>
      <c r="C2735" s="10"/>
      <c r="D2735" s="10"/>
      <c r="E2735" s="10" t="s">
        <v>318</v>
      </c>
      <c r="F2735" s="10" t="s">
        <v>1260</v>
      </c>
      <c r="G2735" s="11">
        <v>5299014</v>
      </c>
      <c r="H2735" s="31" t="s">
        <v>3996</v>
      </c>
      <c r="I2735" s="12" t="s">
        <v>5162</v>
      </c>
      <c r="J2735" s="13">
        <v>0</v>
      </c>
      <c r="K2735" s="14">
        <v>476.928</v>
      </c>
      <c r="L2735" s="14">
        <v>361.19499999999999</v>
      </c>
      <c r="M2735" s="14">
        <v>0</v>
      </c>
      <c r="N2735" s="14">
        <v>343.18099999999998</v>
      </c>
      <c r="O2735" s="14">
        <v>0</v>
      </c>
      <c r="P2735" s="14">
        <v>838.12300000000005</v>
      </c>
      <c r="Q2735" s="14">
        <v>835.98500000000001</v>
      </c>
      <c r="R2735" s="14">
        <v>0</v>
      </c>
      <c r="S2735" s="14"/>
      <c r="T2735" s="14"/>
      <c r="U2735" s="14"/>
      <c r="V2735" s="15">
        <f t="shared" si="169"/>
        <v>2855.4120000000003</v>
      </c>
      <c r="W2735" s="13">
        <f t="shared" si="172"/>
        <v>317.26800000000003</v>
      </c>
      <c r="X2735" s="33">
        <f t="shared" si="170"/>
        <v>1.4862400425525422E-4</v>
      </c>
      <c r="Y2735" s="34">
        <f t="shared" si="171"/>
        <v>445.1692814362375</v>
      </c>
    </row>
    <row r="2736" spans="1:25" x14ac:dyDescent="0.25">
      <c r="A2736" s="9" t="s">
        <v>897</v>
      </c>
      <c r="B2736" s="10" t="s">
        <v>1259</v>
      </c>
      <c r="C2736" s="10"/>
      <c r="D2736" s="10"/>
      <c r="E2736" s="10" t="s">
        <v>318</v>
      </c>
      <c r="F2736" s="10" t="s">
        <v>1260</v>
      </c>
      <c r="G2736" s="11">
        <v>5298136</v>
      </c>
      <c r="H2736" s="31" t="s">
        <v>3997</v>
      </c>
      <c r="I2736" s="12" t="s">
        <v>326</v>
      </c>
      <c r="J2736" s="13">
        <v>0</v>
      </c>
      <c r="K2736" s="14">
        <v>476.928</v>
      </c>
      <c r="L2736" s="14">
        <v>0</v>
      </c>
      <c r="M2736" s="14">
        <v>0</v>
      </c>
      <c r="N2736" s="14">
        <v>0</v>
      </c>
      <c r="O2736" s="14">
        <v>0</v>
      </c>
      <c r="P2736" s="14">
        <v>180.59800000000001</v>
      </c>
      <c r="Q2736" s="14">
        <v>0</v>
      </c>
      <c r="R2736" s="14">
        <v>0</v>
      </c>
      <c r="S2736" s="14"/>
      <c r="T2736" s="14"/>
      <c r="U2736" s="14"/>
      <c r="V2736" s="15">
        <f t="shared" si="169"/>
        <v>657.52600000000007</v>
      </c>
      <c r="W2736" s="13">
        <f t="shared" si="172"/>
        <v>73.058444444444447</v>
      </c>
      <c r="X2736" s="33">
        <f t="shared" si="170"/>
        <v>3.4224184468630193E-5</v>
      </c>
      <c r="Y2736" s="34">
        <f t="shared" si="171"/>
        <v>102.51073293298602</v>
      </c>
    </row>
    <row r="2737" spans="1:25" x14ac:dyDescent="0.25">
      <c r="A2737" s="9" t="s">
        <v>897</v>
      </c>
      <c r="B2737" s="10" t="s">
        <v>1259</v>
      </c>
      <c r="C2737" s="10"/>
      <c r="D2737" s="10"/>
      <c r="E2737" s="10" t="s">
        <v>318</v>
      </c>
      <c r="F2737" s="10" t="s">
        <v>1260</v>
      </c>
      <c r="G2737" s="11">
        <v>5138540</v>
      </c>
      <c r="H2737" s="31" t="s">
        <v>3998</v>
      </c>
      <c r="I2737" s="12" t="s">
        <v>5159</v>
      </c>
      <c r="J2737" s="13">
        <v>0</v>
      </c>
      <c r="K2737" s="14">
        <v>359.05700000000002</v>
      </c>
      <c r="L2737" s="14">
        <v>419.06200000000001</v>
      </c>
      <c r="M2737" s="14">
        <v>0</v>
      </c>
      <c r="N2737" s="14">
        <v>0</v>
      </c>
      <c r="O2737" s="14">
        <v>0</v>
      </c>
      <c r="P2737" s="14">
        <v>0</v>
      </c>
      <c r="Q2737" s="14">
        <v>0</v>
      </c>
      <c r="R2737" s="14">
        <v>0</v>
      </c>
      <c r="S2737" s="14"/>
      <c r="T2737" s="14"/>
      <c r="U2737" s="14"/>
      <c r="V2737" s="15">
        <f t="shared" si="169"/>
        <v>778.11900000000003</v>
      </c>
      <c r="W2737" s="13">
        <f t="shared" si="172"/>
        <v>86.457666666666668</v>
      </c>
      <c r="X2737" s="33">
        <f t="shared" si="170"/>
        <v>4.0501042079774883E-5</v>
      </c>
      <c r="Y2737" s="34">
        <f t="shared" si="171"/>
        <v>121.31162721942883</v>
      </c>
    </row>
    <row r="2738" spans="1:25" x14ac:dyDescent="0.25">
      <c r="A2738" s="9" t="s">
        <v>897</v>
      </c>
      <c r="B2738" s="10" t="s">
        <v>1259</v>
      </c>
      <c r="C2738" s="10"/>
      <c r="D2738" s="10"/>
      <c r="E2738" s="10" t="s">
        <v>318</v>
      </c>
      <c r="F2738" s="10" t="s">
        <v>1260</v>
      </c>
      <c r="G2738" s="11">
        <v>5274295</v>
      </c>
      <c r="H2738" s="31" t="s">
        <v>3999</v>
      </c>
      <c r="I2738" s="12" t="s">
        <v>5162</v>
      </c>
      <c r="J2738" s="13">
        <v>0</v>
      </c>
      <c r="K2738" s="14">
        <v>0</v>
      </c>
      <c r="L2738" s="14">
        <v>419.06200000000001</v>
      </c>
      <c r="M2738" s="14">
        <v>0</v>
      </c>
      <c r="N2738" s="14">
        <v>0</v>
      </c>
      <c r="O2738" s="14">
        <v>0</v>
      </c>
      <c r="P2738" s="14">
        <v>0</v>
      </c>
      <c r="Q2738" s="14">
        <v>597.52099999999996</v>
      </c>
      <c r="R2738" s="14">
        <v>0</v>
      </c>
      <c r="S2738" s="14"/>
      <c r="T2738" s="14"/>
      <c r="U2738" s="14"/>
      <c r="V2738" s="15">
        <f t="shared" si="169"/>
        <v>1016.583</v>
      </c>
      <c r="W2738" s="13">
        <f t="shared" si="172"/>
        <v>112.95366666666666</v>
      </c>
      <c r="X2738" s="33">
        <f t="shared" si="170"/>
        <v>5.2913077383515611E-5</v>
      </c>
      <c r="Y2738" s="34">
        <f t="shared" si="171"/>
        <v>158.4890459346303</v>
      </c>
    </row>
    <row r="2739" spans="1:25" x14ac:dyDescent="0.25">
      <c r="A2739" s="9" t="s">
        <v>897</v>
      </c>
      <c r="B2739" s="10" t="s">
        <v>1259</v>
      </c>
      <c r="C2739" s="10"/>
      <c r="D2739" s="10"/>
      <c r="E2739" s="10" t="s">
        <v>318</v>
      </c>
      <c r="F2739" s="10" t="s">
        <v>1260</v>
      </c>
      <c r="G2739" s="11">
        <v>5130230</v>
      </c>
      <c r="H2739" s="31" t="s">
        <v>4000</v>
      </c>
      <c r="I2739" s="12" t="s">
        <v>5162</v>
      </c>
      <c r="J2739" s="13">
        <v>0</v>
      </c>
      <c r="K2739" s="14">
        <v>0</v>
      </c>
      <c r="L2739" s="14">
        <v>541.96100000000001</v>
      </c>
      <c r="M2739" s="14">
        <v>0</v>
      </c>
      <c r="N2739" s="14">
        <v>0</v>
      </c>
      <c r="O2739" s="14">
        <v>0</v>
      </c>
      <c r="P2739" s="14">
        <v>0</v>
      </c>
      <c r="Q2739" s="14">
        <v>359.05700000000002</v>
      </c>
      <c r="R2739" s="14">
        <v>0</v>
      </c>
      <c r="S2739" s="14"/>
      <c r="T2739" s="14"/>
      <c r="U2739" s="14"/>
      <c r="V2739" s="15">
        <f t="shared" si="169"/>
        <v>901.01800000000003</v>
      </c>
      <c r="W2739" s="13">
        <f t="shared" si="172"/>
        <v>100.11311111111111</v>
      </c>
      <c r="X2739" s="33">
        <f t="shared" si="170"/>
        <v>4.6897926837199194E-5</v>
      </c>
      <c r="Y2739" s="34">
        <f t="shared" si="171"/>
        <v>140.47203542645187</v>
      </c>
    </row>
    <row r="2740" spans="1:25" x14ac:dyDescent="0.25">
      <c r="A2740" s="9" t="s">
        <v>897</v>
      </c>
      <c r="B2740" s="10" t="s">
        <v>1259</v>
      </c>
      <c r="C2740" s="10"/>
      <c r="D2740" s="10"/>
      <c r="E2740" s="10" t="s">
        <v>318</v>
      </c>
      <c r="F2740" s="10" t="s">
        <v>1260</v>
      </c>
      <c r="G2740" s="11">
        <v>5295326</v>
      </c>
      <c r="H2740" s="31" t="s">
        <v>4001</v>
      </c>
      <c r="I2740" s="12" t="s">
        <v>5162</v>
      </c>
      <c r="J2740" s="13">
        <v>0</v>
      </c>
      <c r="K2740" s="14">
        <v>0</v>
      </c>
      <c r="L2740" s="14">
        <v>238.464</v>
      </c>
      <c r="M2740" s="14">
        <v>0</v>
      </c>
      <c r="N2740" s="14">
        <v>0</v>
      </c>
      <c r="O2740" s="14">
        <v>0</v>
      </c>
      <c r="P2740" s="14">
        <v>0</v>
      </c>
      <c r="Q2740" s="14">
        <v>419.06200000000001</v>
      </c>
      <c r="R2740" s="14">
        <v>0</v>
      </c>
      <c r="S2740" s="14"/>
      <c r="T2740" s="14"/>
      <c r="U2740" s="14"/>
      <c r="V2740" s="15">
        <f t="shared" si="169"/>
        <v>657.52600000000007</v>
      </c>
      <c r="W2740" s="13">
        <f t="shared" si="172"/>
        <v>73.058444444444447</v>
      </c>
      <c r="X2740" s="33">
        <f t="shared" si="170"/>
        <v>3.4224184468630193E-5</v>
      </c>
      <c r="Y2740" s="34">
        <f t="shared" si="171"/>
        <v>102.51073293298602</v>
      </c>
    </row>
    <row r="2741" spans="1:25" x14ac:dyDescent="0.25">
      <c r="A2741" s="9" t="s">
        <v>897</v>
      </c>
      <c r="B2741" s="10" t="s">
        <v>1259</v>
      </c>
      <c r="C2741" s="10"/>
      <c r="D2741" s="10"/>
      <c r="E2741" s="10" t="s">
        <v>318</v>
      </c>
      <c r="F2741" s="10" t="s">
        <v>1260</v>
      </c>
      <c r="G2741" s="11">
        <v>5290224</v>
      </c>
      <c r="H2741" s="31" t="s">
        <v>4002</v>
      </c>
      <c r="I2741" s="12" t="s">
        <v>326</v>
      </c>
      <c r="J2741" s="13">
        <v>0</v>
      </c>
      <c r="K2741" s="14">
        <v>0</v>
      </c>
      <c r="L2741" s="14">
        <v>238.464</v>
      </c>
      <c r="M2741" s="14">
        <v>0</v>
      </c>
      <c r="N2741" s="14">
        <v>0</v>
      </c>
      <c r="O2741" s="14">
        <v>0</v>
      </c>
      <c r="P2741" s="14">
        <v>0</v>
      </c>
      <c r="Q2741" s="14">
        <v>539.65499999999997</v>
      </c>
      <c r="R2741" s="14">
        <v>0</v>
      </c>
      <c r="S2741" s="14"/>
      <c r="T2741" s="14"/>
      <c r="U2741" s="14"/>
      <c r="V2741" s="15">
        <f t="shared" si="169"/>
        <v>778.11899999999991</v>
      </c>
      <c r="W2741" s="13">
        <f t="shared" si="172"/>
        <v>86.457666666666654</v>
      </c>
      <c r="X2741" s="33">
        <f t="shared" si="170"/>
        <v>4.0501042079774876E-5</v>
      </c>
      <c r="Y2741" s="34">
        <f t="shared" si="171"/>
        <v>121.3116272194288</v>
      </c>
    </row>
    <row r="2742" spans="1:25" x14ac:dyDescent="0.25">
      <c r="A2742" s="9" t="s">
        <v>897</v>
      </c>
      <c r="B2742" s="10" t="s">
        <v>1259</v>
      </c>
      <c r="C2742" s="10"/>
      <c r="D2742" s="10"/>
      <c r="E2742" s="10" t="s">
        <v>318</v>
      </c>
      <c r="F2742" s="10" t="s">
        <v>1260</v>
      </c>
      <c r="G2742" s="11">
        <v>5335233</v>
      </c>
      <c r="H2742" s="31" t="s">
        <v>4003</v>
      </c>
      <c r="I2742" s="12" t="s">
        <v>5162</v>
      </c>
      <c r="J2742" s="13">
        <v>0</v>
      </c>
      <c r="K2742" s="14">
        <v>0</v>
      </c>
      <c r="L2742" s="14">
        <v>1204.5150000000001</v>
      </c>
      <c r="M2742" s="14">
        <v>0</v>
      </c>
      <c r="N2742" s="14">
        <v>0</v>
      </c>
      <c r="O2742" s="14">
        <v>0</v>
      </c>
      <c r="P2742" s="14">
        <v>476.928</v>
      </c>
      <c r="Q2742" s="14">
        <v>0</v>
      </c>
      <c r="R2742" s="14">
        <v>359.05700000000002</v>
      </c>
      <c r="S2742" s="14"/>
      <c r="T2742" s="14"/>
      <c r="U2742" s="14"/>
      <c r="V2742" s="15">
        <f t="shared" si="169"/>
        <v>2040.5000000000002</v>
      </c>
      <c r="W2742" s="13">
        <f t="shared" si="172"/>
        <v>226.72222222222226</v>
      </c>
      <c r="X2742" s="33">
        <f t="shared" si="170"/>
        <v>1.0620788897813914E-4</v>
      </c>
      <c r="Y2742" s="34">
        <f t="shared" si="171"/>
        <v>318.12148956810529</v>
      </c>
    </row>
    <row r="2743" spans="1:25" x14ac:dyDescent="0.25">
      <c r="A2743" s="9" t="s">
        <v>897</v>
      </c>
      <c r="B2743" s="10" t="s">
        <v>1259</v>
      </c>
      <c r="C2743" s="10"/>
      <c r="D2743" s="10"/>
      <c r="E2743" s="10" t="s">
        <v>318</v>
      </c>
      <c r="F2743" s="10" t="s">
        <v>1260</v>
      </c>
      <c r="G2743" s="11">
        <v>5276587</v>
      </c>
      <c r="H2743" s="31" t="s">
        <v>4004</v>
      </c>
      <c r="I2743" s="12" t="s">
        <v>326</v>
      </c>
      <c r="J2743" s="13">
        <v>0</v>
      </c>
      <c r="K2743" s="14">
        <v>0</v>
      </c>
      <c r="L2743" s="14">
        <v>303.49700000000001</v>
      </c>
      <c r="M2743" s="14">
        <v>487.762</v>
      </c>
      <c r="N2743" s="14">
        <v>0</v>
      </c>
      <c r="O2743" s="14">
        <v>0</v>
      </c>
      <c r="P2743" s="14">
        <v>0</v>
      </c>
      <c r="Q2743" s="14">
        <v>0</v>
      </c>
      <c r="R2743" s="14">
        <v>0</v>
      </c>
      <c r="S2743" s="14"/>
      <c r="T2743" s="14"/>
      <c r="U2743" s="14"/>
      <c r="V2743" s="15">
        <f t="shared" si="169"/>
        <v>791.25900000000001</v>
      </c>
      <c r="W2743" s="13">
        <f t="shared" si="172"/>
        <v>87.917666666666662</v>
      </c>
      <c r="X2743" s="33">
        <f t="shared" si="170"/>
        <v>4.1184978203848758E-5</v>
      </c>
      <c r="Y2743" s="34">
        <f t="shared" si="171"/>
        <v>123.36020177121755</v>
      </c>
    </row>
    <row r="2744" spans="1:25" x14ac:dyDescent="0.25">
      <c r="A2744" s="9" t="s">
        <v>897</v>
      </c>
      <c r="B2744" s="10" t="s">
        <v>1259</v>
      </c>
      <c r="C2744" s="10"/>
      <c r="D2744" s="10"/>
      <c r="E2744" s="10" t="s">
        <v>318</v>
      </c>
      <c r="F2744" s="10" t="s">
        <v>1260</v>
      </c>
      <c r="G2744" s="11">
        <v>5332409</v>
      </c>
      <c r="H2744" s="31" t="s">
        <v>4005</v>
      </c>
      <c r="I2744" s="12" t="s">
        <v>5162</v>
      </c>
      <c r="J2744" s="13">
        <v>0</v>
      </c>
      <c r="K2744" s="14">
        <v>0</v>
      </c>
      <c r="L2744" s="14">
        <v>180.59800000000001</v>
      </c>
      <c r="M2744" s="14">
        <v>0</v>
      </c>
      <c r="N2744" s="14">
        <v>0</v>
      </c>
      <c r="O2744" s="14">
        <v>0</v>
      </c>
      <c r="P2744" s="14">
        <v>0</v>
      </c>
      <c r="Q2744" s="14">
        <v>359.05700000000002</v>
      </c>
      <c r="R2744" s="14">
        <v>238.464</v>
      </c>
      <c r="S2744" s="14"/>
      <c r="T2744" s="14"/>
      <c r="U2744" s="14"/>
      <c r="V2744" s="15">
        <f t="shared" si="169"/>
        <v>778.11899999999991</v>
      </c>
      <c r="W2744" s="13">
        <f t="shared" si="172"/>
        <v>86.457666666666654</v>
      </c>
      <c r="X2744" s="33">
        <f t="shared" si="170"/>
        <v>4.0501042079774876E-5</v>
      </c>
      <c r="Y2744" s="34">
        <f t="shared" si="171"/>
        <v>121.3116272194288</v>
      </c>
    </row>
    <row r="2745" spans="1:25" x14ac:dyDescent="0.25">
      <c r="A2745" s="9" t="s">
        <v>897</v>
      </c>
      <c r="B2745" s="10" t="s">
        <v>1259</v>
      </c>
      <c r="C2745" s="10"/>
      <c r="D2745" s="10"/>
      <c r="E2745" s="10" t="s">
        <v>318</v>
      </c>
      <c r="F2745" s="10" t="s">
        <v>1260</v>
      </c>
      <c r="G2745" s="11">
        <v>5297964</v>
      </c>
      <c r="H2745" s="31" t="s">
        <v>4006</v>
      </c>
      <c r="I2745" s="12" t="s">
        <v>326</v>
      </c>
      <c r="J2745" s="13">
        <v>0</v>
      </c>
      <c r="K2745" s="14">
        <v>0</v>
      </c>
      <c r="L2745" s="14">
        <v>180.59800000000001</v>
      </c>
      <c r="M2745" s="14">
        <v>0</v>
      </c>
      <c r="N2745" s="14">
        <v>0</v>
      </c>
      <c r="O2745" s="14">
        <v>0</v>
      </c>
      <c r="P2745" s="14">
        <v>0</v>
      </c>
      <c r="Q2745" s="14">
        <v>419.06200000000001</v>
      </c>
      <c r="R2745" s="14">
        <v>0</v>
      </c>
      <c r="S2745" s="14"/>
      <c r="T2745" s="14"/>
      <c r="U2745" s="14"/>
      <c r="V2745" s="15">
        <f t="shared" si="169"/>
        <v>599.66000000000008</v>
      </c>
      <c r="W2745" s="13">
        <f t="shared" si="172"/>
        <v>66.628888888888895</v>
      </c>
      <c r="X2745" s="33">
        <f t="shared" si="170"/>
        <v>3.1212263026038184E-5</v>
      </c>
      <c r="Y2745" s="34">
        <f t="shared" si="171"/>
        <v>93.489209720367555</v>
      </c>
    </row>
    <row r="2746" spans="1:25" x14ac:dyDescent="0.25">
      <c r="A2746" s="9" t="s">
        <v>897</v>
      </c>
      <c r="B2746" s="10" t="s">
        <v>1259</v>
      </c>
      <c r="C2746" s="10"/>
      <c r="D2746" s="10"/>
      <c r="E2746" s="10" t="s">
        <v>318</v>
      </c>
      <c r="F2746" s="10" t="s">
        <v>1260</v>
      </c>
      <c r="G2746" s="11">
        <v>5135332</v>
      </c>
      <c r="H2746" s="31" t="s">
        <v>4007</v>
      </c>
      <c r="I2746" s="12" t="s">
        <v>5159</v>
      </c>
      <c r="J2746" s="13">
        <v>0</v>
      </c>
      <c r="K2746" s="14">
        <v>0</v>
      </c>
      <c r="L2746" s="14">
        <v>359.05700000000002</v>
      </c>
      <c r="M2746" s="14">
        <v>0</v>
      </c>
      <c r="N2746" s="14">
        <v>0</v>
      </c>
      <c r="O2746" s="14">
        <v>0</v>
      </c>
      <c r="P2746" s="14">
        <v>0</v>
      </c>
      <c r="Q2746" s="14">
        <v>0</v>
      </c>
      <c r="R2746" s="14">
        <v>0</v>
      </c>
      <c r="S2746" s="14"/>
      <c r="T2746" s="14"/>
      <c r="U2746" s="14"/>
      <c r="V2746" s="15">
        <f t="shared" si="169"/>
        <v>359.05700000000002</v>
      </c>
      <c r="W2746" s="13">
        <f t="shared" si="172"/>
        <v>39.895222222222223</v>
      </c>
      <c r="X2746" s="33">
        <f t="shared" si="170"/>
        <v>1.8688892914885421E-5</v>
      </c>
      <c r="Y2746" s="34">
        <f t="shared" si="171"/>
        <v>55.978313001644288</v>
      </c>
    </row>
    <row r="2747" spans="1:25" x14ac:dyDescent="0.25">
      <c r="A2747" s="9" t="s">
        <v>897</v>
      </c>
      <c r="B2747" s="10" t="s">
        <v>1259</v>
      </c>
      <c r="C2747" s="10"/>
      <c r="D2747" s="10"/>
      <c r="E2747" s="10" t="s">
        <v>318</v>
      </c>
      <c r="F2747" s="10" t="s">
        <v>1260</v>
      </c>
      <c r="G2747" s="11">
        <v>5292222</v>
      </c>
      <c r="H2747" s="31" t="s">
        <v>4008</v>
      </c>
      <c r="I2747" s="12" t="s">
        <v>5159</v>
      </c>
      <c r="J2747" s="13">
        <v>0</v>
      </c>
      <c r="K2747" s="14">
        <v>0</v>
      </c>
      <c r="L2747" s="14">
        <v>1226.0170000000001</v>
      </c>
      <c r="M2747" s="14">
        <v>0</v>
      </c>
      <c r="N2747" s="14">
        <v>0</v>
      </c>
      <c r="O2747" s="14">
        <v>0</v>
      </c>
      <c r="P2747" s="14">
        <v>0</v>
      </c>
      <c r="Q2747" s="14">
        <v>238.464</v>
      </c>
      <c r="R2747" s="14">
        <v>0</v>
      </c>
      <c r="S2747" s="14"/>
      <c r="T2747" s="14"/>
      <c r="U2747" s="14"/>
      <c r="V2747" s="15">
        <f t="shared" si="169"/>
        <v>1464.481</v>
      </c>
      <c r="W2747" s="13">
        <f t="shared" si="172"/>
        <v>162.72011111111112</v>
      </c>
      <c r="X2747" s="33">
        <f t="shared" si="170"/>
        <v>7.6226138426167201E-5</v>
      </c>
      <c r="Y2747" s="34">
        <f t="shared" si="171"/>
        <v>228.31799910031285</v>
      </c>
    </row>
    <row r="2748" spans="1:25" x14ac:dyDescent="0.25">
      <c r="A2748" s="9" t="s">
        <v>897</v>
      </c>
      <c r="B2748" s="10" t="s">
        <v>1259</v>
      </c>
      <c r="C2748" s="10"/>
      <c r="D2748" s="10"/>
      <c r="E2748" s="10" t="s">
        <v>318</v>
      </c>
      <c r="F2748" s="10" t="s">
        <v>1260</v>
      </c>
      <c r="G2748" s="11">
        <v>5277711</v>
      </c>
      <c r="H2748" s="31" t="s">
        <v>4009</v>
      </c>
      <c r="I2748" s="12" t="s">
        <v>5159</v>
      </c>
      <c r="J2748" s="13">
        <v>0</v>
      </c>
      <c r="K2748" s="14">
        <v>0</v>
      </c>
      <c r="L2748" s="14">
        <v>657.52599999999995</v>
      </c>
      <c r="M2748" s="14">
        <v>0</v>
      </c>
      <c r="N2748" s="14">
        <v>0</v>
      </c>
      <c r="O2748" s="14">
        <v>0</v>
      </c>
      <c r="P2748" s="14">
        <v>0</v>
      </c>
      <c r="Q2748" s="14">
        <v>238.464</v>
      </c>
      <c r="R2748" s="14">
        <v>0</v>
      </c>
      <c r="S2748" s="14"/>
      <c r="T2748" s="14"/>
      <c r="U2748" s="14"/>
      <c r="V2748" s="15">
        <f t="shared" si="169"/>
        <v>895.99</v>
      </c>
      <c r="W2748" s="13">
        <f t="shared" si="172"/>
        <v>99.554444444444442</v>
      </c>
      <c r="X2748" s="33">
        <f t="shared" si="170"/>
        <v>4.6636219772370928E-5</v>
      </c>
      <c r="Y2748" s="34">
        <f t="shared" si="171"/>
        <v>139.68815164818753</v>
      </c>
    </row>
    <row r="2749" spans="1:25" x14ac:dyDescent="0.25">
      <c r="A2749" s="9" t="s">
        <v>897</v>
      </c>
      <c r="B2749" s="10" t="s">
        <v>1259</v>
      </c>
      <c r="C2749" s="10"/>
      <c r="D2749" s="10"/>
      <c r="E2749" s="10" t="s">
        <v>318</v>
      </c>
      <c r="F2749" s="10" t="s">
        <v>1260</v>
      </c>
      <c r="G2749" s="11">
        <v>5298866</v>
      </c>
      <c r="H2749" s="31" t="s">
        <v>4010</v>
      </c>
      <c r="I2749" s="12" t="s">
        <v>5159</v>
      </c>
      <c r="J2749" s="13">
        <v>0</v>
      </c>
      <c r="K2749" s="14">
        <v>0</v>
      </c>
      <c r="L2749" s="14">
        <v>838.12300000000005</v>
      </c>
      <c r="M2749" s="14">
        <v>0</v>
      </c>
      <c r="N2749" s="14">
        <v>0</v>
      </c>
      <c r="O2749" s="14">
        <v>0</v>
      </c>
      <c r="P2749" s="14">
        <v>539.65499999999997</v>
      </c>
      <c r="Q2749" s="14">
        <v>0</v>
      </c>
      <c r="R2749" s="14">
        <v>180.59800000000001</v>
      </c>
      <c r="S2749" s="14"/>
      <c r="T2749" s="14"/>
      <c r="U2749" s="14"/>
      <c r="V2749" s="15">
        <f t="shared" si="169"/>
        <v>1558.376</v>
      </c>
      <c r="W2749" s="13">
        <f t="shared" si="172"/>
        <v>173.1528888888889</v>
      </c>
      <c r="X2749" s="33">
        <f t="shared" si="170"/>
        <v>8.1113366917028452E-5</v>
      </c>
      <c r="Y2749" s="34">
        <f t="shared" si="171"/>
        <v>242.95657653868446</v>
      </c>
    </row>
    <row r="2750" spans="1:25" x14ac:dyDescent="0.25">
      <c r="A2750" s="9" t="s">
        <v>897</v>
      </c>
      <c r="B2750" s="10" t="s">
        <v>1259</v>
      </c>
      <c r="C2750" s="10"/>
      <c r="D2750" s="10"/>
      <c r="E2750" s="10" t="s">
        <v>318</v>
      </c>
      <c r="F2750" s="10" t="s">
        <v>1260</v>
      </c>
      <c r="G2750" s="11">
        <v>5135356</v>
      </c>
      <c r="H2750" s="31" t="s">
        <v>4011</v>
      </c>
      <c r="I2750" s="12" t="s">
        <v>5161</v>
      </c>
      <c r="J2750" s="13">
        <v>0</v>
      </c>
      <c r="K2750" s="14">
        <v>0</v>
      </c>
      <c r="L2750" s="14">
        <v>238.464</v>
      </c>
      <c r="M2750" s="14">
        <v>0</v>
      </c>
      <c r="N2750" s="14">
        <v>0</v>
      </c>
      <c r="O2750" s="14">
        <v>0</v>
      </c>
      <c r="P2750" s="14">
        <v>898.71199999999999</v>
      </c>
      <c r="Q2750" s="14">
        <v>1614.104</v>
      </c>
      <c r="R2750" s="14">
        <v>0</v>
      </c>
      <c r="S2750" s="14"/>
      <c r="T2750" s="14"/>
      <c r="U2750" s="14"/>
      <c r="V2750" s="15">
        <f t="shared" si="169"/>
        <v>2751.2799999999997</v>
      </c>
      <c r="W2750" s="13">
        <f t="shared" si="172"/>
        <v>305.69777777777773</v>
      </c>
      <c r="X2750" s="33">
        <f t="shared" si="170"/>
        <v>1.4320394059680206E-4</v>
      </c>
      <c r="Y2750" s="34">
        <f t="shared" si="171"/>
        <v>428.93471787254913</v>
      </c>
    </row>
    <row r="2751" spans="1:25" x14ac:dyDescent="0.25">
      <c r="A2751" s="9" t="s">
        <v>897</v>
      </c>
      <c r="B2751" s="10" t="s">
        <v>1259</v>
      </c>
      <c r="C2751" s="10"/>
      <c r="D2751" s="10"/>
      <c r="E2751" s="10" t="s">
        <v>318</v>
      </c>
      <c r="F2751" s="10" t="s">
        <v>1260</v>
      </c>
      <c r="G2751" s="11">
        <v>5336609</v>
      </c>
      <c r="H2751" s="31" t="s">
        <v>4012</v>
      </c>
      <c r="I2751" s="12" t="s">
        <v>5159</v>
      </c>
      <c r="J2751" s="13">
        <v>0</v>
      </c>
      <c r="K2751" s="14">
        <v>0</v>
      </c>
      <c r="L2751" s="14">
        <v>238.464</v>
      </c>
      <c r="M2751" s="14">
        <v>0</v>
      </c>
      <c r="N2751" s="14">
        <v>0</v>
      </c>
      <c r="O2751" s="14">
        <v>0</v>
      </c>
      <c r="P2751" s="14">
        <v>180.59800000000001</v>
      </c>
      <c r="Q2751" s="14">
        <v>597.52099999999996</v>
      </c>
      <c r="R2751" s="14">
        <v>180.59800000000001</v>
      </c>
      <c r="S2751" s="14"/>
      <c r="T2751" s="14"/>
      <c r="U2751" s="14"/>
      <c r="V2751" s="15">
        <f t="shared" si="169"/>
        <v>1197.181</v>
      </c>
      <c r="W2751" s="13">
        <f t="shared" si="172"/>
        <v>133.02011111111111</v>
      </c>
      <c r="X2751" s="33">
        <f t="shared" si="170"/>
        <v>6.2313191244664336E-5</v>
      </c>
      <c r="Y2751" s="34">
        <f t="shared" si="171"/>
        <v>186.64494143721333</v>
      </c>
    </row>
    <row r="2752" spans="1:25" x14ac:dyDescent="0.25">
      <c r="A2752" s="9" t="s">
        <v>897</v>
      </c>
      <c r="B2752" s="10" t="s">
        <v>1259</v>
      </c>
      <c r="C2752" s="10"/>
      <c r="D2752" s="10"/>
      <c r="E2752" s="10" t="s">
        <v>318</v>
      </c>
      <c r="F2752" s="10" t="s">
        <v>1260</v>
      </c>
      <c r="G2752" s="11">
        <v>5278990</v>
      </c>
      <c r="H2752" s="31" t="s">
        <v>4013</v>
      </c>
      <c r="I2752" s="12" t="s">
        <v>5159</v>
      </c>
      <c r="J2752" s="13">
        <v>0</v>
      </c>
      <c r="K2752" s="14">
        <v>0</v>
      </c>
      <c r="L2752" s="14">
        <v>419.06200000000001</v>
      </c>
      <c r="M2752" s="14">
        <v>0</v>
      </c>
      <c r="N2752" s="14">
        <v>0</v>
      </c>
      <c r="O2752" s="14">
        <v>0</v>
      </c>
      <c r="P2752" s="14">
        <v>359.05700000000002</v>
      </c>
      <c r="Q2752" s="14">
        <v>0</v>
      </c>
      <c r="R2752" s="14">
        <v>0</v>
      </c>
      <c r="S2752" s="14"/>
      <c r="T2752" s="14"/>
      <c r="U2752" s="14"/>
      <c r="V2752" s="15">
        <f t="shared" si="169"/>
        <v>778.11900000000003</v>
      </c>
      <c r="W2752" s="13">
        <f t="shared" si="172"/>
        <v>86.457666666666668</v>
      </c>
      <c r="X2752" s="33">
        <f t="shared" si="170"/>
        <v>4.0501042079774883E-5</v>
      </c>
      <c r="Y2752" s="34">
        <f t="shared" si="171"/>
        <v>121.31162721942883</v>
      </c>
    </row>
    <row r="2753" spans="1:25" x14ac:dyDescent="0.25">
      <c r="A2753" s="9" t="s">
        <v>897</v>
      </c>
      <c r="B2753" s="10" t="s">
        <v>1259</v>
      </c>
      <c r="C2753" s="10"/>
      <c r="D2753" s="10"/>
      <c r="E2753" s="10" t="s">
        <v>318</v>
      </c>
      <c r="F2753" s="10" t="s">
        <v>1260</v>
      </c>
      <c r="G2753" s="11">
        <v>5297106</v>
      </c>
      <c r="H2753" s="31" t="s">
        <v>4014</v>
      </c>
      <c r="I2753" s="12" t="s">
        <v>5160</v>
      </c>
      <c r="J2753" s="13">
        <v>0</v>
      </c>
      <c r="K2753" s="14">
        <v>0</v>
      </c>
      <c r="L2753" s="14">
        <v>238.464</v>
      </c>
      <c r="M2753" s="14">
        <v>0</v>
      </c>
      <c r="N2753" s="14">
        <v>0</v>
      </c>
      <c r="O2753" s="14">
        <v>0</v>
      </c>
      <c r="P2753" s="14">
        <v>0</v>
      </c>
      <c r="Q2753" s="14">
        <v>0</v>
      </c>
      <c r="R2753" s="14">
        <v>0</v>
      </c>
      <c r="S2753" s="14"/>
      <c r="T2753" s="14"/>
      <c r="U2753" s="14"/>
      <c r="V2753" s="15">
        <f t="shared" si="169"/>
        <v>238.464</v>
      </c>
      <c r="W2753" s="13">
        <f t="shared" si="172"/>
        <v>26.495999999999999</v>
      </c>
      <c r="X2753" s="33">
        <f t="shared" si="170"/>
        <v>1.2412035303740734E-5</v>
      </c>
      <c r="Y2753" s="34">
        <f t="shared" si="171"/>
        <v>37.177418715201497</v>
      </c>
    </row>
    <row r="2754" spans="1:25" x14ac:dyDescent="0.25">
      <c r="A2754" s="9" t="s">
        <v>897</v>
      </c>
      <c r="B2754" s="10" t="s">
        <v>1259</v>
      </c>
      <c r="C2754" s="10"/>
      <c r="D2754" s="10"/>
      <c r="E2754" s="10" t="s">
        <v>318</v>
      </c>
      <c r="F2754" s="10" t="s">
        <v>1260</v>
      </c>
      <c r="G2754" s="11">
        <v>5296716</v>
      </c>
      <c r="H2754" s="31" t="s">
        <v>4015</v>
      </c>
      <c r="I2754" s="12" t="s">
        <v>5161</v>
      </c>
      <c r="J2754" s="13">
        <v>0</v>
      </c>
      <c r="K2754" s="14">
        <v>0</v>
      </c>
      <c r="L2754" s="14">
        <v>599.65899999999999</v>
      </c>
      <c r="M2754" s="14">
        <v>0</v>
      </c>
      <c r="N2754" s="14">
        <v>0</v>
      </c>
      <c r="O2754" s="14">
        <v>0</v>
      </c>
      <c r="P2754" s="14">
        <v>539.65499999999997</v>
      </c>
      <c r="Q2754" s="14">
        <v>238.464</v>
      </c>
      <c r="R2754" s="14">
        <v>835.98500000000001</v>
      </c>
      <c r="S2754" s="14"/>
      <c r="T2754" s="14"/>
      <c r="U2754" s="14"/>
      <c r="V2754" s="15">
        <f t="shared" si="169"/>
        <v>2213.7629999999999</v>
      </c>
      <c r="W2754" s="13">
        <f t="shared" si="172"/>
        <v>245.97366666666665</v>
      </c>
      <c r="X2754" s="33">
        <f t="shared" si="170"/>
        <v>1.152262165782466E-4</v>
      </c>
      <c r="Y2754" s="34">
        <f t="shared" si="171"/>
        <v>345.13383146814863</v>
      </c>
    </row>
    <row r="2755" spans="1:25" x14ac:dyDescent="0.25">
      <c r="A2755" s="9" t="s">
        <v>897</v>
      </c>
      <c r="B2755" s="10" t="s">
        <v>1259</v>
      </c>
      <c r="C2755" s="10"/>
      <c r="D2755" s="10"/>
      <c r="E2755" s="10" t="s">
        <v>318</v>
      </c>
      <c r="F2755" s="10" t="s">
        <v>1260</v>
      </c>
      <c r="G2755" s="11">
        <v>5276525</v>
      </c>
      <c r="H2755" s="31" t="s">
        <v>4016</v>
      </c>
      <c r="I2755" s="12" t="s">
        <v>5159</v>
      </c>
      <c r="J2755" s="13">
        <v>0</v>
      </c>
      <c r="K2755" s="14">
        <v>0</v>
      </c>
      <c r="L2755" s="14">
        <v>238.464</v>
      </c>
      <c r="M2755" s="14">
        <v>0</v>
      </c>
      <c r="N2755" s="14">
        <v>0</v>
      </c>
      <c r="O2755" s="14">
        <v>0</v>
      </c>
      <c r="P2755" s="14">
        <v>0</v>
      </c>
      <c r="Q2755" s="14">
        <v>0</v>
      </c>
      <c r="R2755" s="14">
        <v>0</v>
      </c>
      <c r="S2755" s="14"/>
      <c r="T2755" s="14"/>
      <c r="U2755" s="14"/>
      <c r="V2755" s="15">
        <f t="shared" ref="V2755:V2818" si="173">SUM(J2755:U2755)</f>
        <v>238.464</v>
      </c>
      <c r="W2755" s="13">
        <f t="shared" si="172"/>
        <v>26.495999999999999</v>
      </c>
      <c r="X2755" s="33">
        <f t="shared" ref="X2755:X2818" si="174">+W2755/$W$3768</f>
        <v>1.2412035303740734E-5</v>
      </c>
      <c r="Y2755" s="34">
        <f t="shared" ref="Y2755:Y2818" si="175">+IFERROR($X2755*$Y$3768,0)</f>
        <v>37.177418715201497</v>
      </c>
    </row>
    <row r="2756" spans="1:25" x14ac:dyDescent="0.25">
      <c r="A2756" s="9" t="s">
        <v>897</v>
      </c>
      <c r="B2756" s="10" t="s">
        <v>1259</v>
      </c>
      <c r="C2756" s="10"/>
      <c r="D2756" s="10"/>
      <c r="E2756" s="10" t="s">
        <v>318</v>
      </c>
      <c r="F2756" s="10" t="s">
        <v>1260</v>
      </c>
      <c r="G2756" s="11">
        <v>5277399</v>
      </c>
      <c r="H2756" s="31" t="s">
        <v>4017</v>
      </c>
      <c r="I2756" s="12" t="s">
        <v>5160</v>
      </c>
      <c r="J2756" s="13">
        <v>0</v>
      </c>
      <c r="K2756" s="14">
        <v>0</v>
      </c>
      <c r="L2756" s="14">
        <v>238.464</v>
      </c>
      <c r="M2756" s="14">
        <v>0</v>
      </c>
      <c r="N2756" s="14">
        <v>0</v>
      </c>
      <c r="O2756" s="14">
        <v>0</v>
      </c>
      <c r="P2756" s="14">
        <v>0</v>
      </c>
      <c r="Q2756" s="14">
        <v>476.928</v>
      </c>
      <c r="R2756" s="14">
        <v>0</v>
      </c>
      <c r="S2756" s="14"/>
      <c r="T2756" s="14"/>
      <c r="U2756" s="14"/>
      <c r="V2756" s="15">
        <f t="shared" si="173"/>
        <v>715.39200000000005</v>
      </c>
      <c r="W2756" s="13">
        <f t="shared" ref="W2756:W2819" si="176">+AVERAGE(J2756:R2756)</f>
        <v>79.488</v>
      </c>
      <c r="X2756" s="33">
        <f t="shared" si="174"/>
        <v>3.7236105911222203E-5</v>
      </c>
      <c r="Y2756" s="34">
        <f t="shared" si="175"/>
        <v>111.53225614560448</v>
      </c>
    </row>
    <row r="2757" spans="1:25" x14ac:dyDescent="0.25">
      <c r="A2757" s="9" t="s">
        <v>897</v>
      </c>
      <c r="B2757" s="10" t="s">
        <v>1259</v>
      </c>
      <c r="C2757" s="10"/>
      <c r="D2757" s="10"/>
      <c r="E2757" s="10" t="s">
        <v>318</v>
      </c>
      <c r="F2757" s="10" t="s">
        <v>1260</v>
      </c>
      <c r="G2757" s="11">
        <v>5134599</v>
      </c>
      <c r="H2757" s="31" t="s">
        <v>4018</v>
      </c>
      <c r="I2757" s="12" t="s">
        <v>5159</v>
      </c>
      <c r="J2757" s="13">
        <v>0</v>
      </c>
      <c r="K2757" s="14">
        <v>0</v>
      </c>
      <c r="L2757" s="14">
        <v>238.464</v>
      </c>
      <c r="M2757" s="14">
        <v>0</v>
      </c>
      <c r="N2757" s="14">
        <v>0</v>
      </c>
      <c r="O2757" s="14">
        <v>0</v>
      </c>
      <c r="P2757" s="14">
        <v>0</v>
      </c>
      <c r="Q2757" s="14">
        <v>238.464</v>
      </c>
      <c r="R2757" s="14">
        <v>0</v>
      </c>
      <c r="S2757" s="14"/>
      <c r="T2757" s="14"/>
      <c r="U2757" s="14"/>
      <c r="V2757" s="15">
        <f t="shared" si="173"/>
        <v>476.928</v>
      </c>
      <c r="W2757" s="13">
        <f t="shared" si="176"/>
        <v>52.991999999999997</v>
      </c>
      <c r="X2757" s="33">
        <f t="shared" si="174"/>
        <v>2.4824070607481469E-5</v>
      </c>
      <c r="Y2757" s="34">
        <f t="shared" si="175"/>
        <v>74.354837430402995</v>
      </c>
    </row>
    <row r="2758" spans="1:25" x14ac:dyDescent="0.25">
      <c r="A2758" s="9" t="s">
        <v>897</v>
      </c>
      <c r="B2758" s="10" t="s">
        <v>1259</v>
      </c>
      <c r="C2758" s="10"/>
      <c r="D2758" s="10"/>
      <c r="E2758" s="10" t="s">
        <v>318</v>
      </c>
      <c r="F2758" s="10" t="s">
        <v>1260</v>
      </c>
      <c r="G2758" s="11">
        <v>5293238</v>
      </c>
      <c r="H2758" s="31" t="s">
        <v>4019</v>
      </c>
      <c r="I2758" s="12" t="s">
        <v>5159</v>
      </c>
      <c r="J2758" s="13">
        <v>0</v>
      </c>
      <c r="K2758" s="14">
        <v>0</v>
      </c>
      <c r="L2758" s="14">
        <v>419.06200000000001</v>
      </c>
      <c r="M2758" s="14">
        <v>0</v>
      </c>
      <c r="N2758" s="14">
        <v>0</v>
      </c>
      <c r="O2758" s="14">
        <v>0</v>
      </c>
      <c r="P2758" s="14">
        <v>0</v>
      </c>
      <c r="Q2758" s="14">
        <v>0</v>
      </c>
      <c r="R2758" s="14">
        <v>359.05700000000002</v>
      </c>
      <c r="S2758" s="14"/>
      <c r="T2758" s="14"/>
      <c r="U2758" s="14"/>
      <c r="V2758" s="15">
        <f t="shared" si="173"/>
        <v>778.11900000000003</v>
      </c>
      <c r="W2758" s="13">
        <f t="shared" si="176"/>
        <v>86.457666666666668</v>
      </c>
      <c r="X2758" s="33">
        <f t="shared" si="174"/>
        <v>4.0501042079774883E-5</v>
      </c>
      <c r="Y2758" s="34">
        <f t="shared" si="175"/>
        <v>121.31162721942883</v>
      </c>
    </row>
    <row r="2759" spans="1:25" x14ac:dyDescent="0.25">
      <c r="A2759" s="9" t="s">
        <v>897</v>
      </c>
      <c r="B2759" s="10" t="s">
        <v>1259</v>
      </c>
      <c r="C2759" s="10"/>
      <c r="D2759" s="10"/>
      <c r="E2759" s="10" t="s">
        <v>318</v>
      </c>
      <c r="F2759" s="10" t="s">
        <v>1260</v>
      </c>
      <c r="G2759" s="11">
        <v>5135723</v>
      </c>
      <c r="H2759" s="31" t="s">
        <v>4020</v>
      </c>
      <c r="I2759" s="12" t="s">
        <v>5159</v>
      </c>
      <c r="J2759" s="13">
        <v>0</v>
      </c>
      <c r="K2759" s="14">
        <v>0</v>
      </c>
      <c r="L2759" s="14">
        <v>238.464</v>
      </c>
      <c r="M2759" s="14">
        <v>0</v>
      </c>
      <c r="N2759" s="14">
        <v>0</v>
      </c>
      <c r="O2759" s="14">
        <v>0</v>
      </c>
      <c r="P2759" s="14">
        <v>0</v>
      </c>
      <c r="Q2759" s="14">
        <v>0</v>
      </c>
      <c r="R2759" s="14">
        <v>238.464</v>
      </c>
      <c r="S2759" s="14"/>
      <c r="T2759" s="14"/>
      <c r="U2759" s="14"/>
      <c r="V2759" s="15">
        <f t="shared" si="173"/>
        <v>476.928</v>
      </c>
      <c r="W2759" s="13">
        <f t="shared" si="176"/>
        <v>52.991999999999997</v>
      </c>
      <c r="X2759" s="33">
        <f t="shared" si="174"/>
        <v>2.4824070607481469E-5</v>
      </c>
      <c r="Y2759" s="34">
        <f t="shared" si="175"/>
        <v>74.354837430402995</v>
      </c>
    </row>
    <row r="2760" spans="1:25" x14ac:dyDescent="0.25">
      <c r="A2760" s="9" t="s">
        <v>897</v>
      </c>
      <c r="B2760" s="10" t="s">
        <v>1259</v>
      </c>
      <c r="C2760" s="10"/>
      <c r="D2760" s="10"/>
      <c r="E2760" s="10" t="s">
        <v>318</v>
      </c>
      <c r="F2760" s="10" t="s">
        <v>1260</v>
      </c>
      <c r="G2760" s="11">
        <v>5274444</v>
      </c>
      <c r="H2760" s="31" t="s">
        <v>4021</v>
      </c>
      <c r="I2760" s="12" t="s">
        <v>5160</v>
      </c>
      <c r="J2760" s="13">
        <v>0</v>
      </c>
      <c r="K2760" s="14">
        <v>0</v>
      </c>
      <c r="L2760" s="14">
        <v>238.464</v>
      </c>
      <c r="M2760" s="14">
        <v>0</v>
      </c>
      <c r="N2760" s="14">
        <v>0</v>
      </c>
      <c r="O2760" s="14">
        <v>0</v>
      </c>
      <c r="P2760" s="14">
        <v>0</v>
      </c>
      <c r="Q2760" s="14">
        <v>0</v>
      </c>
      <c r="R2760" s="14">
        <v>0</v>
      </c>
      <c r="S2760" s="14"/>
      <c r="T2760" s="14"/>
      <c r="U2760" s="14"/>
      <c r="V2760" s="15">
        <f t="shared" si="173"/>
        <v>238.464</v>
      </c>
      <c r="W2760" s="13">
        <f t="shared" si="176"/>
        <v>26.495999999999999</v>
      </c>
      <c r="X2760" s="33">
        <f t="shared" si="174"/>
        <v>1.2412035303740734E-5</v>
      </c>
      <c r="Y2760" s="34">
        <f t="shared" si="175"/>
        <v>37.177418715201497</v>
      </c>
    </row>
    <row r="2761" spans="1:25" x14ac:dyDescent="0.25">
      <c r="A2761" s="9" t="s">
        <v>897</v>
      </c>
      <c r="B2761" s="10" t="s">
        <v>1259</v>
      </c>
      <c r="C2761" s="10"/>
      <c r="D2761" s="10"/>
      <c r="E2761" s="10" t="s">
        <v>318</v>
      </c>
      <c r="F2761" s="10" t="s">
        <v>1260</v>
      </c>
      <c r="G2761" s="11">
        <v>5273670</v>
      </c>
      <c r="H2761" s="31" t="s">
        <v>4022</v>
      </c>
      <c r="I2761" s="12" t="s">
        <v>5161</v>
      </c>
      <c r="J2761" s="13">
        <v>0</v>
      </c>
      <c r="K2761" s="14">
        <v>0</v>
      </c>
      <c r="L2761" s="14">
        <v>419.06200000000001</v>
      </c>
      <c r="M2761" s="14">
        <v>0</v>
      </c>
      <c r="N2761" s="14">
        <v>0</v>
      </c>
      <c r="O2761" s="14">
        <v>0</v>
      </c>
      <c r="P2761" s="14">
        <v>0</v>
      </c>
      <c r="Q2761" s="14">
        <v>0</v>
      </c>
      <c r="R2761" s="14">
        <v>0</v>
      </c>
      <c r="S2761" s="14"/>
      <c r="T2761" s="14"/>
      <c r="U2761" s="14"/>
      <c r="V2761" s="15">
        <f t="shared" si="173"/>
        <v>419.06200000000001</v>
      </c>
      <c r="W2761" s="13">
        <f t="shared" si="176"/>
        <v>46.562444444444445</v>
      </c>
      <c r="X2761" s="33">
        <f t="shared" si="174"/>
        <v>2.1812149164889459E-5</v>
      </c>
      <c r="Y2761" s="34">
        <f t="shared" si="175"/>
        <v>65.333314217784533</v>
      </c>
    </row>
    <row r="2762" spans="1:25" x14ac:dyDescent="0.25">
      <c r="A2762" s="9" t="s">
        <v>897</v>
      </c>
      <c r="B2762" s="10" t="s">
        <v>1259</v>
      </c>
      <c r="C2762" s="10"/>
      <c r="D2762" s="10"/>
      <c r="E2762" s="10" t="s">
        <v>318</v>
      </c>
      <c r="F2762" s="10" t="s">
        <v>1260</v>
      </c>
      <c r="G2762" s="11">
        <v>5139594</v>
      </c>
      <c r="H2762" s="31" t="s">
        <v>4023</v>
      </c>
      <c r="I2762" s="12" t="s">
        <v>5159</v>
      </c>
      <c r="J2762" s="13">
        <v>0</v>
      </c>
      <c r="K2762" s="14">
        <v>0</v>
      </c>
      <c r="L2762" s="14">
        <v>238.464</v>
      </c>
      <c r="M2762" s="14">
        <v>343.18099999999998</v>
      </c>
      <c r="N2762" s="14">
        <v>1063.434</v>
      </c>
      <c r="O2762" s="14">
        <v>953.85599999999999</v>
      </c>
      <c r="P2762" s="14">
        <v>1611.3820000000001</v>
      </c>
      <c r="Q2762" s="14">
        <v>780.25699999999995</v>
      </c>
      <c r="R2762" s="14">
        <v>2390.0830000000001</v>
      </c>
      <c r="S2762" s="14"/>
      <c r="T2762" s="14"/>
      <c r="U2762" s="14"/>
      <c r="V2762" s="15">
        <f t="shared" si="173"/>
        <v>7380.6569999999992</v>
      </c>
      <c r="W2762" s="13">
        <f t="shared" si="176"/>
        <v>820.07299999999987</v>
      </c>
      <c r="X2762" s="33">
        <f t="shared" si="174"/>
        <v>3.8416270484769677E-4</v>
      </c>
      <c r="Y2762" s="34">
        <f t="shared" si="175"/>
        <v>1150.6716975404374</v>
      </c>
    </row>
    <row r="2763" spans="1:25" x14ac:dyDescent="0.25">
      <c r="A2763" s="9" t="s">
        <v>897</v>
      </c>
      <c r="B2763" s="10" t="s">
        <v>1259</v>
      </c>
      <c r="C2763" s="10"/>
      <c r="D2763" s="10"/>
      <c r="E2763" s="10" t="s">
        <v>318</v>
      </c>
      <c r="F2763" s="10" t="s">
        <v>1260</v>
      </c>
      <c r="G2763" s="11">
        <v>5338946</v>
      </c>
      <c r="H2763" s="31" t="s">
        <v>4024</v>
      </c>
      <c r="I2763" s="12" t="s">
        <v>5159</v>
      </c>
      <c r="J2763" s="13">
        <v>0</v>
      </c>
      <c r="K2763" s="14">
        <v>0</v>
      </c>
      <c r="L2763" s="14">
        <v>901.01800000000003</v>
      </c>
      <c r="M2763" s="14">
        <v>0</v>
      </c>
      <c r="N2763" s="14">
        <v>359.05700000000002</v>
      </c>
      <c r="O2763" s="14">
        <v>0</v>
      </c>
      <c r="P2763" s="14">
        <v>180.59800000000001</v>
      </c>
      <c r="Q2763" s="14">
        <v>180.59800000000001</v>
      </c>
      <c r="R2763" s="14">
        <v>180.59800000000001</v>
      </c>
      <c r="S2763" s="14"/>
      <c r="T2763" s="14"/>
      <c r="U2763" s="14"/>
      <c r="V2763" s="15">
        <f t="shared" si="173"/>
        <v>1801.8689999999999</v>
      </c>
      <c r="W2763" s="13">
        <f t="shared" si="176"/>
        <v>200.20766666666665</v>
      </c>
      <c r="X2763" s="33">
        <f t="shared" si="174"/>
        <v>9.3787161335530779E-5</v>
      </c>
      <c r="Y2763" s="34">
        <f t="shared" si="175"/>
        <v>280.91803493584524</v>
      </c>
    </row>
    <row r="2764" spans="1:25" x14ac:dyDescent="0.25">
      <c r="A2764" s="9" t="s">
        <v>897</v>
      </c>
      <c r="B2764" s="10" t="s">
        <v>1259</v>
      </c>
      <c r="C2764" s="10"/>
      <c r="D2764" s="10"/>
      <c r="E2764" s="10" t="s">
        <v>318</v>
      </c>
      <c r="F2764" s="10" t="s">
        <v>1260</v>
      </c>
      <c r="G2764" s="11">
        <v>5274662</v>
      </c>
      <c r="H2764" s="31" t="s">
        <v>4025</v>
      </c>
      <c r="I2764" s="12" t="s">
        <v>5160</v>
      </c>
      <c r="J2764" s="13">
        <v>0</v>
      </c>
      <c r="K2764" s="14">
        <v>0</v>
      </c>
      <c r="L2764" s="14">
        <v>238.464</v>
      </c>
      <c r="M2764" s="14">
        <v>0</v>
      </c>
      <c r="N2764" s="14">
        <v>0</v>
      </c>
      <c r="O2764" s="14">
        <v>0</v>
      </c>
      <c r="P2764" s="14">
        <v>0</v>
      </c>
      <c r="Q2764" s="14">
        <v>0</v>
      </c>
      <c r="R2764" s="14">
        <v>0</v>
      </c>
      <c r="S2764" s="14"/>
      <c r="T2764" s="14"/>
      <c r="U2764" s="14"/>
      <c r="V2764" s="15">
        <f t="shared" si="173"/>
        <v>238.464</v>
      </c>
      <c r="W2764" s="13">
        <f t="shared" si="176"/>
        <v>26.495999999999999</v>
      </c>
      <c r="X2764" s="33">
        <f t="shared" si="174"/>
        <v>1.2412035303740734E-5</v>
      </c>
      <c r="Y2764" s="34">
        <f t="shared" si="175"/>
        <v>37.177418715201497</v>
      </c>
    </row>
    <row r="2765" spans="1:25" x14ac:dyDescent="0.25">
      <c r="A2765" s="9" t="s">
        <v>897</v>
      </c>
      <c r="B2765" s="10" t="s">
        <v>1259</v>
      </c>
      <c r="C2765" s="10"/>
      <c r="D2765" s="10"/>
      <c r="E2765" s="10" t="s">
        <v>318</v>
      </c>
      <c r="F2765" s="10" t="s">
        <v>1260</v>
      </c>
      <c r="G2765" s="11">
        <v>5299803</v>
      </c>
      <c r="H2765" s="31" t="s">
        <v>4026</v>
      </c>
      <c r="I2765" s="12" t="s">
        <v>5159</v>
      </c>
      <c r="J2765" s="13">
        <v>0</v>
      </c>
      <c r="K2765" s="14">
        <v>0</v>
      </c>
      <c r="L2765" s="14">
        <v>1154.3720000000001</v>
      </c>
      <c r="M2765" s="14">
        <v>0</v>
      </c>
      <c r="N2765" s="14">
        <v>718.11400000000003</v>
      </c>
      <c r="O2765" s="14">
        <v>0</v>
      </c>
      <c r="P2765" s="14">
        <v>243.881</v>
      </c>
      <c r="Q2765" s="14">
        <v>0</v>
      </c>
      <c r="R2765" s="14">
        <v>419.06200000000001</v>
      </c>
      <c r="S2765" s="14"/>
      <c r="T2765" s="14"/>
      <c r="U2765" s="14"/>
      <c r="V2765" s="15">
        <f t="shared" si="173"/>
        <v>2535.4290000000001</v>
      </c>
      <c r="W2765" s="13">
        <f t="shared" si="176"/>
        <v>281.71433333333334</v>
      </c>
      <c r="X2765" s="33">
        <f t="shared" si="174"/>
        <v>1.3196891043565514E-4</v>
      </c>
      <c r="Y2765" s="34">
        <f t="shared" si="175"/>
        <v>395.28274941150283</v>
      </c>
    </row>
    <row r="2766" spans="1:25" x14ac:dyDescent="0.25">
      <c r="A2766" s="9" t="s">
        <v>897</v>
      </c>
      <c r="B2766" s="10" t="s">
        <v>1259</v>
      </c>
      <c r="C2766" s="10"/>
      <c r="D2766" s="10"/>
      <c r="E2766" s="10" t="s">
        <v>318</v>
      </c>
      <c r="F2766" s="10" t="s">
        <v>1260</v>
      </c>
      <c r="G2766" s="11">
        <v>5278291</v>
      </c>
      <c r="H2766" s="31" t="s">
        <v>4027</v>
      </c>
      <c r="I2766" s="12" t="s">
        <v>5159</v>
      </c>
      <c r="J2766" s="13">
        <v>0</v>
      </c>
      <c r="K2766" s="14">
        <v>0</v>
      </c>
      <c r="L2766" s="14">
        <v>238.464</v>
      </c>
      <c r="M2766" s="14">
        <v>0</v>
      </c>
      <c r="N2766" s="14">
        <v>0</v>
      </c>
      <c r="O2766" s="14">
        <v>0</v>
      </c>
      <c r="P2766" s="14">
        <v>0</v>
      </c>
      <c r="Q2766" s="14">
        <v>0</v>
      </c>
      <c r="R2766" s="14">
        <v>0</v>
      </c>
      <c r="S2766" s="14"/>
      <c r="T2766" s="14"/>
      <c r="U2766" s="14"/>
      <c r="V2766" s="15">
        <f t="shared" si="173"/>
        <v>238.464</v>
      </c>
      <c r="W2766" s="13">
        <f t="shared" si="176"/>
        <v>26.495999999999999</v>
      </c>
      <c r="X2766" s="33">
        <f t="shared" si="174"/>
        <v>1.2412035303740734E-5</v>
      </c>
      <c r="Y2766" s="34">
        <f t="shared" si="175"/>
        <v>37.177418715201497</v>
      </c>
    </row>
    <row r="2767" spans="1:25" x14ac:dyDescent="0.25">
      <c r="A2767" s="9" t="s">
        <v>897</v>
      </c>
      <c r="B2767" s="10" t="s">
        <v>1259</v>
      </c>
      <c r="C2767" s="10"/>
      <c r="D2767" s="10"/>
      <c r="E2767" s="10" t="s">
        <v>318</v>
      </c>
      <c r="F2767" s="10" t="s">
        <v>1260</v>
      </c>
      <c r="G2767" s="11">
        <v>5295838</v>
      </c>
      <c r="H2767" s="31" t="s">
        <v>4028</v>
      </c>
      <c r="I2767" s="12" t="s">
        <v>5159</v>
      </c>
      <c r="J2767" s="13">
        <v>0</v>
      </c>
      <c r="K2767" s="14">
        <v>0</v>
      </c>
      <c r="L2767" s="14">
        <v>419.06200000000001</v>
      </c>
      <c r="M2767" s="14">
        <v>0</v>
      </c>
      <c r="N2767" s="14">
        <v>343.18099999999998</v>
      </c>
      <c r="O2767" s="14">
        <v>0</v>
      </c>
      <c r="P2767" s="14">
        <v>361.19499999999999</v>
      </c>
      <c r="Q2767" s="14">
        <v>956.57799999999997</v>
      </c>
      <c r="R2767" s="14">
        <v>0</v>
      </c>
      <c r="S2767" s="14"/>
      <c r="T2767" s="14"/>
      <c r="U2767" s="14"/>
      <c r="V2767" s="15">
        <f t="shared" si="173"/>
        <v>2080.0159999999996</v>
      </c>
      <c r="W2767" s="13">
        <f t="shared" si="176"/>
        <v>231.11288888888885</v>
      </c>
      <c r="X2767" s="33">
        <f t="shared" si="174"/>
        <v>1.0826469414396128E-4</v>
      </c>
      <c r="Y2767" s="34">
        <f t="shared" si="175"/>
        <v>324.28217997818763</v>
      </c>
    </row>
    <row r="2768" spans="1:25" x14ac:dyDescent="0.25">
      <c r="A2768" s="9" t="s">
        <v>897</v>
      </c>
      <c r="B2768" s="10" t="s">
        <v>1259</v>
      </c>
      <c r="C2768" s="10"/>
      <c r="D2768" s="10"/>
      <c r="E2768" s="10" t="s">
        <v>318</v>
      </c>
      <c r="F2768" s="10" t="s">
        <v>1260</v>
      </c>
      <c r="G2768" s="11">
        <v>5274648</v>
      </c>
      <c r="H2768" s="31" t="s">
        <v>4029</v>
      </c>
      <c r="I2768" s="12" t="s">
        <v>5162</v>
      </c>
      <c r="J2768" s="13">
        <v>0</v>
      </c>
      <c r="K2768" s="14">
        <v>0</v>
      </c>
      <c r="L2768" s="14">
        <v>1089.3389999999999</v>
      </c>
      <c r="M2768" s="14">
        <v>0</v>
      </c>
      <c r="N2768" s="14">
        <v>0</v>
      </c>
      <c r="O2768" s="14">
        <v>0</v>
      </c>
      <c r="P2768" s="14">
        <v>0</v>
      </c>
      <c r="Q2768" s="14">
        <v>597.52099999999996</v>
      </c>
      <c r="R2768" s="14">
        <v>1213.9880000000001</v>
      </c>
      <c r="S2768" s="14"/>
      <c r="T2768" s="14"/>
      <c r="U2768" s="14"/>
      <c r="V2768" s="15">
        <f t="shared" si="173"/>
        <v>2900.848</v>
      </c>
      <c r="W2768" s="13">
        <f t="shared" si="176"/>
        <v>322.31644444444441</v>
      </c>
      <c r="X2768" s="33">
        <f t="shared" si="174"/>
        <v>1.5098894502644299E-4</v>
      </c>
      <c r="Y2768" s="34">
        <f t="shared" si="175"/>
        <v>452.25292172048955</v>
      </c>
    </row>
    <row r="2769" spans="1:25" x14ac:dyDescent="0.25">
      <c r="A2769" s="9" t="s">
        <v>897</v>
      </c>
      <c r="B2769" s="10" t="s">
        <v>1259</v>
      </c>
      <c r="C2769" s="10"/>
      <c r="D2769" s="10"/>
      <c r="E2769" s="10" t="s">
        <v>318</v>
      </c>
      <c r="F2769" s="10" t="s">
        <v>1260</v>
      </c>
      <c r="G2769" s="11">
        <v>5277368</v>
      </c>
      <c r="H2769" s="31" t="s">
        <v>4030</v>
      </c>
      <c r="I2769" s="12" t="s">
        <v>5162</v>
      </c>
      <c r="J2769" s="13">
        <v>0</v>
      </c>
      <c r="K2769" s="14">
        <v>0</v>
      </c>
      <c r="L2769" s="14">
        <v>343.18099999999998</v>
      </c>
      <c r="M2769" s="14">
        <v>0</v>
      </c>
      <c r="N2769" s="14">
        <v>0</v>
      </c>
      <c r="O2769" s="14">
        <v>0</v>
      </c>
      <c r="P2769" s="14">
        <v>835.98500000000001</v>
      </c>
      <c r="Q2769" s="14">
        <v>0</v>
      </c>
      <c r="R2769" s="14">
        <v>359.05700000000002</v>
      </c>
      <c r="S2769" s="14"/>
      <c r="T2769" s="14"/>
      <c r="U2769" s="14"/>
      <c r="V2769" s="15">
        <f t="shared" si="173"/>
        <v>1538.223</v>
      </c>
      <c r="W2769" s="13">
        <f t="shared" si="176"/>
        <v>170.91366666666667</v>
      </c>
      <c r="X2769" s="33">
        <f t="shared" si="174"/>
        <v>8.0064404610448469E-5</v>
      </c>
      <c r="Y2769" s="34">
        <f t="shared" si="175"/>
        <v>239.81464937413358</v>
      </c>
    </row>
    <row r="2770" spans="1:25" x14ac:dyDescent="0.25">
      <c r="A2770" s="9" t="s">
        <v>897</v>
      </c>
      <c r="B2770" s="10" t="s">
        <v>1259</v>
      </c>
      <c r="C2770" s="10"/>
      <c r="D2770" s="10"/>
      <c r="E2770" s="10" t="s">
        <v>318</v>
      </c>
      <c r="F2770" s="10" t="s">
        <v>1260</v>
      </c>
      <c r="G2770" s="11">
        <v>5301049</v>
      </c>
      <c r="H2770" s="31" t="s">
        <v>4031</v>
      </c>
      <c r="I2770" s="12" t="s">
        <v>5162</v>
      </c>
      <c r="J2770" s="13">
        <v>0</v>
      </c>
      <c r="K2770" s="14">
        <v>0</v>
      </c>
      <c r="L2770" s="14">
        <v>541.96100000000001</v>
      </c>
      <c r="M2770" s="14">
        <v>0</v>
      </c>
      <c r="N2770" s="14">
        <v>0</v>
      </c>
      <c r="O2770" s="14">
        <v>0</v>
      </c>
      <c r="P2770" s="14">
        <v>0</v>
      </c>
      <c r="Q2770" s="14">
        <v>0</v>
      </c>
      <c r="R2770" s="14">
        <v>476.928</v>
      </c>
      <c r="S2770" s="14"/>
      <c r="T2770" s="14"/>
      <c r="U2770" s="14"/>
      <c r="V2770" s="15">
        <f t="shared" si="173"/>
        <v>1018.889</v>
      </c>
      <c r="W2770" s="13">
        <f t="shared" si="176"/>
        <v>113.20988888888888</v>
      </c>
      <c r="X2770" s="33">
        <f t="shared" si="174"/>
        <v>5.3033104529795246E-5</v>
      </c>
      <c r="Y2770" s="34">
        <f t="shared" si="175"/>
        <v>158.8485598552106</v>
      </c>
    </row>
    <row r="2771" spans="1:25" x14ac:dyDescent="0.25">
      <c r="A2771" s="9" t="s">
        <v>897</v>
      </c>
      <c r="B2771" s="10" t="s">
        <v>1259</v>
      </c>
      <c r="C2771" s="10"/>
      <c r="D2771" s="10"/>
      <c r="E2771" s="10" t="s">
        <v>318</v>
      </c>
      <c r="F2771" s="10" t="s">
        <v>1260</v>
      </c>
      <c r="G2771" s="11">
        <v>5299623</v>
      </c>
      <c r="H2771" s="31" t="s">
        <v>4032</v>
      </c>
      <c r="I2771" s="12" t="s">
        <v>5162</v>
      </c>
      <c r="J2771" s="13">
        <v>0</v>
      </c>
      <c r="K2771" s="14">
        <v>0</v>
      </c>
      <c r="L2771" s="14">
        <v>850.875</v>
      </c>
      <c r="M2771" s="14">
        <v>0</v>
      </c>
      <c r="N2771" s="14">
        <v>0</v>
      </c>
      <c r="O2771" s="14">
        <v>0</v>
      </c>
      <c r="P2771" s="14">
        <v>238.464</v>
      </c>
      <c r="Q2771" s="14">
        <v>303.49700000000001</v>
      </c>
      <c r="R2771" s="14">
        <v>476.928</v>
      </c>
      <c r="S2771" s="14"/>
      <c r="T2771" s="14"/>
      <c r="U2771" s="14"/>
      <c r="V2771" s="15">
        <f t="shared" si="173"/>
        <v>1869.7640000000001</v>
      </c>
      <c r="W2771" s="13">
        <f t="shared" si="176"/>
        <v>207.75155555555557</v>
      </c>
      <c r="X2771" s="33">
        <f t="shared" si="174"/>
        <v>9.7321091559579199E-5</v>
      </c>
      <c r="Y2771" s="34">
        <f t="shared" si="175"/>
        <v>291.50311630522856</v>
      </c>
    </row>
    <row r="2772" spans="1:25" x14ac:dyDescent="0.25">
      <c r="A2772" s="9" t="s">
        <v>897</v>
      </c>
      <c r="B2772" s="10" t="s">
        <v>1259</v>
      </c>
      <c r="C2772" s="10"/>
      <c r="D2772" s="10"/>
      <c r="E2772" s="10" t="s">
        <v>318</v>
      </c>
      <c r="F2772" s="10" t="s">
        <v>1260</v>
      </c>
      <c r="G2772" s="11">
        <v>5332430</v>
      </c>
      <c r="H2772" s="31" t="s">
        <v>4033</v>
      </c>
      <c r="I2772" s="12" t="s">
        <v>5162</v>
      </c>
      <c r="J2772" s="13">
        <v>0</v>
      </c>
      <c r="K2772" s="14">
        <v>0</v>
      </c>
      <c r="L2772" s="14">
        <v>850.875</v>
      </c>
      <c r="M2772" s="14">
        <v>0</v>
      </c>
      <c r="N2772" s="14">
        <v>0</v>
      </c>
      <c r="O2772" s="14">
        <v>0</v>
      </c>
      <c r="P2772" s="14">
        <v>0</v>
      </c>
      <c r="Q2772" s="14">
        <v>597.52099999999996</v>
      </c>
      <c r="R2772" s="14">
        <v>0</v>
      </c>
      <c r="S2772" s="14"/>
      <c r="T2772" s="14"/>
      <c r="U2772" s="14"/>
      <c r="V2772" s="15">
        <f t="shared" si="173"/>
        <v>1448.396</v>
      </c>
      <c r="W2772" s="13">
        <f t="shared" si="176"/>
        <v>160.9328888888889</v>
      </c>
      <c r="X2772" s="33">
        <f t="shared" si="174"/>
        <v>7.5388915248410105E-5</v>
      </c>
      <c r="Y2772" s="34">
        <f t="shared" si="175"/>
        <v>225.81028816686373</v>
      </c>
    </row>
    <row r="2773" spans="1:25" x14ac:dyDescent="0.25">
      <c r="A2773" s="9" t="s">
        <v>897</v>
      </c>
      <c r="B2773" s="10" t="s">
        <v>1259</v>
      </c>
      <c r="C2773" s="10"/>
      <c r="D2773" s="10"/>
      <c r="E2773" s="10" t="s">
        <v>318</v>
      </c>
      <c r="F2773" s="10" t="s">
        <v>1260</v>
      </c>
      <c r="G2773" s="11">
        <v>5130188</v>
      </c>
      <c r="H2773" s="31" t="s">
        <v>4034</v>
      </c>
      <c r="I2773" s="12" t="s">
        <v>5162</v>
      </c>
      <c r="J2773" s="13">
        <v>0</v>
      </c>
      <c r="K2773" s="14">
        <v>0</v>
      </c>
      <c r="L2773" s="14">
        <v>850.875</v>
      </c>
      <c r="M2773" s="14">
        <v>0</v>
      </c>
      <c r="N2773" s="14">
        <v>0</v>
      </c>
      <c r="O2773" s="14">
        <v>0</v>
      </c>
      <c r="P2773" s="14">
        <v>180.59800000000001</v>
      </c>
      <c r="Q2773" s="14">
        <v>238.464</v>
      </c>
      <c r="R2773" s="14">
        <v>238.464</v>
      </c>
      <c r="S2773" s="14"/>
      <c r="T2773" s="14"/>
      <c r="U2773" s="14"/>
      <c r="V2773" s="15">
        <f t="shared" si="173"/>
        <v>1508.4009999999998</v>
      </c>
      <c r="W2773" s="13">
        <f t="shared" si="176"/>
        <v>167.60011111111109</v>
      </c>
      <c r="X2773" s="33">
        <f t="shared" si="174"/>
        <v>7.8512171498414126E-5</v>
      </c>
      <c r="Y2773" s="34">
        <f t="shared" si="175"/>
        <v>235.16528938300391</v>
      </c>
    </row>
    <row r="2774" spans="1:25" x14ac:dyDescent="0.25">
      <c r="A2774" s="9" t="s">
        <v>897</v>
      </c>
      <c r="B2774" s="10" t="s">
        <v>1259</v>
      </c>
      <c r="C2774" s="10"/>
      <c r="D2774" s="10"/>
      <c r="E2774" s="10" t="s">
        <v>318</v>
      </c>
      <c r="F2774" s="10" t="s">
        <v>1260</v>
      </c>
      <c r="G2774" s="11">
        <v>5295883</v>
      </c>
      <c r="H2774" s="31" t="s">
        <v>4035</v>
      </c>
      <c r="I2774" s="12" t="s">
        <v>326</v>
      </c>
      <c r="J2774" s="13">
        <v>0</v>
      </c>
      <c r="K2774" s="14">
        <v>0</v>
      </c>
      <c r="L2774" s="14">
        <v>850.875</v>
      </c>
      <c r="M2774" s="14">
        <v>0</v>
      </c>
      <c r="N2774" s="14">
        <v>0</v>
      </c>
      <c r="O2774" s="14">
        <v>0</v>
      </c>
      <c r="P2774" s="14">
        <v>0</v>
      </c>
      <c r="Q2774" s="14">
        <v>956.57799999999997</v>
      </c>
      <c r="R2774" s="14">
        <v>238.464</v>
      </c>
      <c r="S2774" s="14"/>
      <c r="T2774" s="14"/>
      <c r="U2774" s="14"/>
      <c r="V2774" s="15">
        <f t="shared" si="173"/>
        <v>2045.9169999999999</v>
      </c>
      <c r="W2774" s="13">
        <f t="shared" si="176"/>
        <v>227.32411111111111</v>
      </c>
      <c r="X2774" s="33">
        <f t="shared" si="174"/>
        <v>1.0648984346703625E-4</v>
      </c>
      <c r="Y2774" s="34">
        <f t="shared" si="175"/>
        <v>318.96601988370946</v>
      </c>
    </row>
    <row r="2775" spans="1:25" x14ac:dyDescent="0.25">
      <c r="A2775" s="9" t="s">
        <v>897</v>
      </c>
      <c r="B2775" s="10" t="s">
        <v>1259</v>
      </c>
      <c r="C2775" s="10"/>
      <c r="D2775" s="10"/>
      <c r="E2775" s="10" t="s">
        <v>318</v>
      </c>
      <c r="F2775" s="10" t="s">
        <v>1260</v>
      </c>
      <c r="G2775" s="11">
        <v>5301689</v>
      </c>
      <c r="H2775" s="31" t="s">
        <v>4036</v>
      </c>
      <c r="I2775" s="12" t="s">
        <v>5160</v>
      </c>
      <c r="J2775" s="13">
        <v>0</v>
      </c>
      <c r="K2775" s="14">
        <v>0</v>
      </c>
      <c r="L2775" s="14">
        <v>0</v>
      </c>
      <c r="M2775" s="14">
        <v>0</v>
      </c>
      <c r="N2775" s="14">
        <v>0</v>
      </c>
      <c r="O2775" s="14">
        <v>0</v>
      </c>
      <c r="P2775" s="14">
        <v>597.52099999999996</v>
      </c>
      <c r="Q2775" s="14">
        <v>238.464</v>
      </c>
      <c r="R2775" s="14">
        <v>0</v>
      </c>
      <c r="S2775" s="14"/>
      <c r="T2775" s="14"/>
      <c r="U2775" s="14"/>
      <c r="V2775" s="15">
        <f t="shared" si="173"/>
        <v>835.9849999999999</v>
      </c>
      <c r="W2775" s="13">
        <f t="shared" si="176"/>
        <v>92.887222222222206</v>
      </c>
      <c r="X2775" s="33">
        <f t="shared" si="174"/>
        <v>4.3512963522366886E-5</v>
      </c>
      <c r="Y2775" s="34">
        <f t="shared" si="175"/>
        <v>130.33315043204726</v>
      </c>
    </row>
    <row r="2776" spans="1:25" x14ac:dyDescent="0.25">
      <c r="A2776" s="9" t="s">
        <v>897</v>
      </c>
      <c r="B2776" s="10" t="s">
        <v>1259</v>
      </c>
      <c r="C2776" s="10"/>
      <c r="D2776" s="10"/>
      <c r="E2776" s="10" t="s">
        <v>318</v>
      </c>
      <c r="F2776" s="10" t="s">
        <v>1260</v>
      </c>
      <c r="G2776" s="11">
        <v>5294237</v>
      </c>
      <c r="H2776" s="31" t="s">
        <v>4037</v>
      </c>
      <c r="I2776" s="12" t="s">
        <v>5159</v>
      </c>
      <c r="J2776" s="13">
        <v>0</v>
      </c>
      <c r="K2776" s="14">
        <v>0</v>
      </c>
      <c r="L2776" s="14">
        <v>0</v>
      </c>
      <c r="M2776" s="14">
        <v>0</v>
      </c>
      <c r="N2776" s="14">
        <v>0</v>
      </c>
      <c r="O2776" s="14">
        <v>0</v>
      </c>
      <c r="P2776" s="14">
        <v>359.05700000000002</v>
      </c>
      <c r="Q2776" s="14">
        <v>419.06200000000001</v>
      </c>
      <c r="R2776" s="14">
        <v>0</v>
      </c>
      <c r="S2776" s="14"/>
      <c r="T2776" s="14"/>
      <c r="U2776" s="14"/>
      <c r="V2776" s="15">
        <f t="shared" si="173"/>
        <v>778.11900000000003</v>
      </c>
      <c r="W2776" s="13">
        <f t="shared" si="176"/>
        <v>86.457666666666668</v>
      </c>
      <c r="X2776" s="33">
        <f t="shared" si="174"/>
        <v>4.0501042079774883E-5</v>
      </c>
      <c r="Y2776" s="34">
        <f t="shared" si="175"/>
        <v>121.31162721942883</v>
      </c>
    </row>
    <row r="2777" spans="1:25" x14ac:dyDescent="0.25">
      <c r="A2777" s="9" t="s">
        <v>897</v>
      </c>
      <c r="B2777" s="10" t="s">
        <v>1293</v>
      </c>
      <c r="C2777" s="10"/>
      <c r="D2777" s="10"/>
      <c r="E2777" s="10" t="s">
        <v>318</v>
      </c>
      <c r="F2777" s="10" t="s">
        <v>1260</v>
      </c>
      <c r="G2777" s="11">
        <v>5301876</v>
      </c>
      <c r="H2777" s="31" t="s">
        <v>4038</v>
      </c>
      <c r="I2777" s="12" t="s">
        <v>326</v>
      </c>
      <c r="J2777" s="13">
        <v>0</v>
      </c>
      <c r="K2777" s="14">
        <v>0</v>
      </c>
      <c r="L2777" s="14">
        <v>0</v>
      </c>
      <c r="M2777" s="14">
        <v>0</v>
      </c>
      <c r="N2777" s="14">
        <v>0</v>
      </c>
      <c r="O2777" s="14">
        <v>0</v>
      </c>
      <c r="P2777" s="14">
        <v>0</v>
      </c>
      <c r="Q2777" s="14">
        <v>1081.616</v>
      </c>
      <c r="R2777" s="14">
        <v>0</v>
      </c>
      <c r="S2777" s="14"/>
      <c r="T2777" s="14"/>
      <c r="U2777" s="14"/>
      <c r="V2777" s="15">
        <f t="shared" si="173"/>
        <v>1081.616</v>
      </c>
      <c r="W2777" s="13">
        <f t="shared" si="176"/>
        <v>120.17955555555555</v>
      </c>
      <c r="X2777" s="33">
        <f t="shared" si="174"/>
        <v>5.6298040698347919E-5</v>
      </c>
      <c r="Y2777" s="34">
        <f t="shared" si="175"/>
        <v>168.6279309290349</v>
      </c>
    </row>
    <row r="2778" spans="1:25" x14ac:dyDescent="0.25">
      <c r="A2778" s="9" t="s">
        <v>897</v>
      </c>
      <c r="B2778" s="10" t="s">
        <v>1259</v>
      </c>
      <c r="C2778" s="10"/>
      <c r="D2778" s="10"/>
      <c r="E2778" s="10" t="s">
        <v>318</v>
      </c>
      <c r="F2778" s="10" t="s">
        <v>1260</v>
      </c>
      <c r="G2778" s="11">
        <v>5290217</v>
      </c>
      <c r="H2778" s="31" t="s">
        <v>4039</v>
      </c>
      <c r="I2778" s="12" t="s">
        <v>5159</v>
      </c>
      <c r="J2778" s="13">
        <v>539.65499999999997</v>
      </c>
      <c r="K2778" s="14">
        <v>0</v>
      </c>
      <c r="L2778" s="14">
        <v>1163.29</v>
      </c>
      <c r="M2778" s="14">
        <v>0</v>
      </c>
      <c r="N2778" s="14">
        <v>1607.364</v>
      </c>
      <c r="O2778" s="14">
        <v>0</v>
      </c>
      <c r="P2778" s="14">
        <v>3348.2159999999999</v>
      </c>
      <c r="Q2778" s="14">
        <v>1440.5039999999999</v>
      </c>
      <c r="R2778" s="14">
        <v>1493.511</v>
      </c>
      <c r="S2778" s="14"/>
      <c r="T2778" s="14"/>
      <c r="U2778" s="14"/>
      <c r="V2778" s="15">
        <f t="shared" si="173"/>
        <v>9592.5399999999991</v>
      </c>
      <c r="W2778" s="13">
        <f t="shared" si="176"/>
        <v>1065.8377777777778</v>
      </c>
      <c r="X2778" s="33">
        <f t="shared" si="174"/>
        <v>4.9929106755126624E-4</v>
      </c>
      <c r="Y2778" s="34">
        <f t="shared" si="175"/>
        <v>1495.5124300620596</v>
      </c>
    </row>
    <row r="2779" spans="1:25" x14ac:dyDescent="0.25">
      <c r="A2779" s="9" t="s">
        <v>897</v>
      </c>
      <c r="B2779" s="10" t="s">
        <v>1259</v>
      </c>
      <c r="C2779" s="10"/>
      <c r="D2779" s="10"/>
      <c r="E2779" s="10" t="s">
        <v>318</v>
      </c>
      <c r="F2779" s="10" t="s">
        <v>1260</v>
      </c>
      <c r="G2779" s="11">
        <v>5334452</v>
      </c>
      <c r="H2779" s="31" t="s">
        <v>4040</v>
      </c>
      <c r="I2779" s="12" t="s">
        <v>5162</v>
      </c>
      <c r="J2779" s="13">
        <v>0</v>
      </c>
      <c r="K2779" s="14">
        <v>0</v>
      </c>
      <c r="L2779" s="14">
        <v>850.875</v>
      </c>
      <c r="M2779" s="14">
        <v>0</v>
      </c>
      <c r="N2779" s="14">
        <v>0</v>
      </c>
      <c r="O2779" s="14">
        <v>0</v>
      </c>
      <c r="P2779" s="14">
        <v>0</v>
      </c>
      <c r="Q2779" s="14">
        <v>662.55399999999997</v>
      </c>
      <c r="R2779" s="14">
        <v>0</v>
      </c>
      <c r="S2779" s="14"/>
      <c r="T2779" s="14"/>
      <c r="U2779" s="14"/>
      <c r="V2779" s="15">
        <f t="shared" si="173"/>
        <v>1513.4290000000001</v>
      </c>
      <c r="W2779" s="13">
        <f t="shared" si="176"/>
        <v>168.1587777777778</v>
      </c>
      <c r="X2779" s="33">
        <f t="shared" si="174"/>
        <v>7.877387856324242E-5</v>
      </c>
      <c r="Y2779" s="34">
        <f t="shared" si="175"/>
        <v>235.94917316126836</v>
      </c>
    </row>
    <row r="2780" spans="1:25" x14ac:dyDescent="0.25">
      <c r="A2780" s="9" t="s">
        <v>897</v>
      </c>
      <c r="B2780" s="10" t="s">
        <v>1259</v>
      </c>
      <c r="C2780" s="10"/>
      <c r="D2780" s="10"/>
      <c r="E2780" s="10" t="s">
        <v>318</v>
      </c>
      <c r="F2780" s="10" t="s">
        <v>1260</v>
      </c>
      <c r="G2780" s="11">
        <v>5130337</v>
      </c>
      <c r="H2780" s="31" t="s">
        <v>4041</v>
      </c>
      <c r="I2780" s="12" t="s">
        <v>5162</v>
      </c>
      <c r="J2780" s="13">
        <v>238.464</v>
      </c>
      <c r="K2780" s="14">
        <v>238.464</v>
      </c>
      <c r="L2780" s="14">
        <v>0</v>
      </c>
      <c r="M2780" s="14">
        <v>482.34500000000003</v>
      </c>
      <c r="N2780" s="14">
        <v>0</v>
      </c>
      <c r="O2780" s="14">
        <v>0</v>
      </c>
      <c r="P2780" s="14">
        <v>0</v>
      </c>
      <c r="Q2780" s="14">
        <v>1385.1130000000001</v>
      </c>
      <c r="R2780" s="14">
        <v>0</v>
      </c>
      <c r="S2780" s="14"/>
      <c r="T2780" s="14"/>
      <c r="U2780" s="14"/>
      <c r="V2780" s="15">
        <f t="shared" si="173"/>
        <v>2344.386</v>
      </c>
      <c r="W2780" s="13">
        <f t="shared" si="176"/>
        <v>260.48733333333331</v>
      </c>
      <c r="X2780" s="33">
        <f t="shared" si="174"/>
        <v>1.2202513502078101E-4</v>
      </c>
      <c r="Y2780" s="34">
        <f t="shared" si="175"/>
        <v>365.4984398150512</v>
      </c>
    </row>
    <row r="2781" spans="1:25" x14ac:dyDescent="0.25">
      <c r="A2781" s="9" t="s">
        <v>897</v>
      </c>
      <c r="B2781" s="10" t="s">
        <v>1259</v>
      </c>
      <c r="C2781" s="10"/>
      <c r="D2781" s="10"/>
      <c r="E2781" s="10" t="s">
        <v>318</v>
      </c>
      <c r="F2781" s="10" t="s">
        <v>1260</v>
      </c>
      <c r="G2781" s="11">
        <v>5292101</v>
      </c>
      <c r="H2781" s="31" t="s">
        <v>4042</v>
      </c>
      <c r="I2781" s="12" t="s">
        <v>5162</v>
      </c>
      <c r="J2781" s="13">
        <v>1079.309</v>
      </c>
      <c r="K2781" s="14">
        <v>476.928</v>
      </c>
      <c r="L2781" s="14">
        <v>924.82600000000002</v>
      </c>
      <c r="M2781" s="14">
        <v>0</v>
      </c>
      <c r="N2781" s="14">
        <v>361.19499999999999</v>
      </c>
      <c r="O2781" s="14">
        <v>0</v>
      </c>
      <c r="P2781" s="14">
        <v>1558.375</v>
      </c>
      <c r="Q2781" s="14">
        <v>657.52599999999995</v>
      </c>
      <c r="R2781" s="14">
        <v>894.92000000000007</v>
      </c>
      <c r="S2781" s="14"/>
      <c r="T2781" s="14"/>
      <c r="U2781" s="14"/>
      <c r="V2781" s="15">
        <f t="shared" si="173"/>
        <v>5953.0789999999997</v>
      </c>
      <c r="W2781" s="13">
        <f t="shared" si="176"/>
        <v>661.45322222222217</v>
      </c>
      <c r="X2781" s="33">
        <f t="shared" si="174"/>
        <v>3.0985736511153711E-4</v>
      </c>
      <c r="Y2781" s="34">
        <f t="shared" si="175"/>
        <v>928.10701249527392</v>
      </c>
    </row>
    <row r="2782" spans="1:25" x14ac:dyDescent="0.25">
      <c r="A2782" s="9" t="s">
        <v>897</v>
      </c>
      <c r="B2782" s="10" t="s">
        <v>1293</v>
      </c>
      <c r="C2782" s="10"/>
      <c r="D2782" s="10"/>
      <c r="E2782" s="10" t="s">
        <v>756</v>
      </c>
      <c r="F2782" s="10" t="s">
        <v>1260</v>
      </c>
      <c r="G2782" s="11">
        <v>5302000</v>
      </c>
      <c r="H2782" s="31" t="s">
        <v>4043</v>
      </c>
      <c r="I2782" s="12" t="s">
        <v>5198</v>
      </c>
      <c r="J2782" s="13">
        <v>0</v>
      </c>
      <c r="K2782" s="14">
        <v>0</v>
      </c>
      <c r="L2782" s="14">
        <v>0</v>
      </c>
      <c r="M2782" s="14">
        <v>0</v>
      </c>
      <c r="N2782" s="14">
        <v>0</v>
      </c>
      <c r="O2782" s="14">
        <v>0</v>
      </c>
      <c r="P2782" s="14">
        <v>0</v>
      </c>
      <c r="Q2782" s="14">
        <v>1681.2750000000001</v>
      </c>
      <c r="R2782" s="14">
        <v>303.49700000000001</v>
      </c>
      <c r="S2782" s="14"/>
      <c r="T2782" s="14"/>
      <c r="U2782" s="14"/>
      <c r="V2782" s="15">
        <f t="shared" si="173"/>
        <v>1984.7720000000002</v>
      </c>
      <c r="W2782" s="13">
        <f t="shared" si="176"/>
        <v>220.53022222222225</v>
      </c>
      <c r="X2782" s="33">
        <f t="shared" si="174"/>
        <v>1.0330725029302583E-4</v>
      </c>
      <c r="Y2782" s="34">
        <f t="shared" si="175"/>
        <v>309.43328845531369</v>
      </c>
    </row>
    <row r="2783" spans="1:25" x14ac:dyDescent="0.25">
      <c r="A2783" s="9" t="s">
        <v>897</v>
      </c>
      <c r="B2783" s="10" t="s">
        <v>1259</v>
      </c>
      <c r="C2783" s="10"/>
      <c r="D2783" s="10"/>
      <c r="E2783" s="10" t="s">
        <v>318</v>
      </c>
      <c r="F2783" s="10" t="s">
        <v>1260</v>
      </c>
      <c r="G2783" s="11">
        <v>5274437</v>
      </c>
      <c r="H2783" s="31" t="s">
        <v>4044</v>
      </c>
      <c r="I2783" s="12" t="s">
        <v>5159</v>
      </c>
      <c r="J2783" s="13">
        <v>0</v>
      </c>
      <c r="K2783" s="14">
        <v>0</v>
      </c>
      <c r="L2783" s="14">
        <v>0</v>
      </c>
      <c r="M2783" s="14">
        <v>0</v>
      </c>
      <c r="N2783" s="14">
        <v>0</v>
      </c>
      <c r="O2783" s="14">
        <v>0</v>
      </c>
      <c r="P2783" s="14">
        <v>0</v>
      </c>
      <c r="Q2783" s="14">
        <v>238.464</v>
      </c>
      <c r="R2783" s="14">
        <v>238.464</v>
      </c>
      <c r="S2783" s="14"/>
      <c r="T2783" s="14"/>
      <c r="U2783" s="14"/>
      <c r="V2783" s="15">
        <f t="shared" si="173"/>
        <v>476.928</v>
      </c>
      <c r="W2783" s="13">
        <f t="shared" si="176"/>
        <v>52.991999999999997</v>
      </c>
      <c r="X2783" s="33">
        <f t="shared" si="174"/>
        <v>2.4824070607481469E-5</v>
      </c>
      <c r="Y2783" s="34">
        <f t="shared" si="175"/>
        <v>74.354837430402995</v>
      </c>
    </row>
    <row r="2784" spans="1:25" x14ac:dyDescent="0.25">
      <c r="A2784" s="9" t="s">
        <v>897</v>
      </c>
      <c r="B2784" s="10" t="s">
        <v>1259</v>
      </c>
      <c r="C2784" s="10"/>
      <c r="D2784" s="10"/>
      <c r="E2784" s="10" t="s">
        <v>756</v>
      </c>
      <c r="F2784" s="10" t="s">
        <v>1260</v>
      </c>
      <c r="G2784" s="11">
        <v>5125764</v>
      </c>
      <c r="H2784" s="31" t="s">
        <v>4045</v>
      </c>
      <c r="I2784" s="12" t="s">
        <v>5198</v>
      </c>
      <c r="J2784" s="13">
        <v>0</v>
      </c>
      <c r="K2784" s="14">
        <v>0</v>
      </c>
      <c r="L2784" s="14">
        <v>0</v>
      </c>
      <c r="M2784" s="14">
        <v>0</v>
      </c>
      <c r="N2784" s="14">
        <v>0</v>
      </c>
      <c r="O2784" s="14">
        <v>0</v>
      </c>
      <c r="P2784" s="14">
        <v>0</v>
      </c>
      <c r="Q2784" s="14">
        <v>597.52099999999996</v>
      </c>
      <c r="R2784" s="14">
        <v>0</v>
      </c>
      <c r="S2784" s="14"/>
      <c r="T2784" s="14"/>
      <c r="U2784" s="14"/>
      <c r="V2784" s="15">
        <f t="shared" si="173"/>
        <v>597.52099999999996</v>
      </c>
      <c r="W2784" s="13">
        <f t="shared" si="176"/>
        <v>66.391222222222211</v>
      </c>
      <c r="X2784" s="33">
        <f t="shared" si="174"/>
        <v>3.1100928218626152E-5</v>
      </c>
      <c r="Y2784" s="34">
        <f t="shared" si="175"/>
        <v>93.155731716845764</v>
      </c>
    </row>
    <row r="2785" spans="1:25" x14ac:dyDescent="0.25">
      <c r="A2785" s="9" t="s">
        <v>897</v>
      </c>
      <c r="B2785" s="10" t="s">
        <v>1293</v>
      </c>
      <c r="C2785" s="10"/>
      <c r="D2785" s="10"/>
      <c r="E2785" s="10" t="s">
        <v>318</v>
      </c>
      <c r="F2785" s="10" t="s">
        <v>1260</v>
      </c>
      <c r="G2785" s="11">
        <v>5302093</v>
      </c>
      <c r="H2785" s="31" t="s">
        <v>4046</v>
      </c>
      <c r="I2785" s="12" t="s">
        <v>5160</v>
      </c>
      <c r="J2785" s="13">
        <v>0</v>
      </c>
      <c r="K2785" s="14">
        <v>0</v>
      </c>
      <c r="L2785" s="14">
        <v>0</v>
      </c>
      <c r="M2785" s="14">
        <v>0</v>
      </c>
      <c r="N2785" s="14">
        <v>0</v>
      </c>
      <c r="O2785" s="14">
        <v>0</v>
      </c>
      <c r="P2785" s="14">
        <v>0</v>
      </c>
      <c r="Q2785" s="14">
        <v>1558.375</v>
      </c>
      <c r="R2785" s="14">
        <v>0</v>
      </c>
      <c r="S2785" s="14"/>
      <c r="T2785" s="14"/>
      <c r="U2785" s="14"/>
      <c r="V2785" s="15">
        <f t="shared" si="173"/>
        <v>1558.375</v>
      </c>
      <c r="W2785" s="13">
        <f t="shared" si="176"/>
        <v>173.15277777777777</v>
      </c>
      <c r="X2785" s="33">
        <f t="shared" si="174"/>
        <v>8.1113314867095105E-5</v>
      </c>
      <c r="Y2785" s="34">
        <f t="shared" si="175"/>
        <v>242.95642063498948</v>
      </c>
    </row>
    <row r="2786" spans="1:25" x14ac:dyDescent="0.25">
      <c r="A2786" s="9" t="s">
        <v>897</v>
      </c>
      <c r="B2786" s="10" t="s">
        <v>1293</v>
      </c>
      <c r="C2786" s="10"/>
      <c r="D2786" s="10"/>
      <c r="E2786" s="10" t="s">
        <v>318</v>
      </c>
      <c r="F2786" s="10" t="s">
        <v>1260</v>
      </c>
      <c r="G2786" s="11">
        <v>5302024</v>
      </c>
      <c r="H2786" s="31" t="s">
        <v>4047</v>
      </c>
      <c r="I2786" s="12" t="s">
        <v>5160</v>
      </c>
      <c r="J2786" s="13">
        <v>0</v>
      </c>
      <c r="K2786" s="14">
        <v>0</v>
      </c>
      <c r="L2786" s="14">
        <v>0</v>
      </c>
      <c r="M2786" s="14">
        <v>0</v>
      </c>
      <c r="N2786" s="14">
        <v>0</v>
      </c>
      <c r="O2786" s="14">
        <v>0</v>
      </c>
      <c r="P2786" s="14">
        <v>0</v>
      </c>
      <c r="Q2786" s="14">
        <v>835.98500000000001</v>
      </c>
      <c r="R2786" s="14">
        <v>0</v>
      </c>
      <c r="S2786" s="14"/>
      <c r="T2786" s="14"/>
      <c r="U2786" s="14"/>
      <c r="V2786" s="15">
        <f t="shared" si="173"/>
        <v>835.98500000000001</v>
      </c>
      <c r="W2786" s="13">
        <f t="shared" si="176"/>
        <v>92.887222222222221</v>
      </c>
      <c r="X2786" s="33">
        <f t="shared" si="174"/>
        <v>4.3512963522366893E-5</v>
      </c>
      <c r="Y2786" s="34">
        <f t="shared" si="175"/>
        <v>130.33315043204729</v>
      </c>
    </row>
    <row r="2787" spans="1:25" x14ac:dyDescent="0.25">
      <c r="A2787" s="9" t="s">
        <v>897</v>
      </c>
      <c r="B2787" s="10" t="s">
        <v>1259</v>
      </c>
      <c r="C2787" s="10"/>
      <c r="D2787" s="10"/>
      <c r="E2787" s="10" t="s">
        <v>318</v>
      </c>
      <c r="F2787" s="10" t="s">
        <v>1260</v>
      </c>
      <c r="G2787" s="11">
        <v>5274406</v>
      </c>
      <c r="H2787" s="31" t="s">
        <v>4048</v>
      </c>
      <c r="I2787" s="12" t="s">
        <v>5159</v>
      </c>
      <c r="J2787" s="13">
        <v>0</v>
      </c>
      <c r="K2787" s="14">
        <v>0</v>
      </c>
      <c r="L2787" s="14">
        <v>0</v>
      </c>
      <c r="M2787" s="14">
        <v>0</v>
      </c>
      <c r="N2787" s="14">
        <v>0</v>
      </c>
      <c r="O2787" s="14">
        <v>0</v>
      </c>
      <c r="P2787" s="14">
        <v>0</v>
      </c>
      <c r="Q2787" s="14">
        <v>238.464</v>
      </c>
      <c r="R2787" s="14">
        <v>0</v>
      </c>
      <c r="S2787" s="14"/>
      <c r="T2787" s="14"/>
      <c r="U2787" s="14"/>
      <c r="V2787" s="15">
        <f t="shared" si="173"/>
        <v>238.464</v>
      </c>
      <c r="W2787" s="13">
        <f t="shared" si="176"/>
        <v>26.495999999999999</v>
      </c>
      <c r="X2787" s="33">
        <f t="shared" si="174"/>
        <v>1.2412035303740734E-5</v>
      </c>
      <c r="Y2787" s="34">
        <f t="shared" si="175"/>
        <v>37.177418715201497</v>
      </c>
    </row>
    <row r="2788" spans="1:25" x14ac:dyDescent="0.25">
      <c r="A2788" s="9" t="s">
        <v>897</v>
      </c>
      <c r="B2788" s="10" t="s">
        <v>1259</v>
      </c>
      <c r="C2788" s="10"/>
      <c r="D2788" s="10"/>
      <c r="E2788" s="10" t="s">
        <v>318</v>
      </c>
      <c r="F2788" s="10" t="s">
        <v>1260</v>
      </c>
      <c r="G2788" s="11">
        <v>5279643</v>
      </c>
      <c r="H2788" s="31" t="s">
        <v>4049</v>
      </c>
      <c r="I2788" s="12" t="s">
        <v>5159</v>
      </c>
      <c r="J2788" s="13">
        <v>0</v>
      </c>
      <c r="K2788" s="14">
        <v>0</v>
      </c>
      <c r="L2788" s="14">
        <v>0</v>
      </c>
      <c r="M2788" s="14">
        <v>0</v>
      </c>
      <c r="N2788" s="14">
        <v>0</v>
      </c>
      <c r="O2788" s="14">
        <v>0</v>
      </c>
      <c r="P2788" s="14">
        <v>0</v>
      </c>
      <c r="Q2788" s="14">
        <v>419.06200000000001</v>
      </c>
      <c r="R2788" s="14">
        <v>0</v>
      </c>
      <c r="S2788" s="14"/>
      <c r="T2788" s="14"/>
      <c r="U2788" s="14"/>
      <c r="V2788" s="15">
        <f t="shared" si="173"/>
        <v>419.06200000000001</v>
      </c>
      <c r="W2788" s="13">
        <f t="shared" si="176"/>
        <v>46.562444444444445</v>
      </c>
      <c r="X2788" s="33">
        <f t="shared" si="174"/>
        <v>2.1812149164889459E-5</v>
      </c>
      <c r="Y2788" s="34">
        <f t="shared" si="175"/>
        <v>65.333314217784533</v>
      </c>
    </row>
    <row r="2789" spans="1:25" x14ac:dyDescent="0.25">
      <c r="A2789" s="9" t="s">
        <v>897</v>
      </c>
      <c r="B2789" s="10" t="s">
        <v>1259</v>
      </c>
      <c r="C2789" s="10"/>
      <c r="D2789" s="10"/>
      <c r="E2789" s="10" t="s">
        <v>756</v>
      </c>
      <c r="F2789" s="10" t="s">
        <v>1260</v>
      </c>
      <c r="G2789" s="11">
        <v>5290352</v>
      </c>
      <c r="H2789" s="31" t="s">
        <v>4050</v>
      </c>
      <c r="I2789" s="12" t="s">
        <v>5197</v>
      </c>
      <c r="J2789" s="13">
        <v>0</v>
      </c>
      <c r="K2789" s="14">
        <v>0</v>
      </c>
      <c r="L2789" s="14">
        <v>0</v>
      </c>
      <c r="M2789" s="14">
        <v>0</v>
      </c>
      <c r="N2789" s="14">
        <v>0</v>
      </c>
      <c r="O2789" s="14">
        <v>0</v>
      </c>
      <c r="P2789" s="14">
        <v>0</v>
      </c>
      <c r="Q2789" s="14">
        <v>238.464</v>
      </c>
      <c r="R2789" s="14">
        <v>238.464</v>
      </c>
      <c r="S2789" s="14"/>
      <c r="T2789" s="14"/>
      <c r="U2789" s="14"/>
      <c r="V2789" s="15">
        <f t="shared" si="173"/>
        <v>476.928</v>
      </c>
      <c r="W2789" s="13">
        <f t="shared" si="176"/>
        <v>52.991999999999997</v>
      </c>
      <c r="X2789" s="33">
        <f t="shared" si="174"/>
        <v>2.4824070607481469E-5</v>
      </c>
      <c r="Y2789" s="34">
        <f t="shared" si="175"/>
        <v>74.354837430402995</v>
      </c>
    </row>
    <row r="2790" spans="1:25" x14ac:dyDescent="0.25">
      <c r="A2790" s="9" t="s">
        <v>897</v>
      </c>
      <c r="B2790" s="10" t="s">
        <v>1259</v>
      </c>
      <c r="C2790" s="10"/>
      <c r="D2790" s="10"/>
      <c r="E2790" s="10" t="s">
        <v>318</v>
      </c>
      <c r="F2790" s="10" t="s">
        <v>1260</v>
      </c>
      <c r="G2790" s="11">
        <v>5301388</v>
      </c>
      <c r="H2790" s="31" t="s">
        <v>4051</v>
      </c>
      <c r="I2790" s="12" t="s">
        <v>5162</v>
      </c>
      <c r="J2790" s="13">
        <v>0</v>
      </c>
      <c r="K2790" s="14">
        <v>0</v>
      </c>
      <c r="L2790" s="14">
        <v>0</v>
      </c>
      <c r="M2790" s="14">
        <v>0</v>
      </c>
      <c r="N2790" s="14">
        <v>843.15200000000004</v>
      </c>
      <c r="O2790" s="14">
        <v>541.96100000000001</v>
      </c>
      <c r="P2790" s="14">
        <v>0</v>
      </c>
      <c r="Q2790" s="14">
        <v>898.71199999999999</v>
      </c>
      <c r="R2790" s="14">
        <v>0</v>
      </c>
      <c r="S2790" s="14"/>
      <c r="T2790" s="14"/>
      <c r="U2790" s="14"/>
      <c r="V2790" s="15">
        <f t="shared" si="173"/>
        <v>2283.8249999999998</v>
      </c>
      <c r="W2790" s="13">
        <f t="shared" si="176"/>
        <v>253.75833333333333</v>
      </c>
      <c r="X2790" s="33">
        <f t="shared" si="174"/>
        <v>1.1887293900784053E-4</v>
      </c>
      <c r="Y2790" s="34">
        <f t="shared" si="175"/>
        <v>356.05675614451263</v>
      </c>
    </row>
    <row r="2791" spans="1:25" x14ac:dyDescent="0.25">
      <c r="A2791" s="9" t="s">
        <v>897</v>
      </c>
      <c r="B2791" s="10" t="s">
        <v>1259</v>
      </c>
      <c r="C2791" s="10"/>
      <c r="D2791" s="10"/>
      <c r="E2791" s="10" t="s">
        <v>318</v>
      </c>
      <c r="F2791" s="10" t="s">
        <v>1260</v>
      </c>
      <c r="G2791" s="11">
        <v>5277230</v>
      </c>
      <c r="H2791" s="31" t="s">
        <v>4052</v>
      </c>
      <c r="I2791" s="12" t="s">
        <v>5162</v>
      </c>
      <c r="J2791" s="13">
        <v>0</v>
      </c>
      <c r="K2791" s="14">
        <v>0</v>
      </c>
      <c r="L2791" s="14">
        <v>0</v>
      </c>
      <c r="M2791" s="14">
        <v>0</v>
      </c>
      <c r="N2791" s="14">
        <v>0</v>
      </c>
      <c r="O2791" s="14">
        <v>0</v>
      </c>
      <c r="P2791" s="14">
        <v>0</v>
      </c>
      <c r="Q2791" s="14">
        <v>238.464</v>
      </c>
      <c r="R2791" s="14">
        <v>359.05700000000002</v>
      </c>
      <c r="S2791" s="14"/>
      <c r="T2791" s="14"/>
      <c r="U2791" s="14"/>
      <c r="V2791" s="15">
        <f t="shared" si="173"/>
        <v>597.52099999999996</v>
      </c>
      <c r="W2791" s="13">
        <f t="shared" si="176"/>
        <v>66.391222222222211</v>
      </c>
      <c r="X2791" s="33">
        <f t="shared" si="174"/>
        <v>3.1100928218626152E-5</v>
      </c>
      <c r="Y2791" s="34">
        <f t="shared" si="175"/>
        <v>93.155731716845764</v>
      </c>
    </row>
    <row r="2792" spans="1:25" x14ac:dyDescent="0.25">
      <c r="A2792" s="9" t="s">
        <v>897</v>
      </c>
      <c r="B2792" s="10" t="s">
        <v>1259</v>
      </c>
      <c r="C2792" s="10"/>
      <c r="D2792" s="10"/>
      <c r="E2792" s="10" t="s">
        <v>756</v>
      </c>
      <c r="F2792" s="10" t="s">
        <v>1260</v>
      </c>
      <c r="G2792" s="11">
        <v>5301478</v>
      </c>
      <c r="H2792" s="31" t="s">
        <v>4053</v>
      </c>
      <c r="I2792" s="12" t="s">
        <v>5198</v>
      </c>
      <c r="J2792" s="13">
        <v>0</v>
      </c>
      <c r="K2792" s="14">
        <v>0</v>
      </c>
      <c r="L2792" s="14">
        <v>0</v>
      </c>
      <c r="M2792" s="14">
        <v>0</v>
      </c>
      <c r="N2792" s="14">
        <v>0</v>
      </c>
      <c r="O2792" s="14">
        <v>1083.922</v>
      </c>
      <c r="P2792" s="14">
        <v>0</v>
      </c>
      <c r="Q2792" s="14">
        <v>722.55899999999997</v>
      </c>
      <c r="R2792" s="14">
        <v>0</v>
      </c>
      <c r="S2792" s="14"/>
      <c r="T2792" s="14"/>
      <c r="U2792" s="14"/>
      <c r="V2792" s="15">
        <f t="shared" si="173"/>
        <v>1806.481</v>
      </c>
      <c r="W2792" s="13">
        <f t="shared" si="176"/>
        <v>200.72011111111112</v>
      </c>
      <c r="X2792" s="33">
        <f t="shared" si="174"/>
        <v>9.4027215628090063E-5</v>
      </c>
      <c r="Y2792" s="34">
        <f t="shared" si="175"/>
        <v>281.63706277700584</v>
      </c>
    </row>
    <row r="2793" spans="1:25" x14ac:dyDescent="0.25">
      <c r="A2793" s="9" t="s">
        <v>897</v>
      </c>
      <c r="B2793" s="10" t="s">
        <v>1259</v>
      </c>
      <c r="C2793" s="10"/>
      <c r="D2793" s="10"/>
      <c r="E2793" s="10" t="s">
        <v>318</v>
      </c>
      <c r="F2793" s="10" t="s">
        <v>1260</v>
      </c>
      <c r="G2793" s="11">
        <v>5292471</v>
      </c>
      <c r="H2793" s="31" t="s">
        <v>4054</v>
      </c>
      <c r="I2793" s="12" t="s">
        <v>326</v>
      </c>
      <c r="J2793" s="13">
        <v>0</v>
      </c>
      <c r="K2793" s="14">
        <v>0</v>
      </c>
      <c r="L2793" s="14">
        <v>0</v>
      </c>
      <c r="M2793" s="14">
        <v>0</v>
      </c>
      <c r="N2793" s="14">
        <v>0</v>
      </c>
      <c r="O2793" s="14">
        <v>0</v>
      </c>
      <c r="P2793" s="14">
        <v>0</v>
      </c>
      <c r="Q2793" s="14">
        <v>238.464</v>
      </c>
      <c r="R2793" s="14">
        <v>0</v>
      </c>
      <c r="S2793" s="14"/>
      <c r="T2793" s="14"/>
      <c r="U2793" s="14"/>
      <c r="V2793" s="15">
        <f t="shared" si="173"/>
        <v>238.464</v>
      </c>
      <c r="W2793" s="13">
        <f t="shared" si="176"/>
        <v>26.495999999999999</v>
      </c>
      <c r="X2793" s="33">
        <f t="shared" si="174"/>
        <v>1.2412035303740734E-5</v>
      </c>
      <c r="Y2793" s="34">
        <f t="shared" si="175"/>
        <v>37.177418715201497</v>
      </c>
    </row>
    <row r="2794" spans="1:25" x14ac:dyDescent="0.25">
      <c r="A2794" s="9" t="s">
        <v>897</v>
      </c>
      <c r="B2794" s="10" t="s">
        <v>1259</v>
      </c>
      <c r="C2794" s="10"/>
      <c r="D2794" s="10"/>
      <c r="E2794" s="10" t="s">
        <v>318</v>
      </c>
      <c r="F2794" s="10" t="s">
        <v>1260</v>
      </c>
      <c r="G2794" s="11">
        <v>5293221</v>
      </c>
      <c r="H2794" s="31" t="s">
        <v>4055</v>
      </c>
      <c r="I2794" s="12" t="s">
        <v>326</v>
      </c>
      <c r="J2794" s="13">
        <v>0</v>
      </c>
      <c r="K2794" s="14">
        <v>0</v>
      </c>
      <c r="L2794" s="14">
        <v>0</v>
      </c>
      <c r="M2794" s="14">
        <v>0</v>
      </c>
      <c r="N2794" s="14">
        <v>0</v>
      </c>
      <c r="O2794" s="14">
        <v>0</v>
      </c>
      <c r="P2794" s="14">
        <v>0</v>
      </c>
      <c r="Q2794" s="14">
        <v>419.06200000000001</v>
      </c>
      <c r="R2794" s="14">
        <v>0</v>
      </c>
      <c r="S2794" s="14"/>
      <c r="T2794" s="14"/>
      <c r="U2794" s="14"/>
      <c r="V2794" s="15">
        <f t="shared" si="173"/>
        <v>419.06200000000001</v>
      </c>
      <c r="W2794" s="13">
        <f t="shared" si="176"/>
        <v>46.562444444444445</v>
      </c>
      <c r="X2794" s="33">
        <f t="shared" si="174"/>
        <v>2.1812149164889459E-5</v>
      </c>
      <c r="Y2794" s="34">
        <f t="shared" si="175"/>
        <v>65.333314217784533</v>
      </c>
    </row>
    <row r="2795" spans="1:25" x14ac:dyDescent="0.25">
      <c r="A2795" s="9" t="s">
        <v>897</v>
      </c>
      <c r="B2795" s="10" t="s">
        <v>1259</v>
      </c>
      <c r="C2795" s="10"/>
      <c r="D2795" s="10"/>
      <c r="E2795" s="10" t="s">
        <v>318</v>
      </c>
      <c r="F2795" s="10" t="s">
        <v>1260</v>
      </c>
      <c r="G2795" s="11">
        <v>5298721</v>
      </c>
      <c r="H2795" s="31" t="s">
        <v>4056</v>
      </c>
      <c r="I2795" s="12" t="s">
        <v>326</v>
      </c>
      <c r="J2795" s="13">
        <v>0</v>
      </c>
      <c r="K2795" s="14">
        <v>0</v>
      </c>
      <c r="L2795" s="14">
        <v>0</v>
      </c>
      <c r="M2795" s="14">
        <v>0</v>
      </c>
      <c r="N2795" s="14">
        <v>0</v>
      </c>
      <c r="O2795" s="14">
        <v>0</v>
      </c>
      <c r="P2795" s="14">
        <v>0</v>
      </c>
      <c r="Q2795" s="14">
        <v>361.19600000000003</v>
      </c>
      <c r="R2795" s="14">
        <v>0</v>
      </c>
      <c r="S2795" s="14"/>
      <c r="T2795" s="14"/>
      <c r="U2795" s="14"/>
      <c r="V2795" s="15">
        <f t="shared" si="173"/>
        <v>361.19600000000003</v>
      </c>
      <c r="W2795" s="13">
        <f t="shared" si="176"/>
        <v>40.132888888888893</v>
      </c>
      <c r="X2795" s="33">
        <f t="shared" si="174"/>
        <v>1.880022772229745E-5</v>
      </c>
      <c r="Y2795" s="34">
        <f t="shared" si="175"/>
        <v>56.311791005166064</v>
      </c>
    </row>
    <row r="2796" spans="1:25" x14ac:dyDescent="0.25">
      <c r="A2796" s="9" t="s">
        <v>897</v>
      </c>
      <c r="B2796" s="10" t="s">
        <v>1259</v>
      </c>
      <c r="C2796" s="10"/>
      <c r="D2796" s="10"/>
      <c r="E2796" s="10" t="s">
        <v>318</v>
      </c>
      <c r="F2796" s="10" t="s">
        <v>1260</v>
      </c>
      <c r="G2796" s="11">
        <v>5294448</v>
      </c>
      <c r="H2796" s="31" t="s">
        <v>4057</v>
      </c>
      <c r="I2796" s="12" t="s">
        <v>326</v>
      </c>
      <c r="J2796" s="13">
        <v>0</v>
      </c>
      <c r="K2796" s="14">
        <v>0</v>
      </c>
      <c r="L2796" s="14">
        <v>0</v>
      </c>
      <c r="M2796" s="14">
        <v>0</v>
      </c>
      <c r="N2796" s="14">
        <v>0</v>
      </c>
      <c r="O2796" s="14">
        <v>0</v>
      </c>
      <c r="P2796" s="14">
        <v>0</v>
      </c>
      <c r="Q2796" s="14">
        <v>3.9999999999417921E-4</v>
      </c>
      <c r="R2796" s="14">
        <v>0</v>
      </c>
      <c r="S2796" s="14"/>
      <c r="T2796" s="14"/>
      <c r="U2796" s="14"/>
      <c r="V2796" s="15">
        <f t="shared" si="173"/>
        <v>3.9999999999417921E-4</v>
      </c>
      <c r="W2796" s="13">
        <f t="shared" si="176"/>
        <v>4.4444444443797693E-5</v>
      </c>
      <c r="X2796" s="33">
        <f t="shared" si="174"/>
        <v>2.0819973335279314E-11</v>
      </c>
      <c r="Y2796" s="34">
        <f t="shared" si="175"/>
        <v>6.2361477983528742E-5</v>
      </c>
    </row>
    <row r="2797" spans="1:25" x14ac:dyDescent="0.25">
      <c r="A2797" s="9" t="s">
        <v>897</v>
      </c>
      <c r="B2797" s="10" t="s">
        <v>1259</v>
      </c>
      <c r="C2797" s="10"/>
      <c r="D2797" s="10"/>
      <c r="E2797" s="10" t="s">
        <v>318</v>
      </c>
      <c r="F2797" s="10" t="s">
        <v>1260</v>
      </c>
      <c r="G2797" s="11">
        <v>5297926</v>
      </c>
      <c r="H2797" s="31" t="s">
        <v>4058</v>
      </c>
      <c r="I2797" s="12" t="s">
        <v>326</v>
      </c>
      <c r="J2797" s="13">
        <v>0</v>
      </c>
      <c r="K2797" s="14">
        <v>0</v>
      </c>
      <c r="L2797" s="14">
        <v>0</v>
      </c>
      <c r="M2797" s="14">
        <v>0</v>
      </c>
      <c r="N2797" s="14">
        <v>0</v>
      </c>
      <c r="O2797" s="14">
        <v>0</v>
      </c>
      <c r="P2797" s="14">
        <v>0</v>
      </c>
      <c r="Q2797" s="14">
        <v>180.59800000000001</v>
      </c>
      <c r="R2797" s="14">
        <v>0</v>
      </c>
      <c r="S2797" s="14"/>
      <c r="T2797" s="14"/>
      <c r="U2797" s="14"/>
      <c r="V2797" s="15">
        <f t="shared" si="173"/>
        <v>180.59800000000001</v>
      </c>
      <c r="W2797" s="13">
        <f t="shared" si="176"/>
        <v>20.066444444444446</v>
      </c>
      <c r="X2797" s="33">
        <f t="shared" si="174"/>
        <v>9.4001138611487248E-6</v>
      </c>
      <c r="Y2797" s="34">
        <f t="shared" si="175"/>
        <v>28.155895502583032</v>
      </c>
    </row>
    <row r="2798" spans="1:25" x14ac:dyDescent="0.25">
      <c r="A2798" s="9" t="s">
        <v>897</v>
      </c>
      <c r="B2798" s="10" t="s">
        <v>1259</v>
      </c>
      <c r="C2798" s="10"/>
      <c r="D2798" s="10"/>
      <c r="E2798" s="10" t="s">
        <v>318</v>
      </c>
      <c r="F2798" s="10"/>
      <c r="G2798" s="11">
        <v>5299142</v>
      </c>
      <c r="H2798" s="31" t="s">
        <v>4059</v>
      </c>
      <c r="I2798" s="12" t="s">
        <v>326</v>
      </c>
      <c r="J2798" s="13">
        <v>0</v>
      </c>
      <c r="K2798" s="14">
        <v>0</v>
      </c>
      <c r="L2798" s="14">
        <v>0</v>
      </c>
      <c r="M2798" s="14">
        <v>0</v>
      </c>
      <c r="N2798" s="14">
        <v>343.18099999999998</v>
      </c>
      <c r="O2798" s="14">
        <v>0</v>
      </c>
      <c r="P2798" s="14">
        <v>0</v>
      </c>
      <c r="Q2798" s="14">
        <v>0</v>
      </c>
      <c r="R2798" s="14">
        <v>0</v>
      </c>
      <c r="S2798" s="14"/>
      <c r="T2798" s="14"/>
      <c r="U2798" s="14"/>
      <c r="V2798" s="15">
        <f t="shared" si="173"/>
        <v>343.18099999999998</v>
      </c>
      <c r="W2798" s="13">
        <f t="shared" si="176"/>
        <v>38.13122222222222</v>
      </c>
      <c r="X2798" s="33">
        <f t="shared" si="174"/>
        <v>1.7862548173196159E-5</v>
      </c>
      <c r="Y2798" s="34">
        <f t="shared" si="175"/>
        <v>53.503185940442009</v>
      </c>
    </row>
    <row r="2799" spans="1:25" x14ac:dyDescent="0.25">
      <c r="A2799" s="9" t="s">
        <v>897</v>
      </c>
      <c r="B2799" s="10" t="s">
        <v>1259</v>
      </c>
      <c r="C2799" s="10"/>
      <c r="D2799" s="10"/>
      <c r="E2799" s="10" t="s">
        <v>318</v>
      </c>
      <c r="F2799" s="10"/>
      <c r="G2799" s="11">
        <v>5136203</v>
      </c>
      <c r="H2799" s="31" t="s">
        <v>4060</v>
      </c>
      <c r="I2799" s="12" t="s">
        <v>5159</v>
      </c>
      <c r="J2799" s="13">
        <v>0</v>
      </c>
      <c r="K2799" s="14">
        <v>0</v>
      </c>
      <c r="L2799" s="14">
        <v>0</v>
      </c>
      <c r="M2799" s="14">
        <v>0</v>
      </c>
      <c r="N2799" s="14">
        <v>180.59800000000001</v>
      </c>
      <c r="O2799" s="14">
        <v>0</v>
      </c>
      <c r="P2799" s="14">
        <v>0</v>
      </c>
      <c r="Q2799" s="14">
        <v>0</v>
      </c>
      <c r="R2799" s="14">
        <v>0</v>
      </c>
      <c r="S2799" s="14"/>
      <c r="T2799" s="14"/>
      <c r="U2799" s="14"/>
      <c r="V2799" s="15">
        <f t="shared" si="173"/>
        <v>180.59800000000001</v>
      </c>
      <c r="W2799" s="13">
        <f t="shared" si="176"/>
        <v>20.066444444444446</v>
      </c>
      <c r="X2799" s="33">
        <f t="shared" si="174"/>
        <v>9.4001138611487248E-6</v>
      </c>
      <c r="Y2799" s="34">
        <f t="shared" si="175"/>
        <v>28.155895502583032</v>
      </c>
    </row>
    <row r="2800" spans="1:25" x14ac:dyDescent="0.25">
      <c r="A2800" s="9" t="s">
        <v>897</v>
      </c>
      <c r="B2800" s="10" t="s">
        <v>1567</v>
      </c>
      <c r="C2800" s="10"/>
      <c r="D2800" s="10"/>
      <c r="E2800" s="10" t="s">
        <v>756</v>
      </c>
      <c r="F2800" s="10"/>
      <c r="G2800" s="11">
        <v>5050235</v>
      </c>
      <c r="H2800" s="31" t="s">
        <v>4061</v>
      </c>
      <c r="I2800" s="12" t="s">
        <v>5198</v>
      </c>
      <c r="J2800" s="13">
        <v>4613.8779999999997</v>
      </c>
      <c r="K2800" s="14">
        <v>6979.57</v>
      </c>
      <c r="L2800" s="14">
        <v>4322.143</v>
      </c>
      <c r="M2800" s="14">
        <v>3482.3389999999999</v>
      </c>
      <c r="N2800" s="14">
        <v>1150.316</v>
      </c>
      <c r="O2800" s="14">
        <v>2747.74</v>
      </c>
      <c r="P2800" s="14">
        <v>3587.7939999999999</v>
      </c>
      <c r="Q2800" s="14">
        <v>4350.6080000000002</v>
      </c>
      <c r="R2800" s="14">
        <v>3105.4369999999999</v>
      </c>
      <c r="S2800" s="14"/>
      <c r="T2800" s="14"/>
      <c r="U2800" s="14"/>
      <c r="V2800" s="15">
        <f t="shared" si="173"/>
        <v>34339.824999999997</v>
      </c>
      <c r="W2800" s="13">
        <f t="shared" si="176"/>
        <v>3815.5361111111106</v>
      </c>
      <c r="X2800" s="33">
        <f t="shared" si="174"/>
        <v>1.7873856021214047E-3</v>
      </c>
      <c r="Y2800" s="34">
        <f t="shared" si="175"/>
        <v>5353.7056018172307</v>
      </c>
    </row>
    <row r="2801" spans="1:25" x14ac:dyDescent="0.25">
      <c r="A2801" s="9" t="s">
        <v>897</v>
      </c>
      <c r="B2801" s="10" t="s">
        <v>1567</v>
      </c>
      <c r="C2801" s="10"/>
      <c r="D2801" s="10"/>
      <c r="E2801" s="10" t="s">
        <v>318</v>
      </c>
      <c r="F2801" s="10"/>
      <c r="G2801" s="11">
        <v>5129746</v>
      </c>
      <c r="H2801" s="31" t="s">
        <v>4062</v>
      </c>
      <c r="I2801" s="12" t="s">
        <v>5161</v>
      </c>
      <c r="J2801" s="13">
        <v>2755.556</v>
      </c>
      <c r="K2801" s="14">
        <v>3934.6309999999999</v>
      </c>
      <c r="L2801" s="14">
        <v>1035.1410000000001</v>
      </c>
      <c r="M2801" s="14">
        <v>3130.2809999999999</v>
      </c>
      <c r="N2801" s="14">
        <v>1433.8820000000001</v>
      </c>
      <c r="O2801" s="14">
        <v>2590.5740000000001</v>
      </c>
      <c r="P2801" s="14">
        <v>2578.6129999999998</v>
      </c>
      <c r="Q2801" s="14">
        <v>4982.6149999999998</v>
      </c>
      <c r="R2801" s="14">
        <v>0</v>
      </c>
      <c r="S2801" s="14"/>
      <c r="T2801" s="14"/>
      <c r="U2801" s="14"/>
      <c r="V2801" s="15">
        <f t="shared" si="173"/>
        <v>22441.292999999998</v>
      </c>
      <c r="W2801" s="13">
        <f t="shared" si="176"/>
        <v>2493.4769999999999</v>
      </c>
      <c r="X2801" s="33">
        <f t="shared" si="174"/>
        <v>1.1680678046899734E-3</v>
      </c>
      <c r="Y2801" s="34">
        <f t="shared" si="175"/>
        <v>3498.6804984044561</v>
      </c>
    </row>
    <row r="2802" spans="1:25" x14ac:dyDescent="0.25">
      <c r="A2802" s="9" t="s">
        <v>897</v>
      </c>
      <c r="B2802" s="10" t="s">
        <v>1567</v>
      </c>
      <c r="C2802" s="10"/>
      <c r="D2802" s="10"/>
      <c r="E2802" s="10" t="s">
        <v>756</v>
      </c>
      <c r="F2802" s="10"/>
      <c r="G2802" s="11">
        <v>6860286</v>
      </c>
      <c r="H2802" s="31" t="s">
        <v>4063</v>
      </c>
      <c r="I2802" s="12" t="s">
        <v>5198</v>
      </c>
      <c r="J2802" s="13">
        <v>1540.3610000000001</v>
      </c>
      <c r="K2802" s="14">
        <v>2482.4859999999999</v>
      </c>
      <c r="L2802" s="14">
        <v>5408.94</v>
      </c>
      <c r="M2802" s="14">
        <v>4799.5990000000002</v>
      </c>
      <c r="N2802" s="14">
        <v>1045.4190000000001</v>
      </c>
      <c r="O2802" s="14">
        <v>1913.165</v>
      </c>
      <c r="P2802" s="14">
        <v>2176.8069999999998</v>
      </c>
      <c r="Q2802" s="14">
        <v>5886.7960000000003</v>
      </c>
      <c r="R2802" s="14">
        <v>4007.1409999999996</v>
      </c>
      <c r="S2802" s="14"/>
      <c r="T2802" s="14"/>
      <c r="U2802" s="14"/>
      <c r="V2802" s="15">
        <f t="shared" si="173"/>
        <v>29260.714000000004</v>
      </c>
      <c r="W2802" s="13">
        <f t="shared" si="176"/>
        <v>3251.1904444444449</v>
      </c>
      <c r="X2802" s="33">
        <f t="shared" si="174"/>
        <v>1.5230182131502484E-3</v>
      </c>
      <c r="Y2802" s="34">
        <f t="shared" si="175"/>
        <v>4561.8534297997121</v>
      </c>
    </row>
    <row r="2803" spans="1:25" x14ac:dyDescent="0.25">
      <c r="A2803" s="9" t="s">
        <v>897</v>
      </c>
      <c r="B2803" s="10" t="s">
        <v>1567</v>
      </c>
      <c r="C2803" s="10"/>
      <c r="D2803" s="10"/>
      <c r="E2803" s="10" t="s">
        <v>318</v>
      </c>
      <c r="F2803" s="10"/>
      <c r="G2803" s="11">
        <v>5271049</v>
      </c>
      <c r="H2803" s="31" t="s">
        <v>4064</v>
      </c>
      <c r="I2803" s="12" t="s">
        <v>5162</v>
      </c>
      <c r="J2803" s="13">
        <v>943.00800000000004</v>
      </c>
      <c r="K2803" s="14">
        <v>2911.127</v>
      </c>
      <c r="L2803" s="14">
        <v>2419.2460000000001</v>
      </c>
      <c r="M2803" s="14">
        <v>2651.7719999999999</v>
      </c>
      <c r="N2803" s="14">
        <v>1384.944</v>
      </c>
      <c r="O2803" s="14">
        <v>92.799319999999952</v>
      </c>
      <c r="P2803" s="14">
        <v>1305.1759999999999</v>
      </c>
      <c r="Q2803" s="14">
        <v>3388.6120000000001</v>
      </c>
      <c r="R2803" s="14">
        <v>1656.0940000000001</v>
      </c>
      <c r="S2803" s="14"/>
      <c r="T2803" s="14"/>
      <c r="U2803" s="14"/>
      <c r="V2803" s="15">
        <f t="shared" si="173"/>
        <v>16752.778320000001</v>
      </c>
      <c r="W2803" s="13">
        <f t="shared" si="176"/>
        <v>1861.4198133333334</v>
      </c>
      <c r="X2803" s="33">
        <f t="shared" si="174"/>
        <v>8.719809947983025E-4</v>
      </c>
      <c r="Y2803" s="34">
        <f t="shared" si="175"/>
        <v>2611.8200409520509</v>
      </c>
    </row>
    <row r="2804" spans="1:25" x14ac:dyDescent="0.25">
      <c r="A2804" s="9" t="s">
        <v>897</v>
      </c>
      <c r="B2804" s="10" t="s">
        <v>1567</v>
      </c>
      <c r="C2804" s="10"/>
      <c r="D2804" s="10"/>
      <c r="E2804" s="10" t="s">
        <v>318</v>
      </c>
      <c r="F2804" s="10"/>
      <c r="G2804" s="11">
        <v>5122518</v>
      </c>
      <c r="H2804" s="31" t="s">
        <v>4065</v>
      </c>
      <c r="I2804" s="12" t="s">
        <v>5162</v>
      </c>
      <c r="J2804" s="13">
        <v>3349.3040000000001</v>
      </c>
      <c r="K2804" s="14">
        <v>1681.444</v>
      </c>
      <c r="L2804" s="14">
        <v>3840.192</v>
      </c>
      <c r="M2804" s="14">
        <v>3695.6856000000002</v>
      </c>
      <c r="N2804" s="14">
        <v>1023.749</v>
      </c>
      <c r="O2804" s="14">
        <v>303.49700000000001</v>
      </c>
      <c r="P2804" s="14">
        <v>841.40200000000004</v>
      </c>
      <c r="Q2804" s="14">
        <v>5938.5635999999995</v>
      </c>
      <c r="R2804" s="14">
        <v>1669.248</v>
      </c>
      <c r="S2804" s="14"/>
      <c r="T2804" s="14"/>
      <c r="U2804" s="14"/>
      <c r="V2804" s="15">
        <f t="shared" si="173"/>
        <v>22343.085199999998</v>
      </c>
      <c r="W2804" s="13">
        <f t="shared" si="176"/>
        <v>2482.5650222222221</v>
      </c>
      <c r="X2804" s="33">
        <f t="shared" si="174"/>
        <v>1.1629560952466078E-3</v>
      </c>
      <c r="Y2804" s="34">
        <f t="shared" si="175"/>
        <v>3483.3695395104564</v>
      </c>
    </row>
    <row r="2805" spans="1:25" x14ac:dyDescent="0.25">
      <c r="A2805" s="9" t="s">
        <v>897</v>
      </c>
      <c r="B2805" s="10" t="s">
        <v>1567</v>
      </c>
      <c r="C2805" s="10"/>
      <c r="D2805" s="10"/>
      <c r="E2805" s="10" t="s">
        <v>756</v>
      </c>
      <c r="F2805" s="10"/>
      <c r="G2805" s="11">
        <v>5273535</v>
      </c>
      <c r="H2805" s="31" t="s">
        <v>4066</v>
      </c>
      <c r="I2805" s="12" t="s">
        <v>5197</v>
      </c>
      <c r="J2805" s="13">
        <v>0</v>
      </c>
      <c r="K2805" s="14">
        <v>3019.473</v>
      </c>
      <c r="L2805" s="14">
        <v>7999.1570000000002</v>
      </c>
      <c r="M2805" s="14">
        <v>1652.5809999999999</v>
      </c>
      <c r="N2805" s="14">
        <v>1629.2860000000001</v>
      </c>
      <c r="O2805" s="14">
        <v>6887.9290000000001</v>
      </c>
      <c r="P2805" s="14">
        <v>4391.0879999999997</v>
      </c>
      <c r="Q2805" s="14">
        <v>6548.0870000000004</v>
      </c>
      <c r="R2805" s="14">
        <v>5392.7419999999993</v>
      </c>
      <c r="S2805" s="14"/>
      <c r="T2805" s="14"/>
      <c r="U2805" s="14"/>
      <c r="V2805" s="15">
        <f t="shared" si="173"/>
        <v>37520.343000000001</v>
      </c>
      <c r="W2805" s="13">
        <f t="shared" si="176"/>
        <v>4168.9269999999997</v>
      </c>
      <c r="X2805" s="33">
        <f t="shared" si="174"/>
        <v>1.9529313520047535E-3</v>
      </c>
      <c r="Y2805" s="34">
        <f t="shared" si="175"/>
        <v>5849.5601099074884</v>
      </c>
    </row>
    <row r="2806" spans="1:25" x14ac:dyDescent="0.25">
      <c r="A2806" s="9" t="s">
        <v>897</v>
      </c>
      <c r="B2806" s="10" t="s">
        <v>1259</v>
      </c>
      <c r="C2806" s="10"/>
      <c r="D2806" s="10"/>
      <c r="E2806" s="10" t="s">
        <v>761</v>
      </c>
      <c r="F2806" s="10" t="s">
        <v>1260</v>
      </c>
      <c r="G2806" s="11">
        <v>5297085</v>
      </c>
      <c r="H2806" s="31" t="s">
        <v>4067</v>
      </c>
      <c r="I2806" s="12" t="s">
        <v>5200</v>
      </c>
      <c r="J2806" s="13">
        <v>1063.433</v>
      </c>
      <c r="K2806" s="14">
        <v>0</v>
      </c>
      <c r="L2806" s="14">
        <v>238.464</v>
      </c>
      <c r="M2806" s="14">
        <v>662.55399999999997</v>
      </c>
      <c r="N2806" s="14">
        <v>0</v>
      </c>
      <c r="O2806" s="14">
        <v>541.96100000000001</v>
      </c>
      <c r="P2806" s="14">
        <v>359.05700000000002</v>
      </c>
      <c r="Q2806" s="14">
        <v>778.11900000000003</v>
      </c>
      <c r="R2806" s="14">
        <v>1139.482</v>
      </c>
      <c r="S2806" s="14"/>
      <c r="T2806" s="14"/>
      <c r="U2806" s="14"/>
      <c r="V2806" s="15">
        <f t="shared" si="173"/>
        <v>4783.07</v>
      </c>
      <c r="W2806" s="13">
        <f t="shared" si="176"/>
        <v>531.45222222222219</v>
      </c>
      <c r="X2806" s="33">
        <f t="shared" si="174"/>
        <v>2.4895847465555886E-4</v>
      </c>
      <c r="Y2806" s="34">
        <f t="shared" si="175"/>
        <v>745.69828625754326</v>
      </c>
    </row>
    <row r="2807" spans="1:25" x14ac:dyDescent="0.25">
      <c r="A2807" s="9" t="s">
        <v>897</v>
      </c>
      <c r="B2807" s="10" t="s">
        <v>1259</v>
      </c>
      <c r="C2807" s="10"/>
      <c r="D2807" s="10"/>
      <c r="E2807" s="10" t="s">
        <v>761</v>
      </c>
      <c r="F2807" s="10" t="s">
        <v>1260</v>
      </c>
      <c r="G2807" s="11">
        <v>5330861</v>
      </c>
      <c r="H2807" s="31" t="s">
        <v>4068</v>
      </c>
      <c r="I2807" s="12" t="s">
        <v>5200</v>
      </c>
      <c r="J2807" s="13">
        <v>1197.18</v>
      </c>
      <c r="K2807" s="14">
        <v>0</v>
      </c>
      <c r="L2807" s="14">
        <v>541.96100000000001</v>
      </c>
      <c r="M2807" s="14">
        <v>843.15200000000004</v>
      </c>
      <c r="N2807" s="14">
        <v>180.59800000000001</v>
      </c>
      <c r="O2807" s="14">
        <v>845.45799999999997</v>
      </c>
      <c r="P2807" s="14">
        <v>597.52099999999996</v>
      </c>
      <c r="Q2807" s="14">
        <v>956.57799999999997</v>
      </c>
      <c r="R2807" s="14">
        <v>721.48900000000003</v>
      </c>
      <c r="S2807" s="14"/>
      <c r="T2807" s="14"/>
      <c r="U2807" s="14"/>
      <c r="V2807" s="15">
        <f t="shared" si="173"/>
        <v>5883.9369999999999</v>
      </c>
      <c r="W2807" s="13">
        <f t="shared" si="176"/>
        <v>653.77077777777777</v>
      </c>
      <c r="X2807" s="33">
        <f t="shared" si="174"/>
        <v>3.0625852862061506E-4</v>
      </c>
      <c r="Y2807" s="34">
        <f t="shared" si="175"/>
        <v>917.32751921827423</v>
      </c>
    </row>
    <row r="2808" spans="1:25" x14ac:dyDescent="0.25">
      <c r="A2808" s="9" t="s">
        <v>897</v>
      </c>
      <c r="B2808" s="10" t="s">
        <v>1259</v>
      </c>
      <c r="C2808" s="10"/>
      <c r="D2808" s="10"/>
      <c r="E2808" s="10" t="s">
        <v>761</v>
      </c>
      <c r="F2808" s="10" t="s">
        <v>1260</v>
      </c>
      <c r="G2808" s="11">
        <v>5295904</v>
      </c>
      <c r="H2808" s="31" t="s">
        <v>4069</v>
      </c>
      <c r="I2808" s="12" t="s">
        <v>5200</v>
      </c>
      <c r="J2808" s="13">
        <v>1197.18</v>
      </c>
      <c r="K2808" s="14">
        <v>0</v>
      </c>
      <c r="L2808" s="14">
        <v>662.55399999999997</v>
      </c>
      <c r="M2808" s="14">
        <v>303.49700000000001</v>
      </c>
      <c r="N2808" s="14">
        <v>180.59800000000001</v>
      </c>
      <c r="O2808" s="14">
        <v>0</v>
      </c>
      <c r="P2808" s="14">
        <v>901.01800000000003</v>
      </c>
      <c r="Q2808" s="14">
        <v>722.55899999999997</v>
      </c>
      <c r="R2808" s="14">
        <v>959.95299999999997</v>
      </c>
      <c r="S2808" s="14"/>
      <c r="T2808" s="14"/>
      <c r="U2808" s="14"/>
      <c r="V2808" s="15">
        <f t="shared" si="173"/>
        <v>4927.3590000000004</v>
      </c>
      <c r="W2808" s="13">
        <f t="shared" si="176"/>
        <v>547.48433333333332</v>
      </c>
      <c r="X2808" s="33">
        <f t="shared" si="174"/>
        <v>2.564687074871035E-4</v>
      </c>
      <c r="Y2808" s="34">
        <f t="shared" si="175"/>
        <v>768.1934744997842</v>
      </c>
    </row>
    <row r="2809" spans="1:25" x14ac:dyDescent="0.25">
      <c r="A2809" s="9" t="s">
        <v>897</v>
      </c>
      <c r="B2809" s="10" t="s">
        <v>1259</v>
      </c>
      <c r="C2809" s="10"/>
      <c r="D2809" s="10"/>
      <c r="E2809" s="10" t="s">
        <v>761</v>
      </c>
      <c r="F2809" s="10" t="s">
        <v>1260</v>
      </c>
      <c r="G2809" s="11">
        <v>5130669</v>
      </c>
      <c r="H2809" s="31" t="s">
        <v>4070</v>
      </c>
      <c r="I2809" s="12" t="s">
        <v>5200</v>
      </c>
      <c r="J2809" s="13">
        <v>778.11900000000003</v>
      </c>
      <c r="K2809" s="14">
        <v>0</v>
      </c>
      <c r="L2809" s="14">
        <v>780.42499999999995</v>
      </c>
      <c r="M2809" s="14">
        <v>722.55899999999997</v>
      </c>
      <c r="N2809" s="14">
        <v>0</v>
      </c>
      <c r="O2809" s="14">
        <v>0</v>
      </c>
      <c r="P2809" s="14">
        <v>541.96100000000001</v>
      </c>
      <c r="Q2809" s="14">
        <v>539.65499999999997</v>
      </c>
      <c r="R2809" s="14">
        <v>0</v>
      </c>
      <c r="S2809" s="14"/>
      <c r="T2809" s="14"/>
      <c r="U2809" s="14"/>
      <c r="V2809" s="15">
        <f t="shared" si="173"/>
        <v>3362.7190000000001</v>
      </c>
      <c r="W2809" s="13">
        <f t="shared" si="176"/>
        <v>373.63544444444443</v>
      </c>
      <c r="X2809" s="33">
        <f t="shared" si="174"/>
        <v>1.750292997876398E-4</v>
      </c>
      <c r="Y2809" s="34">
        <f t="shared" si="175"/>
        <v>524.26031721586344</v>
      </c>
    </row>
    <row r="2810" spans="1:25" x14ac:dyDescent="0.25">
      <c r="A2810" s="9" t="s">
        <v>897</v>
      </c>
      <c r="B2810" s="10" t="s">
        <v>1259</v>
      </c>
      <c r="C2810" s="10"/>
      <c r="D2810" s="10"/>
      <c r="E2810" s="10" t="s">
        <v>761</v>
      </c>
      <c r="F2810" s="10" t="s">
        <v>1260</v>
      </c>
      <c r="G2810" s="11">
        <v>5125522</v>
      </c>
      <c r="H2810" s="31" t="s">
        <v>4071</v>
      </c>
      <c r="I2810" s="12" t="s">
        <v>5200</v>
      </c>
      <c r="J2810" s="13">
        <v>778.11900000000003</v>
      </c>
      <c r="K2810" s="14">
        <v>1016.583</v>
      </c>
      <c r="L2810" s="14">
        <v>597.52099999999996</v>
      </c>
      <c r="M2810" s="14">
        <v>1500.51</v>
      </c>
      <c r="N2810" s="14">
        <v>180.59800000000001</v>
      </c>
      <c r="O2810" s="14">
        <v>953.85599999999999</v>
      </c>
      <c r="P2810" s="14">
        <v>715.39200000000005</v>
      </c>
      <c r="Q2810" s="14">
        <v>1738.973</v>
      </c>
      <c r="R2810" s="14">
        <v>1136.106</v>
      </c>
      <c r="S2810" s="14"/>
      <c r="T2810" s="14"/>
      <c r="U2810" s="14"/>
      <c r="V2810" s="15">
        <f t="shared" si="173"/>
        <v>8617.6579999999994</v>
      </c>
      <c r="W2810" s="13">
        <f t="shared" si="176"/>
        <v>957.51755555555553</v>
      </c>
      <c r="X2810" s="33">
        <f t="shared" si="174"/>
        <v>4.4854852443791839E-4</v>
      </c>
      <c r="Y2810" s="34">
        <f t="shared" si="175"/>
        <v>1343.5247241110017</v>
      </c>
    </row>
    <row r="2811" spans="1:25" x14ac:dyDescent="0.25">
      <c r="A2811" s="9" t="s">
        <v>897</v>
      </c>
      <c r="B2811" s="10" t="s">
        <v>1259</v>
      </c>
      <c r="C2811" s="10"/>
      <c r="D2811" s="10"/>
      <c r="E2811" s="10" t="s">
        <v>761</v>
      </c>
      <c r="F2811" s="10" t="s">
        <v>1260</v>
      </c>
      <c r="G2811" s="11">
        <v>5120783</v>
      </c>
      <c r="H2811" s="31" t="s">
        <v>4072</v>
      </c>
      <c r="I2811" s="12" t="s">
        <v>5200</v>
      </c>
      <c r="J2811" s="13">
        <v>958.71600000000001</v>
      </c>
      <c r="K2811" s="14">
        <v>0</v>
      </c>
      <c r="L2811" s="14">
        <v>0</v>
      </c>
      <c r="M2811" s="14">
        <v>0</v>
      </c>
      <c r="N2811" s="14">
        <v>361.19499999999999</v>
      </c>
      <c r="O2811" s="14">
        <v>0</v>
      </c>
      <c r="P2811" s="14">
        <v>0</v>
      </c>
      <c r="Q2811" s="14">
        <v>1016.583</v>
      </c>
      <c r="R2811" s="14">
        <v>0</v>
      </c>
      <c r="S2811" s="14"/>
      <c r="T2811" s="14"/>
      <c r="U2811" s="14"/>
      <c r="V2811" s="15">
        <f t="shared" si="173"/>
        <v>2336.4940000000001</v>
      </c>
      <c r="W2811" s="13">
        <f t="shared" si="176"/>
        <v>259.61044444444445</v>
      </c>
      <c r="X2811" s="33">
        <f t="shared" si="174"/>
        <v>1.2161435694686999E-4</v>
      </c>
      <c r="Y2811" s="34">
        <f t="shared" si="175"/>
        <v>364.26804785441828</v>
      </c>
    </row>
    <row r="2812" spans="1:25" x14ac:dyDescent="0.25">
      <c r="A2812" s="9" t="s">
        <v>897</v>
      </c>
      <c r="B2812" s="10" t="s">
        <v>1259</v>
      </c>
      <c r="C2812" s="10"/>
      <c r="D2812" s="10"/>
      <c r="E2812" s="10" t="s">
        <v>761</v>
      </c>
      <c r="F2812" s="10" t="s">
        <v>1260</v>
      </c>
      <c r="G2812" s="11">
        <v>5276383</v>
      </c>
      <c r="H2812" s="31" t="s">
        <v>4073</v>
      </c>
      <c r="I2812" s="12" t="s">
        <v>5200</v>
      </c>
      <c r="J2812" s="13">
        <v>539.65499999999997</v>
      </c>
      <c r="K2812" s="14">
        <v>0</v>
      </c>
      <c r="L2812" s="14">
        <v>780.42499999999995</v>
      </c>
      <c r="M2812" s="14">
        <v>303.49700000000001</v>
      </c>
      <c r="N2812" s="14">
        <v>484.09500000000003</v>
      </c>
      <c r="O2812" s="14">
        <v>606.99400000000003</v>
      </c>
      <c r="P2812" s="14">
        <v>966.05200000000002</v>
      </c>
      <c r="Q2812" s="14">
        <v>419.06200000000001</v>
      </c>
      <c r="R2812" s="14">
        <v>541.96100000000001</v>
      </c>
      <c r="S2812" s="14"/>
      <c r="T2812" s="14"/>
      <c r="U2812" s="14"/>
      <c r="V2812" s="15">
        <f t="shared" si="173"/>
        <v>4641.7410000000009</v>
      </c>
      <c r="W2812" s="13">
        <f t="shared" si="176"/>
        <v>515.74900000000014</v>
      </c>
      <c r="X2812" s="33">
        <f t="shared" si="174"/>
        <v>2.416023096266977E-4</v>
      </c>
      <c r="Y2812" s="34">
        <f t="shared" si="175"/>
        <v>723.66457295238763</v>
      </c>
    </row>
    <row r="2813" spans="1:25" x14ac:dyDescent="0.25">
      <c r="A2813" s="9" t="s">
        <v>897</v>
      </c>
      <c r="B2813" s="10" t="s">
        <v>1259</v>
      </c>
      <c r="C2813" s="10"/>
      <c r="D2813" s="10"/>
      <c r="E2813" s="10" t="s">
        <v>761</v>
      </c>
      <c r="F2813" s="10" t="s">
        <v>1260</v>
      </c>
      <c r="G2813" s="11">
        <v>5298198</v>
      </c>
      <c r="H2813" s="31" t="s">
        <v>4074</v>
      </c>
      <c r="I2813" s="12" t="s">
        <v>5200</v>
      </c>
      <c r="J2813" s="13">
        <v>1016.583</v>
      </c>
      <c r="K2813" s="14">
        <v>0</v>
      </c>
      <c r="L2813" s="14">
        <v>606.99400000000003</v>
      </c>
      <c r="M2813" s="14">
        <v>359.05700000000002</v>
      </c>
      <c r="N2813" s="14">
        <v>359.05700000000002</v>
      </c>
      <c r="O2813" s="14">
        <v>845.45799999999997</v>
      </c>
      <c r="P2813" s="14">
        <v>238.464</v>
      </c>
      <c r="Q2813" s="14">
        <v>597.52099999999996</v>
      </c>
      <c r="R2813" s="14">
        <v>1204.5150000000001</v>
      </c>
      <c r="S2813" s="14"/>
      <c r="T2813" s="14"/>
      <c r="U2813" s="14"/>
      <c r="V2813" s="15">
        <f t="shared" si="173"/>
        <v>5227.6490000000003</v>
      </c>
      <c r="W2813" s="13">
        <f t="shared" si="176"/>
        <v>580.84988888888893</v>
      </c>
      <c r="X2813" s="33">
        <f t="shared" si="174"/>
        <v>2.720987819694585E-4</v>
      </c>
      <c r="Y2813" s="34">
        <f t="shared" si="175"/>
        <v>815.00979505965006</v>
      </c>
    </row>
    <row r="2814" spans="1:25" x14ac:dyDescent="0.25">
      <c r="A2814" s="9" t="s">
        <v>897</v>
      </c>
      <c r="B2814" s="10" t="s">
        <v>1259</v>
      </c>
      <c r="C2814" s="10"/>
      <c r="D2814" s="10"/>
      <c r="E2814" s="10" t="s">
        <v>761</v>
      </c>
      <c r="F2814" s="10" t="s">
        <v>1260</v>
      </c>
      <c r="G2814" s="11">
        <v>5273151</v>
      </c>
      <c r="H2814" s="31" t="s">
        <v>4075</v>
      </c>
      <c r="I2814" s="12" t="s">
        <v>5196</v>
      </c>
      <c r="J2814" s="13">
        <v>1016.583</v>
      </c>
      <c r="K2814" s="14">
        <v>0</v>
      </c>
      <c r="L2814" s="14">
        <v>1930.741</v>
      </c>
      <c r="M2814" s="14">
        <v>778.11900000000003</v>
      </c>
      <c r="N2814" s="14">
        <v>0</v>
      </c>
      <c r="O2814" s="14">
        <v>961.02300000000002</v>
      </c>
      <c r="P2814" s="14">
        <v>966.05200000000002</v>
      </c>
      <c r="Q2814" s="14">
        <v>722.55899999999997</v>
      </c>
      <c r="R2814" s="14">
        <v>1074.4490000000001</v>
      </c>
      <c r="S2814" s="14"/>
      <c r="T2814" s="14"/>
      <c r="U2814" s="14"/>
      <c r="V2814" s="15">
        <f t="shared" si="173"/>
        <v>7449.5259999999998</v>
      </c>
      <c r="W2814" s="13">
        <f t="shared" si="176"/>
        <v>827.72511111111112</v>
      </c>
      <c r="X2814" s="33">
        <f t="shared" si="174"/>
        <v>3.8774733170681742E-4</v>
      </c>
      <c r="Y2814" s="34">
        <f t="shared" si="175"/>
        <v>1161.4086291087131</v>
      </c>
    </row>
    <row r="2815" spans="1:25" x14ac:dyDescent="0.25">
      <c r="A2815" s="9" t="s">
        <v>897</v>
      </c>
      <c r="B2815" s="10" t="s">
        <v>1259</v>
      </c>
      <c r="C2815" s="10"/>
      <c r="D2815" s="10"/>
      <c r="E2815" s="10" t="s">
        <v>761</v>
      </c>
      <c r="F2815" s="10" t="s">
        <v>1260</v>
      </c>
      <c r="G2815" s="11">
        <v>5273971</v>
      </c>
      <c r="H2815" s="31" t="s">
        <v>4076</v>
      </c>
      <c r="I2815" s="12" t="s">
        <v>5201</v>
      </c>
      <c r="J2815" s="13">
        <v>702.23800000000006</v>
      </c>
      <c r="K2815" s="14">
        <v>361.19499999999999</v>
      </c>
      <c r="L2815" s="14">
        <v>1083.922</v>
      </c>
      <c r="M2815" s="14">
        <v>0</v>
      </c>
      <c r="N2815" s="14">
        <v>0</v>
      </c>
      <c r="O2815" s="14">
        <v>0</v>
      </c>
      <c r="P2815" s="14">
        <v>238.464</v>
      </c>
      <c r="Q2815" s="14">
        <v>1385.1130000000001</v>
      </c>
      <c r="R2815" s="14">
        <v>469.64460000000003</v>
      </c>
      <c r="S2815" s="14"/>
      <c r="T2815" s="14"/>
      <c r="U2815" s="14"/>
      <c r="V2815" s="15">
        <f t="shared" si="173"/>
        <v>4240.5765999999994</v>
      </c>
      <c r="W2815" s="13">
        <f t="shared" si="176"/>
        <v>471.17517777777772</v>
      </c>
      <c r="X2815" s="33">
        <f t="shared" si="174"/>
        <v>2.2072172934873544E-4</v>
      </c>
      <c r="Y2815" s="34">
        <f t="shared" si="175"/>
        <v>661.1215607055384</v>
      </c>
    </row>
    <row r="2816" spans="1:25" x14ac:dyDescent="0.25">
      <c r="A2816" s="9" t="s">
        <v>897</v>
      </c>
      <c r="B2816" s="10" t="s">
        <v>1259</v>
      </c>
      <c r="C2816" s="10"/>
      <c r="D2816" s="10"/>
      <c r="E2816" s="10" t="s">
        <v>761</v>
      </c>
      <c r="F2816" s="10" t="s">
        <v>1260</v>
      </c>
      <c r="G2816" s="11">
        <v>5121429</v>
      </c>
      <c r="H2816" s="31" t="s">
        <v>4077</v>
      </c>
      <c r="I2816" s="12" t="s">
        <v>5201</v>
      </c>
      <c r="J2816" s="13">
        <v>2155.8960000000002</v>
      </c>
      <c r="K2816" s="14">
        <v>0</v>
      </c>
      <c r="L2816" s="14">
        <v>780.42499999999995</v>
      </c>
      <c r="M2816" s="14">
        <v>303.49700000000001</v>
      </c>
      <c r="N2816" s="14">
        <v>0</v>
      </c>
      <c r="O2816" s="14">
        <v>0</v>
      </c>
      <c r="P2816" s="14">
        <v>541.96100000000001</v>
      </c>
      <c r="Q2816" s="14">
        <v>1975.4670000000001</v>
      </c>
      <c r="R2816" s="14">
        <v>483.02499999999998</v>
      </c>
      <c r="S2816" s="14"/>
      <c r="T2816" s="14"/>
      <c r="U2816" s="14"/>
      <c r="V2816" s="15">
        <f t="shared" si="173"/>
        <v>6240.2709999999988</v>
      </c>
      <c r="W2816" s="13">
        <f t="shared" si="176"/>
        <v>693.36344444444433</v>
      </c>
      <c r="X2816" s="33">
        <f t="shared" si="174"/>
        <v>3.2480568956701845E-4</v>
      </c>
      <c r="Y2816" s="34">
        <f t="shared" si="175"/>
        <v>972.88130645853937</v>
      </c>
    </row>
    <row r="2817" spans="1:25" x14ac:dyDescent="0.25">
      <c r="A2817" s="9" t="s">
        <v>897</v>
      </c>
      <c r="B2817" s="10" t="s">
        <v>1259</v>
      </c>
      <c r="C2817" s="10"/>
      <c r="D2817" s="10"/>
      <c r="E2817" s="10" t="s">
        <v>761</v>
      </c>
      <c r="F2817" s="10" t="s">
        <v>1260</v>
      </c>
      <c r="G2817" s="11">
        <v>5330629</v>
      </c>
      <c r="H2817" s="31" t="s">
        <v>4078</v>
      </c>
      <c r="I2817" s="12" t="s">
        <v>5201</v>
      </c>
      <c r="J2817" s="13">
        <v>778.11900000000003</v>
      </c>
      <c r="K2817" s="14">
        <v>0</v>
      </c>
      <c r="L2817" s="14">
        <v>845.45799999999997</v>
      </c>
      <c r="M2817" s="14">
        <v>238.464</v>
      </c>
      <c r="N2817" s="14">
        <v>541.79300000000001</v>
      </c>
      <c r="O2817" s="14">
        <v>0</v>
      </c>
      <c r="P2817" s="14">
        <v>541.96100000000001</v>
      </c>
      <c r="Q2817" s="14">
        <v>720.25300000000004</v>
      </c>
      <c r="R2817" s="14">
        <v>1074.4489999999998</v>
      </c>
      <c r="S2817" s="14"/>
      <c r="T2817" s="14"/>
      <c r="U2817" s="14"/>
      <c r="V2817" s="15">
        <f t="shared" si="173"/>
        <v>4740.4970000000003</v>
      </c>
      <c r="W2817" s="13">
        <f t="shared" si="176"/>
        <v>526.72188888888888</v>
      </c>
      <c r="X2817" s="33">
        <f t="shared" si="174"/>
        <v>2.4674255284351954E-4</v>
      </c>
      <c r="Y2817" s="34">
        <f t="shared" si="175"/>
        <v>739.06099825196486</v>
      </c>
    </row>
    <row r="2818" spans="1:25" x14ac:dyDescent="0.25">
      <c r="A2818" s="9" t="s">
        <v>897</v>
      </c>
      <c r="B2818" s="10" t="s">
        <v>1259</v>
      </c>
      <c r="C2818" s="10"/>
      <c r="D2818" s="10"/>
      <c r="E2818" s="10" t="s">
        <v>761</v>
      </c>
      <c r="F2818" s="10" t="s">
        <v>1260</v>
      </c>
      <c r="G2818" s="11">
        <v>5122705</v>
      </c>
      <c r="H2818" s="31" t="s">
        <v>4079</v>
      </c>
      <c r="I2818" s="12" t="s">
        <v>5201</v>
      </c>
      <c r="J2818" s="13">
        <v>1959.423</v>
      </c>
      <c r="K2818" s="14">
        <v>0</v>
      </c>
      <c r="L2818" s="14">
        <v>0</v>
      </c>
      <c r="M2818" s="14">
        <v>238.464</v>
      </c>
      <c r="N2818" s="14">
        <v>359.05700000000002</v>
      </c>
      <c r="O2818" s="14">
        <v>541.96100000000001</v>
      </c>
      <c r="P2818" s="14">
        <v>1026.056</v>
      </c>
      <c r="Q2818" s="14">
        <v>359.05700000000002</v>
      </c>
      <c r="R2818" s="14">
        <v>238.46400000000003</v>
      </c>
      <c r="S2818" s="14"/>
      <c r="T2818" s="14"/>
      <c r="U2818" s="14"/>
      <c r="V2818" s="15">
        <f t="shared" si="173"/>
        <v>4722.4820000000009</v>
      </c>
      <c r="W2818" s="13">
        <f t="shared" si="176"/>
        <v>524.72022222222233</v>
      </c>
      <c r="X2818" s="33">
        <f t="shared" si="174"/>
        <v>2.458048732944183E-4</v>
      </c>
      <c r="Y2818" s="34">
        <f t="shared" si="175"/>
        <v>736.25239318724095</v>
      </c>
    </row>
    <row r="2819" spans="1:25" x14ac:dyDescent="0.25">
      <c r="A2819" s="9" t="s">
        <v>897</v>
      </c>
      <c r="B2819" s="10" t="s">
        <v>1259</v>
      </c>
      <c r="C2819" s="10"/>
      <c r="D2819" s="10"/>
      <c r="E2819" s="10" t="s">
        <v>761</v>
      </c>
      <c r="F2819" s="10" t="s">
        <v>1260</v>
      </c>
      <c r="G2819" s="11">
        <v>5339066</v>
      </c>
      <c r="H2819" s="31" t="s">
        <v>4080</v>
      </c>
      <c r="I2819" s="12" t="s">
        <v>5201</v>
      </c>
      <c r="J2819" s="13">
        <v>2436.3510000000001</v>
      </c>
      <c r="K2819" s="14">
        <v>0</v>
      </c>
      <c r="L2819" s="14">
        <v>303.49700000000001</v>
      </c>
      <c r="M2819" s="14">
        <v>1205.876</v>
      </c>
      <c r="N2819" s="14">
        <v>966.05200000000002</v>
      </c>
      <c r="O2819" s="14">
        <v>0</v>
      </c>
      <c r="P2819" s="14">
        <v>0</v>
      </c>
      <c r="Q2819" s="14">
        <v>424.47899999999998</v>
      </c>
      <c r="R2819" s="14">
        <v>2158.3718000000003</v>
      </c>
      <c r="S2819" s="14"/>
      <c r="T2819" s="14"/>
      <c r="U2819" s="14"/>
      <c r="V2819" s="15">
        <f t="shared" ref="V2819:V2882" si="177">SUM(J2819:U2819)</f>
        <v>7494.6268</v>
      </c>
      <c r="W2819" s="13">
        <f t="shared" si="176"/>
        <v>832.73631111111115</v>
      </c>
      <c r="X2819" s="33">
        <f t="shared" ref="X2819:X2882" si="178">+W2819/$W$3768</f>
        <v>3.9009482534035098E-4</v>
      </c>
      <c r="Y2819" s="34">
        <f t="shared" ref="Y2819:Y2882" si="179">+IFERROR($X2819*$Y$3768,0)</f>
        <v>1168.4400104744143</v>
      </c>
    </row>
    <row r="2820" spans="1:25" x14ac:dyDescent="0.25">
      <c r="A2820" s="9" t="s">
        <v>897</v>
      </c>
      <c r="B2820" s="10" t="s">
        <v>1259</v>
      </c>
      <c r="C2820" s="10"/>
      <c r="D2820" s="10"/>
      <c r="E2820" s="10" t="s">
        <v>761</v>
      </c>
      <c r="F2820" s="10" t="s">
        <v>1260</v>
      </c>
      <c r="G2820" s="11">
        <v>5331552</v>
      </c>
      <c r="H2820" s="31" t="s">
        <v>4081</v>
      </c>
      <c r="I2820" s="12" t="s">
        <v>5201</v>
      </c>
      <c r="J2820" s="13">
        <v>180.59800000000001</v>
      </c>
      <c r="K2820" s="14">
        <v>0</v>
      </c>
      <c r="L2820" s="14">
        <v>2362.9459999999999</v>
      </c>
      <c r="M2820" s="14">
        <v>1433.5060000000001</v>
      </c>
      <c r="N2820" s="14">
        <v>722.39</v>
      </c>
      <c r="O2820" s="14">
        <v>1257.3530000000001</v>
      </c>
      <c r="P2820" s="14">
        <v>3355.9670000000001</v>
      </c>
      <c r="Q2820" s="14">
        <v>3124.0859999999998</v>
      </c>
      <c r="R2820" s="14">
        <v>1740.3780000000002</v>
      </c>
      <c r="S2820" s="14"/>
      <c r="T2820" s="14"/>
      <c r="U2820" s="14"/>
      <c r="V2820" s="15">
        <f t="shared" si="177"/>
        <v>14177.224</v>
      </c>
      <c r="W2820" s="13">
        <f t="shared" ref="W2820:W2883" si="180">+AVERAGE(J2820:R2820)</f>
        <v>1575.2471111111111</v>
      </c>
      <c r="X2820" s="33">
        <f t="shared" si="178"/>
        <v>7.3792356413144309E-4</v>
      </c>
      <c r="Y2820" s="34">
        <f t="shared" si="179"/>
        <v>2210.2816058910521</v>
      </c>
    </row>
    <row r="2821" spans="1:25" x14ac:dyDescent="0.25">
      <c r="A2821" s="9" t="s">
        <v>897</v>
      </c>
      <c r="B2821" s="10" t="s">
        <v>1259</v>
      </c>
      <c r="C2821" s="10"/>
      <c r="D2821" s="10"/>
      <c r="E2821" s="10" t="s">
        <v>761</v>
      </c>
      <c r="F2821" s="10" t="s">
        <v>1260</v>
      </c>
      <c r="G2821" s="11">
        <v>5125740</v>
      </c>
      <c r="H2821" s="31" t="s">
        <v>4082</v>
      </c>
      <c r="I2821" s="12" t="s">
        <v>5201</v>
      </c>
      <c r="J2821" s="13">
        <v>1435.644</v>
      </c>
      <c r="K2821" s="14">
        <v>359.05700000000002</v>
      </c>
      <c r="L2821" s="14">
        <v>4644.6310000000003</v>
      </c>
      <c r="M2821" s="14">
        <v>2098.1979999999999</v>
      </c>
      <c r="N2821" s="14">
        <v>1257.769</v>
      </c>
      <c r="O2821" s="14">
        <v>2341.2759999999998</v>
      </c>
      <c r="P2821" s="14">
        <v>2457.087</v>
      </c>
      <c r="Q2821" s="14">
        <v>1734.6969999999999</v>
      </c>
      <c r="R2821" s="14">
        <v>3303.9507999999996</v>
      </c>
      <c r="S2821" s="14"/>
      <c r="T2821" s="14"/>
      <c r="U2821" s="14"/>
      <c r="V2821" s="15">
        <f t="shared" si="177"/>
        <v>19632.309799999999</v>
      </c>
      <c r="W2821" s="13">
        <f t="shared" si="180"/>
        <v>2181.3677555555555</v>
      </c>
      <c r="X2821" s="33">
        <f t="shared" si="178"/>
        <v>1.021860416379727E-3</v>
      </c>
      <c r="Y2821" s="34">
        <f t="shared" si="179"/>
        <v>3060.7496384408287</v>
      </c>
    </row>
    <row r="2822" spans="1:25" x14ac:dyDescent="0.25">
      <c r="A2822" s="9" t="s">
        <v>897</v>
      </c>
      <c r="B2822" s="10" t="s">
        <v>1259</v>
      </c>
      <c r="C2822" s="10"/>
      <c r="D2822" s="10"/>
      <c r="E2822" s="10" t="s">
        <v>761</v>
      </c>
      <c r="F2822" s="10" t="s">
        <v>1260</v>
      </c>
      <c r="G2822" s="11">
        <v>5124914</v>
      </c>
      <c r="H2822" s="31" t="s">
        <v>4083</v>
      </c>
      <c r="I2822" s="12" t="s">
        <v>5201</v>
      </c>
      <c r="J2822" s="13">
        <v>1377.778</v>
      </c>
      <c r="K2822" s="14">
        <v>359.05700000000002</v>
      </c>
      <c r="L2822" s="14">
        <v>0</v>
      </c>
      <c r="M2822" s="14">
        <v>359.05700000000002</v>
      </c>
      <c r="N2822" s="14">
        <v>0</v>
      </c>
      <c r="O2822" s="14">
        <v>238.464</v>
      </c>
      <c r="P2822" s="14">
        <v>778.11900000000003</v>
      </c>
      <c r="Q2822" s="14">
        <v>180.59800000000001</v>
      </c>
      <c r="R2822" s="14">
        <v>835.98500000000001</v>
      </c>
      <c r="S2822" s="14"/>
      <c r="T2822" s="14"/>
      <c r="U2822" s="14"/>
      <c r="V2822" s="15">
        <f t="shared" si="177"/>
        <v>4129.058</v>
      </c>
      <c r="W2822" s="13">
        <f t="shared" si="180"/>
        <v>458.78422222222224</v>
      </c>
      <c r="X2822" s="33">
        <f t="shared" si="178"/>
        <v>2.149171936526818E-4</v>
      </c>
      <c r="Y2822" s="34">
        <f t="shared" si="179"/>
        <v>643.73539890865061</v>
      </c>
    </row>
    <row r="2823" spans="1:25" x14ac:dyDescent="0.25">
      <c r="A2823" s="9" t="s">
        <v>897</v>
      </c>
      <c r="B2823" s="10" t="s">
        <v>1259</v>
      </c>
      <c r="C2823" s="10"/>
      <c r="D2823" s="10"/>
      <c r="E2823" s="10" t="s">
        <v>761</v>
      </c>
      <c r="F2823" s="10" t="s">
        <v>1260</v>
      </c>
      <c r="G2823" s="11">
        <v>5271001</v>
      </c>
      <c r="H2823" s="31" t="s">
        <v>4084</v>
      </c>
      <c r="I2823" s="12" t="s">
        <v>5202</v>
      </c>
      <c r="J2823" s="13">
        <v>702.23800000000006</v>
      </c>
      <c r="K2823" s="14">
        <v>2153.174</v>
      </c>
      <c r="L2823" s="14">
        <v>2970.9520000000002</v>
      </c>
      <c r="M2823" s="14">
        <v>2106.13</v>
      </c>
      <c r="N2823" s="14">
        <v>1440.5050000000001</v>
      </c>
      <c r="O2823" s="14">
        <v>1430.7840000000001</v>
      </c>
      <c r="P2823" s="14">
        <v>5036.6459999999997</v>
      </c>
      <c r="Q2823" s="14">
        <v>2095.3090000000002</v>
      </c>
      <c r="R2823" s="14">
        <v>2052.1779999999999</v>
      </c>
      <c r="S2823" s="14"/>
      <c r="T2823" s="14"/>
      <c r="U2823" s="14"/>
      <c r="V2823" s="15">
        <f t="shared" si="177"/>
        <v>19987.916000000001</v>
      </c>
      <c r="W2823" s="13">
        <f t="shared" si="180"/>
        <v>2220.8795555555557</v>
      </c>
      <c r="X2823" s="33">
        <f t="shared" si="178"/>
        <v>1.0403696953846463E-3</v>
      </c>
      <c r="Y2823" s="34">
        <f t="shared" si="179"/>
        <v>3116.189958971901</v>
      </c>
    </row>
    <row r="2824" spans="1:25" x14ac:dyDescent="0.25">
      <c r="A2824" s="9" t="s">
        <v>897</v>
      </c>
      <c r="B2824" s="10" t="s">
        <v>1259</v>
      </c>
      <c r="C2824" s="10"/>
      <c r="D2824" s="10"/>
      <c r="E2824" s="10" t="s">
        <v>761</v>
      </c>
      <c r="F2824" s="10" t="s">
        <v>1260</v>
      </c>
      <c r="G2824" s="11">
        <v>5134281</v>
      </c>
      <c r="H2824" s="31" t="s">
        <v>4085</v>
      </c>
      <c r="I2824" s="12" t="s">
        <v>5203</v>
      </c>
      <c r="J2824" s="13">
        <v>1063.433</v>
      </c>
      <c r="K2824" s="14">
        <v>238.464</v>
      </c>
      <c r="L2824" s="14">
        <v>359.05700000000002</v>
      </c>
      <c r="M2824" s="14">
        <v>0</v>
      </c>
      <c r="N2824" s="14">
        <v>0</v>
      </c>
      <c r="O2824" s="14">
        <v>0</v>
      </c>
      <c r="P2824" s="14">
        <v>0</v>
      </c>
      <c r="Q2824" s="14">
        <v>180.59800000000001</v>
      </c>
      <c r="R2824" s="14">
        <v>359.05700000000002</v>
      </c>
      <c r="S2824" s="14"/>
      <c r="T2824" s="14"/>
      <c r="U2824" s="14"/>
      <c r="V2824" s="15">
        <f t="shared" si="177"/>
        <v>2200.6089999999999</v>
      </c>
      <c r="W2824" s="13">
        <f t="shared" si="180"/>
        <v>244.5121111111111</v>
      </c>
      <c r="X2824" s="33">
        <f t="shared" si="178"/>
        <v>1.1454155175510599E-4</v>
      </c>
      <c r="Y2824" s="34">
        <f t="shared" si="179"/>
        <v>343.08307426463051</v>
      </c>
    </row>
    <row r="2825" spans="1:25" x14ac:dyDescent="0.25">
      <c r="A2825" s="9" t="s">
        <v>897</v>
      </c>
      <c r="B2825" s="10" t="s">
        <v>1259</v>
      </c>
      <c r="C2825" s="10"/>
      <c r="D2825" s="10"/>
      <c r="E2825" s="10" t="s">
        <v>761</v>
      </c>
      <c r="F2825" s="10" t="s">
        <v>1260</v>
      </c>
      <c r="G2825" s="11">
        <v>5139189</v>
      </c>
      <c r="H2825" s="31" t="s">
        <v>4086</v>
      </c>
      <c r="I2825" s="12" t="s">
        <v>5203</v>
      </c>
      <c r="J2825" s="13">
        <v>3168.0070000000001</v>
      </c>
      <c r="K2825" s="14">
        <v>1074.4490000000001</v>
      </c>
      <c r="L2825" s="14">
        <v>2447.172</v>
      </c>
      <c r="M2825" s="14">
        <v>2033.1659999999999</v>
      </c>
      <c r="N2825" s="14">
        <v>361.19499999999999</v>
      </c>
      <c r="O2825" s="14">
        <v>1192.32</v>
      </c>
      <c r="P2825" s="14">
        <v>4857.4080000000004</v>
      </c>
      <c r="Q2825" s="14">
        <v>1849.846</v>
      </c>
      <c r="R2825" s="14">
        <v>1076.587</v>
      </c>
      <c r="S2825" s="14"/>
      <c r="T2825" s="14"/>
      <c r="U2825" s="14"/>
      <c r="V2825" s="15">
        <f t="shared" si="177"/>
        <v>18060.150000000001</v>
      </c>
      <c r="W2825" s="13">
        <f t="shared" si="180"/>
        <v>2006.6833333333334</v>
      </c>
      <c r="X2825" s="33">
        <f t="shared" si="178"/>
        <v>9.40029603591541E-4</v>
      </c>
      <c r="Y2825" s="34">
        <f t="shared" si="179"/>
        <v>2815.6441165515394</v>
      </c>
    </row>
    <row r="2826" spans="1:25" x14ac:dyDescent="0.25">
      <c r="A2826" s="9" t="s">
        <v>897</v>
      </c>
      <c r="B2826" s="10" t="s">
        <v>1259</v>
      </c>
      <c r="C2826" s="10"/>
      <c r="D2826" s="10"/>
      <c r="E2826" s="10" t="s">
        <v>761</v>
      </c>
      <c r="F2826" s="10" t="s">
        <v>1260</v>
      </c>
      <c r="G2826" s="11">
        <v>5131554</v>
      </c>
      <c r="H2826" s="31" t="s">
        <v>4087</v>
      </c>
      <c r="I2826" s="12" t="s">
        <v>5203</v>
      </c>
      <c r="J2826" s="13">
        <v>1061.2950000000001</v>
      </c>
      <c r="K2826" s="14">
        <v>3049.1640000000002</v>
      </c>
      <c r="L2826" s="14">
        <v>4212.8429999999998</v>
      </c>
      <c r="M2826" s="14">
        <v>3588.625</v>
      </c>
      <c r="N2826" s="14">
        <v>2287.3119999999999</v>
      </c>
      <c r="O2826" s="14">
        <v>1430.7840000000001</v>
      </c>
      <c r="P2826" s="14">
        <v>5457.0680000000002</v>
      </c>
      <c r="Q2826" s="14">
        <v>2641.9609999999998</v>
      </c>
      <c r="R2826" s="14">
        <v>2389.5</v>
      </c>
      <c r="S2826" s="14"/>
      <c r="T2826" s="14"/>
      <c r="U2826" s="14"/>
      <c r="V2826" s="15">
        <f t="shared" si="177"/>
        <v>26118.552</v>
      </c>
      <c r="W2826" s="13">
        <f t="shared" si="180"/>
        <v>2902.0613333333331</v>
      </c>
      <c r="X2826" s="33">
        <f t="shared" si="178"/>
        <v>1.3594688905100483E-3</v>
      </c>
      <c r="Y2826" s="34">
        <f t="shared" si="179"/>
        <v>4071.978763833381</v>
      </c>
    </row>
    <row r="2827" spans="1:25" x14ac:dyDescent="0.25">
      <c r="A2827" s="9" t="s">
        <v>897</v>
      </c>
      <c r="B2827" s="10" t="s">
        <v>1259</v>
      </c>
      <c r="C2827" s="10"/>
      <c r="D2827" s="10"/>
      <c r="E2827" s="10" t="s">
        <v>318</v>
      </c>
      <c r="F2827" s="10" t="s">
        <v>1260</v>
      </c>
      <c r="G2827" s="11">
        <v>5138450</v>
      </c>
      <c r="H2827" s="31" t="s">
        <v>4088</v>
      </c>
      <c r="I2827" s="12" t="s">
        <v>845</v>
      </c>
      <c r="J2827" s="13">
        <v>780.25699999999995</v>
      </c>
      <c r="K2827" s="14">
        <v>1018.889</v>
      </c>
      <c r="L2827" s="14">
        <v>10562.789000000001</v>
      </c>
      <c r="M2827" s="14">
        <v>1379.9159999999999</v>
      </c>
      <c r="N2827" s="14">
        <v>722.39</v>
      </c>
      <c r="O2827" s="14">
        <v>959.27300000000002</v>
      </c>
      <c r="P2827" s="14">
        <v>1980.7159999999999</v>
      </c>
      <c r="Q2827" s="14">
        <v>720.25199999999995</v>
      </c>
      <c r="R2827" s="14">
        <v>662.55400000000009</v>
      </c>
      <c r="S2827" s="14"/>
      <c r="T2827" s="14"/>
      <c r="U2827" s="14"/>
      <c r="V2827" s="15">
        <f t="shared" si="177"/>
        <v>18787.036</v>
      </c>
      <c r="W2827" s="13">
        <f t="shared" si="180"/>
        <v>2087.4484444444442</v>
      </c>
      <c r="X2827" s="33">
        <f t="shared" si="178"/>
        <v>9.7786397143656101E-4</v>
      </c>
      <c r="Y2827" s="34">
        <f t="shared" si="179"/>
        <v>2928.9683297670263</v>
      </c>
    </row>
    <row r="2828" spans="1:25" x14ac:dyDescent="0.25">
      <c r="A2828" s="9" t="s">
        <v>897</v>
      </c>
      <c r="B2828" s="10" t="s">
        <v>1259</v>
      </c>
      <c r="C2828" s="10"/>
      <c r="D2828" s="10"/>
      <c r="E2828" s="10" t="s">
        <v>318</v>
      </c>
      <c r="F2828" s="10" t="s">
        <v>1260</v>
      </c>
      <c r="G2828" s="11">
        <v>5135370</v>
      </c>
      <c r="H2828" s="31" t="s">
        <v>4089</v>
      </c>
      <c r="I2828" s="12" t="s">
        <v>845</v>
      </c>
      <c r="J2828" s="13">
        <v>0</v>
      </c>
      <c r="K2828" s="14">
        <v>0</v>
      </c>
      <c r="L2828" s="14">
        <v>726.226</v>
      </c>
      <c r="M2828" s="14">
        <v>0</v>
      </c>
      <c r="N2828" s="14">
        <v>0</v>
      </c>
      <c r="O2828" s="14">
        <v>0</v>
      </c>
      <c r="P2828" s="14">
        <v>0</v>
      </c>
      <c r="Q2828" s="14">
        <v>1016.583</v>
      </c>
      <c r="R2828" s="14">
        <v>0</v>
      </c>
      <c r="S2828" s="14"/>
      <c r="T2828" s="14"/>
      <c r="U2828" s="14"/>
      <c r="V2828" s="15">
        <f t="shared" si="177"/>
        <v>1742.809</v>
      </c>
      <c r="W2828" s="13">
        <f t="shared" si="180"/>
        <v>193.64544444444445</v>
      </c>
      <c r="X2828" s="33">
        <f t="shared" si="178"/>
        <v>9.0713092272532074E-5</v>
      </c>
      <c r="Y2828" s="34">
        <f t="shared" si="179"/>
        <v>271.71036271144328</v>
      </c>
    </row>
    <row r="2829" spans="1:25" x14ac:dyDescent="0.25">
      <c r="A2829" s="9" t="s">
        <v>897</v>
      </c>
      <c r="B2829" s="10" t="s">
        <v>1259</v>
      </c>
      <c r="C2829" s="10"/>
      <c r="D2829" s="10"/>
      <c r="E2829" s="10" t="s">
        <v>318</v>
      </c>
      <c r="F2829" s="10" t="s">
        <v>1260</v>
      </c>
      <c r="G2829" s="11">
        <v>5273601</v>
      </c>
      <c r="H2829" s="31" t="s">
        <v>4090</v>
      </c>
      <c r="I2829" s="12" t="s">
        <v>845</v>
      </c>
      <c r="J2829" s="13">
        <v>0</v>
      </c>
      <c r="K2829" s="14">
        <v>0</v>
      </c>
      <c r="L2829" s="14">
        <v>1094.7560000000001</v>
      </c>
      <c r="M2829" s="14">
        <v>0</v>
      </c>
      <c r="N2829" s="14">
        <v>0</v>
      </c>
      <c r="O2829" s="14">
        <v>0</v>
      </c>
      <c r="P2829" s="14">
        <v>0</v>
      </c>
      <c r="Q2829" s="14">
        <v>359.05700000000002</v>
      </c>
      <c r="R2829" s="14">
        <v>0</v>
      </c>
      <c r="S2829" s="14"/>
      <c r="T2829" s="14"/>
      <c r="U2829" s="14"/>
      <c r="V2829" s="15">
        <f t="shared" si="177"/>
        <v>1453.8130000000001</v>
      </c>
      <c r="W2829" s="13">
        <f t="shared" si="180"/>
        <v>161.53477777777778</v>
      </c>
      <c r="X2829" s="33">
        <f t="shared" si="178"/>
        <v>7.5670869737307225E-5</v>
      </c>
      <c r="Y2829" s="34">
        <f t="shared" si="179"/>
        <v>226.65481848246793</v>
      </c>
    </row>
    <row r="2830" spans="1:25" x14ac:dyDescent="0.25">
      <c r="A2830" s="9" t="s">
        <v>897</v>
      </c>
      <c r="B2830" s="10" t="s">
        <v>1259</v>
      </c>
      <c r="C2830" s="10"/>
      <c r="D2830" s="10"/>
      <c r="E2830" s="10" t="s">
        <v>318</v>
      </c>
      <c r="F2830" s="10" t="s">
        <v>1260</v>
      </c>
      <c r="G2830" s="11">
        <v>5135415</v>
      </c>
      <c r="H2830" s="31" t="s">
        <v>4091</v>
      </c>
      <c r="I2830" s="12" t="s">
        <v>845</v>
      </c>
      <c r="J2830" s="13">
        <v>2275.9059999999999</v>
      </c>
      <c r="K2830" s="14">
        <v>780.42499999999995</v>
      </c>
      <c r="L2830" s="14">
        <v>10325.686</v>
      </c>
      <c r="M2830" s="14">
        <v>1681.106</v>
      </c>
      <c r="N2830" s="14">
        <v>541.79300000000001</v>
      </c>
      <c r="O2830" s="14">
        <v>1024.306</v>
      </c>
      <c r="P2830" s="14">
        <v>3240.596</v>
      </c>
      <c r="Q2830" s="14">
        <v>3369.107</v>
      </c>
      <c r="R2830" s="14">
        <v>2705.7499999999995</v>
      </c>
      <c r="S2830" s="14"/>
      <c r="T2830" s="14"/>
      <c r="U2830" s="14"/>
      <c r="V2830" s="15">
        <f t="shared" si="177"/>
        <v>25944.674999999999</v>
      </c>
      <c r="W2830" s="13">
        <f t="shared" si="180"/>
        <v>2882.7416666666668</v>
      </c>
      <c r="X2830" s="33">
        <f t="shared" si="178"/>
        <v>1.3504186042508708E-3</v>
      </c>
      <c r="Y2830" s="34">
        <f t="shared" si="179"/>
        <v>4044.8706970646322</v>
      </c>
    </row>
    <row r="2831" spans="1:25" x14ac:dyDescent="0.25">
      <c r="A2831" s="9" t="s">
        <v>897</v>
      </c>
      <c r="B2831" s="10" t="s">
        <v>1259</v>
      </c>
      <c r="C2831" s="10"/>
      <c r="D2831" s="10"/>
      <c r="E2831" s="10" t="s">
        <v>318</v>
      </c>
      <c r="F2831" s="10" t="s">
        <v>1260</v>
      </c>
      <c r="G2831" s="11">
        <v>5291292</v>
      </c>
      <c r="H2831" s="31" t="s">
        <v>4092</v>
      </c>
      <c r="I2831" s="12" t="s">
        <v>845</v>
      </c>
      <c r="J2831" s="13">
        <v>419.06200000000001</v>
      </c>
      <c r="K2831" s="14">
        <v>0</v>
      </c>
      <c r="L2831" s="14">
        <v>0</v>
      </c>
      <c r="M2831" s="14">
        <v>0</v>
      </c>
      <c r="N2831" s="14">
        <v>0</v>
      </c>
      <c r="O2831" s="14">
        <v>0</v>
      </c>
      <c r="P2831" s="14">
        <v>0</v>
      </c>
      <c r="Q2831" s="14">
        <v>539.65499999999997</v>
      </c>
      <c r="R2831" s="14">
        <v>238.464</v>
      </c>
      <c r="S2831" s="14"/>
      <c r="T2831" s="14"/>
      <c r="U2831" s="14"/>
      <c r="V2831" s="15">
        <f t="shared" si="177"/>
        <v>1197.181</v>
      </c>
      <c r="W2831" s="13">
        <f t="shared" si="180"/>
        <v>133.02011111111111</v>
      </c>
      <c r="X2831" s="33">
        <f t="shared" si="178"/>
        <v>6.2313191244664336E-5</v>
      </c>
      <c r="Y2831" s="34">
        <f t="shared" si="179"/>
        <v>186.64494143721333</v>
      </c>
    </row>
    <row r="2832" spans="1:25" x14ac:dyDescent="0.25">
      <c r="A2832" s="9" t="s">
        <v>897</v>
      </c>
      <c r="B2832" s="10" t="s">
        <v>1259</v>
      </c>
      <c r="C2832" s="10"/>
      <c r="D2832" s="10"/>
      <c r="E2832" s="10" t="s">
        <v>318</v>
      </c>
      <c r="F2832" s="10" t="s">
        <v>1260</v>
      </c>
      <c r="G2832" s="11">
        <v>5295821</v>
      </c>
      <c r="H2832" s="31" t="s">
        <v>4093</v>
      </c>
      <c r="I2832" s="12" t="s">
        <v>845</v>
      </c>
      <c r="J2832" s="13">
        <v>0</v>
      </c>
      <c r="K2832" s="14">
        <v>180.59800000000001</v>
      </c>
      <c r="L2832" s="14">
        <v>419.06200000000001</v>
      </c>
      <c r="M2832" s="14">
        <v>0</v>
      </c>
      <c r="N2832" s="14">
        <v>180.59800000000001</v>
      </c>
      <c r="O2832" s="14">
        <v>0</v>
      </c>
      <c r="P2832" s="14">
        <v>0</v>
      </c>
      <c r="Q2832" s="14">
        <v>843.15200000000004</v>
      </c>
      <c r="R2832" s="14">
        <v>303.49700000000001</v>
      </c>
      <c r="S2832" s="14"/>
      <c r="T2832" s="14"/>
      <c r="U2832" s="14"/>
      <c r="V2832" s="15">
        <f t="shared" si="177"/>
        <v>1926.9070000000002</v>
      </c>
      <c r="W2832" s="13">
        <f t="shared" si="180"/>
        <v>214.10077777777781</v>
      </c>
      <c r="X2832" s="33">
        <f t="shared" si="178"/>
        <v>1.0029538090036714E-4</v>
      </c>
      <c r="Y2832" s="34">
        <f t="shared" si="179"/>
        <v>300.41192114639011</v>
      </c>
    </row>
    <row r="2833" spans="1:25" x14ac:dyDescent="0.25">
      <c r="A2833" s="9" t="s">
        <v>897</v>
      </c>
      <c r="B2833" s="10" t="s">
        <v>1259</v>
      </c>
      <c r="C2833" s="10"/>
      <c r="D2833" s="10"/>
      <c r="E2833" s="10" t="s">
        <v>318</v>
      </c>
      <c r="F2833" s="10" t="s">
        <v>1260</v>
      </c>
      <c r="G2833" s="11">
        <v>5279771</v>
      </c>
      <c r="H2833" s="31" t="s">
        <v>4094</v>
      </c>
      <c r="I2833" s="12" t="s">
        <v>845</v>
      </c>
      <c r="J2833" s="13">
        <v>1076.588</v>
      </c>
      <c r="K2833" s="14">
        <v>780.42499999999995</v>
      </c>
      <c r="L2833" s="14">
        <v>2720.0830000000001</v>
      </c>
      <c r="M2833" s="14">
        <v>662.94299999999998</v>
      </c>
      <c r="N2833" s="14">
        <v>361.19499999999999</v>
      </c>
      <c r="O2833" s="14">
        <v>1436.201</v>
      </c>
      <c r="P2833" s="14">
        <v>1621.6590000000001</v>
      </c>
      <c r="Q2833" s="14">
        <v>3473.6689999999999</v>
      </c>
      <c r="R2833" s="14">
        <v>720.80899999999997</v>
      </c>
      <c r="S2833" s="14"/>
      <c r="T2833" s="14"/>
      <c r="U2833" s="14"/>
      <c r="V2833" s="15">
        <f t="shared" si="177"/>
        <v>12853.571999999998</v>
      </c>
      <c r="W2833" s="13">
        <f t="shared" si="180"/>
        <v>1428.1746666666666</v>
      </c>
      <c r="X2833" s="33">
        <f t="shared" si="178"/>
        <v>6.6902756576746759E-4</v>
      </c>
      <c r="Y2833" s="34">
        <f t="shared" si="179"/>
        <v>2003.9193682484145</v>
      </c>
    </row>
    <row r="2834" spans="1:25" x14ac:dyDescent="0.25">
      <c r="A2834" s="9" t="s">
        <v>897</v>
      </c>
      <c r="B2834" s="10" t="s">
        <v>1259</v>
      </c>
      <c r="C2834" s="10"/>
      <c r="D2834" s="10"/>
      <c r="E2834" s="10" t="s">
        <v>318</v>
      </c>
      <c r="F2834" s="10" t="s">
        <v>1260</v>
      </c>
      <c r="G2834" s="11">
        <v>5295115</v>
      </c>
      <c r="H2834" s="31" t="s">
        <v>4095</v>
      </c>
      <c r="I2834" s="12" t="s">
        <v>845</v>
      </c>
      <c r="J2834" s="13">
        <v>419.06200000000001</v>
      </c>
      <c r="K2834" s="14">
        <v>0</v>
      </c>
      <c r="L2834" s="14">
        <v>0</v>
      </c>
      <c r="M2834" s="14">
        <v>0</v>
      </c>
      <c r="N2834" s="14">
        <v>0</v>
      </c>
      <c r="O2834" s="14">
        <v>0</v>
      </c>
      <c r="P2834" s="14">
        <v>0</v>
      </c>
      <c r="Q2834" s="14">
        <v>359.05700000000002</v>
      </c>
      <c r="R2834" s="14">
        <v>0</v>
      </c>
      <c r="S2834" s="14"/>
      <c r="T2834" s="14"/>
      <c r="U2834" s="14"/>
      <c r="V2834" s="15">
        <f t="shared" si="177"/>
        <v>778.11900000000003</v>
      </c>
      <c r="W2834" s="13">
        <f t="shared" si="180"/>
        <v>86.457666666666668</v>
      </c>
      <c r="X2834" s="33">
        <f t="shared" si="178"/>
        <v>4.0501042079774883E-5</v>
      </c>
      <c r="Y2834" s="34">
        <f t="shared" si="179"/>
        <v>121.31162721942883</v>
      </c>
    </row>
    <row r="2835" spans="1:25" x14ac:dyDescent="0.25">
      <c r="A2835" s="9" t="s">
        <v>897</v>
      </c>
      <c r="B2835" s="10" t="s">
        <v>1259</v>
      </c>
      <c r="C2835" s="10"/>
      <c r="D2835" s="10"/>
      <c r="E2835" s="10" t="s">
        <v>761</v>
      </c>
      <c r="F2835" s="10" t="s">
        <v>1260</v>
      </c>
      <c r="G2835" s="11">
        <v>5276615</v>
      </c>
      <c r="H2835" s="31" t="s">
        <v>4096</v>
      </c>
      <c r="I2835" s="12" t="s">
        <v>5196</v>
      </c>
      <c r="J2835" s="13">
        <v>1616.242</v>
      </c>
      <c r="K2835" s="14">
        <v>361.19499999999999</v>
      </c>
      <c r="L2835" s="14">
        <v>5744.7780000000002</v>
      </c>
      <c r="M2835" s="14">
        <v>657.52599999999995</v>
      </c>
      <c r="N2835" s="14">
        <v>361.19499999999999</v>
      </c>
      <c r="O2835" s="14">
        <v>1083.923</v>
      </c>
      <c r="P2835" s="14">
        <v>2818.45</v>
      </c>
      <c r="Q2835" s="14">
        <v>1924.7670000000001</v>
      </c>
      <c r="R2835" s="14">
        <v>1625.883</v>
      </c>
      <c r="S2835" s="14"/>
      <c r="T2835" s="14"/>
      <c r="U2835" s="14"/>
      <c r="V2835" s="15">
        <f t="shared" si="177"/>
        <v>16193.959000000001</v>
      </c>
      <c r="W2835" s="13">
        <f t="shared" si="180"/>
        <v>1799.3287777777778</v>
      </c>
      <c r="X2835" s="33">
        <f t="shared" si="178"/>
        <v>8.4289448644378191E-4</v>
      </c>
      <c r="Y2835" s="34">
        <f t="shared" si="179"/>
        <v>2524.698044148407</v>
      </c>
    </row>
    <row r="2836" spans="1:25" x14ac:dyDescent="0.25">
      <c r="A2836" s="9" t="s">
        <v>897</v>
      </c>
      <c r="B2836" s="10" t="s">
        <v>1259</v>
      </c>
      <c r="C2836" s="10"/>
      <c r="D2836" s="10"/>
      <c r="E2836" s="10" t="s">
        <v>318</v>
      </c>
      <c r="F2836" s="10" t="s">
        <v>1260</v>
      </c>
      <c r="G2836" s="11">
        <v>5277410</v>
      </c>
      <c r="H2836" s="31" t="s">
        <v>4097</v>
      </c>
      <c r="I2836" s="12" t="s">
        <v>5163</v>
      </c>
      <c r="J2836" s="13">
        <v>0</v>
      </c>
      <c r="K2836" s="14">
        <v>238.464</v>
      </c>
      <c r="L2836" s="14">
        <v>0</v>
      </c>
      <c r="M2836" s="14">
        <v>0</v>
      </c>
      <c r="N2836" s="14">
        <v>0</v>
      </c>
      <c r="O2836" s="14">
        <v>0</v>
      </c>
      <c r="P2836" s="14">
        <v>0</v>
      </c>
      <c r="Q2836" s="14">
        <v>359.05700000000002</v>
      </c>
      <c r="R2836" s="14">
        <v>597.52099999999996</v>
      </c>
      <c r="S2836" s="14"/>
      <c r="T2836" s="14"/>
      <c r="U2836" s="14"/>
      <c r="V2836" s="15">
        <f t="shared" si="177"/>
        <v>1195.0419999999999</v>
      </c>
      <c r="W2836" s="13">
        <f t="shared" si="180"/>
        <v>132.78244444444442</v>
      </c>
      <c r="X2836" s="33">
        <f t="shared" si="178"/>
        <v>6.2201856437252303E-5</v>
      </c>
      <c r="Y2836" s="34">
        <f t="shared" si="179"/>
        <v>186.31146343369153</v>
      </c>
    </row>
    <row r="2837" spans="1:25" x14ac:dyDescent="0.25">
      <c r="A2837" s="9" t="s">
        <v>897</v>
      </c>
      <c r="B2837" s="10" t="s">
        <v>1259</v>
      </c>
      <c r="C2837" s="10"/>
      <c r="D2837" s="10"/>
      <c r="E2837" s="10" t="s">
        <v>318</v>
      </c>
      <c r="F2837" s="10" t="s">
        <v>1260</v>
      </c>
      <c r="G2837" s="11">
        <v>5138429</v>
      </c>
      <c r="H2837" s="31" t="s">
        <v>4098</v>
      </c>
      <c r="I2837" s="12" t="s">
        <v>5163</v>
      </c>
      <c r="J2837" s="13">
        <v>539.65499999999997</v>
      </c>
      <c r="K2837" s="14">
        <v>597.52099999999996</v>
      </c>
      <c r="L2837" s="14">
        <v>0</v>
      </c>
      <c r="M2837" s="14">
        <v>0</v>
      </c>
      <c r="N2837" s="14">
        <v>0</v>
      </c>
      <c r="O2837" s="14">
        <v>0</v>
      </c>
      <c r="P2837" s="14">
        <v>0</v>
      </c>
      <c r="Q2837" s="14">
        <v>359.05700000000002</v>
      </c>
      <c r="R2837" s="14">
        <v>597.52099999999996</v>
      </c>
      <c r="S2837" s="14"/>
      <c r="T2837" s="14"/>
      <c r="U2837" s="14"/>
      <c r="V2837" s="15">
        <f t="shared" si="177"/>
        <v>2093.7539999999999</v>
      </c>
      <c r="W2837" s="13">
        <f t="shared" si="180"/>
        <v>232.63933333333333</v>
      </c>
      <c r="X2837" s="33">
        <f t="shared" si="178"/>
        <v>1.0897975612817188E-4</v>
      </c>
      <c r="Y2837" s="34">
        <f t="shared" si="179"/>
        <v>326.42398493956318</v>
      </c>
    </row>
    <row r="2838" spans="1:25" x14ac:dyDescent="0.25">
      <c r="A2838" s="9" t="s">
        <v>897</v>
      </c>
      <c r="B2838" s="10" t="s">
        <v>1259</v>
      </c>
      <c r="C2838" s="10"/>
      <c r="D2838" s="10"/>
      <c r="E2838" s="10" t="s">
        <v>318</v>
      </c>
      <c r="F2838" s="10" t="s">
        <v>1260</v>
      </c>
      <c r="G2838" s="11">
        <v>5136379</v>
      </c>
      <c r="H2838" s="31" t="s">
        <v>4099</v>
      </c>
      <c r="I2838" s="12" t="s">
        <v>5163</v>
      </c>
      <c r="J2838" s="13">
        <v>2519.8130000000001</v>
      </c>
      <c r="K2838" s="14">
        <v>2088.31</v>
      </c>
      <c r="L2838" s="14">
        <v>2895.069</v>
      </c>
      <c r="M2838" s="14">
        <v>2064.14</v>
      </c>
      <c r="N2838" s="14">
        <v>1765.671</v>
      </c>
      <c r="O2838" s="14">
        <v>715.39200000000005</v>
      </c>
      <c r="P2838" s="14">
        <v>4235.3289999999997</v>
      </c>
      <c r="Q2838" s="14">
        <v>1849.846</v>
      </c>
      <c r="R2838" s="14">
        <v>238.464</v>
      </c>
      <c r="S2838" s="14"/>
      <c r="T2838" s="14"/>
      <c r="U2838" s="14"/>
      <c r="V2838" s="15">
        <f t="shared" si="177"/>
        <v>18372.034</v>
      </c>
      <c r="W2838" s="13">
        <f t="shared" si="180"/>
        <v>2041.337111111111</v>
      </c>
      <c r="X2838" s="33">
        <f t="shared" si="178"/>
        <v>9.5626314500102784E-4</v>
      </c>
      <c r="Y2838" s="34">
        <f t="shared" si="179"/>
        <v>2864.2679845507841</v>
      </c>
    </row>
    <row r="2839" spans="1:25" x14ac:dyDescent="0.25">
      <c r="A2839" s="9" t="s">
        <v>897</v>
      </c>
      <c r="B2839" s="10" t="s">
        <v>1259</v>
      </c>
      <c r="C2839" s="10"/>
      <c r="D2839" s="10"/>
      <c r="E2839" s="10" t="s">
        <v>318</v>
      </c>
      <c r="F2839" s="10" t="s">
        <v>1260</v>
      </c>
      <c r="G2839" s="11">
        <v>5293698</v>
      </c>
      <c r="H2839" s="31" t="s">
        <v>4100</v>
      </c>
      <c r="I2839" s="12" t="s">
        <v>5163</v>
      </c>
      <c r="J2839" s="13">
        <v>720.25199999999995</v>
      </c>
      <c r="K2839" s="14">
        <v>476.928</v>
      </c>
      <c r="L2839" s="14">
        <v>0</v>
      </c>
      <c r="M2839" s="14">
        <v>0</v>
      </c>
      <c r="N2839" s="14">
        <v>0</v>
      </c>
      <c r="O2839" s="14">
        <v>0</v>
      </c>
      <c r="P2839" s="14">
        <v>715.39200000000005</v>
      </c>
      <c r="Q2839" s="14">
        <v>1197.18</v>
      </c>
      <c r="R2839" s="14">
        <v>238.464</v>
      </c>
      <c r="S2839" s="14"/>
      <c r="T2839" s="14"/>
      <c r="U2839" s="14"/>
      <c r="V2839" s="15">
        <f t="shared" si="177"/>
        <v>3348.2159999999999</v>
      </c>
      <c r="W2839" s="13">
        <f t="shared" si="180"/>
        <v>372.024</v>
      </c>
      <c r="X2839" s="33">
        <f t="shared" si="178"/>
        <v>1.7427441960442494E-4</v>
      </c>
      <c r="Y2839" s="34">
        <f t="shared" si="179"/>
        <v>521.99924592784271</v>
      </c>
    </row>
    <row r="2840" spans="1:25" x14ac:dyDescent="0.25">
      <c r="A2840" s="9" t="s">
        <v>897</v>
      </c>
      <c r="B2840" s="10" t="s">
        <v>2193</v>
      </c>
      <c r="C2840" s="10"/>
      <c r="D2840" s="10"/>
      <c r="E2840" s="10" t="s">
        <v>761</v>
      </c>
      <c r="F2840" s="10" t="s">
        <v>1260</v>
      </c>
      <c r="G2840" s="11">
        <v>5296709</v>
      </c>
      <c r="H2840" s="31" t="s">
        <v>4101</v>
      </c>
      <c r="I2840" s="12" t="s">
        <v>5201</v>
      </c>
      <c r="J2840" s="13">
        <v>0</v>
      </c>
      <c r="K2840" s="14">
        <v>0</v>
      </c>
      <c r="L2840" s="14">
        <v>238.464</v>
      </c>
      <c r="M2840" s="14">
        <v>1076.587</v>
      </c>
      <c r="N2840" s="14">
        <v>0</v>
      </c>
      <c r="O2840" s="14">
        <v>1692.279</v>
      </c>
      <c r="P2840" s="14">
        <v>1139.482</v>
      </c>
      <c r="Q2840" s="14">
        <v>3307.328</v>
      </c>
      <c r="R2840" s="14">
        <v>359.05700000000002</v>
      </c>
      <c r="S2840" s="14"/>
      <c r="T2840" s="14"/>
      <c r="U2840" s="14"/>
      <c r="V2840" s="15">
        <f t="shared" si="177"/>
        <v>7813.1969999999992</v>
      </c>
      <c r="W2840" s="13">
        <f t="shared" si="180"/>
        <v>868.13299999999992</v>
      </c>
      <c r="X2840" s="33">
        <f t="shared" si="178"/>
        <v>4.0667638301412873E-4</v>
      </c>
      <c r="Y2840" s="34">
        <f t="shared" si="179"/>
        <v>1218.1062817589077</v>
      </c>
    </row>
    <row r="2841" spans="1:25" x14ac:dyDescent="0.25">
      <c r="A2841" s="9" t="s">
        <v>897</v>
      </c>
      <c r="B2841" s="10" t="s">
        <v>2193</v>
      </c>
      <c r="C2841" s="10"/>
      <c r="D2841" s="10"/>
      <c r="E2841" s="10" t="s">
        <v>761</v>
      </c>
      <c r="F2841" s="10" t="s">
        <v>1260</v>
      </c>
      <c r="G2841" s="11">
        <v>5295928</v>
      </c>
      <c r="H2841" s="31" t="s">
        <v>4102</v>
      </c>
      <c r="I2841" s="12" t="s">
        <v>5201</v>
      </c>
      <c r="J2841" s="13">
        <v>0</v>
      </c>
      <c r="K2841" s="14">
        <v>0</v>
      </c>
      <c r="L2841" s="14">
        <v>966.05100000000004</v>
      </c>
      <c r="M2841" s="14">
        <v>0</v>
      </c>
      <c r="N2841" s="14">
        <v>180.59800000000001</v>
      </c>
      <c r="O2841" s="14">
        <v>0</v>
      </c>
      <c r="P2841" s="14">
        <v>0</v>
      </c>
      <c r="Q2841" s="14">
        <v>780.42499999999995</v>
      </c>
      <c r="R2841" s="14">
        <v>1145.579</v>
      </c>
      <c r="S2841" s="14"/>
      <c r="T2841" s="14"/>
      <c r="U2841" s="14"/>
      <c r="V2841" s="15">
        <f t="shared" si="177"/>
        <v>3072.6530000000002</v>
      </c>
      <c r="W2841" s="13">
        <f t="shared" si="180"/>
        <v>341.40588888888891</v>
      </c>
      <c r="X2841" s="33">
        <f t="shared" si="178"/>
        <v>1.599313838237423E-4</v>
      </c>
      <c r="Y2841" s="34">
        <f t="shared" si="179"/>
        <v>479.03795603327978</v>
      </c>
    </row>
    <row r="2842" spans="1:25" x14ac:dyDescent="0.25">
      <c r="A2842" s="9" t="s">
        <v>897</v>
      </c>
      <c r="B2842" s="10" t="s">
        <v>1259</v>
      </c>
      <c r="C2842" s="10"/>
      <c r="D2842" s="10"/>
      <c r="E2842" s="10" t="s">
        <v>761</v>
      </c>
      <c r="F2842" s="10" t="s">
        <v>1260</v>
      </c>
      <c r="G2842" s="11">
        <v>5277894</v>
      </c>
      <c r="H2842" s="31" t="s">
        <v>4103</v>
      </c>
      <c r="I2842" s="12" t="s">
        <v>5203</v>
      </c>
      <c r="J2842" s="13">
        <v>539.65499999999997</v>
      </c>
      <c r="K2842" s="14">
        <v>0</v>
      </c>
      <c r="L2842" s="14">
        <v>419.06200000000001</v>
      </c>
      <c r="M2842" s="14">
        <v>0</v>
      </c>
      <c r="N2842" s="14">
        <v>0</v>
      </c>
      <c r="O2842" s="14">
        <v>0</v>
      </c>
      <c r="P2842" s="14">
        <v>0</v>
      </c>
      <c r="Q2842" s="14">
        <v>238.464</v>
      </c>
      <c r="R2842" s="14">
        <v>0</v>
      </c>
      <c r="S2842" s="14"/>
      <c r="T2842" s="14"/>
      <c r="U2842" s="14"/>
      <c r="V2842" s="15">
        <f t="shared" si="177"/>
        <v>1197.181</v>
      </c>
      <c r="W2842" s="13">
        <f t="shared" si="180"/>
        <v>133.02011111111111</v>
      </c>
      <c r="X2842" s="33">
        <f t="shared" si="178"/>
        <v>6.2313191244664336E-5</v>
      </c>
      <c r="Y2842" s="34">
        <f t="shared" si="179"/>
        <v>186.64494143721333</v>
      </c>
    </row>
    <row r="2843" spans="1:25" x14ac:dyDescent="0.25">
      <c r="A2843" s="9" t="s">
        <v>897</v>
      </c>
      <c r="B2843" s="10" t="s">
        <v>1259</v>
      </c>
      <c r="C2843" s="10"/>
      <c r="D2843" s="10"/>
      <c r="E2843" s="10" t="s">
        <v>761</v>
      </c>
      <c r="F2843" s="10" t="s">
        <v>1260</v>
      </c>
      <c r="G2843" s="11">
        <v>5290390</v>
      </c>
      <c r="H2843" s="31" t="s">
        <v>4104</v>
      </c>
      <c r="I2843" s="12" t="s">
        <v>5202</v>
      </c>
      <c r="J2843" s="13">
        <v>702.23800000000006</v>
      </c>
      <c r="K2843" s="14">
        <v>0</v>
      </c>
      <c r="L2843" s="14">
        <v>238.464</v>
      </c>
      <c r="M2843" s="14">
        <v>0</v>
      </c>
      <c r="N2843" s="14">
        <v>0</v>
      </c>
      <c r="O2843" s="14">
        <v>0</v>
      </c>
      <c r="P2843" s="14">
        <v>0</v>
      </c>
      <c r="Q2843" s="14">
        <v>597.52099999999996</v>
      </c>
      <c r="R2843" s="14">
        <v>0</v>
      </c>
      <c r="S2843" s="14"/>
      <c r="T2843" s="14"/>
      <c r="U2843" s="14"/>
      <c r="V2843" s="15">
        <f t="shared" si="177"/>
        <v>1538.223</v>
      </c>
      <c r="W2843" s="13">
        <f t="shared" si="180"/>
        <v>170.91366666666667</v>
      </c>
      <c r="X2843" s="33">
        <f t="shared" si="178"/>
        <v>8.0064404610448469E-5</v>
      </c>
      <c r="Y2843" s="34">
        <f t="shared" si="179"/>
        <v>239.81464937413358</v>
      </c>
    </row>
    <row r="2844" spans="1:25" x14ac:dyDescent="0.25">
      <c r="A2844" s="9" t="s">
        <v>897</v>
      </c>
      <c r="B2844" s="10" t="s">
        <v>1259</v>
      </c>
      <c r="C2844" s="10"/>
      <c r="D2844" s="10"/>
      <c r="E2844" s="10" t="s">
        <v>761</v>
      </c>
      <c r="F2844" s="10" t="s">
        <v>1260</v>
      </c>
      <c r="G2844" s="11">
        <v>5277773</v>
      </c>
      <c r="H2844" s="31" t="s">
        <v>4105</v>
      </c>
      <c r="I2844" s="12" t="s">
        <v>5202</v>
      </c>
      <c r="J2844" s="13">
        <v>1121.3</v>
      </c>
      <c r="K2844" s="14">
        <v>0</v>
      </c>
      <c r="L2844" s="14">
        <v>476.928</v>
      </c>
      <c r="M2844" s="14">
        <v>606.99400000000003</v>
      </c>
      <c r="N2844" s="14">
        <v>0</v>
      </c>
      <c r="O2844" s="14">
        <v>0</v>
      </c>
      <c r="P2844" s="14">
        <v>1141.6199999999999</v>
      </c>
      <c r="Q2844" s="14">
        <v>0</v>
      </c>
      <c r="R2844" s="14">
        <v>541.96100000000001</v>
      </c>
      <c r="S2844" s="14"/>
      <c r="T2844" s="14"/>
      <c r="U2844" s="14"/>
      <c r="V2844" s="15">
        <f t="shared" si="177"/>
        <v>3888.8029999999999</v>
      </c>
      <c r="W2844" s="13">
        <f t="shared" si="180"/>
        <v>432.08922222222219</v>
      </c>
      <c r="X2844" s="33">
        <f t="shared" si="178"/>
        <v>2.0241193691833097E-4</v>
      </c>
      <c r="Y2844" s="34">
        <f t="shared" si="179"/>
        <v>606.27875667577371</v>
      </c>
    </row>
    <row r="2845" spans="1:25" x14ac:dyDescent="0.25">
      <c r="A2845" s="9" t="s">
        <v>897</v>
      </c>
      <c r="B2845" s="10" t="s">
        <v>1259</v>
      </c>
      <c r="C2845" s="10"/>
      <c r="D2845" s="10"/>
      <c r="E2845" s="10" t="s">
        <v>761</v>
      </c>
      <c r="F2845" s="10" t="s">
        <v>1260</v>
      </c>
      <c r="G2845" s="11">
        <v>5276646</v>
      </c>
      <c r="H2845" s="31" t="s">
        <v>4106</v>
      </c>
      <c r="I2845" s="12" t="s">
        <v>5203</v>
      </c>
      <c r="J2845" s="13">
        <v>882.83600000000001</v>
      </c>
      <c r="K2845" s="14">
        <v>0</v>
      </c>
      <c r="L2845" s="14">
        <v>657.52599999999995</v>
      </c>
      <c r="M2845" s="14">
        <v>0</v>
      </c>
      <c r="N2845" s="14">
        <v>0</v>
      </c>
      <c r="O2845" s="14">
        <v>0</v>
      </c>
      <c r="P2845" s="14">
        <v>940.702</v>
      </c>
      <c r="Q2845" s="14">
        <v>0</v>
      </c>
      <c r="R2845" s="14">
        <v>0</v>
      </c>
      <c r="S2845" s="14"/>
      <c r="T2845" s="14"/>
      <c r="U2845" s="14"/>
      <c r="V2845" s="15">
        <f t="shared" si="177"/>
        <v>2481.0640000000003</v>
      </c>
      <c r="W2845" s="13">
        <f t="shared" si="180"/>
        <v>275.67377777777779</v>
      </c>
      <c r="X2845" s="33">
        <f t="shared" si="178"/>
        <v>1.2913921580968283E-4</v>
      </c>
      <c r="Y2845" s="34">
        <f t="shared" si="179"/>
        <v>386.8070450349432</v>
      </c>
    </row>
    <row r="2846" spans="1:25" x14ac:dyDescent="0.25">
      <c r="A2846" s="9" t="s">
        <v>897</v>
      </c>
      <c r="B2846" s="10" t="s">
        <v>1259</v>
      </c>
      <c r="C2846" s="10"/>
      <c r="D2846" s="10"/>
      <c r="E2846" s="10" t="s">
        <v>761</v>
      </c>
      <c r="F2846" s="10" t="s">
        <v>1260</v>
      </c>
      <c r="G2846" s="11">
        <v>5292426</v>
      </c>
      <c r="H2846" s="31" t="s">
        <v>4107</v>
      </c>
      <c r="I2846" s="12" t="s">
        <v>5203</v>
      </c>
      <c r="J2846" s="13">
        <v>702.23800000000006</v>
      </c>
      <c r="K2846" s="14">
        <v>238.464</v>
      </c>
      <c r="L2846" s="14">
        <v>0</v>
      </c>
      <c r="M2846" s="14">
        <v>0</v>
      </c>
      <c r="N2846" s="14">
        <v>0</v>
      </c>
      <c r="O2846" s="14">
        <v>0</v>
      </c>
      <c r="P2846" s="14">
        <v>0</v>
      </c>
      <c r="Q2846" s="14">
        <v>359.05700000000002</v>
      </c>
      <c r="R2846" s="14">
        <v>0</v>
      </c>
      <c r="S2846" s="14"/>
      <c r="T2846" s="14"/>
      <c r="U2846" s="14"/>
      <c r="V2846" s="15">
        <f t="shared" si="177"/>
        <v>1299.759</v>
      </c>
      <c r="W2846" s="13">
        <f t="shared" si="180"/>
        <v>144.41766666666666</v>
      </c>
      <c r="X2846" s="33">
        <f t="shared" si="178"/>
        <v>6.7652369306707742E-5</v>
      </c>
      <c r="Y2846" s="34">
        <f t="shared" si="179"/>
        <v>202.63723065893211</v>
      </c>
    </row>
    <row r="2847" spans="1:25" x14ac:dyDescent="0.25">
      <c r="A2847" s="9" t="s">
        <v>897</v>
      </c>
      <c r="B2847" s="10" t="s">
        <v>1259</v>
      </c>
      <c r="C2847" s="10"/>
      <c r="D2847" s="10"/>
      <c r="E2847" s="10" t="s">
        <v>761</v>
      </c>
      <c r="F2847" s="10" t="s">
        <v>1260</v>
      </c>
      <c r="G2847" s="11">
        <v>5273175</v>
      </c>
      <c r="H2847" s="31" t="s">
        <v>4108</v>
      </c>
      <c r="I2847" s="12" t="s">
        <v>5203</v>
      </c>
      <c r="J2847" s="13">
        <v>702.23800000000006</v>
      </c>
      <c r="K2847" s="14">
        <v>0</v>
      </c>
      <c r="L2847" s="14">
        <v>0</v>
      </c>
      <c r="M2847" s="14">
        <v>0</v>
      </c>
      <c r="N2847" s="14">
        <v>0</v>
      </c>
      <c r="O2847" s="14">
        <v>0</v>
      </c>
      <c r="P2847" s="14">
        <v>0</v>
      </c>
      <c r="Q2847" s="14">
        <v>0</v>
      </c>
      <c r="R2847" s="14">
        <v>359.05700000000002</v>
      </c>
      <c r="S2847" s="14"/>
      <c r="T2847" s="14"/>
      <c r="U2847" s="14"/>
      <c r="V2847" s="15">
        <f t="shared" si="177"/>
        <v>1061.2950000000001</v>
      </c>
      <c r="W2847" s="13">
        <f t="shared" si="180"/>
        <v>117.92166666666668</v>
      </c>
      <c r="X2847" s="33">
        <f t="shared" si="178"/>
        <v>5.5240334002967007E-5</v>
      </c>
      <c r="Y2847" s="34">
        <f t="shared" si="179"/>
        <v>165.45981194373061</v>
      </c>
    </row>
    <row r="2848" spans="1:25" x14ac:dyDescent="0.25">
      <c r="A2848" s="9" t="s">
        <v>897</v>
      </c>
      <c r="B2848" s="10" t="s">
        <v>1259</v>
      </c>
      <c r="C2848" s="10"/>
      <c r="D2848" s="10"/>
      <c r="E2848" s="10" t="s">
        <v>761</v>
      </c>
      <c r="F2848" s="10" t="s">
        <v>1260</v>
      </c>
      <c r="G2848" s="11">
        <v>5277915</v>
      </c>
      <c r="H2848" s="31" t="s">
        <v>4109</v>
      </c>
      <c r="I2848" s="12" t="s">
        <v>5202</v>
      </c>
      <c r="J2848" s="13">
        <v>702.23800000000006</v>
      </c>
      <c r="K2848" s="14">
        <v>778.11900000000003</v>
      </c>
      <c r="L2848" s="14">
        <v>1493.511</v>
      </c>
      <c r="M2848" s="14">
        <v>0</v>
      </c>
      <c r="N2848" s="14">
        <v>0</v>
      </c>
      <c r="O2848" s="14">
        <v>0</v>
      </c>
      <c r="P2848" s="14">
        <v>838.12300000000005</v>
      </c>
      <c r="Q2848" s="14">
        <v>359.05700000000002</v>
      </c>
      <c r="R2848" s="14">
        <v>1016.583</v>
      </c>
      <c r="S2848" s="14"/>
      <c r="T2848" s="14"/>
      <c r="U2848" s="14"/>
      <c r="V2848" s="15">
        <f t="shared" si="177"/>
        <v>5187.6309999999994</v>
      </c>
      <c r="W2848" s="13">
        <f t="shared" si="180"/>
        <v>576.4034444444444</v>
      </c>
      <c r="X2848" s="33">
        <f t="shared" si="178"/>
        <v>2.7001584773710016E-4</v>
      </c>
      <c r="Y2848" s="34">
        <f t="shared" si="179"/>
        <v>808.7708409946971</v>
      </c>
    </row>
    <row r="2849" spans="1:25" x14ac:dyDescent="0.25">
      <c r="A2849" s="9" t="s">
        <v>897</v>
      </c>
      <c r="B2849" s="10" t="s">
        <v>1259</v>
      </c>
      <c r="C2849" s="10"/>
      <c r="D2849" s="10"/>
      <c r="E2849" s="10" t="s">
        <v>761</v>
      </c>
      <c r="F2849" s="10" t="s">
        <v>1260</v>
      </c>
      <c r="G2849" s="11">
        <v>5271717</v>
      </c>
      <c r="H2849" s="31" t="s">
        <v>4110</v>
      </c>
      <c r="I2849" s="12" t="s">
        <v>5202</v>
      </c>
      <c r="J2849" s="13">
        <v>1045.4190000000001</v>
      </c>
      <c r="K2849" s="14">
        <v>3348.2159999999999</v>
      </c>
      <c r="L2849" s="14">
        <v>2685.6370000000002</v>
      </c>
      <c r="M2849" s="14">
        <v>1123.4380000000001</v>
      </c>
      <c r="N2849" s="14">
        <v>2831.2429999999999</v>
      </c>
      <c r="O2849" s="14">
        <v>953.85599999999999</v>
      </c>
      <c r="P2849" s="14">
        <v>5778.41</v>
      </c>
      <c r="Q2849" s="14">
        <v>1857.4280000000001</v>
      </c>
      <c r="R2849" s="14">
        <v>2510.0929999999998</v>
      </c>
      <c r="S2849" s="14"/>
      <c r="T2849" s="14"/>
      <c r="U2849" s="14"/>
      <c r="V2849" s="15">
        <f t="shared" si="177"/>
        <v>22133.74</v>
      </c>
      <c r="W2849" s="13">
        <f t="shared" si="180"/>
        <v>2459.3044444444445</v>
      </c>
      <c r="X2849" s="33">
        <f t="shared" si="178"/>
        <v>1.1520596915417776E-3</v>
      </c>
      <c r="Y2849" s="34">
        <f t="shared" si="179"/>
        <v>3450.7318493080884</v>
      </c>
    </row>
    <row r="2850" spans="1:25" x14ac:dyDescent="0.25">
      <c r="A2850" s="9" t="s">
        <v>897</v>
      </c>
      <c r="B2850" s="10" t="s">
        <v>1259</v>
      </c>
      <c r="C2850" s="10"/>
      <c r="D2850" s="10"/>
      <c r="E2850" s="10" t="s">
        <v>761</v>
      </c>
      <c r="F2850" s="10" t="s">
        <v>1260</v>
      </c>
      <c r="G2850" s="11">
        <v>5138256</v>
      </c>
      <c r="H2850" s="31" t="s">
        <v>4111</v>
      </c>
      <c r="I2850" s="12" t="s">
        <v>5203</v>
      </c>
      <c r="J2850" s="13">
        <v>882.83600000000001</v>
      </c>
      <c r="K2850" s="14">
        <v>0</v>
      </c>
      <c r="L2850" s="14">
        <v>599.65899999999999</v>
      </c>
      <c r="M2850" s="14">
        <v>0</v>
      </c>
      <c r="N2850" s="14">
        <v>0</v>
      </c>
      <c r="O2850" s="14">
        <v>0</v>
      </c>
      <c r="P2850" s="14">
        <v>0</v>
      </c>
      <c r="Q2850" s="14">
        <v>597.52099999999996</v>
      </c>
      <c r="R2850" s="14">
        <v>0</v>
      </c>
      <c r="S2850" s="14"/>
      <c r="T2850" s="14"/>
      <c r="U2850" s="14"/>
      <c r="V2850" s="15">
        <f t="shared" si="177"/>
        <v>2080.0159999999996</v>
      </c>
      <c r="W2850" s="13">
        <f t="shared" si="180"/>
        <v>231.11288888888885</v>
      </c>
      <c r="X2850" s="33">
        <f t="shared" si="178"/>
        <v>1.0826469414396128E-4</v>
      </c>
      <c r="Y2850" s="34">
        <f t="shared" si="179"/>
        <v>324.28217997818763</v>
      </c>
    </row>
    <row r="2851" spans="1:25" x14ac:dyDescent="0.25">
      <c r="A2851" s="9" t="s">
        <v>897</v>
      </c>
      <c r="B2851" s="10" t="s">
        <v>1259</v>
      </c>
      <c r="C2851" s="10"/>
      <c r="D2851" s="10"/>
      <c r="E2851" s="10" t="s">
        <v>761</v>
      </c>
      <c r="F2851" s="10" t="s">
        <v>1260</v>
      </c>
      <c r="G2851" s="11">
        <v>5132193</v>
      </c>
      <c r="H2851" s="31" t="s">
        <v>4112</v>
      </c>
      <c r="I2851" s="12" t="s">
        <v>5203</v>
      </c>
      <c r="J2851" s="13">
        <v>1420.3520000000001</v>
      </c>
      <c r="K2851" s="14">
        <v>3413.0810000000001</v>
      </c>
      <c r="L2851" s="14">
        <v>2476.203</v>
      </c>
      <c r="M2851" s="14">
        <v>4018.7020000000002</v>
      </c>
      <c r="N2851" s="14">
        <v>2670.7979999999998</v>
      </c>
      <c r="O2851" s="14">
        <v>0</v>
      </c>
      <c r="P2851" s="14">
        <v>7019.72</v>
      </c>
      <c r="Q2851" s="14">
        <v>1074.4490000000001</v>
      </c>
      <c r="R2851" s="14">
        <v>2690.6909999999998</v>
      </c>
      <c r="S2851" s="14"/>
      <c r="T2851" s="14"/>
      <c r="U2851" s="14"/>
      <c r="V2851" s="15">
        <f t="shared" si="177"/>
        <v>24783.995999999999</v>
      </c>
      <c r="W2851" s="13">
        <f t="shared" si="180"/>
        <v>2753.7773333333334</v>
      </c>
      <c r="X2851" s="33">
        <f t="shared" si="178"/>
        <v>1.290005339672945E-3</v>
      </c>
      <c r="Y2851" s="34">
        <f t="shared" si="179"/>
        <v>3863.9165523008883</v>
      </c>
    </row>
    <row r="2852" spans="1:25" x14ac:dyDescent="0.25">
      <c r="A2852" s="9" t="s">
        <v>897</v>
      </c>
      <c r="B2852" s="10" t="s">
        <v>1259</v>
      </c>
      <c r="C2852" s="10"/>
      <c r="D2852" s="10"/>
      <c r="E2852" s="10" t="s">
        <v>761</v>
      </c>
      <c r="F2852" s="10" t="s">
        <v>1260</v>
      </c>
      <c r="G2852" s="11">
        <v>5330539</v>
      </c>
      <c r="H2852" s="31" t="s">
        <v>4113</v>
      </c>
      <c r="I2852" s="12" t="s">
        <v>5202</v>
      </c>
      <c r="J2852" s="13">
        <v>2305.326</v>
      </c>
      <c r="K2852" s="14">
        <v>2030.443</v>
      </c>
      <c r="L2852" s="14">
        <v>2103.9920000000002</v>
      </c>
      <c r="M2852" s="14">
        <v>1197.18</v>
      </c>
      <c r="N2852" s="14">
        <v>1081.4469999999999</v>
      </c>
      <c r="O2852" s="14">
        <v>476.928</v>
      </c>
      <c r="P2852" s="14">
        <v>5446.2460000000001</v>
      </c>
      <c r="Q2852" s="14">
        <v>1257.1849999999999</v>
      </c>
      <c r="R2852" s="14">
        <v>1255.047</v>
      </c>
      <c r="S2852" s="14"/>
      <c r="T2852" s="14"/>
      <c r="U2852" s="14"/>
      <c r="V2852" s="15">
        <f t="shared" si="177"/>
        <v>17153.794000000002</v>
      </c>
      <c r="W2852" s="13">
        <f t="shared" si="180"/>
        <v>1905.9771111111113</v>
      </c>
      <c r="X2852" s="33">
        <f t="shared" si="178"/>
        <v>8.9285383421017857E-4</v>
      </c>
      <c r="Y2852" s="34">
        <f t="shared" si="179"/>
        <v>2674.3398672013855</v>
      </c>
    </row>
    <row r="2853" spans="1:25" x14ac:dyDescent="0.25">
      <c r="A2853" s="9" t="s">
        <v>897</v>
      </c>
      <c r="B2853" s="10" t="s">
        <v>1259</v>
      </c>
      <c r="C2853" s="10"/>
      <c r="D2853" s="10"/>
      <c r="E2853" s="10" t="s">
        <v>761</v>
      </c>
      <c r="F2853" s="10" t="s">
        <v>1260</v>
      </c>
      <c r="G2853" s="11">
        <v>5330591</v>
      </c>
      <c r="H2853" s="31" t="s">
        <v>4114</v>
      </c>
      <c r="I2853" s="12" t="s">
        <v>5202</v>
      </c>
      <c r="J2853" s="13">
        <v>882.83600000000001</v>
      </c>
      <c r="K2853" s="14">
        <v>778.11900000000003</v>
      </c>
      <c r="L2853" s="14">
        <v>539.65499999999997</v>
      </c>
      <c r="M2853" s="14">
        <v>0</v>
      </c>
      <c r="N2853" s="14">
        <v>702.23800000000006</v>
      </c>
      <c r="O2853" s="14">
        <v>0</v>
      </c>
      <c r="P2853" s="14">
        <v>180.59800000000001</v>
      </c>
      <c r="Q2853" s="14">
        <v>0</v>
      </c>
      <c r="R2853" s="14">
        <v>0</v>
      </c>
      <c r="S2853" s="14"/>
      <c r="T2853" s="14"/>
      <c r="U2853" s="14"/>
      <c r="V2853" s="15">
        <f t="shared" si="177"/>
        <v>3083.4459999999999</v>
      </c>
      <c r="W2853" s="13">
        <f t="shared" si="180"/>
        <v>342.60511111111111</v>
      </c>
      <c r="X2853" s="33">
        <f t="shared" si="178"/>
        <v>1.6049315875426963E-4</v>
      </c>
      <c r="Y2853" s="34">
        <f t="shared" si="179"/>
        <v>480.72062461299475</v>
      </c>
    </row>
    <row r="2854" spans="1:25" x14ac:dyDescent="0.25">
      <c r="A2854" s="9" t="s">
        <v>897</v>
      </c>
      <c r="B2854" s="10" t="s">
        <v>1259</v>
      </c>
      <c r="C2854" s="10"/>
      <c r="D2854" s="10"/>
      <c r="E2854" s="10" t="s">
        <v>761</v>
      </c>
      <c r="F2854" s="10" t="s">
        <v>1260</v>
      </c>
      <c r="G2854" s="11">
        <v>5271177</v>
      </c>
      <c r="H2854" s="31" t="s">
        <v>4115</v>
      </c>
      <c r="I2854" s="12" t="s">
        <v>5203</v>
      </c>
      <c r="J2854" s="13">
        <v>702.23800000000006</v>
      </c>
      <c r="K2854" s="14">
        <v>419.06200000000001</v>
      </c>
      <c r="L2854" s="14">
        <v>180.59800000000001</v>
      </c>
      <c r="M2854" s="14">
        <v>0</v>
      </c>
      <c r="N2854" s="14">
        <v>0</v>
      </c>
      <c r="O2854" s="14">
        <v>0</v>
      </c>
      <c r="P2854" s="14">
        <v>0</v>
      </c>
      <c r="Q2854" s="14">
        <v>0</v>
      </c>
      <c r="R2854" s="14">
        <v>0</v>
      </c>
      <c r="S2854" s="14"/>
      <c r="T2854" s="14"/>
      <c r="U2854" s="14"/>
      <c r="V2854" s="15">
        <f t="shared" si="177"/>
        <v>1301.8980000000001</v>
      </c>
      <c r="W2854" s="13">
        <f t="shared" si="180"/>
        <v>144.65533333333335</v>
      </c>
      <c r="X2854" s="33">
        <f t="shared" si="178"/>
        <v>6.7763704114119774E-5</v>
      </c>
      <c r="Y2854" s="34">
        <f t="shared" si="179"/>
        <v>202.97070866245389</v>
      </c>
    </row>
    <row r="2855" spans="1:25" x14ac:dyDescent="0.25">
      <c r="A2855" s="9" t="s">
        <v>897</v>
      </c>
      <c r="B2855" s="10" t="s">
        <v>1259</v>
      </c>
      <c r="C2855" s="10"/>
      <c r="D2855" s="10"/>
      <c r="E2855" s="10" t="s">
        <v>761</v>
      </c>
      <c r="F2855" s="10" t="s">
        <v>1260</v>
      </c>
      <c r="G2855" s="11">
        <v>5332025</v>
      </c>
      <c r="H2855" s="31" t="s">
        <v>4116</v>
      </c>
      <c r="I2855" s="12" t="s">
        <v>5202</v>
      </c>
      <c r="J2855" s="13">
        <v>702.23800000000006</v>
      </c>
      <c r="K2855" s="14">
        <v>359.05700000000002</v>
      </c>
      <c r="L2855" s="14">
        <v>1016.583</v>
      </c>
      <c r="M2855" s="14">
        <v>0</v>
      </c>
      <c r="N2855" s="14">
        <v>0</v>
      </c>
      <c r="O2855" s="14">
        <v>0</v>
      </c>
      <c r="P2855" s="14">
        <v>0</v>
      </c>
      <c r="Q2855" s="14">
        <v>0</v>
      </c>
      <c r="R2855" s="14">
        <v>238.464</v>
      </c>
      <c r="S2855" s="14"/>
      <c r="T2855" s="14"/>
      <c r="U2855" s="14"/>
      <c r="V2855" s="15">
        <f t="shared" si="177"/>
        <v>2316.3420000000001</v>
      </c>
      <c r="W2855" s="13">
        <f t="shared" si="180"/>
        <v>257.37133333333333</v>
      </c>
      <c r="X2855" s="33">
        <f t="shared" si="178"/>
        <v>1.2056544669022335E-4</v>
      </c>
      <c r="Y2855" s="34">
        <f t="shared" si="179"/>
        <v>361.12627659356241</v>
      </c>
    </row>
    <row r="2856" spans="1:25" x14ac:dyDescent="0.25">
      <c r="A2856" s="9" t="s">
        <v>897</v>
      </c>
      <c r="B2856" s="10" t="s">
        <v>1259</v>
      </c>
      <c r="C2856" s="10"/>
      <c r="D2856" s="10"/>
      <c r="E2856" s="10" t="s">
        <v>761</v>
      </c>
      <c r="F2856" s="10" t="s">
        <v>1260</v>
      </c>
      <c r="G2856" s="11">
        <v>5294514</v>
      </c>
      <c r="H2856" s="31" t="s">
        <v>4117</v>
      </c>
      <c r="I2856" s="12" t="s">
        <v>5203</v>
      </c>
      <c r="J2856" s="13">
        <v>882.83600000000001</v>
      </c>
      <c r="K2856" s="14">
        <v>0</v>
      </c>
      <c r="L2856" s="14">
        <v>180.59800000000001</v>
      </c>
      <c r="M2856" s="14">
        <v>539.65499999999997</v>
      </c>
      <c r="N2856" s="14">
        <v>0</v>
      </c>
      <c r="O2856" s="14">
        <v>0</v>
      </c>
      <c r="P2856" s="14">
        <v>940.702</v>
      </c>
      <c r="Q2856" s="14">
        <v>0</v>
      </c>
      <c r="R2856" s="14">
        <v>359.05700000000002</v>
      </c>
      <c r="S2856" s="14"/>
      <c r="T2856" s="14"/>
      <c r="U2856" s="14"/>
      <c r="V2856" s="15">
        <f t="shared" si="177"/>
        <v>2902.848</v>
      </c>
      <c r="W2856" s="13">
        <f t="shared" si="180"/>
        <v>322.53866666666664</v>
      </c>
      <c r="X2856" s="33">
        <f t="shared" si="178"/>
        <v>1.5109304489312089E-4</v>
      </c>
      <c r="Y2856" s="34">
        <f t="shared" si="179"/>
        <v>452.56472911041169</v>
      </c>
    </row>
    <row r="2857" spans="1:25" x14ac:dyDescent="0.25">
      <c r="A2857" s="9" t="s">
        <v>897</v>
      </c>
      <c r="B2857" s="10" t="s">
        <v>1259</v>
      </c>
      <c r="C2857" s="10"/>
      <c r="D2857" s="10"/>
      <c r="E2857" s="10" t="s">
        <v>761</v>
      </c>
      <c r="F2857" s="10" t="s">
        <v>1260</v>
      </c>
      <c r="G2857" s="11">
        <v>5333730</v>
      </c>
      <c r="H2857" s="31" t="s">
        <v>4118</v>
      </c>
      <c r="I2857" s="12" t="s">
        <v>5202</v>
      </c>
      <c r="J2857" s="13">
        <v>702.23800000000006</v>
      </c>
      <c r="K2857" s="14">
        <v>0</v>
      </c>
      <c r="L2857" s="14">
        <v>657.52599999999995</v>
      </c>
      <c r="M2857" s="14">
        <v>0</v>
      </c>
      <c r="N2857" s="14">
        <v>0</v>
      </c>
      <c r="O2857" s="14">
        <v>0</v>
      </c>
      <c r="P2857" s="14">
        <v>0</v>
      </c>
      <c r="Q2857" s="14">
        <v>0</v>
      </c>
      <c r="R2857" s="14">
        <v>0</v>
      </c>
      <c r="S2857" s="14"/>
      <c r="T2857" s="14"/>
      <c r="U2857" s="14"/>
      <c r="V2857" s="15">
        <f t="shared" si="177"/>
        <v>1359.7640000000001</v>
      </c>
      <c r="W2857" s="13">
        <f t="shared" si="180"/>
        <v>151.08488888888891</v>
      </c>
      <c r="X2857" s="33">
        <f t="shared" si="178"/>
        <v>7.077562555671179E-5</v>
      </c>
      <c r="Y2857" s="34">
        <f t="shared" si="179"/>
        <v>211.99223187507238</v>
      </c>
    </row>
    <row r="2858" spans="1:25" x14ac:dyDescent="0.25">
      <c r="A2858" s="9" t="s">
        <v>897</v>
      </c>
      <c r="B2858" s="10" t="s">
        <v>1259</v>
      </c>
      <c r="C2858" s="10"/>
      <c r="D2858" s="10"/>
      <c r="E2858" s="10" t="s">
        <v>761</v>
      </c>
      <c r="F2858" s="10" t="s">
        <v>1260</v>
      </c>
      <c r="G2858" s="11">
        <v>5135941</v>
      </c>
      <c r="H2858" s="31" t="s">
        <v>4119</v>
      </c>
      <c r="I2858" s="12" t="s">
        <v>5203</v>
      </c>
      <c r="J2858" s="13">
        <v>702.23800000000006</v>
      </c>
      <c r="K2858" s="14">
        <v>359.05700000000002</v>
      </c>
      <c r="L2858" s="14">
        <v>419.06200000000001</v>
      </c>
      <c r="M2858" s="14">
        <v>0</v>
      </c>
      <c r="N2858" s="14">
        <v>0</v>
      </c>
      <c r="O2858" s="14">
        <v>0</v>
      </c>
      <c r="P2858" s="14">
        <v>0</v>
      </c>
      <c r="Q2858" s="14">
        <v>597.52099999999996</v>
      </c>
      <c r="R2858" s="14">
        <v>0</v>
      </c>
      <c r="S2858" s="14"/>
      <c r="T2858" s="14"/>
      <c r="U2858" s="14"/>
      <c r="V2858" s="15">
        <f t="shared" si="177"/>
        <v>2077.8779999999997</v>
      </c>
      <c r="W2858" s="13">
        <f t="shared" si="180"/>
        <v>230.87533333333329</v>
      </c>
      <c r="X2858" s="33">
        <f t="shared" si="178"/>
        <v>1.081534113864826E-4</v>
      </c>
      <c r="Y2858" s="34">
        <f t="shared" si="179"/>
        <v>323.94885787836085</v>
      </c>
    </row>
    <row r="2859" spans="1:25" x14ac:dyDescent="0.25">
      <c r="A2859" s="9" t="s">
        <v>897</v>
      </c>
      <c r="B2859" s="10" t="s">
        <v>1259</v>
      </c>
      <c r="C2859" s="10"/>
      <c r="D2859" s="10"/>
      <c r="E2859" s="10" t="s">
        <v>761</v>
      </c>
      <c r="F2859" s="10" t="s">
        <v>1260</v>
      </c>
      <c r="G2859" s="11">
        <v>5294299</v>
      </c>
      <c r="H2859" s="31" t="s">
        <v>4120</v>
      </c>
      <c r="I2859" s="12" t="s">
        <v>5202</v>
      </c>
      <c r="J2859" s="13">
        <v>359.05700000000002</v>
      </c>
      <c r="K2859" s="14">
        <v>0</v>
      </c>
      <c r="L2859" s="14">
        <v>238.464</v>
      </c>
      <c r="M2859" s="14">
        <v>0</v>
      </c>
      <c r="N2859" s="14">
        <v>0</v>
      </c>
      <c r="O2859" s="14">
        <v>0</v>
      </c>
      <c r="P2859" s="14">
        <v>0</v>
      </c>
      <c r="Q2859" s="14">
        <v>0</v>
      </c>
      <c r="R2859" s="14">
        <v>0</v>
      </c>
      <c r="S2859" s="14"/>
      <c r="T2859" s="14"/>
      <c r="U2859" s="14"/>
      <c r="V2859" s="15">
        <f t="shared" si="177"/>
        <v>597.52099999999996</v>
      </c>
      <c r="W2859" s="13">
        <f t="shared" si="180"/>
        <v>66.391222222222211</v>
      </c>
      <c r="X2859" s="33">
        <f t="shared" si="178"/>
        <v>3.1100928218626152E-5</v>
      </c>
      <c r="Y2859" s="34">
        <f t="shared" si="179"/>
        <v>93.155731716845764</v>
      </c>
    </row>
    <row r="2860" spans="1:25" x14ac:dyDescent="0.25">
      <c r="A2860" s="9" t="s">
        <v>897</v>
      </c>
      <c r="B2860" s="10" t="s">
        <v>1259</v>
      </c>
      <c r="C2860" s="10"/>
      <c r="D2860" s="10"/>
      <c r="E2860" s="10" t="s">
        <v>761</v>
      </c>
      <c r="F2860" s="10" t="s">
        <v>1260</v>
      </c>
      <c r="G2860" s="11">
        <v>5338427</v>
      </c>
      <c r="H2860" s="31" t="s">
        <v>4121</v>
      </c>
      <c r="I2860" s="12" t="s">
        <v>5202</v>
      </c>
      <c r="J2860" s="13">
        <v>539.65499999999997</v>
      </c>
      <c r="K2860" s="14">
        <v>0</v>
      </c>
      <c r="L2860" s="14">
        <v>238.464</v>
      </c>
      <c r="M2860" s="14">
        <v>0</v>
      </c>
      <c r="N2860" s="14">
        <v>0</v>
      </c>
      <c r="O2860" s="14">
        <v>0</v>
      </c>
      <c r="P2860" s="14">
        <v>0</v>
      </c>
      <c r="Q2860" s="14">
        <v>0</v>
      </c>
      <c r="R2860" s="14">
        <v>0</v>
      </c>
      <c r="S2860" s="14"/>
      <c r="T2860" s="14"/>
      <c r="U2860" s="14"/>
      <c r="V2860" s="15">
        <f t="shared" si="177"/>
        <v>778.11899999999991</v>
      </c>
      <c r="W2860" s="13">
        <f t="shared" si="180"/>
        <v>86.457666666666654</v>
      </c>
      <c r="X2860" s="33">
        <f t="shared" si="178"/>
        <v>4.0501042079774876E-5</v>
      </c>
      <c r="Y2860" s="34">
        <f t="shared" si="179"/>
        <v>121.3116272194288</v>
      </c>
    </row>
    <row r="2861" spans="1:25" x14ac:dyDescent="0.25">
      <c r="A2861" s="9" t="s">
        <v>897</v>
      </c>
      <c r="B2861" s="10" t="s">
        <v>1259</v>
      </c>
      <c r="C2861" s="10"/>
      <c r="D2861" s="10"/>
      <c r="E2861" s="10" t="s">
        <v>761</v>
      </c>
      <c r="F2861" s="10" t="s">
        <v>1260</v>
      </c>
      <c r="G2861" s="11">
        <v>5277908</v>
      </c>
      <c r="H2861" s="31" t="s">
        <v>4122</v>
      </c>
      <c r="I2861" s="12" t="s">
        <v>5202</v>
      </c>
      <c r="J2861" s="13">
        <v>359.05700000000002</v>
      </c>
      <c r="K2861" s="14">
        <v>0</v>
      </c>
      <c r="L2861" s="14">
        <v>0</v>
      </c>
      <c r="M2861" s="14">
        <v>0</v>
      </c>
      <c r="N2861" s="14">
        <v>0</v>
      </c>
      <c r="O2861" s="14">
        <v>0</v>
      </c>
      <c r="P2861" s="14">
        <v>0</v>
      </c>
      <c r="Q2861" s="14">
        <v>0</v>
      </c>
      <c r="R2861" s="14">
        <v>0</v>
      </c>
      <c r="S2861" s="14"/>
      <c r="T2861" s="14"/>
      <c r="U2861" s="14"/>
      <c r="V2861" s="15">
        <f t="shared" si="177"/>
        <v>359.05700000000002</v>
      </c>
      <c r="W2861" s="13">
        <f t="shared" si="180"/>
        <v>39.895222222222223</v>
      </c>
      <c r="X2861" s="33">
        <f t="shared" si="178"/>
        <v>1.8688892914885421E-5</v>
      </c>
      <c r="Y2861" s="34">
        <f t="shared" si="179"/>
        <v>55.978313001644288</v>
      </c>
    </row>
    <row r="2862" spans="1:25" x14ac:dyDescent="0.25">
      <c r="A2862" s="9" t="s">
        <v>897</v>
      </c>
      <c r="B2862" s="10" t="s">
        <v>1259</v>
      </c>
      <c r="C2862" s="10"/>
      <c r="D2862" s="10"/>
      <c r="E2862" s="10" t="s">
        <v>761</v>
      </c>
      <c r="F2862" s="10" t="s">
        <v>1260</v>
      </c>
      <c r="G2862" s="11">
        <v>5274136</v>
      </c>
      <c r="H2862" s="31" t="s">
        <v>4123</v>
      </c>
      <c r="I2862" s="12" t="s">
        <v>5203</v>
      </c>
      <c r="J2862" s="13">
        <v>2074.9609999999998</v>
      </c>
      <c r="K2862" s="14">
        <v>0</v>
      </c>
      <c r="L2862" s="14">
        <v>3106.837</v>
      </c>
      <c r="M2862" s="14">
        <v>2933.431</v>
      </c>
      <c r="N2862" s="14">
        <v>1047.557</v>
      </c>
      <c r="O2862" s="14">
        <v>0</v>
      </c>
      <c r="P2862" s="14">
        <v>5503.9170000000004</v>
      </c>
      <c r="Q2862" s="14">
        <v>2864.29</v>
      </c>
      <c r="R2862" s="14">
        <v>1915.2939999999999</v>
      </c>
      <c r="S2862" s="14"/>
      <c r="T2862" s="14"/>
      <c r="U2862" s="14"/>
      <c r="V2862" s="15">
        <f t="shared" si="177"/>
        <v>19446.287000000004</v>
      </c>
      <c r="W2862" s="13">
        <f t="shared" si="180"/>
        <v>2160.6985555555561</v>
      </c>
      <c r="X2862" s="33">
        <f t="shared" si="178"/>
        <v>1.0121779420402014E-3</v>
      </c>
      <c r="Y2862" s="34">
        <f t="shared" si="179"/>
        <v>3031.7479965738216</v>
      </c>
    </row>
    <row r="2863" spans="1:25" x14ac:dyDescent="0.25">
      <c r="A2863" s="9" t="s">
        <v>897</v>
      </c>
      <c r="B2863" s="10" t="s">
        <v>1259</v>
      </c>
      <c r="C2863" s="10"/>
      <c r="D2863" s="10"/>
      <c r="E2863" s="10" t="s">
        <v>761</v>
      </c>
      <c r="F2863" s="10" t="s">
        <v>1260</v>
      </c>
      <c r="G2863" s="11">
        <v>5330207</v>
      </c>
      <c r="H2863" s="31" t="s">
        <v>4124</v>
      </c>
      <c r="I2863" s="12" t="s">
        <v>5202</v>
      </c>
      <c r="J2863" s="13">
        <v>702.23800000000006</v>
      </c>
      <c r="K2863" s="14">
        <v>238.464</v>
      </c>
      <c r="L2863" s="14">
        <v>0</v>
      </c>
      <c r="M2863" s="14">
        <v>0</v>
      </c>
      <c r="N2863" s="14">
        <v>0</v>
      </c>
      <c r="O2863" s="14">
        <v>0</v>
      </c>
      <c r="P2863" s="14">
        <v>0</v>
      </c>
      <c r="Q2863" s="14">
        <v>0</v>
      </c>
      <c r="R2863" s="14">
        <v>0</v>
      </c>
      <c r="S2863" s="14"/>
      <c r="T2863" s="14"/>
      <c r="U2863" s="14"/>
      <c r="V2863" s="15">
        <f t="shared" si="177"/>
        <v>940.702</v>
      </c>
      <c r="W2863" s="13">
        <f t="shared" si="180"/>
        <v>104.52244444444445</v>
      </c>
      <c r="X2863" s="33">
        <f t="shared" si="178"/>
        <v>4.8963476391822318E-5</v>
      </c>
      <c r="Y2863" s="34">
        <f t="shared" si="179"/>
        <v>146.65891765728782</v>
      </c>
    </row>
    <row r="2864" spans="1:25" x14ac:dyDescent="0.25">
      <c r="A2864" s="9" t="s">
        <v>897</v>
      </c>
      <c r="B2864" s="10" t="s">
        <v>1259</v>
      </c>
      <c r="C2864" s="10"/>
      <c r="D2864" s="10"/>
      <c r="E2864" s="10" t="s">
        <v>761</v>
      </c>
      <c r="F2864" s="10" t="s">
        <v>1260</v>
      </c>
      <c r="G2864" s="11">
        <v>5137060</v>
      </c>
      <c r="H2864" s="31" t="s">
        <v>4125</v>
      </c>
      <c r="I2864" s="12" t="s">
        <v>5202</v>
      </c>
      <c r="J2864" s="13">
        <v>702.23800000000006</v>
      </c>
      <c r="K2864" s="14">
        <v>419.06200000000001</v>
      </c>
      <c r="L2864" s="14">
        <v>0</v>
      </c>
      <c r="M2864" s="14">
        <v>0</v>
      </c>
      <c r="N2864" s="14">
        <v>0</v>
      </c>
      <c r="O2864" s="14">
        <v>0</v>
      </c>
      <c r="P2864" s="14">
        <v>0</v>
      </c>
      <c r="Q2864" s="14">
        <v>0</v>
      </c>
      <c r="R2864" s="14">
        <v>0</v>
      </c>
      <c r="S2864" s="14"/>
      <c r="T2864" s="14"/>
      <c r="U2864" s="14"/>
      <c r="V2864" s="15">
        <f t="shared" si="177"/>
        <v>1121.3000000000002</v>
      </c>
      <c r="W2864" s="13">
        <f t="shared" si="180"/>
        <v>124.5888888888889</v>
      </c>
      <c r="X2864" s="33">
        <f t="shared" si="178"/>
        <v>5.8363590252971049E-5</v>
      </c>
      <c r="Y2864" s="34">
        <f t="shared" si="179"/>
        <v>174.81481315987085</v>
      </c>
    </row>
    <row r="2865" spans="1:25" x14ac:dyDescent="0.25">
      <c r="A2865" s="9" t="s">
        <v>897</v>
      </c>
      <c r="B2865" s="10" t="s">
        <v>1259</v>
      </c>
      <c r="C2865" s="10"/>
      <c r="D2865" s="10"/>
      <c r="E2865" s="10" t="s">
        <v>761</v>
      </c>
      <c r="F2865" s="10" t="s">
        <v>1260</v>
      </c>
      <c r="G2865" s="11">
        <v>5334746</v>
      </c>
      <c r="H2865" s="31" t="s">
        <v>4126</v>
      </c>
      <c r="I2865" s="12" t="s">
        <v>5202</v>
      </c>
      <c r="J2865" s="13">
        <v>1226.0170000000001</v>
      </c>
      <c r="K2865" s="14">
        <v>2690.6909999999998</v>
      </c>
      <c r="L2865" s="14">
        <v>2596.7959999999998</v>
      </c>
      <c r="M2865" s="14">
        <v>2302.6039999999998</v>
      </c>
      <c r="N2865" s="14">
        <v>1569.1969999999999</v>
      </c>
      <c r="O2865" s="14">
        <v>1192.32</v>
      </c>
      <c r="P2865" s="14">
        <v>4311.7929999999997</v>
      </c>
      <c r="Q2865" s="14">
        <v>2271.6289999999999</v>
      </c>
      <c r="R2865" s="14">
        <v>1192.3200000000002</v>
      </c>
      <c r="S2865" s="14"/>
      <c r="T2865" s="14"/>
      <c r="U2865" s="14"/>
      <c r="V2865" s="15">
        <f t="shared" si="177"/>
        <v>19353.366999999998</v>
      </c>
      <c r="W2865" s="13">
        <f t="shared" si="180"/>
        <v>2150.3741111111108</v>
      </c>
      <c r="X2865" s="33">
        <f t="shared" si="178"/>
        <v>1.0073414622343451E-3</v>
      </c>
      <c r="Y2865" s="34">
        <f t="shared" si="179"/>
        <v>3017.2614252380354</v>
      </c>
    </row>
    <row r="2866" spans="1:25" x14ac:dyDescent="0.25">
      <c r="A2866" s="9" t="s">
        <v>897</v>
      </c>
      <c r="B2866" s="10" t="s">
        <v>1259</v>
      </c>
      <c r="C2866" s="10"/>
      <c r="D2866" s="10"/>
      <c r="E2866" s="10" t="s">
        <v>761</v>
      </c>
      <c r="F2866" s="10" t="s">
        <v>1260</v>
      </c>
      <c r="G2866" s="11">
        <v>5290189</v>
      </c>
      <c r="H2866" s="31" t="s">
        <v>4127</v>
      </c>
      <c r="I2866" s="12" t="s">
        <v>5203</v>
      </c>
      <c r="J2866" s="13">
        <v>702.23800000000006</v>
      </c>
      <c r="K2866" s="14">
        <v>359.05700000000002</v>
      </c>
      <c r="L2866" s="14">
        <v>419.06200000000001</v>
      </c>
      <c r="M2866" s="14">
        <v>0</v>
      </c>
      <c r="N2866" s="14">
        <v>359.05700000000002</v>
      </c>
      <c r="O2866" s="14">
        <v>0</v>
      </c>
      <c r="P2866" s="14">
        <v>359.05700000000002</v>
      </c>
      <c r="Q2866" s="14">
        <v>0</v>
      </c>
      <c r="R2866" s="14">
        <v>0</v>
      </c>
      <c r="S2866" s="14"/>
      <c r="T2866" s="14"/>
      <c r="U2866" s="14"/>
      <c r="V2866" s="15">
        <f t="shared" si="177"/>
        <v>2198.471</v>
      </c>
      <c r="W2866" s="13">
        <f t="shared" si="180"/>
        <v>244.27455555555557</v>
      </c>
      <c r="X2866" s="33">
        <f t="shared" si="178"/>
        <v>1.1443026899762731E-4</v>
      </c>
      <c r="Y2866" s="34">
        <f t="shared" si="179"/>
        <v>342.74975216480374</v>
      </c>
    </row>
    <row r="2867" spans="1:25" x14ac:dyDescent="0.25">
      <c r="A2867" s="9" t="s">
        <v>897</v>
      </c>
      <c r="B2867" s="10" t="s">
        <v>1259</v>
      </c>
      <c r="C2867" s="10"/>
      <c r="D2867" s="10"/>
      <c r="E2867" s="10" t="s">
        <v>761</v>
      </c>
      <c r="F2867" s="10" t="s">
        <v>1260</v>
      </c>
      <c r="G2867" s="11">
        <v>5336872</v>
      </c>
      <c r="H2867" s="31" t="s">
        <v>4128</v>
      </c>
      <c r="I2867" s="12" t="s">
        <v>5202</v>
      </c>
      <c r="J2867" s="13">
        <v>702.23800000000006</v>
      </c>
      <c r="K2867" s="14">
        <v>0</v>
      </c>
      <c r="L2867" s="14">
        <v>238.464</v>
      </c>
      <c r="M2867" s="14">
        <v>0</v>
      </c>
      <c r="N2867" s="14">
        <v>0</v>
      </c>
      <c r="O2867" s="14">
        <v>0</v>
      </c>
      <c r="P2867" s="14">
        <v>0</v>
      </c>
      <c r="Q2867" s="14">
        <v>0</v>
      </c>
      <c r="R2867" s="14">
        <v>0</v>
      </c>
      <c r="S2867" s="14"/>
      <c r="T2867" s="14"/>
      <c r="U2867" s="14"/>
      <c r="V2867" s="15">
        <f t="shared" si="177"/>
        <v>940.702</v>
      </c>
      <c r="W2867" s="13">
        <f t="shared" si="180"/>
        <v>104.52244444444445</v>
      </c>
      <c r="X2867" s="33">
        <f t="shared" si="178"/>
        <v>4.8963476391822318E-5</v>
      </c>
      <c r="Y2867" s="34">
        <f t="shared" si="179"/>
        <v>146.65891765728782</v>
      </c>
    </row>
    <row r="2868" spans="1:25" x14ac:dyDescent="0.25">
      <c r="A2868" s="9" t="s">
        <v>897</v>
      </c>
      <c r="B2868" s="10" t="s">
        <v>1259</v>
      </c>
      <c r="C2868" s="10"/>
      <c r="D2868" s="10"/>
      <c r="E2868" s="10" t="s">
        <v>761</v>
      </c>
      <c r="F2868" s="10" t="s">
        <v>1260</v>
      </c>
      <c r="G2868" s="11">
        <v>5331479</v>
      </c>
      <c r="H2868" s="31" t="s">
        <v>4129</v>
      </c>
      <c r="I2868" s="12" t="s">
        <v>5202</v>
      </c>
      <c r="J2868" s="13">
        <v>343.18099999999998</v>
      </c>
      <c r="K2868" s="14">
        <v>419.06200000000001</v>
      </c>
      <c r="L2868" s="14">
        <v>476.928</v>
      </c>
      <c r="M2868" s="14">
        <v>0</v>
      </c>
      <c r="N2868" s="14">
        <v>702.23800000000006</v>
      </c>
      <c r="O2868" s="14">
        <v>0</v>
      </c>
      <c r="P2868" s="14">
        <v>359.05700000000002</v>
      </c>
      <c r="Q2868" s="14">
        <v>0</v>
      </c>
      <c r="R2868" s="14">
        <v>0</v>
      </c>
      <c r="S2868" s="14"/>
      <c r="T2868" s="14"/>
      <c r="U2868" s="14"/>
      <c r="V2868" s="15">
        <f t="shared" si="177"/>
        <v>2300.4659999999999</v>
      </c>
      <c r="W2868" s="13">
        <f t="shared" si="180"/>
        <v>255.60733333333332</v>
      </c>
      <c r="X2868" s="33">
        <f t="shared" si="178"/>
        <v>1.1973910194853409E-4</v>
      </c>
      <c r="Y2868" s="34">
        <f t="shared" si="179"/>
        <v>358.65114953236014</v>
      </c>
    </row>
    <row r="2869" spans="1:25" x14ac:dyDescent="0.25">
      <c r="A2869" s="9" t="s">
        <v>897</v>
      </c>
      <c r="B2869" s="10" t="s">
        <v>1259</v>
      </c>
      <c r="C2869" s="10"/>
      <c r="D2869" s="10"/>
      <c r="E2869" s="10" t="s">
        <v>761</v>
      </c>
      <c r="F2869" s="10" t="s">
        <v>1260</v>
      </c>
      <c r="G2869" s="11">
        <v>5273625</v>
      </c>
      <c r="H2869" s="31" t="s">
        <v>4130</v>
      </c>
      <c r="I2869" s="12" t="s">
        <v>5202</v>
      </c>
      <c r="J2869" s="13">
        <v>343.18099999999998</v>
      </c>
      <c r="K2869" s="14">
        <v>0</v>
      </c>
      <c r="L2869" s="14">
        <v>419.06200000000001</v>
      </c>
      <c r="M2869" s="14">
        <v>0</v>
      </c>
      <c r="N2869" s="14">
        <v>0</v>
      </c>
      <c r="O2869" s="14">
        <v>0</v>
      </c>
      <c r="P2869" s="14">
        <v>0</v>
      </c>
      <c r="Q2869" s="14">
        <v>597.52099999999996</v>
      </c>
      <c r="R2869" s="14">
        <v>0</v>
      </c>
      <c r="S2869" s="14"/>
      <c r="T2869" s="14"/>
      <c r="U2869" s="14"/>
      <c r="V2869" s="15">
        <f t="shared" si="177"/>
        <v>1359.7639999999999</v>
      </c>
      <c r="W2869" s="13">
        <f t="shared" si="180"/>
        <v>151.08488888888888</v>
      </c>
      <c r="X2869" s="33">
        <f t="shared" si="178"/>
        <v>7.0775625556711777E-5</v>
      </c>
      <c r="Y2869" s="34">
        <f t="shared" si="179"/>
        <v>211.99223187507232</v>
      </c>
    </row>
    <row r="2870" spans="1:25" x14ac:dyDescent="0.25">
      <c r="A2870" s="9" t="s">
        <v>897</v>
      </c>
      <c r="B2870" s="10" t="s">
        <v>1259</v>
      </c>
      <c r="C2870" s="10"/>
      <c r="D2870" s="10"/>
      <c r="E2870" s="10" t="s">
        <v>761</v>
      </c>
      <c r="F2870" s="10" t="s">
        <v>1260</v>
      </c>
      <c r="G2870" s="11">
        <v>5276435</v>
      </c>
      <c r="H2870" s="31" t="s">
        <v>4131</v>
      </c>
      <c r="I2870" s="12" t="s">
        <v>5203</v>
      </c>
      <c r="J2870" s="13">
        <v>343.18099999999998</v>
      </c>
      <c r="K2870" s="14">
        <v>0</v>
      </c>
      <c r="L2870" s="14">
        <v>0</v>
      </c>
      <c r="M2870" s="14">
        <v>0</v>
      </c>
      <c r="N2870" s="14">
        <v>0</v>
      </c>
      <c r="O2870" s="14">
        <v>0</v>
      </c>
      <c r="P2870" s="14">
        <v>0</v>
      </c>
      <c r="Q2870" s="14">
        <v>0</v>
      </c>
      <c r="R2870" s="14">
        <v>0</v>
      </c>
      <c r="S2870" s="14"/>
      <c r="T2870" s="14"/>
      <c r="U2870" s="14"/>
      <c r="V2870" s="15">
        <f t="shared" si="177"/>
        <v>343.18099999999998</v>
      </c>
      <c r="W2870" s="13">
        <f t="shared" si="180"/>
        <v>38.13122222222222</v>
      </c>
      <c r="X2870" s="33">
        <f t="shared" si="178"/>
        <v>1.7862548173196159E-5</v>
      </c>
      <c r="Y2870" s="34">
        <f t="shared" si="179"/>
        <v>53.503185940442009</v>
      </c>
    </row>
    <row r="2871" spans="1:25" x14ac:dyDescent="0.25">
      <c r="A2871" s="9" t="s">
        <v>897</v>
      </c>
      <c r="B2871" s="10" t="s">
        <v>1259</v>
      </c>
      <c r="C2871" s="10"/>
      <c r="D2871" s="10"/>
      <c r="E2871" s="10" t="s">
        <v>761</v>
      </c>
      <c r="F2871" s="10" t="s">
        <v>1260</v>
      </c>
      <c r="G2871" s="11">
        <v>5335589</v>
      </c>
      <c r="H2871" s="31" t="s">
        <v>4132</v>
      </c>
      <c r="I2871" s="12" t="s">
        <v>5202</v>
      </c>
      <c r="J2871" s="13">
        <v>343.18099999999998</v>
      </c>
      <c r="K2871" s="14">
        <v>0</v>
      </c>
      <c r="L2871" s="14">
        <v>419.06200000000001</v>
      </c>
      <c r="M2871" s="14">
        <v>0</v>
      </c>
      <c r="N2871" s="14">
        <v>882.83600000000001</v>
      </c>
      <c r="O2871" s="14">
        <v>0</v>
      </c>
      <c r="P2871" s="14">
        <v>0</v>
      </c>
      <c r="Q2871" s="14">
        <v>238.464</v>
      </c>
      <c r="R2871" s="14">
        <v>0</v>
      </c>
      <c r="S2871" s="14"/>
      <c r="T2871" s="14"/>
      <c r="U2871" s="14"/>
      <c r="V2871" s="15">
        <f t="shared" si="177"/>
        <v>1883.5429999999999</v>
      </c>
      <c r="W2871" s="13">
        <f t="shared" si="180"/>
        <v>209.28255555555555</v>
      </c>
      <c r="X2871" s="33">
        <f t="shared" si="178"/>
        <v>9.8038287591056654E-5</v>
      </c>
      <c r="Y2871" s="34">
        <f t="shared" si="179"/>
        <v>293.65131331809738</v>
      </c>
    </row>
    <row r="2872" spans="1:25" x14ac:dyDescent="0.25">
      <c r="A2872" s="9" t="s">
        <v>897</v>
      </c>
      <c r="B2872" s="10" t="s">
        <v>1259</v>
      </c>
      <c r="C2872" s="10"/>
      <c r="D2872" s="10"/>
      <c r="E2872" s="10" t="s">
        <v>761</v>
      </c>
      <c r="F2872" s="10" t="s">
        <v>1260</v>
      </c>
      <c r="G2872" s="11">
        <v>5330193</v>
      </c>
      <c r="H2872" s="31" t="s">
        <v>4133</v>
      </c>
      <c r="I2872" s="12" t="s">
        <v>5202</v>
      </c>
      <c r="J2872" s="13">
        <v>343.18099999999998</v>
      </c>
      <c r="K2872" s="14">
        <v>0</v>
      </c>
      <c r="L2872" s="14">
        <v>657.52599999999995</v>
      </c>
      <c r="M2872" s="14">
        <v>0</v>
      </c>
      <c r="N2872" s="14">
        <v>0</v>
      </c>
      <c r="O2872" s="14">
        <v>0</v>
      </c>
      <c r="P2872" s="14">
        <v>0</v>
      </c>
      <c r="Q2872" s="14">
        <v>238.464</v>
      </c>
      <c r="R2872" s="14">
        <v>0</v>
      </c>
      <c r="S2872" s="14"/>
      <c r="T2872" s="14"/>
      <c r="U2872" s="14"/>
      <c r="V2872" s="15">
        <f t="shared" si="177"/>
        <v>1239.1709999999998</v>
      </c>
      <c r="W2872" s="13">
        <f t="shared" si="180"/>
        <v>137.68566666666663</v>
      </c>
      <c r="X2872" s="33">
        <f t="shared" si="178"/>
        <v>6.4498767945567073E-5</v>
      </c>
      <c r="Y2872" s="34">
        <f t="shared" si="179"/>
        <v>193.19133758862949</v>
      </c>
    </row>
    <row r="2873" spans="1:25" x14ac:dyDescent="0.25">
      <c r="A2873" s="9" t="s">
        <v>897</v>
      </c>
      <c r="B2873" s="10" t="s">
        <v>1259</v>
      </c>
      <c r="C2873" s="10"/>
      <c r="D2873" s="10"/>
      <c r="E2873" s="10" t="s">
        <v>761</v>
      </c>
      <c r="F2873" s="10" t="s">
        <v>1260</v>
      </c>
      <c r="G2873" s="11">
        <v>5130894</v>
      </c>
      <c r="H2873" s="31" t="s">
        <v>4134</v>
      </c>
      <c r="I2873" s="12" t="s">
        <v>5203</v>
      </c>
      <c r="J2873" s="13">
        <v>343.18099999999998</v>
      </c>
      <c r="K2873" s="14">
        <v>0</v>
      </c>
      <c r="L2873" s="14">
        <v>238.464</v>
      </c>
      <c r="M2873" s="14">
        <v>0</v>
      </c>
      <c r="N2873" s="14">
        <v>0</v>
      </c>
      <c r="O2873" s="14">
        <v>0</v>
      </c>
      <c r="P2873" s="14">
        <v>0</v>
      </c>
      <c r="Q2873" s="14">
        <v>238.464</v>
      </c>
      <c r="R2873" s="14">
        <v>0</v>
      </c>
      <c r="S2873" s="14"/>
      <c r="T2873" s="14"/>
      <c r="U2873" s="14"/>
      <c r="V2873" s="15">
        <f t="shared" si="177"/>
        <v>820.10899999999992</v>
      </c>
      <c r="W2873" s="13">
        <f t="shared" si="180"/>
        <v>91.123222222222211</v>
      </c>
      <c r="X2873" s="33">
        <f t="shared" si="178"/>
        <v>4.2686618780677628E-5</v>
      </c>
      <c r="Y2873" s="34">
        <f t="shared" si="179"/>
        <v>127.858023370845</v>
      </c>
    </row>
    <row r="2874" spans="1:25" x14ac:dyDescent="0.25">
      <c r="A2874" s="9" t="s">
        <v>897</v>
      </c>
      <c r="B2874" s="10" t="s">
        <v>1259</v>
      </c>
      <c r="C2874" s="10"/>
      <c r="D2874" s="10"/>
      <c r="E2874" s="10" t="s">
        <v>761</v>
      </c>
      <c r="F2874" s="10" t="s">
        <v>1260</v>
      </c>
      <c r="G2874" s="11">
        <v>5130908</v>
      </c>
      <c r="H2874" s="31" t="s">
        <v>4135</v>
      </c>
      <c r="I2874" s="12" t="s">
        <v>5202</v>
      </c>
      <c r="J2874" s="13">
        <v>343.18099999999998</v>
      </c>
      <c r="K2874" s="14">
        <v>0</v>
      </c>
      <c r="L2874" s="14">
        <v>1614.104</v>
      </c>
      <c r="M2874" s="14">
        <v>0</v>
      </c>
      <c r="N2874" s="14">
        <v>180.59800000000001</v>
      </c>
      <c r="O2874" s="14">
        <v>343.18099999999998</v>
      </c>
      <c r="P2874" s="14">
        <v>419.06200000000001</v>
      </c>
      <c r="Q2874" s="14">
        <v>419.06200000000001</v>
      </c>
      <c r="R2874" s="14">
        <v>419.06200000000001</v>
      </c>
      <c r="S2874" s="14"/>
      <c r="T2874" s="14"/>
      <c r="U2874" s="14"/>
      <c r="V2874" s="15">
        <f t="shared" si="177"/>
        <v>3738.25</v>
      </c>
      <c r="W2874" s="13">
        <f t="shared" si="180"/>
        <v>415.36111111111109</v>
      </c>
      <c r="X2874" s="33">
        <f t="shared" si="178"/>
        <v>1.9457566330435117E-4</v>
      </c>
      <c r="Y2874" s="34">
        <f t="shared" si="179"/>
        <v>582.80698768829666</v>
      </c>
    </row>
    <row r="2875" spans="1:25" x14ac:dyDescent="0.25">
      <c r="A2875" s="9" t="s">
        <v>897</v>
      </c>
      <c r="B2875" s="10" t="s">
        <v>1259</v>
      </c>
      <c r="C2875" s="10"/>
      <c r="D2875" s="10"/>
      <c r="E2875" s="10" t="s">
        <v>761</v>
      </c>
      <c r="F2875" s="10" t="s">
        <v>1260</v>
      </c>
      <c r="G2875" s="11">
        <v>5132674</v>
      </c>
      <c r="H2875" s="31" t="s">
        <v>4136</v>
      </c>
      <c r="I2875" s="12" t="s">
        <v>5203</v>
      </c>
      <c r="J2875" s="13">
        <v>343.18099999999998</v>
      </c>
      <c r="K2875" s="14">
        <v>0</v>
      </c>
      <c r="L2875" s="14">
        <v>238.464</v>
      </c>
      <c r="M2875" s="14">
        <v>0</v>
      </c>
      <c r="N2875" s="14">
        <v>0</v>
      </c>
      <c r="O2875" s="14">
        <v>0</v>
      </c>
      <c r="P2875" s="14">
        <v>0</v>
      </c>
      <c r="Q2875" s="14">
        <v>0</v>
      </c>
      <c r="R2875" s="14">
        <v>1074.4490000000001</v>
      </c>
      <c r="S2875" s="14"/>
      <c r="T2875" s="14"/>
      <c r="U2875" s="14"/>
      <c r="V2875" s="15">
        <f t="shared" si="177"/>
        <v>1656.0940000000001</v>
      </c>
      <c r="W2875" s="13">
        <f t="shared" si="180"/>
        <v>184.01044444444446</v>
      </c>
      <c r="X2875" s="33">
        <f t="shared" si="178"/>
        <v>8.6199582303044534E-5</v>
      </c>
      <c r="Y2875" s="34">
        <f t="shared" si="179"/>
        <v>258.19117380289231</v>
      </c>
    </row>
    <row r="2876" spans="1:25" x14ac:dyDescent="0.25">
      <c r="A2876" s="9" t="s">
        <v>897</v>
      </c>
      <c r="B2876" s="10" t="s">
        <v>1259</v>
      </c>
      <c r="C2876" s="10"/>
      <c r="D2876" s="10"/>
      <c r="E2876" s="10" t="s">
        <v>761</v>
      </c>
      <c r="F2876" s="10" t="s">
        <v>1260</v>
      </c>
      <c r="G2876" s="11">
        <v>5272356</v>
      </c>
      <c r="H2876" s="31" t="s">
        <v>4137</v>
      </c>
      <c r="I2876" s="12" t="s">
        <v>5202</v>
      </c>
      <c r="J2876" s="13">
        <v>343.18099999999998</v>
      </c>
      <c r="K2876" s="14">
        <v>0</v>
      </c>
      <c r="L2876" s="14">
        <v>597.52099999999996</v>
      </c>
      <c r="M2876" s="14">
        <v>0</v>
      </c>
      <c r="N2876" s="14">
        <v>0</v>
      </c>
      <c r="O2876" s="14">
        <v>0</v>
      </c>
      <c r="P2876" s="14">
        <v>0</v>
      </c>
      <c r="Q2876" s="14">
        <v>238.464</v>
      </c>
      <c r="R2876" s="14">
        <v>597.52099999999996</v>
      </c>
      <c r="S2876" s="14"/>
      <c r="T2876" s="14"/>
      <c r="U2876" s="14"/>
      <c r="V2876" s="15">
        <f t="shared" si="177"/>
        <v>1776.6869999999999</v>
      </c>
      <c r="W2876" s="13">
        <f t="shared" si="180"/>
        <v>197.40966666666665</v>
      </c>
      <c r="X2876" s="33">
        <f t="shared" si="178"/>
        <v>9.2476439914189197E-5</v>
      </c>
      <c r="Y2876" s="34">
        <f t="shared" si="179"/>
        <v>276.99206808933502</v>
      </c>
    </row>
    <row r="2877" spans="1:25" x14ac:dyDescent="0.25">
      <c r="A2877" s="9" t="s">
        <v>897</v>
      </c>
      <c r="B2877" s="10" t="s">
        <v>1259</v>
      </c>
      <c r="C2877" s="10"/>
      <c r="D2877" s="10"/>
      <c r="E2877" s="10" t="s">
        <v>761</v>
      </c>
      <c r="F2877" s="10" t="s">
        <v>1260</v>
      </c>
      <c r="G2877" s="11">
        <v>5131585</v>
      </c>
      <c r="H2877" s="31" t="s">
        <v>4138</v>
      </c>
      <c r="I2877" s="12" t="s">
        <v>5203</v>
      </c>
      <c r="J2877" s="13">
        <v>343.18099999999998</v>
      </c>
      <c r="K2877" s="14">
        <v>0</v>
      </c>
      <c r="L2877" s="14">
        <v>419.06200000000001</v>
      </c>
      <c r="M2877" s="14">
        <v>0</v>
      </c>
      <c r="N2877" s="14">
        <v>343.18099999999998</v>
      </c>
      <c r="O2877" s="14">
        <v>0</v>
      </c>
      <c r="P2877" s="14">
        <v>0</v>
      </c>
      <c r="Q2877" s="14">
        <v>238.464</v>
      </c>
      <c r="R2877" s="14">
        <v>0</v>
      </c>
      <c r="S2877" s="14"/>
      <c r="T2877" s="14"/>
      <c r="U2877" s="14"/>
      <c r="V2877" s="15">
        <f t="shared" si="177"/>
        <v>1343.8879999999999</v>
      </c>
      <c r="W2877" s="13">
        <f t="shared" si="180"/>
        <v>149.32088888888887</v>
      </c>
      <c r="X2877" s="33">
        <f t="shared" si="178"/>
        <v>6.9949280815022512E-5</v>
      </c>
      <c r="Y2877" s="34">
        <f t="shared" si="179"/>
        <v>209.51710481387005</v>
      </c>
    </row>
    <row r="2878" spans="1:25" x14ac:dyDescent="0.25">
      <c r="A2878" s="9" t="s">
        <v>897</v>
      </c>
      <c r="B2878" s="10" t="s">
        <v>1259</v>
      </c>
      <c r="C2878" s="10"/>
      <c r="D2878" s="10"/>
      <c r="E2878" s="10" t="s">
        <v>761</v>
      </c>
      <c r="F2878" s="10" t="s">
        <v>1260</v>
      </c>
      <c r="G2878" s="11">
        <v>5133538</v>
      </c>
      <c r="H2878" s="31" t="s">
        <v>4139</v>
      </c>
      <c r="I2878" s="12" t="s">
        <v>5203</v>
      </c>
      <c r="J2878" s="13">
        <v>343.18099999999998</v>
      </c>
      <c r="K2878" s="14">
        <v>0</v>
      </c>
      <c r="L2878" s="14">
        <v>0</v>
      </c>
      <c r="M2878" s="14">
        <v>0</v>
      </c>
      <c r="N2878" s="14">
        <v>0</v>
      </c>
      <c r="O2878" s="14">
        <v>0</v>
      </c>
      <c r="P2878" s="14">
        <v>0</v>
      </c>
      <c r="Q2878" s="14">
        <v>0</v>
      </c>
      <c r="R2878" s="14">
        <v>0</v>
      </c>
      <c r="S2878" s="14"/>
      <c r="T2878" s="14"/>
      <c r="U2878" s="14"/>
      <c r="V2878" s="15">
        <f t="shared" si="177"/>
        <v>343.18099999999998</v>
      </c>
      <c r="W2878" s="13">
        <f t="shared" si="180"/>
        <v>38.13122222222222</v>
      </c>
      <c r="X2878" s="33">
        <f t="shared" si="178"/>
        <v>1.7862548173196159E-5</v>
      </c>
      <c r="Y2878" s="34">
        <f t="shared" si="179"/>
        <v>53.503185940442009</v>
      </c>
    </row>
    <row r="2879" spans="1:25" x14ac:dyDescent="0.25">
      <c r="A2879" s="9" t="s">
        <v>897</v>
      </c>
      <c r="B2879" s="10" t="s">
        <v>1259</v>
      </c>
      <c r="C2879" s="10"/>
      <c r="D2879" s="10"/>
      <c r="E2879" s="10" t="s">
        <v>761</v>
      </c>
      <c r="F2879" s="10" t="s">
        <v>1260</v>
      </c>
      <c r="G2879" s="11">
        <v>5271160</v>
      </c>
      <c r="H2879" s="31" t="s">
        <v>4140</v>
      </c>
      <c r="I2879" s="12" t="s">
        <v>5203</v>
      </c>
      <c r="J2879" s="13">
        <v>180.59800000000001</v>
      </c>
      <c r="K2879" s="14">
        <v>0</v>
      </c>
      <c r="L2879" s="14">
        <v>238.464</v>
      </c>
      <c r="M2879" s="14">
        <v>0</v>
      </c>
      <c r="N2879" s="14">
        <v>0</v>
      </c>
      <c r="O2879" s="14">
        <v>0</v>
      </c>
      <c r="P2879" s="14">
        <v>0</v>
      </c>
      <c r="Q2879" s="14">
        <v>359.05700000000002</v>
      </c>
      <c r="R2879" s="14">
        <v>0</v>
      </c>
      <c r="S2879" s="14"/>
      <c r="T2879" s="14"/>
      <c r="U2879" s="14"/>
      <c r="V2879" s="15">
        <f t="shared" si="177"/>
        <v>778.11900000000003</v>
      </c>
      <c r="W2879" s="13">
        <f t="shared" si="180"/>
        <v>86.457666666666668</v>
      </c>
      <c r="X2879" s="33">
        <f t="shared" si="178"/>
        <v>4.0501042079774883E-5</v>
      </c>
      <c r="Y2879" s="34">
        <f t="shared" si="179"/>
        <v>121.31162721942883</v>
      </c>
    </row>
    <row r="2880" spans="1:25" x14ac:dyDescent="0.25">
      <c r="A2880" s="9" t="s">
        <v>897</v>
      </c>
      <c r="B2880" s="10" t="s">
        <v>1259</v>
      </c>
      <c r="C2880" s="10"/>
      <c r="D2880" s="10"/>
      <c r="E2880" s="10" t="s">
        <v>761</v>
      </c>
      <c r="F2880" s="10" t="s">
        <v>1260</v>
      </c>
      <c r="G2880" s="11">
        <v>5272183</v>
      </c>
      <c r="H2880" s="31" t="s">
        <v>4141</v>
      </c>
      <c r="I2880" s="12" t="s">
        <v>5203</v>
      </c>
      <c r="J2880" s="13">
        <v>180.59800000000001</v>
      </c>
      <c r="K2880" s="14">
        <v>0</v>
      </c>
      <c r="L2880" s="14">
        <v>597.52099999999996</v>
      </c>
      <c r="M2880" s="14">
        <v>0</v>
      </c>
      <c r="N2880" s="14">
        <v>0</v>
      </c>
      <c r="O2880" s="14">
        <v>0</v>
      </c>
      <c r="P2880" s="14">
        <v>0</v>
      </c>
      <c r="Q2880" s="14">
        <v>238.464</v>
      </c>
      <c r="R2880" s="14">
        <v>0</v>
      </c>
      <c r="S2880" s="14"/>
      <c r="T2880" s="14"/>
      <c r="U2880" s="14"/>
      <c r="V2880" s="15">
        <f t="shared" si="177"/>
        <v>1016.5829999999999</v>
      </c>
      <c r="W2880" s="13">
        <f t="shared" si="180"/>
        <v>112.95366666666665</v>
      </c>
      <c r="X2880" s="33">
        <f t="shared" si="178"/>
        <v>5.2913077383515604E-5</v>
      </c>
      <c r="Y2880" s="34">
        <f t="shared" si="179"/>
        <v>158.48904593463027</v>
      </c>
    </row>
    <row r="2881" spans="1:25" x14ac:dyDescent="0.25">
      <c r="A2881" s="9" t="s">
        <v>897</v>
      </c>
      <c r="B2881" s="10" t="s">
        <v>1259</v>
      </c>
      <c r="C2881" s="10"/>
      <c r="D2881" s="10"/>
      <c r="E2881" s="10" t="s">
        <v>761</v>
      </c>
      <c r="F2881" s="10" t="s">
        <v>1260</v>
      </c>
      <c r="G2881" s="11">
        <v>5333062</v>
      </c>
      <c r="H2881" s="31" t="s">
        <v>4142</v>
      </c>
      <c r="I2881" s="12" t="s">
        <v>5196</v>
      </c>
      <c r="J2881" s="13">
        <v>778.11900000000003</v>
      </c>
      <c r="K2881" s="14">
        <v>0</v>
      </c>
      <c r="L2881" s="14">
        <v>303.49700000000001</v>
      </c>
      <c r="M2881" s="14">
        <v>0</v>
      </c>
      <c r="N2881" s="14">
        <v>180.59800000000001</v>
      </c>
      <c r="O2881" s="14">
        <v>238.464</v>
      </c>
      <c r="P2881" s="14">
        <v>1325.1089999999999</v>
      </c>
      <c r="Q2881" s="14">
        <v>419.06200000000001</v>
      </c>
      <c r="R2881" s="14">
        <v>1018.8892800000001</v>
      </c>
      <c r="S2881" s="14"/>
      <c r="T2881" s="14"/>
      <c r="U2881" s="14"/>
      <c r="V2881" s="15">
        <f t="shared" si="177"/>
        <v>4263.7382799999996</v>
      </c>
      <c r="W2881" s="13">
        <f t="shared" si="180"/>
        <v>473.74869777777775</v>
      </c>
      <c r="X2881" s="33">
        <f t="shared" si="178"/>
        <v>2.2192729324875367E-4</v>
      </c>
      <c r="Y2881" s="34">
        <f t="shared" si="179"/>
        <v>664.73255219904479</v>
      </c>
    </row>
    <row r="2882" spans="1:25" x14ac:dyDescent="0.25">
      <c r="A2882" s="9" t="s">
        <v>897</v>
      </c>
      <c r="B2882" s="10" t="s">
        <v>1259</v>
      </c>
      <c r="C2882" s="10"/>
      <c r="D2882" s="10"/>
      <c r="E2882" s="10" t="s">
        <v>761</v>
      </c>
      <c r="F2882" s="10" t="s">
        <v>1260</v>
      </c>
      <c r="G2882" s="11">
        <v>5274143</v>
      </c>
      <c r="H2882" s="31" t="s">
        <v>4143</v>
      </c>
      <c r="I2882" s="12" t="s">
        <v>5204</v>
      </c>
      <c r="J2882" s="13">
        <v>1422.49</v>
      </c>
      <c r="K2882" s="14">
        <v>238.464</v>
      </c>
      <c r="L2882" s="14">
        <v>343.18099999999998</v>
      </c>
      <c r="M2882" s="14">
        <v>0</v>
      </c>
      <c r="N2882" s="14">
        <v>0</v>
      </c>
      <c r="O2882" s="14">
        <v>0</v>
      </c>
      <c r="P2882" s="14">
        <v>958.71600000000001</v>
      </c>
      <c r="Q2882" s="14">
        <v>0</v>
      </c>
      <c r="R2882" s="14">
        <v>0</v>
      </c>
      <c r="S2882" s="14"/>
      <c r="T2882" s="14"/>
      <c r="U2882" s="14"/>
      <c r="V2882" s="15">
        <f t="shared" si="177"/>
        <v>2962.8510000000001</v>
      </c>
      <c r="W2882" s="13">
        <f t="shared" si="180"/>
        <v>329.20566666666667</v>
      </c>
      <c r="X2882" s="33">
        <f t="shared" si="178"/>
        <v>1.5421619704325827E-4</v>
      </c>
      <c r="Y2882" s="34">
        <f t="shared" si="179"/>
        <v>461.91941851916209</v>
      </c>
    </row>
    <row r="2883" spans="1:25" x14ac:dyDescent="0.25">
      <c r="A2883" s="9" t="s">
        <v>897</v>
      </c>
      <c r="B2883" s="10" t="s">
        <v>1259</v>
      </c>
      <c r="C2883" s="10"/>
      <c r="D2883" s="10"/>
      <c r="E2883" s="10" t="s">
        <v>761</v>
      </c>
      <c r="F2883" s="10" t="s">
        <v>1260</v>
      </c>
      <c r="G2883" s="11">
        <v>5135934</v>
      </c>
      <c r="H2883" s="31" t="s">
        <v>4144</v>
      </c>
      <c r="I2883" s="12" t="s">
        <v>5196</v>
      </c>
      <c r="J2883" s="13">
        <v>778.11900000000003</v>
      </c>
      <c r="K2883" s="14">
        <v>0</v>
      </c>
      <c r="L2883" s="14">
        <v>1577.1010000000001</v>
      </c>
      <c r="M2883" s="14">
        <v>0</v>
      </c>
      <c r="N2883" s="14">
        <v>0</v>
      </c>
      <c r="O2883" s="14">
        <v>0</v>
      </c>
      <c r="P2883" s="14">
        <v>359.05700000000002</v>
      </c>
      <c r="Q2883" s="14">
        <v>0</v>
      </c>
      <c r="R2883" s="14">
        <v>0</v>
      </c>
      <c r="S2883" s="14"/>
      <c r="T2883" s="14"/>
      <c r="U2883" s="14"/>
      <c r="V2883" s="15">
        <f t="shared" ref="V2883:V2946" si="181">SUM(J2883:U2883)</f>
        <v>2714.277</v>
      </c>
      <c r="W2883" s="13">
        <f t="shared" si="180"/>
        <v>301.58633333333336</v>
      </c>
      <c r="X2883" s="33">
        <f t="shared" ref="X2883:X2946" si="182">+W2883/$W$3768</f>
        <v>1.412779369134607E-4</v>
      </c>
      <c r="Y2883" s="34">
        <f t="shared" ref="Y2883:Y2946" si="183">+IFERROR($X2883*$Y$3768,0)</f>
        <v>423.16581344790399</v>
      </c>
    </row>
    <row r="2884" spans="1:25" x14ac:dyDescent="0.25">
      <c r="A2884" s="9" t="s">
        <v>897</v>
      </c>
      <c r="B2884" s="10" t="s">
        <v>1259</v>
      </c>
      <c r="C2884" s="10"/>
      <c r="D2884" s="10"/>
      <c r="E2884" s="10" t="s">
        <v>761</v>
      </c>
      <c r="F2884" s="10" t="s">
        <v>1260</v>
      </c>
      <c r="G2884" s="11">
        <v>5135958</v>
      </c>
      <c r="H2884" s="31" t="s">
        <v>4145</v>
      </c>
      <c r="I2884" s="12" t="s">
        <v>5204</v>
      </c>
      <c r="J2884" s="13">
        <v>882.83600000000001</v>
      </c>
      <c r="K2884" s="14">
        <v>238.464</v>
      </c>
      <c r="L2884" s="14">
        <v>180.59800000000001</v>
      </c>
      <c r="M2884" s="14">
        <v>0</v>
      </c>
      <c r="N2884" s="14">
        <v>0</v>
      </c>
      <c r="O2884" s="14">
        <v>0</v>
      </c>
      <c r="P2884" s="14">
        <v>0</v>
      </c>
      <c r="Q2884" s="14">
        <v>0</v>
      </c>
      <c r="R2884" s="14">
        <v>0</v>
      </c>
      <c r="S2884" s="14"/>
      <c r="T2884" s="14"/>
      <c r="U2884" s="14"/>
      <c r="V2884" s="15">
        <f t="shared" si="181"/>
        <v>1301.8979999999999</v>
      </c>
      <c r="W2884" s="13">
        <f t="shared" ref="W2884:W2947" si="184">+AVERAGE(J2884:R2884)</f>
        <v>144.65533333333332</v>
      </c>
      <c r="X2884" s="33">
        <f t="shared" si="182"/>
        <v>6.776370411411976E-5</v>
      </c>
      <c r="Y2884" s="34">
        <f t="shared" si="183"/>
        <v>202.97070866245386</v>
      </c>
    </row>
    <row r="2885" spans="1:25" x14ac:dyDescent="0.25">
      <c r="A2885" s="9" t="s">
        <v>897</v>
      </c>
      <c r="B2885" s="10" t="s">
        <v>1259</v>
      </c>
      <c r="C2885" s="10"/>
      <c r="D2885" s="10"/>
      <c r="E2885" s="10" t="s">
        <v>761</v>
      </c>
      <c r="F2885" s="10" t="s">
        <v>1260</v>
      </c>
      <c r="G2885" s="11">
        <v>5270064</v>
      </c>
      <c r="H2885" s="31" t="s">
        <v>4146</v>
      </c>
      <c r="I2885" s="12" t="s">
        <v>5204</v>
      </c>
      <c r="J2885" s="13">
        <v>882.83600000000001</v>
      </c>
      <c r="K2885" s="14">
        <v>419.06200000000001</v>
      </c>
      <c r="L2885" s="14">
        <v>0</v>
      </c>
      <c r="M2885" s="14">
        <v>0</v>
      </c>
      <c r="N2885" s="14">
        <v>0</v>
      </c>
      <c r="O2885" s="14">
        <v>0</v>
      </c>
      <c r="P2885" s="14">
        <v>0</v>
      </c>
      <c r="Q2885" s="14">
        <v>0</v>
      </c>
      <c r="R2885" s="14">
        <v>0</v>
      </c>
      <c r="S2885" s="14"/>
      <c r="T2885" s="14"/>
      <c r="U2885" s="14"/>
      <c r="V2885" s="15">
        <f t="shared" si="181"/>
        <v>1301.8980000000001</v>
      </c>
      <c r="W2885" s="13">
        <f t="shared" si="184"/>
        <v>144.65533333333335</v>
      </c>
      <c r="X2885" s="33">
        <f t="shared" si="182"/>
        <v>6.7763704114119774E-5</v>
      </c>
      <c r="Y2885" s="34">
        <f t="shared" si="183"/>
        <v>202.97070866245389</v>
      </c>
    </row>
    <row r="2886" spans="1:25" x14ac:dyDescent="0.25">
      <c r="A2886" s="9" t="s">
        <v>897</v>
      </c>
      <c r="B2886" s="10" t="s">
        <v>1259</v>
      </c>
      <c r="C2886" s="10"/>
      <c r="D2886" s="10"/>
      <c r="E2886" s="10" t="s">
        <v>761</v>
      </c>
      <c r="F2886" s="10" t="s">
        <v>1260</v>
      </c>
      <c r="G2886" s="11">
        <v>5131097</v>
      </c>
      <c r="H2886" s="31" t="s">
        <v>4147</v>
      </c>
      <c r="I2886" s="12" t="s">
        <v>5196</v>
      </c>
      <c r="J2886" s="13">
        <v>539.65499999999997</v>
      </c>
      <c r="K2886" s="14">
        <v>0</v>
      </c>
      <c r="L2886" s="14">
        <v>8992.4660000000003</v>
      </c>
      <c r="M2886" s="14">
        <v>1200.4590000000001</v>
      </c>
      <c r="N2886" s="14">
        <v>912.24199999999996</v>
      </c>
      <c r="O2886" s="14">
        <v>1257.3530000000001</v>
      </c>
      <c r="P2886" s="14">
        <v>1199.318</v>
      </c>
      <c r="Q2886" s="14">
        <v>1139.482</v>
      </c>
      <c r="R2886" s="14">
        <v>1433.5059999999999</v>
      </c>
      <c r="S2886" s="14"/>
      <c r="T2886" s="14"/>
      <c r="U2886" s="14"/>
      <c r="V2886" s="15">
        <f t="shared" si="181"/>
        <v>16674.481000000003</v>
      </c>
      <c r="W2886" s="13">
        <f t="shared" si="184"/>
        <v>1852.7201111111115</v>
      </c>
      <c r="X2886" s="33">
        <f t="shared" si="182"/>
        <v>8.6790562451168377E-4</v>
      </c>
      <c r="Y2886" s="34">
        <f t="shared" si="183"/>
        <v>2599.6131994585007</v>
      </c>
    </row>
    <row r="2887" spans="1:25" x14ac:dyDescent="0.25">
      <c r="A2887" s="9" t="s">
        <v>897</v>
      </c>
      <c r="B2887" s="10" t="s">
        <v>1259</v>
      </c>
      <c r="C2887" s="10"/>
      <c r="D2887" s="10"/>
      <c r="E2887" s="10" t="s">
        <v>761</v>
      </c>
      <c r="F2887" s="10" t="s">
        <v>1260</v>
      </c>
      <c r="G2887" s="11">
        <v>5130915</v>
      </c>
      <c r="H2887" s="31" t="s">
        <v>4148</v>
      </c>
      <c r="I2887" s="12" t="s">
        <v>5196</v>
      </c>
      <c r="J2887" s="13">
        <v>1493.511</v>
      </c>
      <c r="K2887" s="14">
        <v>0</v>
      </c>
      <c r="L2887" s="14">
        <v>4285.5739999999996</v>
      </c>
      <c r="M2887" s="14">
        <v>715.39200000000005</v>
      </c>
      <c r="N2887" s="14">
        <v>539.65499999999997</v>
      </c>
      <c r="O2887" s="14">
        <v>238.464</v>
      </c>
      <c r="P2887" s="14">
        <v>1320.08</v>
      </c>
      <c r="Q2887" s="14">
        <v>0</v>
      </c>
      <c r="R2887" s="14">
        <v>2579.0860000000002</v>
      </c>
      <c r="S2887" s="14"/>
      <c r="T2887" s="14"/>
      <c r="U2887" s="14"/>
      <c r="V2887" s="15">
        <f t="shared" si="181"/>
        <v>11171.761999999999</v>
      </c>
      <c r="W2887" s="13">
        <f t="shared" si="184"/>
        <v>1241.3068888888888</v>
      </c>
      <c r="X2887" s="33">
        <f t="shared" si="182"/>
        <v>5.8148946737867854E-4</v>
      </c>
      <c r="Y2887" s="34">
        <f t="shared" si="183"/>
        <v>1741.7189750259029</v>
      </c>
    </row>
    <row r="2888" spans="1:25" x14ac:dyDescent="0.25">
      <c r="A2888" s="9" t="s">
        <v>897</v>
      </c>
      <c r="B2888" s="10" t="s">
        <v>1259</v>
      </c>
      <c r="C2888" s="10"/>
      <c r="D2888" s="10"/>
      <c r="E2888" s="10" t="s">
        <v>761</v>
      </c>
      <c r="F2888" s="10" t="s">
        <v>1260</v>
      </c>
      <c r="G2888" s="11">
        <v>5331950</v>
      </c>
      <c r="H2888" s="31" t="s">
        <v>4149</v>
      </c>
      <c r="I2888" s="12" t="s">
        <v>5196</v>
      </c>
      <c r="J2888" s="13">
        <v>539.65499999999997</v>
      </c>
      <c r="K2888" s="14">
        <v>0</v>
      </c>
      <c r="L2888" s="14">
        <v>541.96100000000001</v>
      </c>
      <c r="M2888" s="14">
        <v>238.464</v>
      </c>
      <c r="N2888" s="14">
        <v>843.15200000000004</v>
      </c>
      <c r="O2888" s="14">
        <v>541.96100000000001</v>
      </c>
      <c r="P2888" s="14">
        <v>0</v>
      </c>
      <c r="Q2888" s="14">
        <v>597.52099999999996</v>
      </c>
      <c r="R2888" s="14">
        <v>780.42499999999995</v>
      </c>
      <c r="S2888" s="14"/>
      <c r="T2888" s="14"/>
      <c r="U2888" s="14"/>
      <c r="V2888" s="15">
        <f t="shared" si="181"/>
        <v>4083.1390000000001</v>
      </c>
      <c r="W2888" s="13">
        <f t="shared" si="184"/>
        <v>453.68211111111111</v>
      </c>
      <c r="X2888" s="33">
        <f t="shared" si="182"/>
        <v>2.1252711276369029E-4</v>
      </c>
      <c r="Y2888" s="34">
        <f t="shared" si="183"/>
        <v>636.57645713973227</v>
      </c>
    </row>
    <row r="2889" spans="1:25" x14ac:dyDescent="0.25">
      <c r="A2889" s="9" t="s">
        <v>897</v>
      </c>
      <c r="B2889" s="10" t="s">
        <v>1259</v>
      </c>
      <c r="C2889" s="10"/>
      <c r="D2889" s="10"/>
      <c r="E2889" s="10" t="s">
        <v>761</v>
      </c>
      <c r="F2889" s="10" t="s">
        <v>1260</v>
      </c>
      <c r="G2889" s="11">
        <v>5122781</v>
      </c>
      <c r="H2889" s="31" t="s">
        <v>4150</v>
      </c>
      <c r="I2889" s="12" t="s">
        <v>5196</v>
      </c>
      <c r="J2889" s="13">
        <v>958.71600000000001</v>
      </c>
      <c r="K2889" s="14">
        <v>238.464</v>
      </c>
      <c r="L2889" s="14">
        <v>303.49700000000001</v>
      </c>
      <c r="M2889" s="14">
        <v>359.05700000000002</v>
      </c>
      <c r="N2889" s="14">
        <v>0</v>
      </c>
      <c r="O2889" s="14">
        <v>838.12300000000005</v>
      </c>
      <c r="P2889" s="14">
        <v>359.05700000000002</v>
      </c>
      <c r="Q2889" s="14">
        <v>238.464</v>
      </c>
      <c r="R2889" s="14">
        <v>238.46400000000003</v>
      </c>
      <c r="S2889" s="14"/>
      <c r="T2889" s="14"/>
      <c r="U2889" s="14"/>
      <c r="V2889" s="15">
        <f t="shared" si="181"/>
        <v>3533.8419999999996</v>
      </c>
      <c r="W2889" s="13">
        <f t="shared" si="184"/>
        <v>392.6491111111111</v>
      </c>
      <c r="X2889" s="33">
        <f t="shared" si="182"/>
        <v>1.8393624053040193E-4</v>
      </c>
      <c r="Y2889" s="34">
        <f t="shared" si="183"/>
        <v>550.93902520869017</v>
      </c>
    </row>
    <row r="2890" spans="1:25" x14ac:dyDescent="0.25">
      <c r="A2890" s="9" t="s">
        <v>897</v>
      </c>
      <c r="B2890" s="10" t="s">
        <v>1259</v>
      </c>
      <c r="C2890" s="10"/>
      <c r="D2890" s="10"/>
      <c r="E2890" s="10" t="s">
        <v>761</v>
      </c>
      <c r="F2890" s="10" t="s">
        <v>1260</v>
      </c>
      <c r="G2890" s="11">
        <v>5270057</v>
      </c>
      <c r="H2890" s="31" t="s">
        <v>4151</v>
      </c>
      <c r="I2890" s="12" t="s">
        <v>5204</v>
      </c>
      <c r="J2890" s="13">
        <v>1063.433</v>
      </c>
      <c r="K2890" s="14">
        <v>476.928</v>
      </c>
      <c r="L2890" s="14">
        <v>180.59800000000001</v>
      </c>
      <c r="M2890" s="14">
        <v>0</v>
      </c>
      <c r="N2890" s="14">
        <v>0</v>
      </c>
      <c r="O2890" s="14">
        <v>0</v>
      </c>
      <c r="P2890" s="14">
        <v>0</v>
      </c>
      <c r="Q2890" s="14">
        <v>0</v>
      </c>
      <c r="R2890" s="14">
        <v>0</v>
      </c>
      <c r="S2890" s="14"/>
      <c r="T2890" s="14"/>
      <c r="U2890" s="14"/>
      <c r="V2890" s="15">
        <f t="shared" si="181"/>
        <v>1720.9589999999998</v>
      </c>
      <c r="W2890" s="13">
        <f t="shared" si="184"/>
        <v>191.21766666666664</v>
      </c>
      <c r="X2890" s="33">
        <f t="shared" si="182"/>
        <v>8.957580122907588E-5</v>
      </c>
      <c r="Y2890" s="34">
        <f t="shared" si="183"/>
        <v>268.30386697654342</v>
      </c>
    </row>
    <row r="2891" spans="1:25" x14ac:dyDescent="0.25">
      <c r="A2891" s="9" t="s">
        <v>897</v>
      </c>
      <c r="B2891" s="10" t="s">
        <v>1259</v>
      </c>
      <c r="C2891" s="10"/>
      <c r="D2891" s="10"/>
      <c r="E2891" s="10" t="s">
        <v>761</v>
      </c>
      <c r="F2891" s="10" t="s">
        <v>1260</v>
      </c>
      <c r="G2891" s="11">
        <v>5121955</v>
      </c>
      <c r="H2891" s="31" t="s">
        <v>4152</v>
      </c>
      <c r="I2891" s="12" t="s">
        <v>5196</v>
      </c>
      <c r="J2891" s="13">
        <v>958.71600000000001</v>
      </c>
      <c r="K2891" s="14">
        <v>303.49700000000001</v>
      </c>
      <c r="L2891" s="14">
        <v>2102.8110000000001</v>
      </c>
      <c r="M2891" s="14">
        <v>0</v>
      </c>
      <c r="N2891" s="14">
        <v>0</v>
      </c>
      <c r="O2891" s="14">
        <v>484.09500000000003</v>
      </c>
      <c r="P2891" s="14">
        <v>1811.509</v>
      </c>
      <c r="Q2891" s="14">
        <v>1500.6769999999999</v>
      </c>
      <c r="R2891" s="14">
        <v>417.99200000000002</v>
      </c>
      <c r="S2891" s="14"/>
      <c r="T2891" s="14"/>
      <c r="U2891" s="14"/>
      <c r="V2891" s="15">
        <f t="shared" si="181"/>
        <v>7579.2970000000005</v>
      </c>
      <c r="W2891" s="13">
        <f t="shared" si="184"/>
        <v>842.14411111111121</v>
      </c>
      <c r="X2891" s="33">
        <f t="shared" si="182"/>
        <v>3.9450190360614706E-4</v>
      </c>
      <c r="Y2891" s="34">
        <f t="shared" si="183"/>
        <v>1181.6404075075088</v>
      </c>
    </row>
    <row r="2892" spans="1:25" x14ac:dyDescent="0.25">
      <c r="A2892" s="9" t="s">
        <v>897</v>
      </c>
      <c r="B2892" s="10" t="s">
        <v>1259</v>
      </c>
      <c r="C2892" s="10"/>
      <c r="D2892" s="10"/>
      <c r="E2892" s="10" t="s">
        <v>761</v>
      </c>
      <c r="F2892" s="10" t="s">
        <v>1260</v>
      </c>
      <c r="G2892" s="11">
        <v>5331462</v>
      </c>
      <c r="H2892" s="31" t="s">
        <v>4153</v>
      </c>
      <c r="I2892" s="12" t="s">
        <v>5196</v>
      </c>
      <c r="J2892" s="13">
        <v>1255.047</v>
      </c>
      <c r="K2892" s="14">
        <v>1681.444</v>
      </c>
      <c r="L2892" s="14">
        <v>910.49099999999999</v>
      </c>
      <c r="M2892" s="14">
        <v>0</v>
      </c>
      <c r="N2892" s="14">
        <v>359.05700000000002</v>
      </c>
      <c r="O2892" s="14">
        <v>0</v>
      </c>
      <c r="P2892" s="14">
        <v>476.928</v>
      </c>
      <c r="Q2892" s="14">
        <v>720.25300000000004</v>
      </c>
      <c r="R2892" s="14">
        <v>1377.9460000000001</v>
      </c>
      <c r="S2892" s="14"/>
      <c r="T2892" s="14"/>
      <c r="U2892" s="14"/>
      <c r="V2892" s="15">
        <f t="shared" si="181"/>
        <v>6781.1659999999993</v>
      </c>
      <c r="W2892" s="13">
        <f t="shared" si="184"/>
        <v>753.46288888888876</v>
      </c>
      <c r="X2892" s="33">
        <f t="shared" si="182"/>
        <v>3.5295923826039288E-4</v>
      </c>
      <c r="Y2892" s="34">
        <f t="shared" si="183"/>
        <v>1057.2088355445183</v>
      </c>
    </row>
    <row r="2893" spans="1:25" x14ac:dyDescent="0.25">
      <c r="A2893" s="9" t="s">
        <v>897</v>
      </c>
      <c r="B2893" s="10" t="s">
        <v>1259</v>
      </c>
      <c r="C2893" s="10"/>
      <c r="D2893" s="10"/>
      <c r="E2893" s="10" t="s">
        <v>761</v>
      </c>
      <c r="F2893" s="10" t="s">
        <v>1260</v>
      </c>
      <c r="G2893" s="11">
        <v>5137077</v>
      </c>
      <c r="H2893" s="31" t="s">
        <v>4154</v>
      </c>
      <c r="I2893" s="12" t="s">
        <v>5204</v>
      </c>
      <c r="J2893" s="13">
        <v>702.23800000000006</v>
      </c>
      <c r="K2893" s="14">
        <v>238.464</v>
      </c>
      <c r="L2893" s="14">
        <v>180.59800000000001</v>
      </c>
      <c r="M2893" s="14">
        <v>0</v>
      </c>
      <c r="N2893" s="14">
        <v>0</v>
      </c>
      <c r="O2893" s="14">
        <v>0</v>
      </c>
      <c r="P2893" s="14">
        <v>0</v>
      </c>
      <c r="Q2893" s="14">
        <v>0</v>
      </c>
      <c r="R2893" s="14">
        <v>359.05700000000002</v>
      </c>
      <c r="S2893" s="14"/>
      <c r="T2893" s="14"/>
      <c r="U2893" s="14"/>
      <c r="V2893" s="15">
        <f t="shared" si="181"/>
        <v>1480.357</v>
      </c>
      <c r="W2893" s="13">
        <f t="shared" si="184"/>
        <v>164.4841111111111</v>
      </c>
      <c r="X2893" s="33">
        <f t="shared" si="182"/>
        <v>7.7052483167856453E-5</v>
      </c>
      <c r="Y2893" s="34">
        <f t="shared" si="183"/>
        <v>230.79312616151509</v>
      </c>
    </row>
    <row r="2894" spans="1:25" x14ac:dyDescent="0.25">
      <c r="A2894" s="9" t="s">
        <v>897</v>
      </c>
      <c r="B2894" s="10" t="s">
        <v>1259</v>
      </c>
      <c r="C2894" s="10"/>
      <c r="D2894" s="10"/>
      <c r="E2894" s="10" t="s">
        <v>761</v>
      </c>
      <c r="F2894" s="10" t="s">
        <v>1260</v>
      </c>
      <c r="G2894" s="11">
        <v>5333619</v>
      </c>
      <c r="H2894" s="31" t="s">
        <v>4155</v>
      </c>
      <c r="I2894" s="12" t="s">
        <v>5196</v>
      </c>
      <c r="J2894" s="13">
        <v>778.11900000000003</v>
      </c>
      <c r="K2894" s="14">
        <v>419.06200000000001</v>
      </c>
      <c r="L2894" s="14">
        <v>2288.4369999999999</v>
      </c>
      <c r="M2894" s="14">
        <v>835.98500000000001</v>
      </c>
      <c r="N2894" s="14">
        <v>0</v>
      </c>
      <c r="O2894" s="14">
        <v>1320.08</v>
      </c>
      <c r="P2894" s="14">
        <v>662.55399999999997</v>
      </c>
      <c r="Q2894" s="14">
        <v>966.05100000000004</v>
      </c>
      <c r="R2894" s="14">
        <v>715.39200000000005</v>
      </c>
      <c r="S2894" s="14"/>
      <c r="T2894" s="14"/>
      <c r="U2894" s="14"/>
      <c r="V2894" s="15">
        <f t="shared" si="181"/>
        <v>7985.68</v>
      </c>
      <c r="W2894" s="13">
        <f t="shared" si="184"/>
        <v>887.29777777777781</v>
      </c>
      <c r="X2894" s="33">
        <f t="shared" si="182"/>
        <v>4.1565411166623187E-4</v>
      </c>
      <c r="Y2894" s="34">
        <f t="shared" si="183"/>
        <v>1244.9970187768815</v>
      </c>
    </row>
    <row r="2895" spans="1:25" x14ac:dyDescent="0.25">
      <c r="A2895" s="9" t="s">
        <v>897</v>
      </c>
      <c r="B2895" s="10" t="s">
        <v>1259</v>
      </c>
      <c r="C2895" s="10"/>
      <c r="D2895" s="10"/>
      <c r="E2895" s="10" t="s">
        <v>761</v>
      </c>
      <c r="F2895" s="10" t="s">
        <v>1260</v>
      </c>
      <c r="G2895" s="11">
        <v>5139930</v>
      </c>
      <c r="H2895" s="31" t="s">
        <v>4156</v>
      </c>
      <c r="I2895" s="12" t="s">
        <v>5204</v>
      </c>
      <c r="J2895" s="13">
        <v>882.83600000000001</v>
      </c>
      <c r="K2895" s="14">
        <v>419.06200000000001</v>
      </c>
      <c r="L2895" s="14">
        <v>0</v>
      </c>
      <c r="M2895" s="14">
        <v>0</v>
      </c>
      <c r="N2895" s="14">
        <v>0</v>
      </c>
      <c r="O2895" s="14">
        <v>0</v>
      </c>
      <c r="P2895" s="14">
        <v>0</v>
      </c>
      <c r="Q2895" s="14">
        <v>0</v>
      </c>
      <c r="R2895" s="14">
        <v>0</v>
      </c>
      <c r="S2895" s="14"/>
      <c r="T2895" s="14"/>
      <c r="U2895" s="14"/>
      <c r="V2895" s="15">
        <f t="shared" si="181"/>
        <v>1301.8980000000001</v>
      </c>
      <c r="W2895" s="13">
        <f t="shared" si="184"/>
        <v>144.65533333333335</v>
      </c>
      <c r="X2895" s="33">
        <f t="shared" si="182"/>
        <v>6.7763704114119774E-5</v>
      </c>
      <c r="Y2895" s="34">
        <f t="shared" si="183"/>
        <v>202.97070866245389</v>
      </c>
    </row>
    <row r="2896" spans="1:25" x14ac:dyDescent="0.25">
      <c r="A2896" s="9" t="s">
        <v>897</v>
      </c>
      <c r="B2896" s="10" t="s">
        <v>1259</v>
      </c>
      <c r="C2896" s="10"/>
      <c r="D2896" s="10"/>
      <c r="E2896" s="10" t="s">
        <v>761</v>
      </c>
      <c r="F2896" s="10" t="s">
        <v>1260</v>
      </c>
      <c r="G2896" s="11">
        <v>5270026</v>
      </c>
      <c r="H2896" s="31" t="s">
        <v>4157</v>
      </c>
      <c r="I2896" s="12" t="s">
        <v>5204</v>
      </c>
      <c r="J2896" s="13">
        <v>702.23800000000006</v>
      </c>
      <c r="K2896" s="14">
        <v>238.464</v>
      </c>
      <c r="L2896" s="14">
        <v>2478.9250000000002</v>
      </c>
      <c r="M2896" s="14">
        <v>581.64499999999998</v>
      </c>
      <c r="N2896" s="14">
        <v>0</v>
      </c>
      <c r="O2896" s="14">
        <v>0</v>
      </c>
      <c r="P2896" s="14">
        <v>0</v>
      </c>
      <c r="Q2896" s="14">
        <v>0</v>
      </c>
      <c r="R2896" s="14">
        <v>0</v>
      </c>
      <c r="S2896" s="14"/>
      <c r="T2896" s="14"/>
      <c r="U2896" s="14"/>
      <c r="V2896" s="15">
        <f t="shared" si="181"/>
        <v>4001.2720000000004</v>
      </c>
      <c r="W2896" s="13">
        <f t="shared" si="184"/>
        <v>444.58577777777782</v>
      </c>
      <c r="X2896" s="33">
        <f t="shared" si="182"/>
        <v>2.0826594087103002E-4</v>
      </c>
      <c r="Y2896" s="34">
        <f t="shared" si="183"/>
        <v>623.81308934435276</v>
      </c>
    </row>
    <row r="2897" spans="1:25" x14ac:dyDescent="0.25">
      <c r="A2897" s="9" t="s">
        <v>897</v>
      </c>
      <c r="B2897" s="10" t="s">
        <v>1259</v>
      </c>
      <c r="C2897" s="10"/>
      <c r="D2897" s="10"/>
      <c r="E2897" s="10" t="s">
        <v>761</v>
      </c>
      <c r="F2897" s="10" t="s">
        <v>1260</v>
      </c>
      <c r="G2897" s="11">
        <v>5131118</v>
      </c>
      <c r="H2897" s="31" t="s">
        <v>4158</v>
      </c>
      <c r="I2897" s="12" t="s">
        <v>5196</v>
      </c>
      <c r="J2897" s="13">
        <v>359.05700000000002</v>
      </c>
      <c r="K2897" s="14">
        <v>0</v>
      </c>
      <c r="L2897" s="14">
        <v>303.49700000000001</v>
      </c>
      <c r="M2897" s="14">
        <v>0</v>
      </c>
      <c r="N2897" s="14">
        <v>0</v>
      </c>
      <c r="O2897" s="14">
        <v>0</v>
      </c>
      <c r="P2897" s="14">
        <v>956.57799999999997</v>
      </c>
      <c r="Q2897" s="14">
        <v>956.57799999999997</v>
      </c>
      <c r="R2897" s="14">
        <v>180.5976</v>
      </c>
      <c r="S2897" s="14"/>
      <c r="T2897" s="14"/>
      <c r="U2897" s="14"/>
      <c r="V2897" s="15">
        <f t="shared" si="181"/>
        <v>2756.3076000000001</v>
      </c>
      <c r="W2897" s="13">
        <f t="shared" si="184"/>
        <v>306.25639999999999</v>
      </c>
      <c r="X2897" s="33">
        <f t="shared" si="182"/>
        <v>1.4346562684165699E-4</v>
      </c>
      <c r="Y2897" s="34">
        <f t="shared" si="183"/>
        <v>429.71853928933552</v>
      </c>
    </row>
    <row r="2898" spans="1:25" x14ac:dyDescent="0.25">
      <c r="A2898" s="9" t="s">
        <v>897</v>
      </c>
      <c r="B2898" s="10" t="s">
        <v>1259</v>
      </c>
      <c r="C2898" s="10"/>
      <c r="D2898" s="10"/>
      <c r="E2898" s="10" t="s">
        <v>761</v>
      </c>
      <c r="F2898" s="10" t="s">
        <v>1260</v>
      </c>
      <c r="G2898" s="11">
        <v>5132245</v>
      </c>
      <c r="H2898" s="31" t="s">
        <v>4159</v>
      </c>
      <c r="I2898" s="12" t="s">
        <v>5204</v>
      </c>
      <c r="J2898" s="13">
        <v>882.83600000000001</v>
      </c>
      <c r="K2898" s="14">
        <v>419.06200000000001</v>
      </c>
      <c r="L2898" s="14">
        <v>238.464</v>
      </c>
      <c r="M2898" s="14">
        <v>0</v>
      </c>
      <c r="N2898" s="14">
        <v>0</v>
      </c>
      <c r="O2898" s="14">
        <v>0</v>
      </c>
      <c r="P2898" s="14">
        <v>179.52799999999999</v>
      </c>
      <c r="Q2898" s="14">
        <v>0</v>
      </c>
      <c r="R2898" s="14">
        <v>0</v>
      </c>
      <c r="S2898" s="14"/>
      <c r="T2898" s="14"/>
      <c r="U2898" s="14"/>
      <c r="V2898" s="15">
        <f t="shared" si="181"/>
        <v>1719.89</v>
      </c>
      <c r="W2898" s="13">
        <f t="shared" si="184"/>
        <v>191.09888888888889</v>
      </c>
      <c r="X2898" s="33">
        <f t="shared" si="182"/>
        <v>8.9520159850336537E-5</v>
      </c>
      <c r="Y2898" s="34">
        <f t="shared" si="183"/>
        <v>268.13720592663003</v>
      </c>
    </row>
    <row r="2899" spans="1:25" x14ac:dyDescent="0.25">
      <c r="A2899" s="9" t="s">
        <v>897</v>
      </c>
      <c r="B2899" s="10" t="s">
        <v>1259</v>
      </c>
      <c r="C2899" s="10"/>
      <c r="D2899" s="10"/>
      <c r="E2899" s="10" t="s">
        <v>761</v>
      </c>
      <c r="F2899" s="10" t="s">
        <v>1260</v>
      </c>
      <c r="G2899" s="11">
        <v>5128505</v>
      </c>
      <c r="H2899" s="31" t="s">
        <v>4160</v>
      </c>
      <c r="I2899" s="12" t="s">
        <v>5196</v>
      </c>
      <c r="J2899" s="13">
        <v>778.11900000000003</v>
      </c>
      <c r="K2899" s="14">
        <v>0</v>
      </c>
      <c r="L2899" s="14">
        <v>487.762</v>
      </c>
      <c r="M2899" s="14">
        <v>0</v>
      </c>
      <c r="N2899" s="14">
        <v>0</v>
      </c>
      <c r="O2899" s="14">
        <v>605.07600000000002</v>
      </c>
      <c r="P2899" s="14">
        <v>487.762</v>
      </c>
      <c r="Q2899" s="14">
        <v>238.464</v>
      </c>
      <c r="R2899" s="14">
        <v>0</v>
      </c>
      <c r="S2899" s="14"/>
      <c r="T2899" s="14"/>
      <c r="U2899" s="14"/>
      <c r="V2899" s="15">
        <f t="shared" si="181"/>
        <v>2597.183</v>
      </c>
      <c r="W2899" s="13">
        <f t="shared" si="184"/>
        <v>288.57588888888887</v>
      </c>
      <c r="X2899" s="33">
        <f t="shared" si="182"/>
        <v>1.3518320201906902E-4</v>
      </c>
      <c r="Y2899" s="34">
        <f t="shared" si="183"/>
        <v>404.91042619013007</v>
      </c>
    </row>
    <row r="2900" spans="1:25" x14ac:dyDescent="0.25">
      <c r="A2900" s="9" t="s">
        <v>897</v>
      </c>
      <c r="B2900" s="10" t="s">
        <v>1259</v>
      </c>
      <c r="C2900" s="10"/>
      <c r="D2900" s="10"/>
      <c r="E2900" s="10" t="s">
        <v>761</v>
      </c>
      <c r="F2900" s="10" t="s">
        <v>1260</v>
      </c>
      <c r="G2900" s="11">
        <v>5291261</v>
      </c>
      <c r="H2900" s="31" t="s">
        <v>4161</v>
      </c>
      <c r="I2900" s="12" t="s">
        <v>5204</v>
      </c>
      <c r="J2900" s="13">
        <v>2467.9079999999999</v>
      </c>
      <c r="K2900" s="14">
        <v>476.928</v>
      </c>
      <c r="L2900" s="14">
        <v>3152.3270000000002</v>
      </c>
      <c r="M2900" s="14">
        <v>3408.0279999999998</v>
      </c>
      <c r="N2900" s="14">
        <v>884.97400000000005</v>
      </c>
      <c r="O2900" s="14">
        <v>0</v>
      </c>
      <c r="P2900" s="14">
        <v>3499.7840000000001</v>
      </c>
      <c r="Q2900" s="14">
        <v>2514.953</v>
      </c>
      <c r="R2900" s="14">
        <v>1731.9749999999999</v>
      </c>
      <c r="S2900" s="14"/>
      <c r="T2900" s="14"/>
      <c r="U2900" s="14"/>
      <c r="V2900" s="15">
        <f t="shared" si="181"/>
        <v>18136.877</v>
      </c>
      <c r="W2900" s="13">
        <f t="shared" si="184"/>
        <v>2015.2085555555557</v>
      </c>
      <c r="X2900" s="33">
        <f t="shared" si="182"/>
        <v>9.4402323882683916E-4</v>
      </c>
      <c r="Y2900" s="34">
        <f t="shared" si="183"/>
        <v>2827.6061393548193</v>
      </c>
    </row>
    <row r="2901" spans="1:25" x14ac:dyDescent="0.25">
      <c r="A2901" s="9" t="s">
        <v>897</v>
      </c>
      <c r="B2901" s="10" t="s">
        <v>1259</v>
      </c>
      <c r="C2901" s="10"/>
      <c r="D2901" s="10"/>
      <c r="E2901" s="10" t="s">
        <v>761</v>
      </c>
      <c r="F2901" s="10" t="s">
        <v>1260</v>
      </c>
      <c r="G2901" s="11">
        <v>5296394</v>
      </c>
      <c r="H2901" s="31" t="s">
        <v>4162</v>
      </c>
      <c r="I2901" s="12" t="s">
        <v>5196</v>
      </c>
      <c r="J2901" s="13">
        <v>958.71600000000001</v>
      </c>
      <c r="K2901" s="14">
        <v>303.49700000000001</v>
      </c>
      <c r="L2901" s="14">
        <v>0</v>
      </c>
      <c r="M2901" s="14">
        <v>597.52099999999996</v>
      </c>
      <c r="N2901" s="14">
        <v>843.15200000000004</v>
      </c>
      <c r="O2901" s="14">
        <v>0</v>
      </c>
      <c r="P2901" s="14">
        <v>0</v>
      </c>
      <c r="Q2901" s="14">
        <v>238.464</v>
      </c>
      <c r="R2901" s="14">
        <v>484.09460000000001</v>
      </c>
      <c r="S2901" s="14"/>
      <c r="T2901" s="14"/>
      <c r="U2901" s="14"/>
      <c r="V2901" s="15">
        <f t="shared" si="181"/>
        <v>3425.4445999999998</v>
      </c>
      <c r="W2901" s="13">
        <f t="shared" si="184"/>
        <v>380.60495555555553</v>
      </c>
      <c r="X2901" s="33">
        <f t="shared" si="182"/>
        <v>1.7829416308628581E-4</v>
      </c>
      <c r="Y2901" s="34">
        <f t="shared" si="183"/>
        <v>534.0394700245148</v>
      </c>
    </row>
    <row r="2902" spans="1:25" x14ac:dyDescent="0.25">
      <c r="A2902" s="9" t="s">
        <v>897</v>
      </c>
      <c r="B2902" s="10" t="s">
        <v>1259</v>
      </c>
      <c r="C2902" s="10"/>
      <c r="D2902" s="10"/>
      <c r="E2902" s="10" t="s">
        <v>761</v>
      </c>
      <c r="F2902" s="10" t="s">
        <v>1260</v>
      </c>
      <c r="G2902" s="11">
        <v>5120932</v>
      </c>
      <c r="H2902" s="31" t="s">
        <v>4163</v>
      </c>
      <c r="I2902" s="12" t="s">
        <v>5196</v>
      </c>
      <c r="J2902" s="13">
        <v>539.65499999999997</v>
      </c>
      <c r="K2902" s="14">
        <v>0</v>
      </c>
      <c r="L2902" s="14">
        <v>303.49700000000001</v>
      </c>
      <c r="M2902" s="14">
        <v>0</v>
      </c>
      <c r="N2902" s="14">
        <v>0</v>
      </c>
      <c r="O2902" s="14">
        <v>0</v>
      </c>
      <c r="P2902" s="14">
        <v>0</v>
      </c>
      <c r="Q2902" s="14">
        <v>303.49700000000001</v>
      </c>
      <c r="R2902" s="14">
        <v>303.49700000000001</v>
      </c>
      <c r="S2902" s="14"/>
      <c r="T2902" s="14"/>
      <c r="U2902" s="14"/>
      <c r="V2902" s="15">
        <f t="shared" si="181"/>
        <v>1450.1460000000002</v>
      </c>
      <c r="W2902" s="13">
        <f t="shared" si="184"/>
        <v>161.12733333333335</v>
      </c>
      <c r="X2902" s="33">
        <f t="shared" si="182"/>
        <v>7.5480002631753284E-5</v>
      </c>
      <c r="Y2902" s="34">
        <f t="shared" si="183"/>
        <v>226.08311963304564</v>
      </c>
    </row>
    <row r="2903" spans="1:25" x14ac:dyDescent="0.25">
      <c r="A2903" s="9" t="s">
        <v>897</v>
      </c>
      <c r="B2903" s="10" t="s">
        <v>1259</v>
      </c>
      <c r="C2903" s="10"/>
      <c r="D2903" s="10"/>
      <c r="E2903" s="10" t="s">
        <v>761</v>
      </c>
      <c r="F2903" s="10" t="s">
        <v>1260</v>
      </c>
      <c r="G2903" s="11">
        <v>5330577</v>
      </c>
      <c r="H2903" s="31" t="s">
        <v>4164</v>
      </c>
      <c r="I2903" s="12" t="s">
        <v>5196</v>
      </c>
      <c r="J2903" s="13">
        <v>359.05700000000002</v>
      </c>
      <c r="K2903" s="14">
        <v>0</v>
      </c>
      <c r="L2903" s="14">
        <v>726.226</v>
      </c>
      <c r="M2903" s="14">
        <v>476.928</v>
      </c>
      <c r="N2903" s="14">
        <v>359.05700000000002</v>
      </c>
      <c r="O2903" s="14">
        <v>0</v>
      </c>
      <c r="P2903" s="14">
        <v>0</v>
      </c>
      <c r="Q2903" s="14">
        <v>0</v>
      </c>
      <c r="R2903" s="14">
        <v>901.01800000000014</v>
      </c>
      <c r="S2903" s="14"/>
      <c r="T2903" s="14"/>
      <c r="U2903" s="14"/>
      <c r="V2903" s="15">
        <f t="shared" si="181"/>
        <v>2822.2860000000001</v>
      </c>
      <c r="W2903" s="13">
        <f t="shared" si="184"/>
        <v>313.58733333333333</v>
      </c>
      <c r="X2903" s="33">
        <f t="shared" si="182"/>
        <v>1.4689979816346797E-4</v>
      </c>
      <c r="Y2903" s="34">
        <f t="shared" si="183"/>
        <v>440.00481563695644</v>
      </c>
    </row>
    <row r="2904" spans="1:25" x14ac:dyDescent="0.25">
      <c r="A2904" s="9" t="s">
        <v>897</v>
      </c>
      <c r="B2904" s="10" t="s">
        <v>1259</v>
      </c>
      <c r="C2904" s="10"/>
      <c r="D2904" s="10"/>
      <c r="E2904" s="10" t="s">
        <v>761</v>
      </c>
      <c r="F2904" s="10" t="s">
        <v>1260</v>
      </c>
      <c r="G2904" s="11">
        <v>5277922</v>
      </c>
      <c r="H2904" s="31" t="s">
        <v>4165</v>
      </c>
      <c r="I2904" s="12" t="s">
        <v>5196</v>
      </c>
      <c r="J2904" s="13">
        <v>359.05700000000002</v>
      </c>
      <c r="K2904" s="14">
        <v>0</v>
      </c>
      <c r="L2904" s="14">
        <v>487.762</v>
      </c>
      <c r="M2904" s="14">
        <v>0</v>
      </c>
      <c r="N2904" s="14">
        <v>0</v>
      </c>
      <c r="O2904" s="14">
        <v>0</v>
      </c>
      <c r="P2904" s="14">
        <v>0</v>
      </c>
      <c r="Q2904" s="14">
        <v>901.01800000000003</v>
      </c>
      <c r="R2904" s="14">
        <v>359.05680000000007</v>
      </c>
      <c r="S2904" s="14"/>
      <c r="T2904" s="14"/>
      <c r="U2904" s="14"/>
      <c r="V2904" s="15">
        <f t="shared" si="181"/>
        <v>2106.8937999999998</v>
      </c>
      <c r="W2904" s="13">
        <f t="shared" si="184"/>
        <v>234.09931111111109</v>
      </c>
      <c r="X2904" s="33">
        <f t="shared" si="182"/>
        <v>1.0966368184225908E-4</v>
      </c>
      <c r="Y2904" s="34">
        <f t="shared" si="183"/>
        <v>328.47252831061292</v>
      </c>
    </row>
    <row r="2905" spans="1:25" x14ac:dyDescent="0.25">
      <c r="A2905" s="9" t="s">
        <v>897</v>
      </c>
      <c r="B2905" s="10" t="s">
        <v>1259</v>
      </c>
      <c r="C2905" s="10"/>
      <c r="D2905" s="10"/>
      <c r="E2905" s="10" t="s">
        <v>761</v>
      </c>
      <c r="F2905" s="10" t="s">
        <v>1260</v>
      </c>
      <c r="G2905" s="11">
        <v>5293809</v>
      </c>
      <c r="H2905" s="31" t="s">
        <v>4166</v>
      </c>
      <c r="I2905" s="12" t="s">
        <v>5204</v>
      </c>
      <c r="J2905" s="13">
        <v>882.83600000000001</v>
      </c>
      <c r="K2905" s="14">
        <v>1016.583</v>
      </c>
      <c r="L2905" s="14">
        <v>0</v>
      </c>
      <c r="M2905" s="14">
        <v>0</v>
      </c>
      <c r="N2905" s="14">
        <v>0</v>
      </c>
      <c r="O2905" s="14">
        <v>0</v>
      </c>
      <c r="P2905" s="14">
        <v>0</v>
      </c>
      <c r="Q2905" s="14">
        <v>359.05700000000002</v>
      </c>
      <c r="R2905" s="14">
        <v>0</v>
      </c>
      <c r="S2905" s="14"/>
      <c r="T2905" s="14"/>
      <c r="U2905" s="14"/>
      <c r="V2905" s="15">
        <f t="shared" si="181"/>
        <v>2258.4759999999997</v>
      </c>
      <c r="W2905" s="13">
        <f t="shared" si="184"/>
        <v>250.94177777777773</v>
      </c>
      <c r="X2905" s="33">
        <f t="shared" si="182"/>
        <v>1.1755352524763132E-4</v>
      </c>
      <c r="Y2905" s="34">
        <f t="shared" si="183"/>
        <v>352.10475338094386</v>
      </c>
    </row>
    <row r="2906" spans="1:25" x14ac:dyDescent="0.25">
      <c r="A2906" s="9" t="s">
        <v>897</v>
      </c>
      <c r="B2906" s="10" t="s">
        <v>1259</v>
      </c>
      <c r="C2906" s="10"/>
      <c r="D2906" s="10"/>
      <c r="E2906" s="10" t="s">
        <v>761</v>
      </c>
      <c r="F2906" s="10" t="s">
        <v>1260</v>
      </c>
      <c r="G2906" s="11">
        <v>5130517</v>
      </c>
      <c r="H2906" s="31" t="s">
        <v>4167</v>
      </c>
      <c r="I2906" s="12" t="s">
        <v>5204</v>
      </c>
      <c r="J2906" s="13">
        <v>882.83600000000001</v>
      </c>
      <c r="K2906" s="14">
        <v>419.06200000000001</v>
      </c>
      <c r="L2906" s="14">
        <v>238.464</v>
      </c>
      <c r="M2906" s="14">
        <v>180.59800000000001</v>
      </c>
      <c r="N2906" s="14">
        <v>0</v>
      </c>
      <c r="O2906" s="14">
        <v>0</v>
      </c>
      <c r="P2906" s="14">
        <v>0</v>
      </c>
      <c r="Q2906" s="14">
        <v>0</v>
      </c>
      <c r="R2906" s="14">
        <v>0</v>
      </c>
      <c r="S2906" s="14"/>
      <c r="T2906" s="14"/>
      <c r="U2906" s="14"/>
      <c r="V2906" s="15">
        <f t="shared" si="181"/>
        <v>1720.96</v>
      </c>
      <c r="W2906" s="13">
        <f t="shared" si="184"/>
        <v>191.21777777777777</v>
      </c>
      <c r="X2906" s="33">
        <f t="shared" si="182"/>
        <v>8.9575853279009213E-5</v>
      </c>
      <c r="Y2906" s="34">
        <f t="shared" si="183"/>
        <v>268.30402288023834</v>
      </c>
    </row>
    <row r="2907" spans="1:25" x14ac:dyDescent="0.25">
      <c r="A2907" s="9" t="s">
        <v>897</v>
      </c>
      <c r="B2907" s="10" t="s">
        <v>1259</v>
      </c>
      <c r="C2907" s="10"/>
      <c r="D2907" s="10"/>
      <c r="E2907" s="10" t="s">
        <v>761</v>
      </c>
      <c r="F2907" s="10" t="s">
        <v>1260</v>
      </c>
      <c r="G2907" s="11">
        <v>5293096</v>
      </c>
      <c r="H2907" s="31" t="s">
        <v>4168</v>
      </c>
      <c r="I2907" s="12" t="s">
        <v>5204</v>
      </c>
      <c r="J2907" s="13">
        <v>523.779</v>
      </c>
      <c r="K2907" s="14">
        <v>180.59800000000001</v>
      </c>
      <c r="L2907" s="14">
        <v>180.59800000000001</v>
      </c>
      <c r="M2907" s="14">
        <v>2255.7530000000002</v>
      </c>
      <c r="N2907" s="14">
        <v>2661.6610000000001</v>
      </c>
      <c r="O2907" s="14">
        <v>1401.7539999999999</v>
      </c>
      <c r="P2907" s="14">
        <v>5074.0360000000001</v>
      </c>
      <c r="Q2907" s="14">
        <v>2991.8809999999999</v>
      </c>
      <c r="R2907" s="14">
        <v>2093.17</v>
      </c>
      <c r="S2907" s="14"/>
      <c r="T2907" s="14"/>
      <c r="U2907" s="14"/>
      <c r="V2907" s="15">
        <f t="shared" si="181"/>
        <v>17363.23</v>
      </c>
      <c r="W2907" s="13">
        <f t="shared" si="184"/>
        <v>1929.2477777777776</v>
      </c>
      <c r="X2907" s="33">
        <f t="shared" si="182"/>
        <v>9.0375496404895589E-4</v>
      </c>
      <c r="Y2907" s="34">
        <f t="shared" si="183"/>
        <v>2706.9917134592561</v>
      </c>
    </row>
    <row r="2908" spans="1:25" x14ac:dyDescent="0.25">
      <c r="A2908" s="9" t="s">
        <v>897</v>
      </c>
      <c r="B2908" s="10" t="s">
        <v>1259</v>
      </c>
      <c r="C2908" s="10"/>
      <c r="D2908" s="10"/>
      <c r="E2908" s="10" t="s">
        <v>761</v>
      </c>
      <c r="F2908" s="10" t="s">
        <v>1260</v>
      </c>
      <c r="G2908" s="11">
        <v>5293366</v>
      </c>
      <c r="H2908" s="31" t="s">
        <v>4169</v>
      </c>
      <c r="I2908" s="12" t="s">
        <v>5204</v>
      </c>
      <c r="J2908" s="13">
        <v>523.779</v>
      </c>
      <c r="K2908" s="14">
        <v>597.52099999999996</v>
      </c>
      <c r="L2908" s="14">
        <v>238.464</v>
      </c>
      <c r="M2908" s="14">
        <v>0</v>
      </c>
      <c r="N2908" s="14">
        <v>0</v>
      </c>
      <c r="O2908" s="14">
        <v>0</v>
      </c>
      <c r="P2908" s="14">
        <v>0</v>
      </c>
      <c r="Q2908" s="14">
        <v>0</v>
      </c>
      <c r="R2908" s="14">
        <v>0</v>
      </c>
      <c r="S2908" s="14"/>
      <c r="T2908" s="14"/>
      <c r="U2908" s="14"/>
      <c r="V2908" s="15">
        <f t="shared" si="181"/>
        <v>1359.7639999999999</v>
      </c>
      <c r="W2908" s="13">
        <f t="shared" si="184"/>
        <v>151.08488888888888</v>
      </c>
      <c r="X2908" s="33">
        <f t="shared" si="182"/>
        <v>7.0775625556711777E-5</v>
      </c>
      <c r="Y2908" s="34">
        <f t="shared" si="183"/>
        <v>211.99223187507232</v>
      </c>
    </row>
    <row r="2909" spans="1:25" x14ac:dyDescent="0.25">
      <c r="A2909" s="9" t="s">
        <v>897</v>
      </c>
      <c r="B2909" s="10" t="s">
        <v>1259</v>
      </c>
      <c r="C2909" s="10"/>
      <c r="D2909" s="10"/>
      <c r="E2909" s="10" t="s">
        <v>761</v>
      </c>
      <c r="F2909" s="10" t="s">
        <v>1260</v>
      </c>
      <c r="G2909" s="11">
        <v>5273272</v>
      </c>
      <c r="H2909" s="31" t="s">
        <v>4170</v>
      </c>
      <c r="I2909" s="12" t="s">
        <v>5196</v>
      </c>
      <c r="J2909" s="13">
        <v>1076.587</v>
      </c>
      <c r="K2909" s="14">
        <v>180.59800000000001</v>
      </c>
      <c r="L2909" s="14">
        <v>2115.0070000000001</v>
      </c>
      <c r="M2909" s="14">
        <v>0</v>
      </c>
      <c r="N2909" s="14">
        <v>180.59800000000001</v>
      </c>
      <c r="O2909" s="14">
        <v>303.49700000000001</v>
      </c>
      <c r="P2909" s="14">
        <v>958.71600000000001</v>
      </c>
      <c r="Q2909" s="14">
        <v>238.464</v>
      </c>
      <c r="R2909" s="14">
        <v>780.42499999999995</v>
      </c>
      <c r="S2909" s="14"/>
      <c r="T2909" s="14"/>
      <c r="U2909" s="14"/>
      <c r="V2909" s="15">
        <f t="shared" si="181"/>
        <v>5833.8919999999998</v>
      </c>
      <c r="W2909" s="13">
        <f t="shared" si="184"/>
        <v>648.21022222222223</v>
      </c>
      <c r="X2909" s="33">
        <f t="shared" si="182"/>
        <v>3.0365368970666702E-4</v>
      </c>
      <c r="Y2909" s="34">
        <f t="shared" si="183"/>
        <v>909.52531880394645</v>
      </c>
    </row>
    <row r="2910" spans="1:25" x14ac:dyDescent="0.25">
      <c r="A2910" s="9" t="s">
        <v>897</v>
      </c>
      <c r="B2910" s="10" t="s">
        <v>1259</v>
      </c>
      <c r="C2910" s="10"/>
      <c r="D2910" s="10"/>
      <c r="E2910" s="10" t="s">
        <v>761</v>
      </c>
      <c r="F2910" s="10" t="s">
        <v>1260</v>
      </c>
      <c r="G2910" s="11">
        <v>5335925</v>
      </c>
      <c r="H2910" s="31" t="s">
        <v>4171</v>
      </c>
      <c r="I2910" s="12" t="s">
        <v>5196</v>
      </c>
      <c r="J2910" s="13">
        <v>838.12300000000005</v>
      </c>
      <c r="K2910" s="14">
        <v>303.49700000000001</v>
      </c>
      <c r="L2910" s="14">
        <v>1746.4760000000001</v>
      </c>
      <c r="M2910" s="14">
        <v>0</v>
      </c>
      <c r="N2910" s="14">
        <v>180.59800000000001</v>
      </c>
      <c r="O2910" s="14">
        <v>0</v>
      </c>
      <c r="P2910" s="14">
        <v>1026.056</v>
      </c>
      <c r="Q2910" s="14">
        <v>901.01800000000003</v>
      </c>
      <c r="R2910" s="14">
        <v>1377.9460000000001</v>
      </c>
      <c r="S2910" s="14"/>
      <c r="T2910" s="14"/>
      <c r="U2910" s="14"/>
      <c r="V2910" s="15">
        <f t="shared" si="181"/>
        <v>6373.7139999999999</v>
      </c>
      <c r="W2910" s="13">
        <f t="shared" si="184"/>
        <v>708.19044444444444</v>
      </c>
      <c r="X2910" s="33">
        <f t="shared" si="182"/>
        <v>3.3175138882156878E-4</v>
      </c>
      <c r="Y2910" s="34">
        <f t="shared" si="183"/>
        <v>993.68556322523227</v>
      </c>
    </row>
    <row r="2911" spans="1:25" x14ac:dyDescent="0.25">
      <c r="A2911" s="9" t="s">
        <v>897</v>
      </c>
      <c r="B2911" s="10" t="s">
        <v>1259</v>
      </c>
      <c r="C2911" s="10"/>
      <c r="D2911" s="10"/>
      <c r="E2911" s="10" t="s">
        <v>761</v>
      </c>
      <c r="F2911" s="10" t="s">
        <v>1260</v>
      </c>
      <c r="G2911" s="11">
        <v>5297258</v>
      </c>
      <c r="H2911" s="31" t="s">
        <v>4172</v>
      </c>
      <c r="I2911" s="12" t="s">
        <v>5196</v>
      </c>
      <c r="J2911" s="13">
        <v>238.464</v>
      </c>
      <c r="K2911" s="14">
        <v>0</v>
      </c>
      <c r="L2911" s="14">
        <v>0</v>
      </c>
      <c r="M2911" s="14">
        <v>0</v>
      </c>
      <c r="N2911" s="14">
        <v>0</v>
      </c>
      <c r="O2911" s="14">
        <v>0</v>
      </c>
      <c r="P2911" s="14">
        <v>0</v>
      </c>
      <c r="Q2911" s="14">
        <v>359.05700000000002</v>
      </c>
      <c r="R2911" s="14">
        <v>419.0616</v>
      </c>
      <c r="S2911" s="14"/>
      <c r="T2911" s="14"/>
      <c r="U2911" s="14"/>
      <c r="V2911" s="15">
        <f t="shared" si="181"/>
        <v>1016.5826</v>
      </c>
      <c r="W2911" s="13">
        <f t="shared" si="184"/>
        <v>112.95362222222222</v>
      </c>
      <c r="X2911" s="33">
        <f t="shared" si="182"/>
        <v>5.2913056563542282E-5</v>
      </c>
      <c r="Y2911" s="34">
        <f t="shared" si="183"/>
        <v>158.48898357315232</v>
      </c>
    </row>
    <row r="2912" spans="1:25" x14ac:dyDescent="0.25">
      <c r="A2912" s="9" t="s">
        <v>897</v>
      </c>
      <c r="B2912" s="10" t="s">
        <v>1259</v>
      </c>
      <c r="C2912" s="10"/>
      <c r="D2912" s="10"/>
      <c r="E2912" s="10" t="s">
        <v>761</v>
      </c>
      <c r="F2912" s="10" t="s">
        <v>1260</v>
      </c>
      <c r="G2912" s="11">
        <v>5279304</v>
      </c>
      <c r="H2912" s="31" t="s">
        <v>4173</v>
      </c>
      <c r="I2912" s="12" t="s">
        <v>5196</v>
      </c>
      <c r="J2912" s="13">
        <v>419.06200000000001</v>
      </c>
      <c r="K2912" s="14">
        <v>0</v>
      </c>
      <c r="L2912" s="14">
        <v>0</v>
      </c>
      <c r="M2912" s="14">
        <v>0</v>
      </c>
      <c r="N2912" s="14">
        <v>0</v>
      </c>
      <c r="O2912" s="14">
        <v>0</v>
      </c>
      <c r="P2912" s="14">
        <v>0</v>
      </c>
      <c r="Q2912" s="14">
        <v>0</v>
      </c>
      <c r="R2912" s="14">
        <v>0</v>
      </c>
      <c r="S2912" s="14"/>
      <c r="T2912" s="14"/>
      <c r="U2912" s="14"/>
      <c r="V2912" s="15">
        <f t="shared" si="181"/>
        <v>419.06200000000001</v>
      </c>
      <c r="W2912" s="13">
        <f t="shared" si="184"/>
        <v>46.562444444444445</v>
      </c>
      <c r="X2912" s="33">
        <f t="shared" si="182"/>
        <v>2.1812149164889459E-5</v>
      </c>
      <c r="Y2912" s="34">
        <f t="shared" si="183"/>
        <v>65.333314217784533</v>
      </c>
    </row>
    <row r="2913" spans="1:25" x14ac:dyDescent="0.25">
      <c r="A2913" s="9" t="s">
        <v>897</v>
      </c>
      <c r="B2913" s="10" t="s">
        <v>1259</v>
      </c>
      <c r="C2913" s="10"/>
      <c r="D2913" s="10"/>
      <c r="E2913" s="10" t="s">
        <v>761</v>
      </c>
      <c r="F2913" s="10" t="s">
        <v>1260</v>
      </c>
      <c r="G2913" s="11">
        <v>5132539</v>
      </c>
      <c r="H2913" s="31" t="s">
        <v>4174</v>
      </c>
      <c r="I2913" s="12" t="s">
        <v>5196</v>
      </c>
      <c r="J2913" s="13">
        <v>180.59800000000001</v>
      </c>
      <c r="K2913" s="14">
        <v>238.464</v>
      </c>
      <c r="L2913" s="14">
        <v>966.05100000000004</v>
      </c>
      <c r="M2913" s="14">
        <v>238.464</v>
      </c>
      <c r="N2913" s="14">
        <v>539.65499999999997</v>
      </c>
      <c r="O2913" s="14">
        <v>238.464</v>
      </c>
      <c r="P2913" s="14">
        <v>722.55899999999997</v>
      </c>
      <c r="Q2913" s="14">
        <v>541.96100000000001</v>
      </c>
      <c r="R2913" s="14">
        <v>1671.97</v>
      </c>
      <c r="S2913" s="14"/>
      <c r="T2913" s="14"/>
      <c r="U2913" s="14"/>
      <c r="V2913" s="15">
        <f t="shared" si="181"/>
        <v>5338.1860000000006</v>
      </c>
      <c r="W2913" s="13">
        <f t="shared" si="184"/>
        <v>593.13177777777787</v>
      </c>
      <c r="X2913" s="33">
        <f t="shared" si="182"/>
        <v>2.7785222545094668E-4</v>
      </c>
      <c r="Y2913" s="34">
        <f t="shared" si="183"/>
        <v>832.24292178956421</v>
      </c>
    </row>
    <row r="2914" spans="1:25" x14ac:dyDescent="0.25">
      <c r="A2914" s="9" t="s">
        <v>897</v>
      </c>
      <c r="B2914" s="10" t="s">
        <v>1259</v>
      </c>
      <c r="C2914" s="10"/>
      <c r="D2914" s="10"/>
      <c r="E2914" s="10" t="s">
        <v>761</v>
      </c>
      <c r="F2914" s="10" t="s">
        <v>1260</v>
      </c>
      <c r="G2914" s="11">
        <v>5127610</v>
      </c>
      <c r="H2914" s="31" t="s">
        <v>4175</v>
      </c>
      <c r="I2914" s="12" t="s">
        <v>5201</v>
      </c>
      <c r="J2914" s="13">
        <v>1616.242</v>
      </c>
      <c r="K2914" s="14">
        <v>0</v>
      </c>
      <c r="L2914" s="14">
        <v>1074.4490000000001</v>
      </c>
      <c r="M2914" s="14">
        <v>0</v>
      </c>
      <c r="N2914" s="14">
        <v>0</v>
      </c>
      <c r="O2914" s="14">
        <v>0</v>
      </c>
      <c r="P2914" s="14">
        <v>238.464</v>
      </c>
      <c r="Q2914" s="14">
        <v>597.52099999999996</v>
      </c>
      <c r="R2914" s="14">
        <v>0</v>
      </c>
      <c r="S2914" s="14"/>
      <c r="T2914" s="14"/>
      <c r="U2914" s="14"/>
      <c r="V2914" s="15">
        <f t="shared" si="181"/>
        <v>3526.6759999999995</v>
      </c>
      <c r="W2914" s="13">
        <f t="shared" si="184"/>
        <v>391.85288888888886</v>
      </c>
      <c r="X2914" s="33">
        <f t="shared" si="182"/>
        <v>1.8356325070809497E-4</v>
      </c>
      <c r="Y2914" s="34">
        <f t="shared" si="183"/>
        <v>549.82181933059894</v>
      </c>
    </row>
    <row r="2915" spans="1:25" x14ac:dyDescent="0.25">
      <c r="A2915" s="9" t="s">
        <v>897</v>
      </c>
      <c r="B2915" s="10" t="s">
        <v>1259</v>
      </c>
      <c r="C2915" s="10"/>
      <c r="D2915" s="10"/>
      <c r="E2915" s="10" t="s">
        <v>761</v>
      </c>
      <c r="F2915" s="10" t="s">
        <v>1260</v>
      </c>
      <c r="G2915" s="11">
        <v>5273559</v>
      </c>
      <c r="H2915" s="31" t="s">
        <v>4176</v>
      </c>
      <c r="I2915" s="12" t="s">
        <v>5201</v>
      </c>
      <c r="J2915" s="13">
        <v>1016.583</v>
      </c>
      <c r="K2915" s="14">
        <v>0</v>
      </c>
      <c r="L2915" s="14">
        <v>1213.9880000000001</v>
      </c>
      <c r="M2915" s="14">
        <v>0</v>
      </c>
      <c r="N2915" s="14">
        <v>0</v>
      </c>
      <c r="O2915" s="14">
        <v>0</v>
      </c>
      <c r="P2915" s="14">
        <v>0</v>
      </c>
      <c r="Q2915" s="14">
        <v>238.464</v>
      </c>
      <c r="R2915" s="14">
        <v>0</v>
      </c>
      <c r="S2915" s="14"/>
      <c r="T2915" s="14"/>
      <c r="U2915" s="14"/>
      <c r="V2915" s="15">
        <f t="shared" si="181"/>
        <v>2469.0349999999999</v>
      </c>
      <c r="W2915" s="13">
        <f t="shared" si="184"/>
        <v>274.33722222222218</v>
      </c>
      <c r="X2915" s="33">
        <f t="shared" si="182"/>
        <v>1.2851310716154851E-4</v>
      </c>
      <c r="Y2915" s="34">
        <f t="shared" si="183"/>
        <v>384.93167948825618</v>
      </c>
    </row>
    <row r="2916" spans="1:25" x14ac:dyDescent="0.25">
      <c r="A2916" s="9" t="s">
        <v>897</v>
      </c>
      <c r="B2916" s="10" t="s">
        <v>1259</v>
      </c>
      <c r="C2916" s="10"/>
      <c r="D2916" s="10"/>
      <c r="E2916" s="10" t="s">
        <v>318</v>
      </c>
      <c r="F2916" s="10" t="s">
        <v>1260</v>
      </c>
      <c r="G2916" s="11">
        <v>5295333</v>
      </c>
      <c r="H2916" s="31" t="s">
        <v>4177</v>
      </c>
      <c r="I2916" s="12" t="s">
        <v>5205</v>
      </c>
      <c r="J2916" s="13">
        <v>1045.4190000000001</v>
      </c>
      <c r="K2916" s="14">
        <v>1018.721</v>
      </c>
      <c r="L2916" s="14">
        <v>1538.223</v>
      </c>
      <c r="M2916" s="14">
        <v>0</v>
      </c>
      <c r="N2916" s="14">
        <v>0</v>
      </c>
      <c r="O2916" s="14">
        <v>0</v>
      </c>
      <c r="P2916" s="14">
        <v>1551.377</v>
      </c>
      <c r="Q2916" s="14">
        <v>1083.586</v>
      </c>
      <c r="R2916" s="14">
        <v>597.52099999999996</v>
      </c>
      <c r="S2916" s="14"/>
      <c r="T2916" s="14"/>
      <c r="U2916" s="14"/>
      <c r="V2916" s="15">
        <f t="shared" si="181"/>
        <v>6834.8469999999998</v>
      </c>
      <c r="W2916" s="13">
        <f t="shared" si="184"/>
        <v>759.4274444444444</v>
      </c>
      <c r="X2916" s="33">
        <f t="shared" si="182"/>
        <v>3.557533307319614E-4</v>
      </c>
      <c r="Y2916" s="34">
        <f t="shared" si="183"/>
        <v>1065.5779017937248</v>
      </c>
    </row>
    <row r="2917" spans="1:25" x14ac:dyDescent="0.25">
      <c r="A2917" s="9" t="s">
        <v>897</v>
      </c>
      <c r="B2917" s="10" t="s">
        <v>1259</v>
      </c>
      <c r="C2917" s="10"/>
      <c r="D2917" s="10"/>
      <c r="E2917" s="10" t="s">
        <v>761</v>
      </c>
      <c r="F2917" s="10" t="s">
        <v>1260</v>
      </c>
      <c r="G2917" s="11">
        <v>5130306</v>
      </c>
      <c r="H2917" s="31" t="s">
        <v>4178</v>
      </c>
      <c r="I2917" s="12" t="s">
        <v>5201</v>
      </c>
      <c r="J2917" s="13">
        <v>778.11900000000003</v>
      </c>
      <c r="K2917" s="14">
        <v>361.19499999999999</v>
      </c>
      <c r="L2917" s="14">
        <v>1139.482</v>
      </c>
      <c r="M2917" s="14">
        <v>0</v>
      </c>
      <c r="N2917" s="14">
        <v>0</v>
      </c>
      <c r="O2917" s="14">
        <v>0</v>
      </c>
      <c r="P2917" s="14">
        <v>0</v>
      </c>
      <c r="Q2917" s="14">
        <v>238.464</v>
      </c>
      <c r="R2917" s="14">
        <v>484.09488000000005</v>
      </c>
      <c r="S2917" s="14"/>
      <c r="T2917" s="14"/>
      <c r="U2917" s="14"/>
      <c r="V2917" s="15">
        <f t="shared" si="181"/>
        <v>3001.3548800000003</v>
      </c>
      <c r="W2917" s="13">
        <f t="shared" si="184"/>
        <v>333.48387555555558</v>
      </c>
      <c r="X2917" s="33">
        <f t="shared" si="182"/>
        <v>1.5622032143054943E-4</v>
      </c>
      <c r="Y2917" s="34">
        <f t="shared" si="183"/>
        <v>467.92231568150055</v>
      </c>
    </row>
    <row r="2918" spans="1:25" x14ac:dyDescent="0.25">
      <c r="A2918" s="9" t="s">
        <v>897</v>
      </c>
      <c r="B2918" s="10" t="s">
        <v>1259</v>
      </c>
      <c r="C2918" s="10"/>
      <c r="D2918" s="10"/>
      <c r="E2918" s="10" t="s">
        <v>761</v>
      </c>
      <c r="F2918" s="10" t="s">
        <v>1260</v>
      </c>
      <c r="G2918" s="11">
        <v>5130195</v>
      </c>
      <c r="H2918" s="31" t="s">
        <v>4179</v>
      </c>
      <c r="I2918" s="12" t="s">
        <v>5201</v>
      </c>
      <c r="J2918" s="13">
        <v>2454.3649999999998</v>
      </c>
      <c r="K2918" s="14">
        <v>0</v>
      </c>
      <c r="L2918" s="14">
        <v>359.05700000000002</v>
      </c>
      <c r="M2918" s="14">
        <v>657.52599999999995</v>
      </c>
      <c r="N2918" s="14">
        <v>180.59800000000001</v>
      </c>
      <c r="O2918" s="14">
        <v>0</v>
      </c>
      <c r="P2918" s="14">
        <v>238.464</v>
      </c>
      <c r="Q2918" s="14">
        <v>476.928</v>
      </c>
      <c r="R2918" s="14">
        <v>0</v>
      </c>
      <c r="S2918" s="14"/>
      <c r="T2918" s="14"/>
      <c r="U2918" s="14"/>
      <c r="V2918" s="15">
        <f t="shared" si="181"/>
        <v>4366.9379999999992</v>
      </c>
      <c r="W2918" s="13">
        <f t="shared" si="184"/>
        <v>485.21533333333326</v>
      </c>
      <c r="X2918" s="33">
        <f t="shared" si="182"/>
        <v>2.2729883179535256E-4</v>
      </c>
      <c r="Y2918" s="34">
        <f t="shared" si="183"/>
        <v>680.82176986599472</v>
      </c>
    </row>
    <row r="2919" spans="1:25" x14ac:dyDescent="0.25">
      <c r="A2919" s="9" t="s">
        <v>897</v>
      </c>
      <c r="B2919" s="10" t="s">
        <v>1259</v>
      </c>
      <c r="C2919" s="10"/>
      <c r="D2919" s="10"/>
      <c r="E2919" s="10" t="s">
        <v>761</v>
      </c>
      <c r="F2919" s="10" t="s">
        <v>1260</v>
      </c>
      <c r="G2919" s="11">
        <v>5272204</v>
      </c>
      <c r="H2919" s="31" t="s">
        <v>4180</v>
      </c>
      <c r="I2919" s="12" t="s">
        <v>5201</v>
      </c>
      <c r="J2919" s="13">
        <v>778.11900000000003</v>
      </c>
      <c r="K2919" s="14">
        <v>0</v>
      </c>
      <c r="L2919" s="14">
        <v>541.96100000000001</v>
      </c>
      <c r="M2919" s="14">
        <v>0</v>
      </c>
      <c r="N2919" s="14">
        <v>0</v>
      </c>
      <c r="O2919" s="14">
        <v>0</v>
      </c>
      <c r="P2919" s="14">
        <v>541.96100000000001</v>
      </c>
      <c r="Q2919" s="14">
        <v>0</v>
      </c>
      <c r="R2919" s="14">
        <v>0</v>
      </c>
      <c r="S2919" s="14"/>
      <c r="T2919" s="14"/>
      <c r="U2919" s="14"/>
      <c r="V2919" s="15">
        <f t="shared" si="181"/>
        <v>1862.0409999999999</v>
      </c>
      <c r="W2919" s="13">
        <f t="shared" si="184"/>
        <v>206.89344444444444</v>
      </c>
      <c r="X2919" s="33">
        <f t="shared" si="182"/>
        <v>9.6919109924402437E-5</v>
      </c>
      <c r="Y2919" s="34">
        <f t="shared" si="183"/>
        <v>290.29907206904403</v>
      </c>
    </row>
    <row r="2920" spans="1:25" x14ac:dyDescent="0.25">
      <c r="A2920" s="9" t="s">
        <v>897</v>
      </c>
      <c r="B2920" s="10" t="s">
        <v>1259</v>
      </c>
      <c r="C2920" s="10"/>
      <c r="D2920" s="10"/>
      <c r="E2920" s="10" t="s">
        <v>761</v>
      </c>
      <c r="F2920" s="10" t="s">
        <v>1260</v>
      </c>
      <c r="G2920" s="11">
        <v>5127852</v>
      </c>
      <c r="H2920" s="31" t="s">
        <v>4181</v>
      </c>
      <c r="I2920" s="12" t="s">
        <v>5201</v>
      </c>
      <c r="J2920" s="13">
        <v>597.52099999999996</v>
      </c>
      <c r="K2920" s="14">
        <v>0</v>
      </c>
      <c r="L2920" s="14">
        <v>0</v>
      </c>
      <c r="M2920" s="14">
        <v>1016.583</v>
      </c>
      <c r="N2920" s="14">
        <v>180.59800000000001</v>
      </c>
      <c r="O2920" s="14">
        <v>0</v>
      </c>
      <c r="P2920" s="14">
        <v>238.464</v>
      </c>
      <c r="Q2920" s="14">
        <v>2165.201</v>
      </c>
      <c r="R2920" s="14">
        <v>0</v>
      </c>
      <c r="S2920" s="14"/>
      <c r="T2920" s="14"/>
      <c r="U2920" s="14"/>
      <c r="V2920" s="15">
        <f t="shared" si="181"/>
        <v>4198.3670000000002</v>
      </c>
      <c r="W2920" s="13">
        <f t="shared" si="184"/>
        <v>466.48522222222226</v>
      </c>
      <c r="X2920" s="33">
        <f t="shared" si="182"/>
        <v>2.185247224824715E-4</v>
      </c>
      <c r="Y2920" s="34">
        <f t="shared" si="183"/>
        <v>654.5409281027089</v>
      </c>
    </row>
    <row r="2921" spans="1:25" x14ac:dyDescent="0.25">
      <c r="A2921" s="9" t="s">
        <v>897</v>
      </c>
      <c r="B2921" s="10" t="s">
        <v>1259</v>
      </c>
      <c r="C2921" s="10"/>
      <c r="D2921" s="10"/>
      <c r="E2921" s="10" t="s">
        <v>318</v>
      </c>
      <c r="F2921" s="10" t="s">
        <v>1260</v>
      </c>
      <c r="G2921" s="11">
        <v>5278440</v>
      </c>
      <c r="H2921" s="31" t="s">
        <v>4182</v>
      </c>
      <c r="I2921" s="12" t="s">
        <v>5205</v>
      </c>
      <c r="J2921" s="13">
        <v>1045.4190000000001</v>
      </c>
      <c r="K2921" s="14">
        <v>835.98500000000001</v>
      </c>
      <c r="L2921" s="14">
        <v>180.59800000000001</v>
      </c>
      <c r="M2921" s="14">
        <v>1299.759</v>
      </c>
      <c r="N2921" s="14">
        <v>0</v>
      </c>
      <c r="O2921" s="14">
        <v>0</v>
      </c>
      <c r="P2921" s="14">
        <v>2119.8679999999999</v>
      </c>
      <c r="Q2921" s="14">
        <v>902.98800000000006</v>
      </c>
      <c r="R2921" s="14">
        <v>1192.3200000000002</v>
      </c>
      <c r="S2921" s="14"/>
      <c r="T2921" s="14"/>
      <c r="U2921" s="14"/>
      <c r="V2921" s="15">
        <f t="shared" si="181"/>
        <v>7576.9369999999999</v>
      </c>
      <c r="W2921" s="13">
        <f t="shared" si="184"/>
        <v>841.88188888888885</v>
      </c>
      <c r="X2921" s="33">
        <f t="shared" si="182"/>
        <v>3.9437906576346709E-4</v>
      </c>
      <c r="Y2921" s="34">
        <f t="shared" si="183"/>
        <v>1181.2724747874006</v>
      </c>
    </row>
    <row r="2922" spans="1:25" x14ac:dyDescent="0.25">
      <c r="A2922" s="9" t="s">
        <v>897</v>
      </c>
      <c r="B2922" s="10" t="s">
        <v>1259</v>
      </c>
      <c r="C2922" s="10"/>
      <c r="D2922" s="10"/>
      <c r="E2922" s="10" t="s">
        <v>761</v>
      </c>
      <c r="F2922" s="10" t="s">
        <v>1260</v>
      </c>
      <c r="G2922" s="11">
        <v>5124585</v>
      </c>
      <c r="H2922" s="31" t="s">
        <v>4183</v>
      </c>
      <c r="I2922" s="12" t="s">
        <v>5201</v>
      </c>
      <c r="J2922" s="13">
        <v>597.52099999999996</v>
      </c>
      <c r="K2922" s="14">
        <v>0</v>
      </c>
      <c r="L2922" s="14">
        <v>0</v>
      </c>
      <c r="M2922" s="14">
        <v>238.464</v>
      </c>
      <c r="N2922" s="14">
        <v>0</v>
      </c>
      <c r="O2922" s="14">
        <v>0</v>
      </c>
      <c r="P2922" s="14">
        <v>0</v>
      </c>
      <c r="Q2922" s="14">
        <v>0</v>
      </c>
      <c r="R2922" s="14">
        <v>0</v>
      </c>
      <c r="S2922" s="14"/>
      <c r="T2922" s="14"/>
      <c r="U2922" s="14"/>
      <c r="V2922" s="15">
        <f t="shared" si="181"/>
        <v>835.9849999999999</v>
      </c>
      <c r="W2922" s="13">
        <f t="shared" si="184"/>
        <v>92.887222222222206</v>
      </c>
      <c r="X2922" s="33">
        <f t="shared" si="182"/>
        <v>4.3512963522366886E-5</v>
      </c>
      <c r="Y2922" s="34">
        <f t="shared" si="183"/>
        <v>130.33315043204726</v>
      </c>
    </row>
    <row r="2923" spans="1:25" x14ac:dyDescent="0.25">
      <c r="A2923" s="9" t="s">
        <v>897</v>
      </c>
      <c r="B2923" s="10" t="s">
        <v>1259</v>
      </c>
      <c r="C2923" s="10"/>
      <c r="D2923" s="10"/>
      <c r="E2923" s="10" t="s">
        <v>761</v>
      </c>
      <c r="F2923" s="10" t="s">
        <v>1260</v>
      </c>
      <c r="G2923" s="11">
        <v>5330162</v>
      </c>
      <c r="H2923" s="31" t="s">
        <v>4184</v>
      </c>
      <c r="I2923" s="12" t="s">
        <v>5201</v>
      </c>
      <c r="J2923" s="13">
        <v>778.11900000000003</v>
      </c>
      <c r="K2923" s="14">
        <v>0</v>
      </c>
      <c r="L2923" s="14">
        <v>835.98500000000001</v>
      </c>
      <c r="M2923" s="14">
        <v>180.59800000000001</v>
      </c>
      <c r="N2923" s="14">
        <v>0</v>
      </c>
      <c r="O2923" s="14">
        <v>0</v>
      </c>
      <c r="P2923" s="14">
        <v>238.464</v>
      </c>
      <c r="Q2923" s="14">
        <v>0</v>
      </c>
      <c r="R2923" s="14">
        <v>359.05680000000007</v>
      </c>
      <c r="S2923" s="14"/>
      <c r="T2923" s="14"/>
      <c r="U2923" s="14"/>
      <c r="V2923" s="15">
        <f t="shared" si="181"/>
        <v>2392.2228</v>
      </c>
      <c r="W2923" s="13">
        <f t="shared" si="184"/>
        <v>265.80253333333332</v>
      </c>
      <c r="X2923" s="33">
        <f t="shared" si="182"/>
        <v>1.2451503727192996E-4</v>
      </c>
      <c r="Y2923" s="34">
        <f t="shared" si="183"/>
        <v>372.95637369016589</v>
      </c>
    </row>
    <row r="2924" spans="1:25" x14ac:dyDescent="0.25">
      <c r="A2924" s="9" t="s">
        <v>897</v>
      </c>
      <c r="B2924" s="10" t="s">
        <v>1259</v>
      </c>
      <c r="C2924" s="10"/>
      <c r="D2924" s="10"/>
      <c r="E2924" s="10" t="s">
        <v>761</v>
      </c>
      <c r="F2924" s="10" t="s">
        <v>1260</v>
      </c>
      <c r="G2924" s="11">
        <v>5297078</v>
      </c>
      <c r="H2924" s="31" t="s">
        <v>4185</v>
      </c>
      <c r="I2924" s="12" t="s">
        <v>5196</v>
      </c>
      <c r="J2924" s="13">
        <v>1195.0419999999999</v>
      </c>
      <c r="K2924" s="14">
        <v>0</v>
      </c>
      <c r="L2924" s="14">
        <v>0</v>
      </c>
      <c r="M2924" s="14">
        <v>0</v>
      </c>
      <c r="N2924" s="14">
        <v>0</v>
      </c>
      <c r="O2924" s="14">
        <v>0</v>
      </c>
      <c r="P2924" s="14">
        <v>0</v>
      </c>
      <c r="Q2924" s="14">
        <v>0</v>
      </c>
      <c r="R2924" s="14">
        <v>0</v>
      </c>
      <c r="S2924" s="14"/>
      <c r="T2924" s="14"/>
      <c r="U2924" s="14"/>
      <c r="V2924" s="15">
        <f t="shared" si="181"/>
        <v>1195.0419999999999</v>
      </c>
      <c r="W2924" s="13">
        <f t="shared" si="184"/>
        <v>132.78244444444442</v>
      </c>
      <c r="X2924" s="33">
        <f t="shared" si="182"/>
        <v>6.2201856437252303E-5</v>
      </c>
      <c r="Y2924" s="34">
        <f t="shared" si="183"/>
        <v>186.31146343369153</v>
      </c>
    </row>
    <row r="2925" spans="1:25" x14ac:dyDescent="0.25">
      <c r="A2925" s="9" t="s">
        <v>897</v>
      </c>
      <c r="B2925" s="10" t="s">
        <v>1259</v>
      </c>
      <c r="C2925" s="10"/>
      <c r="D2925" s="10"/>
      <c r="E2925" s="10" t="s">
        <v>761</v>
      </c>
      <c r="F2925" s="10" t="s">
        <v>1260</v>
      </c>
      <c r="G2925" s="11">
        <v>5273753</v>
      </c>
      <c r="H2925" s="31" t="s">
        <v>4186</v>
      </c>
      <c r="I2925" s="12" t="s">
        <v>5196</v>
      </c>
      <c r="J2925" s="13">
        <v>359.05700000000002</v>
      </c>
      <c r="K2925" s="14">
        <v>0</v>
      </c>
      <c r="L2925" s="14">
        <v>544.68299999999999</v>
      </c>
      <c r="M2925" s="14">
        <v>0</v>
      </c>
      <c r="N2925" s="14">
        <v>0</v>
      </c>
      <c r="O2925" s="14">
        <v>0</v>
      </c>
      <c r="P2925" s="14">
        <v>476.928</v>
      </c>
      <c r="Q2925" s="14">
        <v>0</v>
      </c>
      <c r="R2925" s="14">
        <v>359.05680000000007</v>
      </c>
      <c r="S2925" s="14"/>
      <c r="T2925" s="14"/>
      <c r="U2925" s="14"/>
      <c r="V2925" s="15">
        <f t="shared" si="181"/>
        <v>1739.7248000000002</v>
      </c>
      <c r="W2925" s="13">
        <f t="shared" si="184"/>
        <v>193.30275555555556</v>
      </c>
      <c r="X2925" s="33">
        <f t="shared" si="182"/>
        <v>9.0552559868128064E-5</v>
      </c>
      <c r="Y2925" s="34">
        <f t="shared" si="183"/>
        <v>271.22952453544428</v>
      </c>
    </row>
    <row r="2926" spans="1:25" x14ac:dyDescent="0.25">
      <c r="A2926" s="9" t="s">
        <v>897</v>
      </c>
      <c r="B2926" s="10" t="s">
        <v>1259</v>
      </c>
      <c r="C2926" s="10"/>
      <c r="D2926" s="10"/>
      <c r="E2926" s="10" t="s">
        <v>761</v>
      </c>
      <c r="F2926" s="10" t="s">
        <v>1260</v>
      </c>
      <c r="G2926" s="11">
        <v>5130171</v>
      </c>
      <c r="H2926" s="31" t="s">
        <v>4187</v>
      </c>
      <c r="I2926" s="12" t="s">
        <v>5201</v>
      </c>
      <c r="J2926" s="13">
        <v>778.11900000000003</v>
      </c>
      <c r="K2926" s="14">
        <v>539.65499999999997</v>
      </c>
      <c r="L2926" s="14">
        <v>1671.97</v>
      </c>
      <c r="M2926" s="14">
        <v>597.52099999999996</v>
      </c>
      <c r="N2926" s="14">
        <v>361.19499999999999</v>
      </c>
      <c r="O2926" s="14">
        <v>0</v>
      </c>
      <c r="P2926" s="14">
        <v>476.928</v>
      </c>
      <c r="Q2926" s="14">
        <v>359.05700000000002</v>
      </c>
      <c r="R2926" s="14">
        <v>1074.4488000000001</v>
      </c>
      <c r="S2926" s="14"/>
      <c r="T2926" s="14"/>
      <c r="U2926" s="14"/>
      <c r="V2926" s="15">
        <f t="shared" si="181"/>
        <v>5858.8937999999998</v>
      </c>
      <c r="W2926" s="13">
        <f t="shared" si="184"/>
        <v>650.98820000000001</v>
      </c>
      <c r="X2926" s="33">
        <f t="shared" si="182"/>
        <v>3.0495503173002094E-4</v>
      </c>
      <c r="Y2926" s="34">
        <f t="shared" si="183"/>
        <v>913.42319180462471</v>
      </c>
    </row>
    <row r="2927" spans="1:25" x14ac:dyDescent="0.25">
      <c r="A2927" s="9" t="s">
        <v>897</v>
      </c>
      <c r="B2927" s="10" t="s">
        <v>1259</v>
      </c>
      <c r="C2927" s="10"/>
      <c r="D2927" s="10"/>
      <c r="E2927" s="10" t="s">
        <v>318</v>
      </c>
      <c r="F2927" s="10" t="s">
        <v>1260</v>
      </c>
      <c r="G2927" s="11">
        <v>5296813</v>
      </c>
      <c r="H2927" s="31" t="s">
        <v>4188</v>
      </c>
      <c r="I2927" s="12" t="s">
        <v>5205</v>
      </c>
      <c r="J2927" s="13">
        <v>343.18099999999998</v>
      </c>
      <c r="K2927" s="14">
        <v>0</v>
      </c>
      <c r="L2927" s="14">
        <v>1195.0419999999999</v>
      </c>
      <c r="M2927" s="14">
        <v>0</v>
      </c>
      <c r="N2927" s="14">
        <v>0</v>
      </c>
      <c r="O2927" s="14">
        <v>0</v>
      </c>
      <c r="P2927" s="14">
        <v>0</v>
      </c>
      <c r="Q2927" s="14">
        <v>0</v>
      </c>
      <c r="R2927" s="14">
        <v>0</v>
      </c>
      <c r="S2927" s="14"/>
      <c r="T2927" s="14"/>
      <c r="U2927" s="14"/>
      <c r="V2927" s="15">
        <f t="shared" si="181"/>
        <v>1538.223</v>
      </c>
      <c r="W2927" s="13">
        <f t="shared" si="184"/>
        <v>170.91366666666667</v>
      </c>
      <c r="X2927" s="33">
        <f t="shared" si="182"/>
        <v>8.0064404610448469E-5</v>
      </c>
      <c r="Y2927" s="34">
        <f t="shared" si="183"/>
        <v>239.81464937413358</v>
      </c>
    </row>
    <row r="2928" spans="1:25" x14ac:dyDescent="0.25">
      <c r="A2928" s="9" t="s">
        <v>897</v>
      </c>
      <c r="B2928" s="10" t="s">
        <v>1259</v>
      </c>
      <c r="C2928" s="10"/>
      <c r="D2928" s="10"/>
      <c r="E2928" s="10" t="s">
        <v>318</v>
      </c>
      <c r="F2928" s="10" t="s">
        <v>1260</v>
      </c>
      <c r="G2928" s="11">
        <v>5278419</v>
      </c>
      <c r="H2928" s="31" t="s">
        <v>4189</v>
      </c>
      <c r="I2928" s="12" t="s">
        <v>5205</v>
      </c>
      <c r="J2928" s="13">
        <v>343.18099999999998</v>
      </c>
      <c r="K2928" s="14">
        <v>359.05700000000002</v>
      </c>
      <c r="L2928" s="14">
        <v>238.464</v>
      </c>
      <c r="M2928" s="14">
        <v>0</v>
      </c>
      <c r="N2928" s="14">
        <v>0</v>
      </c>
      <c r="O2928" s="14">
        <v>0</v>
      </c>
      <c r="P2928" s="14">
        <v>0</v>
      </c>
      <c r="Q2928" s="14">
        <v>0</v>
      </c>
      <c r="R2928" s="14">
        <v>0</v>
      </c>
      <c r="S2928" s="14"/>
      <c r="T2928" s="14"/>
      <c r="U2928" s="14"/>
      <c r="V2928" s="15">
        <f t="shared" si="181"/>
        <v>940.702</v>
      </c>
      <c r="W2928" s="13">
        <f t="shared" si="184"/>
        <v>104.52244444444445</v>
      </c>
      <c r="X2928" s="33">
        <f t="shared" si="182"/>
        <v>4.8963476391822318E-5</v>
      </c>
      <c r="Y2928" s="34">
        <f t="shared" si="183"/>
        <v>146.65891765728782</v>
      </c>
    </row>
    <row r="2929" spans="1:25" x14ac:dyDescent="0.25">
      <c r="A2929" s="9" t="s">
        <v>897</v>
      </c>
      <c r="B2929" s="10" t="s">
        <v>1259</v>
      </c>
      <c r="C2929" s="10"/>
      <c r="D2929" s="10"/>
      <c r="E2929" s="10" t="s">
        <v>761</v>
      </c>
      <c r="F2929" s="10" t="s">
        <v>1260</v>
      </c>
      <c r="G2929" s="11">
        <v>5126400</v>
      </c>
      <c r="H2929" s="31" t="s">
        <v>4190</v>
      </c>
      <c r="I2929" s="12" t="s">
        <v>5201</v>
      </c>
      <c r="J2929" s="13">
        <v>1616.242</v>
      </c>
      <c r="K2929" s="14">
        <v>0</v>
      </c>
      <c r="L2929" s="14">
        <v>359.05700000000002</v>
      </c>
      <c r="M2929" s="14">
        <v>487.762</v>
      </c>
      <c r="N2929" s="14">
        <v>361.19499999999999</v>
      </c>
      <c r="O2929" s="14">
        <v>0</v>
      </c>
      <c r="P2929" s="14">
        <v>487.762</v>
      </c>
      <c r="Q2929" s="14">
        <v>541.96100000000001</v>
      </c>
      <c r="R2929" s="14">
        <v>597.52100000000007</v>
      </c>
      <c r="S2929" s="14"/>
      <c r="T2929" s="14"/>
      <c r="U2929" s="14"/>
      <c r="V2929" s="15">
        <f t="shared" si="181"/>
        <v>4451.5</v>
      </c>
      <c r="W2929" s="13">
        <f t="shared" si="184"/>
        <v>494.61111111111109</v>
      </c>
      <c r="X2929" s="33">
        <f t="shared" si="182"/>
        <v>2.3170027825836133E-4</v>
      </c>
      <c r="Y2929" s="34">
        <f t="shared" si="183"/>
        <v>694.00529811929448</v>
      </c>
    </row>
    <row r="2930" spans="1:25" x14ac:dyDescent="0.25">
      <c r="A2930" s="9" t="s">
        <v>897</v>
      </c>
      <c r="B2930" s="10" t="s">
        <v>1259</v>
      </c>
      <c r="C2930" s="10"/>
      <c r="D2930" s="10"/>
      <c r="E2930" s="10" t="s">
        <v>761</v>
      </c>
      <c r="F2930" s="10" t="s">
        <v>1260</v>
      </c>
      <c r="G2930" s="11">
        <v>5124398</v>
      </c>
      <c r="H2930" s="31" t="s">
        <v>4191</v>
      </c>
      <c r="I2930" s="12" t="s">
        <v>5200</v>
      </c>
      <c r="J2930" s="13">
        <v>419.06200000000001</v>
      </c>
      <c r="K2930" s="14">
        <v>0</v>
      </c>
      <c r="L2930" s="14">
        <v>0</v>
      </c>
      <c r="M2930" s="14">
        <v>0</v>
      </c>
      <c r="N2930" s="14">
        <v>0</v>
      </c>
      <c r="O2930" s="14">
        <v>0</v>
      </c>
      <c r="P2930" s="14">
        <v>0</v>
      </c>
      <c r="Q2930" s="14">
        <v>0</v>
      </c>
      <c r="R2930" s="14">
        <v>0</v>
      </c>
      <c r="S2930" s="14"/>
      <c r="T2930" s="14"/>
      <c r="U2930" s="14"/>
      <c r="V2930" s="15">
        <f t="shared" si="181"/>
        <v>419.06200000000001</v>
      </c>
      <c r="W2930" s="13">
        <f t="shared" si="184"/>
        <v>46.562444444444445</v>
      </c>
      <c r="X2930" s="33">
        <f t="shared" si="182"/>
        <v>2.1812149164889459E-5</v>
      </c>
      <c r="Y2930" s="34">
        <f t="shared" si="183"/>
        <v>65.333314217784533</v>
      </c>
    </row>
    <row r="2931" spans="1:25" x14ac:dyDescent="0.25">
      <c r="A2931" s="9" t="s">
        <v>897</v>
      </c>
      <c r="B2931" s="10" t="s">
        <v>1259</v>
      </c>
      <c r="C2931" s="10"/>
      <c r="D2931" s="10"/>
      <c r="E2931" s="10" t="s">
        <v>761</v>
      </c>
      <c r="F2931" s="10" t="s">
        <v>1260</v>
      </c>
      <c r="G2931" s="11">
        <v>5333491</v>
      </c>
      <c r="H2931" s="31" t="s">
        <v>4192</v>
      </c>
      <c r="I2931" s="12" t="s">
        <v>5200</v>
      </c>
      <c r="J2931" s="13">
        <v>1197.181</v>
      </c>
      <c r="K2931" s="14">
        <v>238.464</v>
      </c>
      <c r="L2931" s="14">
        <v>966.05100000000004</v>
      </c>
      <c r="M2931" s="14">
        <v>0</v>
      </c>
      <c r="N2931" s="14">
        <v>359.05700000000002</v>
      </c>
      <c r="O2931" s="14">
        <v>303.49700000000001</v>
      </c>
      <c r="P2931" s="14">
        <v>966.05100000000004</v>
      </c>
      <c r="Q2931" s="14">
        <v>541.96100000000001</v>
      </c>
      <c r="R2931" s="14">
        <v>1563.5720000000001</v>
      </c>
      <c r="S2931" s="14"/>
      <c r="T2931" s="14"/>
      <c r="U2931" s="14"/>
      <c r="V2931" s="15">
        <f t="shared" si="181"/>
        <v>6135.8339999999998</v>
      </c>
      <c r="W2931" s="13">
        <f t="shared" si="184"/>
        <v>681.7593333333333</v>
      </c>
      <c r="X2931" s="33">
        <f t="shared" si="182"/>
        <v>3.1936975067889796E-4</v>
      </c>
      <c r="Y2931" s="34">
        <f t="shared" si="183"/>
        <v>956.59919226788793</v>
      </c>
    </row>
    <row r="2932" spans="1:25" x14ac:dyDescent="0.25">
      <c r="A2932" s="9" t="s">
        <v>897</v>
      </c>
      <c r="B2932" s="10" t="s">
        <v>1259</v>
      </c>
      <c r="C2932" s="10"/>
      <c r="D2932" s="10"/>
      <c r="E2932" s="10" t="s">
        <v>761</v>
      </c>
      <c r="F2932" s="10" t="s">
        <v>1260</v>
      </c>
      <c r="G2932" s="11">
        <v>5333048</v>
      </c>
      <c r="H2932" s="31" t="s">
        <v>4193</v>
      </c>
      <c r="I2932" s="12" t="s">
        <v>5200</v>
      </c>
      <c r="J2932" s="13">
        <v>838.12300000000005</v>
      </c>
      <c r="K2932" s="14">
        <v>0</v>
      </c>
      <c r="L2932" s="14">
        <v>3866.9009999999998</v>
      </c>
      <c r="M2932" s="14">
        <v>419.06200000000001</v>
      </c>
      <c r="N2932" s="14">
        <v>180.59800000000001</v>
      </c>
      <c r="O2932" s="14">
        <v>780.42499999999995</v>
      </c>
      <c r="P2932" s="14">
        <v>2465.3670000000002</v>
      </c>
      <c r="Q2932" s="14">
        <v>0</v>
      </c>
      <c r="R2932" s="14">
        <v>2756.2804000000001</v>
      </c>
      <c r="S2932" s="14"/>
      <c r="T2932" s="14"/>
      <c r="U2932" s="14"/>
      <c r="V2932" s="15">
        <f t="shared" si="181"/>
        <v>11306.756399999998</v>
      </c>
      <c r="W2932" s="13">
        <f t="shared" si="184"/>
        <v>1256.3062666666665</v>
      </c>
      <c r="X2932" s="33">
        <f t="shared" si="182"/>
        <v>5.8851591689981081E-4</v>
      </c>
      <c r="Y2932" s="34">
        <f t="shared" si="183"/>
        <v>1762.7651007849581</v>
      </c>
    </row>
    <row r="2933" spans="1:25" x14ac:dyDescent="0.25">
      <c r="A2933" s="9" t="s">
        <v>897</v>
      </c>
      <c r="B2933" s="10" t="s">
        <v>1259</v>
      </c>
      <c r="C2933" s="10"/>
      <c r="D2933" s="10"/>
      <c r="E2933" s="10" t="s">
        <v>761</v>
      </c>
      <c r="F2933" s="10" t="s">
        <v>1260</v>
      </c>
      <c r="G2933" s="11">
        <v>5121360</v>
      </c>
      <c r="H2933" s="31" t="s">
        <v>4194</v>
      </c>
      <c r="I2933" s="12" t="s">
        <v>5201</v>
      </c>
      <c r="J2933" s="13">
        <v>2153.1750000000002</v>
      </c>
      <c r="K2933" s="14">
        <v>0</v>
      </c>
      <c r="L2933" s="14">
        <v>850.875</v>
      </c>
      <c r="M2933" s="14">
        <v>359.05700000000002</v>
      </c>
      <c r="N2933" s="14">
        <v>303.49700000000001</v>
      </c>
      <c r="O2933" s="14">
        <v>303.49700000000001</v>
      </c>
      <c r="P2933" s="14">
        <v>901.01800000000003</v>
      </c>
      <c r="Q2933" s="14">
        <v>180.59800000000001</v>
      </c>
      <c r="R2933" s="14">
        <v>786.52199999999993</v>
      </c>
      <c r="S2933" s="14"/>
      <c r="T2933" s="14"/>
      <c r="U2933" s="14"/>
      <c r="V2933" s="15">
        <f t="shared" si="181"/>
        <v>5838.2389999999996</v>
      </c>
      <c r="W2933" s="13">
        <f t="shared" si="184"/>
        <v>648.69322222222218</v>
      </c>
      <c r="X2933" s="33">
        <f t="shared" si="182"/>
        <v>3.0387995076689144E-4</v>
      </c>
      <c r="Y2933" s="34">
        <f t="shared" si="183"/>
        <v>910.2030321659422</v>
      </c>
    </row>
    <row r="2934" spans="1:25" x14ac:dyDescent="0.25">
      <c r="A2934" s="9" t="s">
        <v>897</v>
      </c>
      <c r="B2934" s="10" t="s">
        <v>1259</v>
      </c>
      <c r="C2934" s="10"/>
      <c r="D2934" s="10"/>
      <c r="E2934" s="10" t="s">
        <v>761</v>
      </c>
      <c r="F2934" s="10" t="s">
        <v>1260</v>
      </c>
      <c r="G2934" s="11">
        <v>5272730</v>
      </c>
      <c r="H2934" s="31" t="s">
        <v>4195</v>
      </c>
      <c r="I2934" s="12" t="s">
        <v>5196</v>
      </c>
      <c r="J2934" s="13">
        <v>838.12300000000005</v>
      </c>
      <c r="K2934" s="14">
        <v>0</v>
      </c>
      <c r="L2934" s="14">
        <v>2223.404</v>
      </c>
      <c r="M2934" s="14">
        <v>664.69200000000001</v>
      </c>
      <c r="N2934" s="14">
        <v>539.65499999999997</v>
      </c>
      <c r="O2934" s="14">
        <v>961.02300000000002</v>
      </c>
      <c r="P2934" s="14">
        <v>359.05700000000002</v>
      </c>
      <c r="Q2934" s="14">
        <v>966.05100000000004</v>
      </c>
      <c r="R2934" s="14">
        <v>1139.482</v>
      </c>
      <c r="S2934" s="14"/>
      <c r="T2934" s="14"/>
      <c r="U2934" s="14"/>
      <c r="V2934" s="15">
        <f t="shared" si="181"/>
        <v>7691.4870000000001</v>
      </c>
      <c r="W2934" s="13">
        <f t="shared" si="184"/>
        <v>854.60966666666673</v>
      </c>
      <c r="X2934" s="33">
        <f t="shared" si="182"/>
        <v>4.0034138562744449E-4</v>
      </c>
      <c r="Y2934" s="34">
        <f t="shared" si="183"/>
        <v>1199.1312430451935</v>
      </c>
    </row>
    <row r="2935" spans="1:25" x14ac:dyDescent="0.25">
      <c r="A2935" s="9" t="s">
        <v>897</v>
      </c>
      <c r="B2935" s="10" t="s">
        <v>1259</v>
      </c>
      <c r="C2935" s="10"/>
      <c r="D2935" s="10"/>
      <c r="E2935" s="10" t="s">
        <v>761</v>
      </c>
      <c r="F2935" s="10" t="s">
        <v>1260</v>
      </c>
      <c r="G2935" s="11">
        <v>5121322</v>
      </c>
      <c r="H2935" s="31" t="s">
        <v>4196</v>
      </c>
      <c r="I2935" s="12" t="s">
        <v>5200</v>
      </c>
      <c r="J2935" s="13">
        <v>1197.18</v>
      </c>
      <c r="K2935" s="14">
        <v>0</v>
      </c>
      <c r="L2935" s="14">
        <v>0</v>
      </c>
      <c r="M2935" s="14">
        <v>1199.318</v>
      </c>
      <c r="N2935" s="14">
        <v>360.12599999999998</v>
      </c>
      <c r="O2935" s="14">
        <v>715.39200000000005</v>
      </c>
      <c r="P2935" s="14">
        <v>1074.4490000000001</v>
      </c>
      <c r="Q2935" s="14">
        <v>1377.778</v>
      </c>
      <c r="R2935" s="14">
        <v>1074.4490000000001</v>
      </c>
      <c r="S2935" s="14"/>
      <c r="T2935" s="14"/>
      <c r="U2935" s="14"/>
      <c r="V2935" s="15">
        <f t="shared" si="181"/>
        <v>6998.6920000000009</v>
      </c>
      <c r="W2935" s="13">
        <f t="shared" si="184"/>
        <v>777.63244444444456</v>
      </c>
      <c r="X2935" s="33">
        <f t="shared" si="182"/>
        <v>3.6428145205988268E-4</v>
      </c>
      <c r="Y2935" s="34">
        <f t="shared" si="183"/>
        <v>1091.121942694625</v>
      </c>
    </row>
    <row r="2936" spans="1:25" x14ac:dyDescent="0.25">
      <c r="A2936" s="9" t="s">
        <v>897</v>
      </c>
      <c r="B2936" s="10" t="s">
        <v>1259</v>
      </c>
      <c r="C2936" s="10"/>
      <c r="D2936" s="10"/>
      <c r="E2936" s="10" t="s">
        <v>761</v>
      </c>
      <c r="F2936" s="10" t="s">
        <v>1260</v>
      </c>
      <c r="G2936" s="11">
        <v>5127281</v>
      </c>
      <c r="H2936" s="31" t="s">
        <v>4197</v>
      </c>
      <c r="I2936" s="12" t="s">
        <v>5200</v>
      </c>
      <c r="J2936" s="13">
        <v>778.11900000000003</v>
      </c>
      <c r="K2936" s="14">
        <v>476.928</v>
      </c>
      <c r="L2936" s="14">
        <v>2105.5329999999999</v>
      </c>
      <c r="M2936" s="14">
        <v>0</v>
      </c>
      <c r="N2936" s="14">
        <v>0</v>
      </c>
      <c r="O2936" s="14">
        <v>303.49700000000001</v>
      </c>
      <c r="P2936" s="14">
        <v>0</v>
      </c>
      <c r="Q2936" s="14">
        <v>0</v>
      </c>
      <c r="R2936" s="14">
        <v>538.58500000000004</v>
      </c>
      <c r="S2936" s="14"/>
      <c r="T2936" s="14"/>
      <c r="U2936" s="14"/>
      <c r="V2936" s="15">
        <f t="shared" si="181"/>
        <v>4202.6620000000003</v>
      </c>
      <c r="W2936" s="13">
        <f t="shared" si="184"/>
        <v>466.96244444444449</v>
      </c>
      <c r="X2936" s="33">
        <f t="shared" si="182"/>
        <v>2.1874827694616232E-4</v>
      </c>
      <c r="Y2936" s="34">
        <f t="shared" si="183"/>
        <v>655.21053447256679</v>
      </c>
    </row>
    <row r="2937" spans="1:25" x14ac:dyDescent="0.25">
      <c r="A2937" s="9" t="s">
        <v>897</v>
      </c>
      <c r="B2937" s="10" t="s">
        <v>1259</v>
      </c>
      <c r="C2937" s="10"/>
      <c r="D2937" s="10"/>
      <c r="E2937" s="10" t="s">
        <v>761</v>
      </c>
      <c r="F2937" s="10" t="s">
        <v>1260</v>
      </c>
      <c r="G2937" s="11">
        <v>5127755</v>
      </c>
      <c r="H2937" s="31" t="s">
        <v>4198</v>
      </c>
      <c r="I2937" s="12" t="s">
        <v>5200</v>
      </c>
      <c r="J2937" s="13">
        <v>539.65499999999997</v>
      </c>
      <c r="K2937" s="14">
        <v>0</v>
      </c>
      <c r="L2937" s="14">
        <v>238.464</v>
      </c>
      <c r="M2937" s="14">
        <v>0</v>
      </c>
      <c r="N2937" s="14">
        <v>0</v>
      </c>
      <c r="O2937" s="14">
        <v>0</v>
      </c>
      <c r="P2937" s="14">
        <v>0</v>
      </c>
      <c r="Q2937" s="14">
        <v>0</v>
      </c>
      <c r="R2937" s="14">
        <v>0</v>
      </c>
      <c r="S2937" s="14"/>
      <c r="T2937" s="14"/>
      <c r="U2937" s="14"/>
      <c r="V2937" s="15">
        <f t="shared" si="181"/>
        <v>778.11899999999991</v>
      </c>
      <c r="W2937" s="13">
        <f t="shared" si="184"/>
        <v>86.457666666666654</v>
      </c>
      <c r="X2937" s="33">
        <f t="shared" si="182"/>
        <v>4.0501042079774876E-5</v>
      </c>
      <c r="Y2937" s="34">
        <f t="shared" si="183"/>
        <v>121.3116272194288</v>
      </c>
    </row>
    <row r="2938" spans="1:25" x14ac:dyDescent="0.25">
      <c r="A2938" s="9" t="s">
        <v>897</v>
      </c>
      <c r="B2938" s="10" t="s">
        <v>1259</v>
      </c>
      <c r="C2938" s="10"/>
      <c r="D2938" s="10"/>
      <c r="E2938" s="10" t="s">
        <v>761</v>
      </c>
      <c r="F2938" s="10" t="s">
        <v>1260</v>
      </c>
      <c r="G2938" s="11">
        <v>5129971</v>
      </c>
      <c r="H2938" s="31" t="s">
        <v>4199</v>
      </c>
      <c r="I2938" s="12" t="s">
        <v>5200</v>
      </c>
      <c r="J2938" s="13">
        <v>778.11900000000003</v>
      </c>
      <c r="K2938" s="14">
        <v>0</v>
      </c>
      <c r="L2938" s="14">
        <v>597.52099999999996</v>
      </c>
      <c r="M2938" s="14">
        <v>0</v>
      </c>
      <c r="N2938" s="14">
        <v>0</v>
      </c>
      <c r="O2938" s="14">
        <v>0</v>
      </c>
      <c r="P2938" s="14">
        <v>238.464</v>
      </c>
      <c r="Q2938" s="14">
        <v>597.52099999999996</v>
      </c>
      <c r="R2938" s="14">
        <v>0</v>
      </c>
      <c r="S2938" s="14"/>
      <c r="T2938" s="14"/>
      <c r="U2938" s="14"/>
      <c r="V2938" s="15">
        <f t="shared" si="181"/>
        <v>2211.625</v>
      </c>
      <c r="W2938" s="13">
        <f t="shared" si="184"/>
        <v>245.73611111111111</v>
      </c>
      <c r="X2938" s="33">
        <f t="shared" si="182"/>
        <v>1.1511493382076793E-4</v>
      </c>
      <c r="Y2938" s="34">
        <f t="shared" si="183"/>
        <v>344.80050936832185</v>
      </c>
    </row>
    <row r="2939" spans="1:25" x14ac:dyDescent="0.25">
      <c r="A2939" s="9" t="s">
        <v>897</v>
      </c>
      <c r="B2939" s="10" t="s">
        <v>1259</v>
      </c>
      <c r="C2939" s="10"/>
      <c r="D2939" s="10"/>
      <c r="E2939" s="10" t="s">
        <v>761</v>
      </c>
      <c r="F2939" s="10" t="s">
        <v>1260</v>
      </c>
      <c r="G2939" s="11">
        <v>5126514</v>
      </c>
      <c r="H2939" s="31" t="s">
        <v>4200</v>
      </c>
      <c r="I2939" s="12" t="s">
        <v>5200</v>
      </c>
      <c r="J2939" s="13">
        <v>1197.18</v>
      </c>
      <c r="K2939" s="14">
        <v>0</v>
      </c>
      <c r="L2939" s="14">
        <v>238.464</v>
      </c>
      <c r="M2939" s="14">
        <v>419.06200000000001</v>
      </c>
      <c r="N2939" s="14">
        <v>359.05700000000002</v>
      </c>
      <c r="O2939" s="14">
        <v>0</v>
      </c>
      <c r="P2939" s="14">
        <v>476.928</v>
      </c>
      <c r="Q2939" s="14">
        <v>778.11900000000003</v>
      </c>
      <c r="R2939" s="14">
        <v>1313.9819999999997</v>
      </c>
      <c r="S2939" s="14"/>
      <c r="T2939" s="14"/>
      <c r="U2939" s="14"/>
      <c r="V2939" s="15">
        <f t="shared" si="181"/>
        <v>4782.7919999999995</v>
      </c>
      <c r="W2939" s="13">
        <f t="shared" si="184"/>
        <v>531.42133333333322</v>
      </c>
      <c r="X2939" s="33">
        <f t="shared" si="182"/>
        <v>2.4894400477409059E-4</v>
      </c>
      <c r="Y2939" s="34">
        <f t="shared" si="183"/>
        <v>745.65494503034392</v>
      </c>
    </row>
    <row r="2940" spans="1:25" x14ac:dyDescent="0.25">
      <c r="A2940" s="9" t="s">
        <v>897</v>
      </c>
      <c r="B2940" s="10" t="s">
        <v>1259</v>
      </c>
      <c r="C2940" s="10"/>
      <c r="D2940" s="10"/>
      <c r="E2940" s="10" t="s">
        <v>761</v>
      </c>
      <c r="F2940" s="10" t="s">
        <v>1260</v>
      </c>
      <c r="G2940" s="11">
        <v>5295319</v>
      </c>
      <c r="H2940" s="31" t="s">
        <v>4201</v>
      </c>
      <c r="I2940" s="12" t="s">
        <v>5200</v>
      </c>
      <c r="J2940" s="13">
        <v>778.11900000000003</v>
      </c>
      <c r="K2940" s="14">
        <v>180.59800000000001</v>
      </c>
      <c r="L2940" s="14">
        <v>2478.1190000000001</v>
      </c>
      <c r="M2940" s="14">
        <v>662.94299999999998</v>
      </c>
      <c r="N2940" s="14">
        <v>0</v>
      </c>
      <c r="O2940" s="14">
        <v>0</v>
      </c>
      <c r="P2940" s="14">
        <v>476.928</v>
      </c>
      <c r="Q2940" s="14">
        <v>835.98500000000001</v>
      </c>
      <c r="R2940" s="14">
        <v>1811.5090000000005</v>
      </c>
      <c r="S2940" s="14"/>
      <c r="T2940" s="14"/>
      <c r="U2940" s="14"/>
      <c r="V2940" s="15">
        <f t="shared" si="181"/>
        <v>7224.2010000000009</v>
      </c>
      <c r="W2940" s="13">
        <f t="shared" si="184"/>
        <v>802.68900000000008</v>
      </c>
      <c r="X2940" s="33">
        <f t="shared" si="182"/>
        <v>3.7601918047721722E-4</v>
      </c>
      <c r="Y2940" s="34">
        <f t="shared" si="183"/>
        <v>1126.2796290416054</v>
      </c>
    </row>
    <row r="2941" spans="1:25" x14ac:dyDescent="0.25">
      <c r="A2941" s="9" t="s">
        <v>897</v>
      </c>
      <c r="B2941" s="10" t="s">
        <v>1259</v>
      </c>
      <c r="C2941" s="10"/>
      <c r="D2941" s="10"/>
      <c r="E2941" s="10" t="s">
        <v>761</v>
      </c>
      <c r="F2941" s="10" t="s">
        <v>1260</v>
      </c>
      <c r="G2941" s="11">
        <v>5273829</v>
      </c>
      <c r="H2941" s="31" t="s">
        <v>4202</v>
      </c>
      <c r="I2941" s="12" t="s">
        <v>5200</v>
      </c>
      <c r="J2941" s="13">
        <v>778.11900000000003</v>
      </c>
      <c r="K2941" s="14">
        <v>0</v>
      </c>
      <c r="L2941" s="14">
        <v>1815.5650000000001</v>
      </c>
      <c r="M2941" s="14">
        <v>3415.7759999999998</v>
      </c>
      <c r="N2941" s="14">
        <v>1146.6500000000001</v>
      </c>
      <c r="O2941" s="14">
        <v>1696.335</v>
      </c>
      <c r="P2941" s="14">
        <v>1806.0920000000001</v>
      </c>
      <c r="Q2941" s="14">
        <v>3784.502</v>
      </c>
      <c r="R2941" s="14">
        <v>1204.5150000000001</v>
      </c>
      <c r="S2941" s="14"/>
      <c r="T2941" s="14"/>
      <c r="U2941" s="14"/>
      <c r="V2941" s="15">
        <f t="shared" si="181"/>
        <v>15647.554</v>
      </c>
      <c r="W2941" s="13">
        <f t="shared" si="184"/>
        <v>1738.6171111111112</v>
      </c>
      <c r="X2941" s="33">
        <f t="shared" si="182"/>
        <v>8.144541426177099E-4</v>
      </c>
      <c r="Y2941" s="34">
        <f t="shared" si="183"/>
        <v>2439.5114857031926</v>
      </c>
    </row>
    <row r="2942" spans="1:25" x14ac:dyDescent="0.25">
      <c r="A2942" s="9" t="s">
        <v>897</v>
      </c>
      <c r="B2942" s="10" t="s">
        <v>1259</v>
      </c>
      <c r="C2942" s="10"/>
      <c r="D2942" s="10"/>
      <c r="E2942" s="10" t="s">
        <v>761</v>
      </c>
      <c r="F2942" s="10" t="s">
        <v>1260</v>
      </c>
      <c r="G2942" s="11">
        <v>5272363</v>
      </c>
      <c r="H2942" s="31" t="s">
        <v>4203</v>
      </c>
      <c r="I2942" s="12" t="s">
        <v>5200</v>
      </c>
      <c r="J2942" s="13">
        <v>1257.1849999999999</v>
      </c>
      <c r="K2942" s="14">
        <v>0</v>
      </c>
      <c r="L2942" s="14">
        <v>0</v>
      </c>
      <c r="M2942" s="14">
        <v>0</v>
      </c>
      <c r="N2942" s="14">
        <v>0</v>
      </c>
      <c r="O2942" s="14">
        <v>0</v>
      </c>
      <c r="P2942" s="14">
        <v>0</v>
      </c>
      <c r="Q2942" s="14">
        <v>597.52099999999996</v>
      </c>
      <c r="R2942" s="14">
        <v>838.12300000000005</v>
      </c>
      <c r="S2942" s="14"/>
      <c r="T2942" s="14"/>
      <c r="U2942" s="14"/>
      <c r="V2942" s="15">
        <f t="shared" si="181"/>
        <v>2692.8289999999997</v>
      </c>
      <c r="W2942" s="13">
        <f t="shared" si="184"/>
        <v>299.20322222222217</v>
      </c>
      <c r="X2942" s="33">
        <f t="shared" si="182"/>
        <v>1.4016156994320675E-4</v>
      </c>
      <c r="Y2942" s="34">
        <f t="shared" si="183"/>
        <v>419.82199099837845</v>
      </c>
    </row>
    <row r="2943" spans="1:25" x14ac:dyDescent="0.25">
      <c r="A2943" s="9" t="s">
        <v>897</v>
      </c>
      <c r="B2943" s="10" t="s">
        <v>1259</v>
      </c>
      <c r="C2943" s="10"/>
      <c r="D2943" s="10"/>
      <c r="E2943" s="10" t="s">
        <v>761</v>
      </c>
      <c r="F2943" s="10" t="s">
        <v>1260</v>
      </c>
      <c r="G2943" s="11">
        <v>5121962</v>
      </c>
      <c r="H2943" s="31" t="s">
        <v>4204</v>
      </c>
      <c r="I2943" s="12" t="s">
        <v>5200</v>
      </c>
      <c r="J2943" s="13">
        <v>419.06200000000001</v>
      </c>
      <c r="K2943" s="14">
        <v>0</v>
      </c>
      <c r="L2943" s="14">
        <v>0</v>
      </c>
      <c r="M2943" s="14">
        <v>0</v>
      </c>
      <c r="N2943" s="14">
        <v>0</v>
      </c>
      <c r="O2943" s="14">
        <v>0</v>
      </c>
      <c r="P2943" s="14">
        <v>0</v>
      </c>
      <c r="Q2943" s="14">
        <v>597.52099999999996</v>
      </c>
      <c r="R2943" s="14">
        <v>0</v>
      </c>
      <c r="S2943" s="14"/>
      <c r="T2943" s="14"/>
      <c r="U2943" s="14"/>
      <c r="V2943" s="15">
        <f t="shared" si="181"/>
        <v>1016.583</v>
      </c>
      <c r="W2943" s="13">
        <f t="shared" si="184"/>
        <v>112.95366666666666</v>
      </c>
      <c r="X2943" s="33">
        <f t="shared" si="182"/>
        <v>5.2913077383515611E-5</v>
      </c>
      <c r="Y2943" s="34">
        <f t="shared" si="183"/>
        <v>158.4890459346303</v>
      </c>
    </row>
    <row r="2944" spans="1:25" x14ac:dyDescent="0.25">
      <c r="A2944" s="9" t="s">
        <v>897</v>
      </c>
      <c r="B2944" s="10" t="s">
        <v>1259</v>
      </c>
      <c r="C2944" s="10"/>
      <c r="D2944" s="10"/>
      <c r="E2944" s="10" t="s">
        <v>761</v>
      </c>
      <c r="F2944" s="10" t="s">
        <v>1260</v>
      </c>
      <c r="G2944" s="11">
        <v>5126268</v>
      </c>
      <c r="H2944" s="31" t="s">
        <v>4205</v>
      </c>
      <c r="I2944" s="12" t="s">
        <v>5200</v>
      </c>
      <c r="J2944" s="13">
        <v>1257.1849999999999</v>
      </c>
      <c r="K2944" s="14">
        <v>0</v>
      </c>
      <c r="L2944" s="14">
        <v>0</v>
      </c>
      <c r="M2944" s="14">
        <v>0</v>
      </c>
      <c r="N2944" s="14">
        <v>0</v>
      </c>
      <c r="O2944" s="14">
        <v>0</v>
      </c>
      <c r="P2944" s="14">
        <v>238.464</v>
      </c>
      <c r="Q2944" s="14">
        <v>597.52099999999996</v>
      </c>
      <c r="R2944" s="14">
        <v>476.928</v>
      </c>
      <c r="S2944" s="14"/>
      <c r="T2944" s="14"/>
      <c r="U2944" s="14"/>
      <c r="V2944" s="15">
        <f t="shared" si="181"/>
        <v>2570.098</v>
      </c>
      <c r="W2944" s="13">
        <f t="shared" si="184"/>
        <v>285.56644444444441</v>
      </c>
      <c r="X2944" s="33">
        <f t="shared" si="182"/>
        <v>1.3377342957458338E-4</v>
      </c>
      <c r="Y2944" s="34">
        <f t="shared" si="183"/>
        <v>400.68777461210885</v>
      </c>
    </row>
    <row r="2945" spans="1:25" x14ac:dyDescent="0.25">
      <c r="A2945" s="9" t="s">
        <v>897</v>
      </c>
      <c r="B2945" s="10" t="s">
        <v>1259</v>
      </c>
      <c r="C2945" s="10"/>
      <c r="D2945" s="10"/>
      <c r="E2945" s="10" t="s">
        <v>761</v>
      </c>
      <c r="F2945" s="10" t="s">
        <v>1260</v>
      </c>
      <c r="G2945" s="11">
        <v>5127364</v>
      </c>
      <c r="H2945" s="31" t="s">
        <v>4206</v>
      </c>
      <c r="I2945" s="12" t="s">
        <v>5200</v>
      </c>
      <c r="J2945" s="13">
        <v>838.12300000000005</v>
      </c>
      <c r="K2945" s="14">
        <v>0</v>
      </c>
      <c r="L2945" s="14">
        <v>238.464</v>
      </c>
      <c r="M2945" s="14">
        <v>0</v>
      </c>
      <c r="N2945" s="14">
        <v>0</v>
      </c>
      <c r="O2945" s="14">
        <v>0</v>
      </c>
      <c r="P2945" s="14">
        <v>476.928</v>
      </c>
      <c r="Q2945" s="14">
        <v>597.52099999999996</v>
      </c>
      <c r="R2945" s="14">
        <v>0</v>
      </c>
      <c r="S2945" s="14"/>
      <c r="T2945" s="14"/>
      <c r="U2945" s="14"/>
      <c r="V2945" s="15">
        <f t="shared" si="181"/>
        <v>2151.0360000000001</v>
      </c>
      <c r="W2945" s="13">
        <f t="shared" si="184"/>
        <v>239.00400000000002</v>
      </c>
      <c r="X2945" s="33">
        <f t="shared" si="182"/>
        <v>1.1196128040969395E-4</v>
      </c>
      <c r="Y2945" s="34">
        <f t="shared" si="183"/>
        <v>335.35446039432441</v>
      </c>
    </row>
    <row r="2946" spans="1:25" x14ac:dyDescent="0.25">
      <c r="A2946" s="9" t="s">
        <v>897</v>
      </c>
      <c r="B2946" s="10" t="s">
        <v>1259</v>
      </c>
      <c r="C2946" s="10"/>
      <c r="D2946" s="10"/>
      <c r="E2946" s="10" t="s">
        <v>761</v>
      </c>
      <c r="F2946" s="10" t="s">
        <v>1260</v>
      </c>
      <c r="G2946" s="11">
        <v>5125584</v>
      </c>
      <c r="H2946" s="31" t="s">
        <v>4207</v>
      </c>
      <c r="I2946" s="12" t="s">
        <v>5200</v>
      </c>
      <c r="J2946" s="13">
        <v>419.06200000000001</v>
      </c>
      <c r="K2946" s="14">
        <v>0</v>
      </c>
      <c r="L2946" s="14">
        <v>238.464</v>
      </c>
      <c r="M2946" s="14">
        <v>0</v>
      </c>
      <c r="N2946" s="14">
        <v>0</v>
      </c>
      <c r="O2946" s="14">
        <v>0</v>
      </c>
      <c r="P2946" s="14">
        <v>238.464</v>
      </c>
      <c r="Q2946" s="14">
        <v>359.05700000000002</v>
      </c>
      <c r="R2946" s="14">
        <v>238.464</v>
      </c>
      <c r="S2946" s="14"/>
      <c r="T2946" s="14"/>
      <c r="U2946" s="14"/>
      <c r="V2946" s="15">
        <f t="shared" si="181"/>
        <v>1493.511</v>
      </c>
      <c r="W2946" s="13">
        <f t="shared" si="184"/>
        <v>165.94566666666665</v>
      </c>
      <c r="X2946" s="33">
        <f t="shared" si="182"/>
        <v>7.7737147990997079E-5</v>
      </c>
      <c r="Y2946" s="34">
        <f t="shared" si="183"/>
        <v>232.84388336503329</v>
      </c>
    </row>
    <row r="2947" spans="1:25" x14ac:dyDescent="0.25">
      <c r="A2947" s="9" t="s">
        <v>897</v>
      </c>
      <c r="B2947" s="10" t="s">
        <v>1259</v>
      </c>
      <c r="C2947" s="10"/>
      <c r="D2947" s="10"/>
      <c r="E2947" s="10" t="s">
        <v>761</v>
      </c>
      <c r="F2947" s="10" t="s">
        <v>1260</v>
      </c>
      <c r="G2947" s="11">
        <v>5120918</v>
      </c>
      <c r="H2947" s="31" t="s">
        <v>4208</v>
      </c>
      <c r="I2947" s="12" t="s">
        <v>5200</v>
      </c>
      <c r="J2947" s="13">
        <v>599.65899999999999</v>
      </c>
      <c r="K2947" s="14">
        <v>0</v>
      </c>
      <c r="L2947" s="14">
        <v>476.928</v>
      </c>
      <c r="M2947" s="14">
        <v>180.59800000000001</v>
      </c>
      <c r="N2947" s="14">
        <v>0</v>
      </c>
      <c r="O2947" s="14">
        <v>0</v>
      </c>
      <c r="P2947" s="14">
        <v>238.464</v>
      </c>
      <c r="Q2947" s="14">
        <v>1139.3140000000001</v>
      </c>
      <c r="R2947" s="14">
        <v>0</v>
      </c>
      <c r="S2947" s="14"/>
      <c r="T2947" s="14"/>
      <c r="U2947" s="14"/>
      <c r="V2947" s="15">
        <f t="shared" ref="V2947:V3010" si="185">SUM(J2947:U2947)</f>
        <v>2634.9629999999997</v>
      </c>
      <c r="W2947" s="13">
        <f t="shared" si="184"/>
        <v>292.77366666666666</v>
      </c>
      <c r="X2947" s="33">
        <f t="shared" ref="X2947:X3010" si="186">+W2947/$W$3768</f>
        <v>1.3714964850061476E-4</v>
      </c>
      <c r="Y2947" s="34">
        <f t="shared" ref="Y2947:Y3010" si="187">+IFERROR($X2947*$Y$3768,0)</f>
        <v>410.80046778576002</v>
      </c>
    </row>
    <row r="2948" spans="1:25" x14ac:dyDescent="0.25">
      <c r="A2948" s="9" t="s">
        <v>897</v>
      </c>
      <c r="B2948" s="10" t="s">
        <v>1259</v>
      </c>
      <c r="C2948" s="10"/>
      <c r="D2948" s="10"/>
      <c r="E2948" s="10" t="s">
        <v>761</v>
      </c>
      <c r="F2948" s="10" t="s">
        <v>1260</v>
      </c>
      <c r="G2948" s="11">
        <v>5127094</v>
      </c>
      <c r="H2948" s="31" t="s">
        <v>4209</v>
      </c>
      <c r="I2948" s="12" t="s">
        <v>5200</v>
      </c>
      <c r="J2948" s="13">
        <v>419.06200000000001</v>
      </c>
      <c r="K2948" s="14">
        <v>0</v>
      </c>
      <c r="L2948" s="14">
        <v>0</v>
      </c>
      <c r="M2948" s="14">
        <v>0</v>
      </c>
      <c r="N2948" s="14">
        <v>0</v>
      </c>
      <c r="O2948" s="14">
        <v>0</v>
      </c>
      <c r="P2948" s="14">
        <v>238.464</v>
      </c>
      <c r="Q2948" s="14">
        <v>180.59800000000001</v>
      </c>
      <c r="R2948" s="14">
        <v>359.05700000000002</v>
      </c>
      <c r="S2948" s="14"/>
      <c r="T2948" s="14"/>
      <c r="U2948" s="14"/>
      <c r="V2948" s="15">
        <f t="shared" si="185"/>
        <v>1197.181</v>
      </c>
      <c r="W2948" s="13">
        <f t="shared" ref="W2948:W3011" si="188">+AVERAGE(J2948:R2948)</f>
        <v>133.02011111111111</v>
      </c>
      <c r="X2948" s="33">
        <f t="shared" si="186"/>
        <v>6.2313191244664336E-5</v>
      </c>
      <c r="Y2948" s="34">
        <f t="shared" si="187"/>
        <v>186.64494143721333</v>
      </c>
    </row>
    <row r="2949" spans="1:25" x14ac:dyDescent="0.25">
      <c r="A2949" s="9" t="s">
        <v>897</v>
      </c>
      <c r="B2949" s="10" t="s">
        <v>1259</v>
      </c>
      <c r="C2949" s="10"/>
      <c r="D2949" s="10"/>
      <c r="E2949" s="10" t="s">
        <v>761</v>
      </c>
      <c r="F2949" s="10" t="s">
        <v>1260</v>
      </c>
      <c r="G2949" s="11">
        <v>5121377</v>
      </c>
      <c r="H2949" s="31" t="s">
        <v>4210</v>
      </c>
      <c r="I2949" s="12" t="s">
        <v>5201</v>
      </c>
      <c r="J2949" s="13">
        <v>419.06200000000001</v>
      </c>
      <c r="K2949" s="14">
        <v>0</v>
      </c>
      <c r="L2949" s="14">
        <v>0</v>
      </c>
      <c r="M2949" s="14">
        <v>0</v>
      </c>
      <c r="N2949" s="14">
        <v>0</v>
      </c>
      <c r="O2949" s="14">
        <v>0</v>
      </c>
      <c r="P2949" s="14">
        <v>0</v>
      </c>
      <c r="Q2949" s="14">
        <v>359.05700000000002</v>
      </c>
      <c r="R2949" s="14">
        <v>0</v>
      </c>
      <c r="S2949" s="14"/>
      <c r="T2949" s="14"/>
      <c r="U2949" s="14"/>
      <c r="V2949" s="15">
        <f t="shared" si="185"/>
        <v>778.11900000000003</v>
      </c>
      <c r="W2949" s="13">
        <f t="shared" si="188"/>
        <v>86.457666666666668</v>
      </c>
      <c r="X2949" s="33">
        <f t="shared" si="186"/>
        <v>4.0501042079774883E-5</v>
      </c>
      <c r="Y2949" s="34">
        <f t="shared" si="187"/>
        <v>121.31162721942883</v>
      </c>
    </row>
    <row r="2950" spans="1:25" x14ac:dyDescent="0.25">
      <c r="A2950" s="9" t="s">
        <v>897</v>
      </c>
      <c r="B2950" s="10" t="s">
        <v>1259</v>
      </c>
      <c r="C2950" s="10"/>
      <c r="D2950" s="10"/>
      <c r="E2950" s="10" t="s">
        <v>761</v>
      </c>
      <c r="F2950" s="10" t="s">
        <v>1260</v>
      </c>
      <c r="G2950" s="11">
        <v>5121502</v>
      </c>
      <c r="H2950" s="31" t="s">
        <v>4211</v>
      </c>
      <c r="I2950" s="12" t="s">
        <v>5200</v>
      </c>
      <c r="J2950" s="13">
        <v>838.12300000000005</v>
      </c>
      <c r="K2950" s="14">
        <v>0</v>
      </c>
      <c r="L2950" s="14">
        <v>0</v>
      </c>
      <c r="M2950" s="14">
        <v>0</v>
      </c>
      <c r="N2950" s="14">
        <v>0</v>
      </c>
      <c r="O2950" s="14">
        <v>238.464</v>
      </c>
      <c r="P2950" s="14">
        <v>0</v>
      </c>
      <c r="Q2950" s="14">
        <v>599.65899999999999</v>
      </c>
      <c r="R2950" s="14">
        <v>0</v>
      </c>
      <c r="S2950" s="14"/>
      <c r="T2950" s="14"/>
      <c r="U2950" s="14"/>
      <c r="V2950" s="15">
        <f t="shared" si="185"/>
        <v>1676.2460000000001</v>
      </c>
      <c r="W2950" s="13">
        <f t="shared" si="188"/>
        <v>186.24955555555556</v>
      </c>
      <c r="X2950" s="33">
        <f t="shared" si="186"/>
        <v>8.7248492559691157E-5</v>
      </c>
      <c r="Y2950" s="34">
        <f t="shared" si="187"/>
        <v>261.33294506374818</v>
      </c>
    </row>
    <row r="2951" spans="1:25" x14ac:dyDescent="0.25">
      <c r="A2951" s="9" t="s">
        <v>897</v>
      </c>
      <c r="B2951" s="10" t="s">
        <v>1259</v>
      </c>
      <c r="C2951" s="10"/>
      <c r="D2951" s="10"/>
      <c r="E2951" s="10" t="s">
        <v>761</v>
      </c>
      <c r="F2951" s="10" t="s">
        <v>1260</v>
      </c>
      <c r="G2951" s="11">
        <v>5271184</v>
      </c>
      <c r="H2951" s="31" t="s">
        <v>4212</v>
      </c>
      <c r="I2951" s="12" t="s">
        <v>5200</v>
      </c>
      <c r="J2951" s="13">
        <v>419.06200000000001</v>
      </c>
      <c r="K2951" s="14">
        <v>0</v>
      </c>
      <c r="L2951" s="14">
        <v>476.928</v>
      </c>
      <c r="M2951" s="14">
        <v>0</v>
      </c>
      <c r="N2951" s="14">
        <v>0</v>
      </c>
      <c r="O2951" s="14">
        <v>0</v>
      </c>
      <c r="P2951" s="14">
        <v>0</v>
      </c>
      <c r="Q2951" s="14">
        <v>597.52099999999996</v>
      </c>
      <c r="R2951" s="14">
        <v>238.464</v>
      </c>
      <c r="S2951" s="14"/>
      <c r="T2951" s="14"/>
      <c r="U2951" s="14"/>
      <c r="V2951" s="15">
        <f t="shared" si="185"/>
        <v>1731.9749999999999</v>
      </c>
      <c r="W2951" s="13">
        <f t="shared" si="188"/>
        <v>192.44166666666666</v>
      </c>
      <c r="X2951" s="33">
        <f t="shared" si="186"/>
        <v>9.014918329473782E-5</v>
      </c>
      <c r="Y2951" s="34">
        <f t="shared" si="187"/>
        <v>270.02130208023482</v>
      </c>
    </row>
    <row r="2952" spans="1:25" x14ac:dyDescent="0.25">
      <c r="A2952" s="9" t="s">
        <v>897</v>
      </c>
      <c r="B2952" s="10" t="s">
        <v>1259</v>
      </c>
      <c r="C2952" s="10"/>
      <c r="D2952" s="10"/>
      <c r="E2952" s="10" t="s">
        <v>761</v>
      </c>
      <c r="F2952" s="10" t="s">
        <v>1260</v>
      </c>
      <c r="G2952" s="11">
        <v>5125605</v>
      </c>
      <c r="H2952" s="31" t="s">
        <v>4213</v>
      </c>
      <c r="I2952" s="12" t="s">
        <v>5200</v>
      </c>
      <c r="J2952" s="13">
        <v>419.06200000000001</v>
      </c>
      <c r="K2952" s="14">
        <v>419.06200000000001</v>
      </c>
      <c r="L2952" s="14">
        <v>476.928</v>
      </c>
      <c r="M2952" s="14">
        <v>838.12400000000002</v>
      </c>
      <c r="N2952" s="14">
        <v>0</v>
      </c>
      <c r="O2952" s="14">
        <v>0</v>
      </c>
      <c r="P2952" s="14">
        <v>476.928</v>
      </c>
      <c r="Q2952" s="14">
        <v>539.65499999999997</v>
      </c>
      <c r="R2952" s="14">
        <v>1433.5059999999999</v>
      </c>
      <c r="S2952" s="14"/>
      <c r="T2952" s="14"/>
      <c r="U2952" s="14"/>
      <c r="V2952" s="15">
        <f t="shared" si="185"/>
        <v>4603.2649999999994</v>
      </c>
      <c r="W2952" s="13">
        <f t="shared" si="188"/>
        <v>511.47388888888884</v>
      </c>
      <c r="X2952" s="33">
        <f t="shared" si="186"/>
        <v>2.3959963639154795E-4</v>
      </c>
      <c r="Y2952" s="34">
        <f t="shared" si="187"/>
        <v>717.66602238506437</v>
      </c>
    </row>
    <row r="2953" spans="1:25" x14ac:dyDescent="0.25">
      <c r="A2953" s="9" t="s">
        <v>897</v>
      </c>
      <c r="B2953" s="10" t="s">
        <v>1259</v>
      </c>
      <c r="C2953" s="10"/>
      <c r="D2953" s="10"/>
      <c r="E2953" s="10" t="s">
        <v>761</v>
      </c>
      <c r="F2953" s="10" t="s">
        <v>1260</v>
      </c>
      <c r="G2953" s="11">
        <v>5271634</v>
      </c>
      <c r="H2953" s="31" t="s">
        <v>4214</v>
      </c>
      <c r="I2953" s="12" t="s">
        <v>5200</v>
      </c>
      <c r="J2953" s="13">
        <v>419.06200000000001</v>
      </c>
      <c r="K2953" s="14">
        <v>0</v>
      </c>
      <c r="L2953" s="14">
        <v>0</v>
      </c>
      <c r="M2953" s="14">
        <v>0</v>
      </c>
      <c r="N2953" s="14">
        <v>0</v>
      </c>
      <c r="O2953" s="14">
        <v>0</v>
      </c>
      <c r="P2953" s="14">
        <v>0</v>
      </c>
      <c r="Q2953" s="14">
        <v>359.05700000000002</v>
      </c>
      <c r="R2953" s="14">
        <v>0</v>
      </c>
      <c r="S2953" s="14"/>
      <c r="T2953" s="14"/>
      <c r="U2953" s="14"/>
      <c r="V2953" s="15">
        <f t="shared" si="185"/>
        <v>778.11900000000003</v>
      </c>
      <c r="W2953" s="13">
        <f t="shared" si="188"/>
        <v>86.457666666666668</v>
      </c>
      <c r="X2953" s="33">
        <f t="shared" si="186"/>
        <v>4.0501042079774883E-5</v>
      </c>
      <c r="Y2953" s="34">
        <f t="shared" si="187"/>
        <v>121.31162721942883</v>
      </c>
    </row>
    <row r="2954" spans="1:25" x14ac:dyDescent="0.25">
      <c r="A2954" s="9" t="s">
        <v>897</v>
      </c>
      <c r="B2954" s="10" t="s">
        <v>1259</v>
      </c>
      <c r="C2954" s="10"/>
      <c r="D2954" s="10"/>
      <c r="E2954" s="10" t="s">
        <v>761</v>
      </c>
      <c r="F2954" s="10" t="s">
        <v>1260</v>
      </c>
      <c r="G2954" s="11">
        <v>5126455</v>
      </c>
      <c r="H2954" s="31" t="s">
        <v>4215</v>
      </c>
      <c r="I2954" s="12" t="s">
        <v>5200</v>
      </c>
      <c r="J2954" s="13">
        <v>419.06200000000001</v>
      </c>
      <c r="K2954" s="14">
        <v>238.464</v>
      </c>
      <c r="L2954" s="14">
        <v>1089.3389999999999</v>
      </c>
      <c r="M2954" s="14">
        <v>0</v>
      </c>
      <c r="N2954" s="14">
        <v>0</v>
      </c>
      <c r="O2954" s="14">
        <v>0</v>
      </c>
      <c r="P2954" s="14">
        <v>0</v>
      </c>
      <c r="Q2954" s="14">
        <v>0</v>
      </c>
      <c r="R2954" s="14">
        <v>483.02499999999998</v>
      </c>
      <c r="S2954" s="14"/>
      <c r="T2954" s="14"/>
      <c r="U2954" s="14"/>
      <c r="V2954" s="15">
        <f t="shared" si="185"/>
        <v>2229.89</v>
      </c>
      <c r="W2954" s="13">
        <f t="shared" si="188"/>
        <v>247.76555555555555</v>
      </c>
      <c r="X2954" s="33">
        <f t="shared" si="186"/>
        <v>1.1606562585320395E-4</v>
      </c>
      <c r="Y2954" s="34">
        <f t="shared" si="187"/>
        <v>347.64809035678616</v>
      </c>
    </row>
    <row r="2955" spans="1:25" x14ac:dyDescent="0.25">
      <c r="A2955" s="9" t="s">
        <v>897</v>
      </c>
      <c r="B2955" s="10" t="s">
        <v>1259</v>
      </c>
      <c r="C2955" s="10"/>
      <c r="D2955" s="10"/>
      <c r="E2955" s="10" t="s">
        <v>761</v>
      </c>
      <c r="F2955" s="10" t="s">
        <v>1260</v>
      </c>
      <c r="G2955" s="11">
        <v>5122992</v>
      </c>
      <c r="H2955" s="31" t="s">
        <v>4216</v>
      </c>
      <c r="I2955" s="12" t="s">
        <v>5200</v>
      </c>
      <c r="J2955" s="13">
        <v>180.59800000000001</v>
      </c>
      <c r="K2955" s="14">
        <v>0</v>
      </c>
      <c r="L2955" s="14">
        <v>1577.1010000000001</v>
      </c>
      <c r="M2955" s="14">
        <v>0</v>
      </c>
      <c r="N2955" s="14">
        <v>0</v>
      </c>
      <c r="O2955" s="14">
        <v>0</v>
      </c>
      <c r="P2955" s="14">
        <v>482.34500000000003</v>
      </c>
      <c r="Q2955" s="14">
        <v>359.05700000000002</v>
      </c>
      <c r="R2955" s="14">
        <v>238.464</v>
      </c>
      <c r="S2955" s="14"/>
      <c r="T2955" s="14"/>
      <c r="U2955" s="14"/>
      <c r="V2955" s="15">
        <f t="shared" si="185"/>
        <v>2837.5649999999996</v>
      </c>
      <c r="W2955" s="13">
        <f t="shared" si="188"/>
        <v>315.28499999999997</v>
      </c>
      <c r="X2955" s="33">
        <f t="shared" si="186"/>
        <v>1.4769506909495384E-4</v>
      </c>
      <c r="Y2955" s="34">
        <f t="shared" si="187"/>
        <v>442.38686819226683</v>
      </c>
    </row>
    <row r="2956" spans="1:25" x14ac:dyDescent="0.25">
      <c r="A2956" s="9" t="s">
        <v>897</v>
      </c>
      <c r="B2956" s="10" t="s">
        <v>1259</v>
      </c>
      <c r="C2956" s="10"/>
      <c r="D2956" s="10"/>
      <c r="E2956" s="10" t="s">
        <v>761</v>
      </c>
      <c r="F2956" s="10" t="s">
        <v>1260</v>
      </c>
      <c r="G2956" s="11">
        <v>5120994</v>
      </c>
      <c r="H2956" s="31" t="s">
        <v>4217</v>
      </c>
      <c r="I2956" s="12" t="s">
        <v>5200</v>
      </c>
      <c r="J2956" s="13">
        <v>180.59800000000001</v>
      </c>
      <c r="K2956" s="14">
        <v>0</v>
      </c>
      <c r="L2956" s="14">
        <v>0</v>
      </c>
      <c r="M2956" s="14">
        <v>0</v>
      </c>
      <c r="N2956" s="14">
        <v>0</v>
      </c>
      <c r="O2956" s="14">
        <v>0</v>
      </c>
      <c r="P2956" s="14">
        <v>0</v>
      </c>
      <c r="Q2956" s="14">
        <v>359.05700000000002</v>
      </c>
      <c r="R2956" s="14">
        <v>1077.171</v>
      </c>
      <c r="S2956" s="14"/>
      <c r="T2956" s="14"/>
      <c r="U2956" s="14"/>
      <c r="V2956" s="15">
        <f t="shared" si="185"/>
        <v>1616.826</v>
      </c>
      <c r="W2956" s="13">
        <f t="shared" si="188"/>
        <v>179.64733333333334</v>
      </c>
      <c r="X2956" s="33">
        <f t="shared" si="186"/>
        <v>8.4155685520690408E-5</v>
      </c>
      <c r="Y2956" s="34">
        <f t="shared" si="187"/>
        <v>252.06914750916019</v>
      </c>
    </row>
    <row r="2957" spans="1:25" x14ac:dyDescent="0.25">
      <c r="A2957" s="9" t="s">
        <v>897</v>
      </c>
      <c r="B2957" s="10" t="s">
        <v>1259</v>
      </c>
      <c r="C2957" s="10"/>
      <c r="D2957" s="10"/>
      <c r="E2957" s="10" t="s">
        <v>761</v>
      </c>
      <c r="F2957" s="10" t="s">
        <v>1260</v>
      </c>
      <c r="G2957" s="11">
        <v>5273777</v>
      </c>
      <c r="H2957" s="31" t="s">
        <v>4218</v>
      </c>
      <c r="I2957" s="12" t="s">
        <v>5200</v>
      </c>
      <c r="J2957" s="13">
        <v>180.59800000000001</v>
      </c>
      <c r="K2957" s="14">
        <v>0</v>
      </c>
      <c r="L2957" s="14">
        <v>850.875</v>
      </c>
      <c r="M2957" s="14">
        <v>0</v>
      </c>
      <c r="N2957" s="14">
        <v>0</v>
      </c>
      <c r="O2957" s="14">
        <v>0</v>
      </c>
      <c r="P2957" s="14">
        <v>238.464</v>
      </c>
      <c r="Q2957" s="14">
        <v>359.05700000000002</v>
      </c>
      <c r="R2957" s="14">
        <v>238.464</v>
      </c>
      <c r="S2957" s="14"/>
      <c r="T2957" s="14"/>
      <c r="U2957" s="14"/>
      <c r="V2957" s="15">
        <f t="shared" si="185"/>
        <v>1867.4579999999999</v>
      </c>
      <c r="W2957" s="13">
        <f t="shared" si="188"/>
        <v>207.49533333333332</v>
      </c>
      <c r="X2957" s="33">
        <f t="shared" si="186"/>
        <v>9.7201064413299557E-5</v>
      </c>
      <c r="Y2957" s="34">
        <f t="shared" si="187"/>
        <v>291.1436023846482</v>
      </c>
    </row>
    <row r="2958" spans="1:25" x14ac:dyDescent="0.25">
      <c r="A2958" s="9" t="s">
        <v>897</v>
      </c>
      <c r="B2958" s="10" t="s">
        <v>1259</v>
      </c>
      <c r="C2958" s="10"/>
      <c r="D2958" s="10"/>
      <c r="E2958" s="10" t="s">
        <v>761</v>
      </c>
      <c r="F2958" s="10" t="s">
        <v>1260</v>
      </c>
      <c r="G2958" s="11">
        <v>5126635</v>
      </c>
      <c r="H2958" s="31" t="s">
        <v>4219</v>
      </c>
      <c r="I2958" s="12" t="s">
        <v>5200</v>
      </c>
      <c r="J2958" s="13">
        <v>180.59800000000001</v>
      </c>
      <c r="K2958" s="14">
        <v>0</v>
      </c>
      <c r="L2958" s="14">
        <v>0</v>
      </c>
      <c r="M2958" s="14">
        <v>0</v>
      </c>
      <c r="N2958" s="14">
        <v>547.37800000000004</v>
      </c>
      <c r="O2958" s="14">
        <v>0</v>
      </c>
      <c r="P2958" s="14">
        <v>482.34500000000003</v>
      </c>
      <c r="Q2958" s="14">
        <v>359.05700000000002</v>
      </c>
      <c r="R2958" s="14">
        <v>0</v>
      </c>
      <c r="S2958" s="14"/>
      <c r="T2958" s="14"/>
      <c r="U2958" s="14"/>
      <c r="V2958" s="15">
        <f t="shared" si="185"/>
        <v>1569.3780000000002</v>
      </c>
      <c r="W2958" s="13">
        <f t="shared" si="188"/>
        <v>174.37533333333334</v>
      </c>
      <c r="X2958" s="33">
        <f t="shared" si="186"/>
        <v>8.1686020283623648E-5</v>
      </c>
      <c r="Y2958" s="34">
        <f t="shared" si="187"/>
        <v>244.67182899064639</v>
      </c>
    </row>
    <row r="2959" spans="1:25" x14ac:dyDescent="0.25">
      <c r="A2959" s="9" t="s">
        <v>897</v>
      </c>
      <c r="B2959" s="10" t="s">
        <v>1259</v>
      </c>
      <c r="C2959" s="10"/>
      <c r="D2959" s="10"/>
      <c r="E2959" s="10" t="s">
        <v>761</v>
      </c>
      <c r="F2959" s="10" t="s">
        <v>1260</v>
      </c>
      <c r="G2959" s="11">
        <v>5331486</v>
      </c>
      <c r="H2959" s="31" t="s">
        <v>4220</v>
      </c>
      <c r="I2959" s="12" t="s">
        <v>5202</v>
      </c>
      <c r="J2959" s="13">
        <v>1436.2270000000001</v>
      </c>
      <c r="K2959" s="14">
        <v>2211.0410000000002</v>
      </c>
      <c r="L2959" s="14">
        <v>1970.2449999999999</v>
      </c>
      <c r="M2959" s="14">
        <v>2545.9279999999999</v>
      </c>
      <c r="N2959" s="14">
        <v>2291.5880000000002</v>
      </c>
      <c r="O2959" s="14">
        <v>953.85599999999999</v>
      </c>
      <c r="P2959" s="14">
        <v>2755.556</v>
      </c>
      <c r="Q2959" s="14">
        <v>1379.9159999999999</v>
      </c>
      <c r="R2959" s="14">
        <v>2151.0360000000001</v>
      </c>
      <c r="S2959" s="14"/>
      <c r="T2959" s="14"/>
      <c r="U2959" s="14"/>
      <c r="V2959" s="15">
        <f t="shared" si="185"/>
        <v>17695.393</v>
      </c>
      <c r="W2959" s="13">
        <f t="shared" si="188"/>
        <v>1966.1547777777778</v>
      </c>
      <c r="X2959" s="33">
        <f t="shared" si="186"/>
        <v>9.2104402605662353E-4</v>
      </c>
      <c r="Y2959" s="34">
        <f t="shared" si="187"/>
        <v>2758.777152488617</v>
      </c>
    </row>
    <row r="2960" spans="1:25" x14ac:dyDescent="0.25">
      <c r="A2960" s="9" t="s">
        <v>897</v>
      </c>
      <c r="B2960" s="10" t="s">
        <v>1259</v>
      </c>
      <c r="C2960" s="10"/>
      <c r="D2960" s="10"/>
      <c r="E2960" s="10" t="s">
        <v>761</v>
      </c>
      <c r="F2960" s="10" t="s">
        <v>1260</v>
      </c>
      <c r="G2960" s="11">
        <v>5278516</v>
      </c>
      <c r="H2960" s="31" t="s">
        <v>4221</v>
      </c>
      <c r="I2960" s="12" t="s">
        <v>5196</v>
      </c>
      <c r="J2960" s="13">
        <v>180.59800000000001</v>
      </c>
      <c r="K2960" s="14">
        <v>0</v>
      </c>
      <c r="L2960" s="14">
        <v>791.25900000000001</v>
      </c>
      <c r="M2960" s="14">
        <v>0</v>
      </c>
      <c r="N2960" s="14">
        <v>424.47899999999998</v>
      </c>
      <c r="O2960" s="14">
        <v>303.49700000000001</v>
      </c>
      <c r="P2960" s="14">
        <v>0</v>
      </c>
      <c r="Q2960" s="14">
        <v>597.52099999999996</v>
      </c>
      <c r="R2960" s="14">
        <v>238.46400000000003</v>
      </c>
      <c r="S2960" s="14"/>
      <c r="T2960" s="14"/>
      <c r="U2960" s="14"/>
      <c r="V2960" s="15">
        <f t="shared" si="185"/>
        <v>2535.8180000000002</v>
      </c>
      <c r="W2960" s="13">
        <f t="shared" si="188"/>
        <v>281.7575555555556</v>
      </c>
      <c r="X2960" s="33">
        <f t="shared" si="186"/>
        <v>1.3198915785972402E-4</v>
      </c>
      <c r="Y2960" s="34">
        <f t="shared" si="187"/>
        <v>395.34339594884278</v>
      </c>
    </row>
    <row r="2961" spans="1:25" x14ac:dyDescent="0.25">
      <c r="A2961" s="9" t="s">
        <v>897</v>
      </c>
      <c r="B2961" s="10" t="s">
        <v>1259</v>
      </c>
      <c r="C2961" s="10"/>
      <c r="D2961" s="10"/>
      <c r="E2961" s="10" t="s">
        <v>761</v>
      </c>
      <c r="F2961" s="10" t="s">
        <v>1260</v>
      </c>
      <c r="G2961" s="11">
        <v>5300853</v>
      </c>
      <c r="H2961" s="31" t="s">
        <v>4222</v>
      </c>
      <c r="I2961" s="12" t="s">
        <v>5203</v>
      </c>
      <c r="J2961" s="13">
        <v>539.65499999999997</v>
      </c>
      <c r="K2961" s="14">
        <v>0</v>
      </c>
      <c r="L2961" s="14">
        <v>238.464</v>
      </c>
      <c r="M2961" s="14">
        <v>0</v>
      </c>
      <c r="N2961" s="14">
        <v>0</v>
      </c>
      <c r="O2961" s="14">
        <v>0</v>
      </c>
      <c r="P2961" s="14">
        <v>0</v>
      </c>
      <c r="Q2961" s="14">
        <v>0</v>
      </c>
      <c r="R2961" s="14">
        <v>0</v>
      </c>
      <c r="S2961" s="14"/>
      <c r="T2961" s="14"/>
      <c r="U2961" s="14"/>
      <c r="V2961" s="15">
        <f t="shared" si="185"/>
        <v>778.11899999999991</v>
      </c>
      <c r="W2961" s="13">
        <f t="shared" si="188"/>
        <v>86.457666666666654</v>
      </c>
      <c r="X2961" s="33">
        <f t="shared" si="186"/>
        <v>4.0501042079774876E-5</v>
      </c>
      <c r="Y2961" s="34">
        <f t="shared" si="187"/>
        <v>121.3116272194288</v>
      </c>
    </row>
    <row r="2962" spans="1:25" x14ac:dyDescent="0.25">
      <c r="A2962" s="9" t="s">
        <v>897</v>
      </c>
      <c r="B2962" s="10" t="s">
        <v>1259</v>
      </c>
      <c r="C2962" s="10"/>
      <c r="D2962" s="10"/>
      <c r="E2962" s="10" t="s">
        <v>761</v>
      </c>
      <c r="F2962" s="10" t="s">
        <v>1260</v>
      </c>
      <c r="G2962" s="11">
        <v>5130759</v>
      </c>
      <c r="H2962" s="31" t="s">
        <v>4223</v>
      </c>
      <c r="I2962" s="12" t="s">
        <v>5203</v>
      </c>
      <c r="J2962" s="13">
        <v>0</v>
      </c>
      <c r="K2962" s="14">
        <v>597.52099999999996</v>
      </c>
      <c r="L2962" s="14">
        <v>820.10900000000004</v>
      </c>
      <c r="M2962" s="14">
        <v>0</v>
      </c>
      <c r="N2962" s="14">
        <v>0</v>
      </c>
      <c r="O2962" s="14">
        <v>0</v>
      </c>
      <c r="P2962" s="14">
        <v>0</v>
      </c>
      <c r="Q2962" s="14">
        <v>359.05700000000002</v>
      </c>
      <c r="R2962" s="14">
        <v>0</v>
      </c>
      <c r="S2962" s="14"/>
      <c r="T2962" s="14"/>
      <c r="U2962" s="14"/>
      <c r="V2962" s="15">
        <f t="shared" si="185"/>
        <v>1776.6870000000001</v>
      </c>
      <c r="W2962" s="13">
        <f t="shared" si="188"/>
        <v>197.40966666666668</v>
      </c>
      <c r="X2962" s="33">
        <f t="shared" si="186"/>
        <v>9.247643991418921E-5</v>
      </c>
      <c r="Y2962" s="34">
        <f t="shared" si="187"/>
        <v>276.99206808933508</v>
      </c>
    </row>
    <row r="2963" spans="1:25" x14ac:dyDescent="0.25">
      <c r="A2963" s="9" t="s">
        <v>897</v>
      </c>
      <c r="B2963" s="10" t="s">
        <v>1259</v>
      </c>
      <c r="C2963" s="10"/>
      <c r="D2963" s="10"/>
      <c r="E2963" s="10" t="s">
        <v>761</v>
      </c>
      <c r="F2963" s="10" t="s">
        <v>1260</v>
      </c>
      <c r="G2963" s="11">
        <v>5276404</v>
      </c>
      <c r="H2963" s="31" t="s">
        <v>4224</v>
      </c>
      <c r="I2963" s="12" t="s">
        <v>5203</v>
      </c>
      <c r="J2963" s="13">
        <v>0</v>
      </c>
      <c r="K2963" s="14">
        <v>359.05700000000002</v>
      </c>
      <c r="L2963" s="14">
        <v>238.464</v>
      </c>
      <c r="M2963" s="14">
        <v>0</v>
      </c>
      <c r="N2963" s="14">
        <v>0</v>
      </c>
      <c r="O2963" s="14">
        <v>0</v>
      </c>
      <c r="P2963" s="14">
        <v>0</v>
      </c>
      <c r="Q2963" s="14">
        <v>0</v>
      </c>
      <c r="R2963" s="14">
        <v>0</v>
      </c>
      <c r="S2963" s="14"/>
      <c r="T2963" s="14"/>
      <c r="U2963" s="14"/>
      <c r="V2963" s="15">
        <f t="shared" si="185"/>
        <v>597.52099999999996</v>
      </c>
      <c r="W2963" s="13">
        <f t="shared" si="188"/>
        <v>66.391222222222211</v>
      </c>
      <c r="X2963" s="33">
        <f t="shared" si="186"/>
        <v>3.1100928218626152E-5</v>
      </c>
      <c r="Y2963" s="34">
        <f t="shared" si="187"/>
        <v>93.155731716845764</v>
      </c>
    </row>
    <row r="2964" spans="1:25" x14ac:dyDescent="0.25">
      <c r="A2964" s="9" t="s">
        <v>897</v>
      </c>
      <c r="B2964" s="10" t="s">
        <v>1259</v>
      </c>
      <c r="C2964" s="10"/>
      <c r="D2964" s="10"/>
      <c r="E2964" s="10" t="s">
        <v>761</v>
      </c>
      <c r="F2964" s="10" t="s">
        <v>1260</v>
      </c>
      <c r="G2964" s="11">
        <v>5276473</v>
      </c>
      <c r="H2964" s="31" t="s">
        <v>4225</v>
      </c>
      <c r="I2964" s="12" t="s">
        <v>5203</v>
      </c>
      <c r="J2964" s="13">
        <v>0</v>
      </c>
      <c r="K2964" s="14">
        <v>778.11900000000003</v>
      </c>
      <c r="L2964" s="14">
        <v>0</v>
      </c>
      <c r="M2964" s="14">
        <v>0</v>
      </c>
      <c r="N2964" s="14">
        <v>0</v>
      </c>
      <c r="O2964" s="14">
        <v>0</v>
      </c>
      <c r="P2964" s="14">
        <v>0</v>
      </c>
      <c r="Q2964" s="14">
        <v>0</v>
      </c>
      <c r="R2964" s="14">
        <v>0</v>
      </c>
      <c r="S2964" s="14"/>
      <c r="T2964" s="14"/>
      <c r="U2964" s="14"/>
      <c r="V2964" s="15">
        <f t="shared" si="185"/>
        <v>778.11900000000003</v>
      </c>
      <c r="W2964" s="13">
        <f t="shared" si="188"/>
        <v>86.457666666666668</v>
      </c>
      <c r="X2964" s="33">
        <f t="shared" si="186"/>
        <v>4.0501042079774883E-5</v>
      </c>
      <c r="Y2964" s="34">
        <f t="shared" si="187"/>
        <v>121.31162721942883</v>
      </c>
    </row>
    <row r="2965" spans="1:25" x14ac:dyDescent="0.25">
      <c r="A2965" s="9" t="s">
        <v>897</v>
      </c>
      <c r="B2965" s="10" t="s">
        <v>1259</v>
      </c>
      <c r="C2965" s="10"/>
      <c r="D2965" s="10"/>
      <c r="E2965" s="10" t="s">
        <v>761</v>
      </c>
      <c r="F2965" s="10" t="s">
        <v>1260</v>
      </c>
      <c r="G2965" s="11">
        <v>5299436</v>
      </c>
      <c r="H2965" s="31" t="s">
        <v>4226</v>
      </c>
      <c r="I2965" s="12" t="s">
        <v>5204</v>
      </c>
      <c r="J2965" s="13">
        <v>0</v>
      </c>
      <c r="K2965" s="14">
        <v>597.52099999999996</v>
      </c>
      <c r="L2965" s="14">
        <v>180.59800000000001</v>
      </c>
      <c r="M2965" s="14">
        <v>0</v>
      </c>
      <c r="N2965" s="14">
        <v>0</v>
      </c>
      <c r="O2965" s="14">
        <v>0</v>
      </c>
      <c r="P2965" s="14">
        <v>0</v>
      </c>
      <c r="Q2965" s="14">
        <v>359.05700000000002</v>
      </c>
      <c r="R2965" s="14">
        <v>0</v>
      </c>
      <c r="S2965" s="14"/>
      <c r="T2965" s="14"/>
      <c r="U2965" s="14"/>
      <c r="V2965" s="15">
        <f t="shared" si="185"/>
        <v>1137.1759999999999</v>
      </c>
      <c r="W2965" s="13">
        <f t="shared" si="188"/>
        <v>126.35288888888888</v>
      </c>
      <c r="X2965" s="33">
        <f t="shared" si="186"/>
        <v>5.9189934994660301E-5</v>
      </c>
      <c r="Y2965" s="34">
        <f t="shared" si="187"/>
        <v>177.2899402210731</v>
      </c>
    </row>
    <row r="2966" spans="1:25" x14ac:dyDescent="0.25">
      <c r="A2966" s="9" t="s">
        <v>897</v>
      </c>
      <c r="B2966" s="10" t="s">
        <v>1259</v>
      </c>
      <c r="C2966" s="10"/>
      <c r="D2966" s="10"/>
      <c r="E2966" s="10" t="s">
        <v>761</v>
      </c>
      <c r="F2966" s="10" t="s">
        <v>1260</v>
      </c>
      <c r="G2966" s="11">
        <v>5273258</v>
      </c>
      <c r="H2966" s="31" t="s">
        <v>4227</v>
      </c>
      <c r="I2966" s="12" t="s">
        <v>5203</v>
      </c>
      <c r="J2966" s="13">
        <v>0</v>
      </c>
      <c r="K2966" s="14">
        <v>419.06200000000001</v>
      </c>
      <c r="L2966" s="14">
        <v>359.05700000000002</v>
      </c>
      <c r="M2966" s="14">
        <v>0</v>
      </c>
      <c r="N2966" s="14">
        <v>0</v>
      </c>
      <c r="O2966" s="14">
        <v>0</v>
      </c>
      <c r="P2966" s="14">
        <v>0</v>
      </c>
      <c r="Q2966" s="14">
        <v>238.464</v>
      </c>
      <c r="R2966" s="14">
        <v>0</v>
      </c>
      <c r="S2966" s="14"/>
      <c r="T2966" s="14"/>
      <c r="U2966" s="14"/>
      <c r="V2966" s="15">
        <f t="shared" si="185"/>
        <v>1016.5830000000001</v>
      </c>
      <c r="W2966" s="13">
        <f t="shared" si="188"/>
        <v>112.95366666666668</v>
      </c>
      <c r="X2966" s="33">
        <f t="shared" si="186"/>
        <v>5.2913077383515618E-5</v>
      </c>
      <c r="Y2966" s="34">
        <f t="shared" si="187"/>
        <v>158.48904593463033</v>
      </c>
    </row>
    <row r="2967" spans="1:25" x14ac:dyDescent="0.25">
      <c r="A2967" s="9" t="s">
        <v>897</v>
      </c>
      <c r="B2967" s="10" t="s">
        <v>1259</v>
      </c>
      <c r="C2967" s="10"/>
      <c r="D2967" s="10"/>
      <c r="E2967" s="10" t="s">
        <v>761</v>
      </c>
      <c r="F2967" s="10" t="s">
        <v>1260</v>
      </c>
      <c r="G2967" s="11">
        <v>5299159</v>
      </c>
      <c r="H2967" s="31" t="s">
        <v>4228</v>
      </c>
      <c r="I2967" s="12" t="s">
        <v>5204</v>
      </c>
      <c r="J2967" s="13">
        <v>0</v>
      </c>
      <c r="K2967" s="14">
        <v>476.928</v>
      </c>
      <c r="L2967" s="14">
        <v>0</v>
      </c>
      <c r="M2967" s="14">
        <v>0</v>
      </c>
      <c r="N2967" s="14">
        <v>0</v>
      </c>
      <c r="O2967" s="14">
        <v>0</v>
      </c>
      <c r="P2967" s="14">
        <v>0</v>
      </c>
      <c r="Q2967" s="14">
        <v>359.05700000000002</v>
      </c>
      <c r="R2967" s="14">
        <v>0</v>
      </c>
      <c r="S2967" s="14"/>
      <c r="T2967" s="14"/>
      <c r="U2967" s="14"/>
      <c r="V2967" s="15">
        <f t="shared" si="185"/>
        <v>835.98500000000001</v>
      </c>
      <c r="W2967" s="13">
        <f t="shared" si="188"/>
        <v>92.887222222222221</v>
      </c>
      <c r="X2967" s="33">
        <f t="shared" si="186"/>
        <v>4.3512963522366893E-5</v>
      </c>
      <c r="Y2967" s="34">
        <f t="shared" si="187"/>
        <v>130.33315043204729</v>
      </c>
    </row>
    <row r="2968" spans="1:25" x14ac:dyDescent="0.25">
      <c r="A2968" s="9" t="s">
        <v>897</v>
      </c>
      <c r="B2968" s="10" t="s">
        <v>1259</v>
      </c>
      <c r="C2968" s="10"/>
      <c r="D2968" s="10"/>
      <c r="E2968" s="10" t="s">
        <v>761</v>
      </c>
      <c r="F2968" s="10" t="s">
        <v>1260</v>
      </c>
      <c r="G2968" s="11">
        <v>5139293</v>
      </c>
      <c r="H2968" s="31" t="s">
        <v>4229</v>
      </c>
      <c r="I2968" s="12" t="s">
        <v>5196</v>
      </c>
      <c r="J2968" s="13">
        <v>0</v>
      </c>
      <c r="K2968" s="14">
        <v>419.06200000000001</v>
      </c>
      <c r="L2968" s="14">
        <v>0</v>
      </c>
      <c r="M2968" s="14">
        <v>0</v>
      </c>
      <c r="N2968" s="14">
        <v>0</v>
      </c>
      <c r="O2968" s="14">
        <v>243.881</v>
      </c>
      <c r="P2968" s="14">
        <v>0</v>
      </c>
      <c r="Q2968" s="14">
        <v>0</v>
      </c>
      <c r="R2968" s="14">
        <v>0</v>
      </c>
      <c r="S2968" s="14"/>
      <c r="T2968" s="14"/>
      <c r="U2968" s="14"/>
      <c r="V2968" s="15">
        <f t="shared" si="185"/>
        <v>662.94299999999998</v>
      </c>
      <c r="W2968" s="13">
        <f t="shared" si="188"/>
        <v>73.660333333333327</v>
      </c>
      <c r="X2968" s="33">
        <f t="shared" si="186"/>
        <v>3.4506138957527313E-5</v>
      </c>
      <c r="Y2968" s="34">
        <f t="shared" si="187"/>
        <v>103.35526324859023</v>
      </c>
    </row>
    <row r="2969" spans="1:25" x14ac:dyDescent="0.25">
      <c r="A2969" s="9" t="s">
        <v>897</v>
      </c>
      <c r="B2969" s="10" t="s">
        <v>1259</v>
      </c>
      <c r="C2969" s="10"/>
      <c r="D2969" s="10"/>
      <c r="E2969" s="10" t="s">
        <v>761</v>
      </c>
      <c r="F2969" s="10" t="s">
        <v>1260</v>
      </c>
      <c r="G2969" s="11">
        <v>5135927</v>
      </c>
      <c r="H2969" s="31" t="s">
        <v>4230</v>
      </c>
      <c r="I2969" s="12" t="s">
        <v>5196</v>
      </c>
      <c r="J2969" s="13">
        <v>0</v>
      </c>
      <c r="K2969" s="14">
        <v>180.59800000000001</v>
      </c>
      <c r="L2969" s="14">
        <v>359.05700000000002</v>
      </c>
      <c r="M2969" s="14">
        <v>303.49700000000001</v>
      </c>
      <c r="N2969" s="14">
        <v>361.19499999999999</v>
      </c>
      <c r="O2969" s="14">
        <v>541.96100000000001</v>
      </c>
      <c r="P2969" s="14">
        <v>359.05700000000002</v>
      </c>
      <c r="Q2969" s="14">
        <v>541.96100000000001</v>
      </c>
      <c r="R2969" s="14">
        <v>476.92800000000005</v>
      </c>
      <c r="S2969" s="14"/>
      <c r="T2969" s="14"/>
      <c r="U2969" s="14"/>
      <c r="V2969" s="15">
        <f t="shared" si="185"/>
        <v>3124.2539999999999</v>
      </c>
      <c r="W2969" s="13">
        <f t="shared" si="188"/>
        <v>347.1393333333333</v>
      </c>
      <c r="X2969" s="33">
        <f t="shared" si="186"/>
        <v>1.6261721243396573E-4</v>
      </c>
      <c r="Y2969" s="34">
        <f t="shared" si="187"/>
        <v>487.08274259696697</v>
      </c>
    </row>
    <row r="2970" spans="1:25" x14ac:dyDescent="0.25">
      <c r="A2970" s="9" t="s">
        <v>897</v>
      </c>
      <c r="B2970" s="10" t="s">
        <v>1259</v>
      </c>
      <c r="C2970" s="10"/>
      <c r="D2970" s="10"/>
      <c r="E2970" s="10" t="s">
        <v>761</v>
      </c>
      <c r="F2970" s="10" t="s">
        <v>1260</v>
      </c>
      <c r="G2970" s="11">
        <v>5129988</v>
      </c>
      <c r="H2970" s="31" t="s">
        <v>4231</v>
      </c>
      <c r="I2970" s="12" t="s">
        <v>5196</v>
      </c>
      <c r="J2970" s="13">
        <v>0</v>
      </c>
      <c r="K2970" s="14">
        <v>359.05700000000002</v>
      </c>
      <c r="L2970" s="14">
        <v>0</v>
      </c>
      <c r="M2970" s="14">
        <v>0</v>
      </c>
      <c r="N2970" s="14">
        <v>0</v>
      </c>
      <c r="O2970" s="14">
        <v>0</v>
      </c>
      <c r="P2970" s="14">
        <v>0</v>
      </c>
      <c r="Q2970" s="14">
        <v>901.01800000000003</v>
      </c>
      <c r="R2970" s="14">
        <v>0</v>
      </c>
      <c r="S2970" s="14"/>
      <c r="T2970" s="14"/>
      <c r="U2970" s="14"/>
      <c r="V2970" s="15">
        <f t="shared" si="185"/>
        <v>1260.075</v>
      </c>
      <c r="W2970" s="13">
        <f t="shared" si="188"/>
        <v>140.00833333333333</v>
      </c>
      <c r="X2970" s="33">
        <f t="shared" si="186"/>
        <v>6.5586819752084619E-5</v>
      </c>
      <c r="Y2970" s="34">
        <f t="shared" si="187"/>
        <v>196.45034842809616</v>
      </c>
    </row>
    <row r="2971" spans="1:25" x14ac:dyDescent="0.25">
      <c r="A2971" s="9" t="s">
        <v>897</v>
      </c>
      <c r="B2971" s="10" t="s">
        <v>1259</v>
      </c>
      <c r="C2971" s="10"/>
      <c r="D2971" s="10"/>
      <c r="E2971" s="10" t="s">
        <v>761</v>
      </c>
      <c r="F2971" s="10" t="s">
        <v>1260</v>
      </c>
      <c r="G2971" s="11">
        <v>5337978</v>
      </c>
      <c r="H2971" s="31" t="s">
        <v>4232</v>
      </c>
      <c r="I2971" s="12" t="s">
        <v>5202</v>
      </c>
      <c r="J2971" s="13">
        <v>0</v>
      </c>
      <c r="K2971" s="14">
        <v>359.05700000000002</v>
      </c>
      <c r="L2971" s="14">
        <v>238.464</v>
      </c>
      <c r="M2971" s="14">
        <v>0</v>
      </c>
      <c r="N2971" s="14">
        <v>0</v>
      </c>
      <c r="O2971" s="14">
        <v>0</v>
      </c>
      <c r="P2971" s="14">
        <v>0</v>
      </c>
      <c r="Q2971" s="14">
        <v>0</v>
      </c>
      <c r="R2971" s="14">
        <v>0</v>
      </c>
      <c r="S2971" s="14"/>
      <c r="T2971" s="14"/>
      <c r="U2971" s="14"/>
      <c r="V2971" s="15">
        <f t="shared" si="185"/>
        <v>597.52099999999996</v>
      </c>
      <c r="W2971" s="13">
        <f t="shared" si="188"/>
        <v>66.391222222222211</v>
      </c>
      <c r="X2971" s="33">
        <f t="shared" si="186"/>
        <v>3.1100928218626152E-5</v>
      </c>
      <c r="Y2971" s="34">
        <f t="shared" si="187"/>
        <v>93.155731716845764</v>
      </c>
    </row>
    <row r="2972" spans="1:25" x14ac:dyDescent="0.25">
      <c r="A2972" s="9" t="s">
        <v>897</v>
      </c>
      <c r="B2972" s="10" t="s">
        <v>1259</v>
      </c>
      <c r="C2972" s="10"/>
      <c r="D2972" s="10"/>
      <c r="E2972" s="10" t="s">
        <v>761</v>
      </c>
      <c r="F2972" s="10" t="s">
        <v>1260</v>
      </c>
      <c r="G2972" s="11">
        <v>5337369</v>
      </c>
      <c r="H2972" s="31" t="s">
        <v>4233</v>
      </c>
      <c r="I2972" s="12" t="s">
        <v>5202</v>
      </c>
      <c r="J2972" s="13">
        <v>0</v>
      </c>
      <c r="K2972" s="14">
        <v>359.05700000000002</v>
      </c>
      <c r="L2972" s="14">
        <v>238.464</v>
      </c>
      <c r="M2972" s="14">
        <v>0</v>
      </c>
      <c r="N2972" s="14">
        <v>0</v>
      </c>
      <c r="O2972" s="14">
        <v>0</v>
      </c>
      <c r="P2972" s="14">
        <v>0</v>
      </c>
      <c r="Q2972" s="14">
        <v>0</v>
      </c>
      <c r="R2972" s="14">
        <v>0</v>
      </c>
      <c r="S2972" s="14"/>
      <c r="T2972" s="14"/>
      <c r="U2972" s="14"/>
      <c r="V2972" s="15">
        <f t="shared" si="185"/>
        <v>597.52099999999996</v>
      </c>
      <c r="W2972" s="13">
        <f t="shared" si="188"/>
        <v>66.391222222222211</v>
      </c>
      <c r="X2972" s="33">
        <f t="shared" si="186"/>
        <v>3.1100928218626152E-5</v>
      </c>
      <c r="Y2972" s="34">
        <f t="shared" si="187"/>
        <v>93.155731716845764</v>
      </c>
    </row>
    <row r="2973" spans="1:25" x14ac:dyDescent="0.25">
      <c r="A2973" s="9" t="s">
        <v>897</v>
      </c>
      <c r="B2973" s="10" t="s">
        <v>1259</v>
      </c>
      <c r="C2973" s="10"/>
      <c r="D2973" s="10"/>
      <c r="E2973" s="10" t="s">
        <v>761</v>
      </c>
      <c r="F2973" s="10" t="s">
        <v>1260</v>
      </c>
      <c r="G2973" s="11">
        <v>5270040</v>
      </c>
      <c r="H2973" s="31" t="s">
        <v>4234</v>
      </c>
      <c r="I2973" s="12" t="s">
        <v>5202</v>
      </c>
      <c r="J2973" s="13">
        <v>0</v>
      </c>
      <c r="K2973" s="14">
        <v>359.05700000000002</v>
      </c>
      <c r="L2973" s="14">
        <v>476.928</v>
      </c>
      <c r="M2973" s="14">
        <v>0</v>
      </c>
      <c r="N2973" s="14">
        <v>0</v>
      </c>
      <c r="O2973" s="14">
        <v>0</v>
      </c>
      <c r="P2973" s="14">
        <v>0</v>
      </c>
      <c r="Q2973" s="14">
        <v>0</v>
      </c>
      <c r="R2973" s="14">
        <v>0</v>
      </c>
      <c r="S2973" s="14"/>
      <c r="T2973" s="14"/>
      <c r="U2973" s="14"/>
      <c r="V2973" s="15">
        <f t="shared" si="185"/>
        <v>835.98500000000001</v>
      </c>
      <c r="W2973" s="13">
        <f t="shared" si="188"/>
        <v>92.887222222222221</v>
      </c>
      <c r="X2973" s="33">
        <f t="shared" si="186"/>
        <v>4.3512963522366893E-5</v>
      </c>
      <c r="Y2973" s="34">
        <f t="shared" si="187"/>
        <v>130.33315043204729</v>
      </c>
    </row>
    <row r="2974" spans="1:25" x14ac:dyDescent="0.25">
      <c r="A2974" s="9" t="s">
        <v>897</v>
      </c>
      <c r="B2974" s="10" t="s">
        <v>1259</v>
      </c>
      <c r="C2974" s="10"/>
      <c r="D2974" s="10"/>
      <c r="E2974" s="10" t="s">
        <v>761</v>
      </c>
      <c r="F2974" s="10" t="s">
        <v>1260</v>
      </c>
      <c r="G2974" s="11">
        <v>5295430</v>
      </c>
      <c r="H2974" s="31" t="s">
        <v>4235</v>
      </c>
      <c r="I2974" s="12" t="s">
        <v>5204</v>
      </c>
      <c r="J2974" s="13">
        <v>0</v>
      </c>
      <c r="K2974" s="14">
        <v>0</v>
      </c>
      <c r="L2974" s="14">
        <v>180.59800000000001</v>
      </c>
      <c r="M2974" s="14">
        <v>0</v>
      </c>
      <c r="N2974" s="14">
        <v>0</v>
      </c>
      <c r="O2974" s="14">
        <v>0</v>
      </c>
      <c r="P2974" s="14">
        <v>0</v>
      </c>
      <c r="Q2974" s="14">
        <v>0</v>
      </c>
      <c r="R2974" s="14">
        <v>238.464</v>
      </c>
      <c r="S2974" s="14"/>
      <c r="T2974" s="14"/>
      <c r="U2974" s="14"/>
      <c r="V2974" s="15">
        <f t="shared" si="185"/>
        <v>419.06200000000001</v>
      </c>
      <c r="W2974" s="13">
        <f t="shared" si="188"/>
        <v>46.562444444444445</v>
      </c>
      <c r="X2974" s="33">
        <f t="shared" si="186"/>
        <v>2.1812149164889459E-5</v>
      </c>
      <c r="Y2974" s="34">
        <f t="shared" si="187"/>
        <v>65.333314217784533</v>
      </c>
    </row>
    <row r="2975" spans="1:25" x14ac:dyDescent="0.25">
      <c r="A2975" s="9" t="s">
        <v>897</v>
      </c>
      <c r="B2975" s="10" t="s">
        <v>1259</v>
      </c>
      <c r="C2975" s="10"/>
      <c r="D2975" s="10"/>
      <c r="E2975" s="10" t="s">
        <v>761</v>
      </c>
      <c r="F2975" s="10" t="s">
        <v>1260</v>
      </c>
      <c r="G2975" s="11">
        <v>5276677</v>
      </c>
      <c r="H2975" s="31" t="s">
        <v>4236</v>
      </c>
      <c r="I2975" s="12" t="s">
        <v>5203</v>
      </c>
      <c r="J2975" s="13">
        <v>0</v>
      </c>
      <c r="K2975" s="14">
        <v>0</v>
      </c>
      <c r="L2975" s="14">
        <v>359.05700000000002</v>
      </c>
      <c r="M2975" s="14">
        <v>0</v>
      </c>
      <c r="N2975" s="14">
        <v>0</v>
      </c>
      <c r="O2975" s="14">
        <v>0</v>
      </c>
      <c r="P2975" s="14">
        <v>0</v>
      </c>
      <c r="Q2975" s="14">
        <v>0</v>
      </c>
      <c r="R2975" s="14">
        <v>0</v>
      </c>
      <c r="S2975" s="14"/>
      <c r="T2975" s="14"/>
      <c r="U2975" s="14"/>
      <c r="V2975" s="15">
        <f t="shared" si="185"/>
        <v>359.05700000000002</v>
      </c>
      <c r="W2975" s="13">
        <f t="shared" si="188"/>
        <v>39.895222222222223</v>
      </c>
      <c r="X2975" s="33">
        <f t="shared" si="186"/>
        <v>1.8688892914885421E-5</v>
      </c>
      <c r="Y2975" s="34">
        <f t="shared" si="187"/>
        <v>55.978313001644288</v>
      </c>
    </row>
    <row r="2976" spans="1:25" x14ac:dyDescent="0.25">
      <c r="A2976" s="9" t="s">
        <v>897</v>
      </c>
      <c r="B2976" s="10" t="s">
        <v>1259</v>
      </c>
      <c r="C2976" s="10"/>
      <c r="D2976" s="10"/>
      <c r="E2976" s="10" t="s">
        <v>761</v>
      </c>
      <c r="F2976" s="10" t="s">
        <v>1260</v>
      </c>
      <c r="G2976" s="11">
        <v>5271700</v>
      </c>
      <c r="H2976" s="31" t="s">
        <v>4237</v>
      </c>
      <c r="I2976" s="12" t="s">
        <v>5202</v>
      </c>
      <c r="J2976" s="13">
        <v>0</v>
      </c>
      <c r="K2976" s="14">
        <v>0</v>
      </c>
      <c r="L2976" s="14">
        <v>1538.223</v>
      </c>
      <c r="M2976" s="14">
        <v>0</v>
      </c>
      <c r="N2976" s="14">
        <v>0</v>
      </c>
      <c r="O2976" s="14">
        <v>0</v>
      </c>
      <c r="P2976" s="14">
        <v>0</v>
      </c>
      <c r="Q2976" s="14">
        <v>0</v>
      </c>
      <c r="R2976" s="14">
        <v>0</v>
      </c>
      <c r="S2976" s="14"/>
      <c r="T2976" s="14"/>
      <c r="U2976" s="14"/>
      <c r="V2976" s="15">
        <f t="shared" si="185"/>
        <v>1538.223</v>
      </c>
      <c r="W2976" s="13">
        <f t="shared" si="188"/>
        <v>170.91366666666667</v>
      </c>
      <c r="X2976" s="33">
        <f t="shared" si="186"/>
        <v>8.0064404610448469E-5</v>
      </c>
      <c r="Y2976" s="34">
        <f t="shared" si="187"/>
        <v>239.81464937413358</v>
      </c>
    </row>
    <row r="2977" spans="1:25" x14ac:dyDescent="0.25">
      <c r="A2977" s="9" t="s">
        <v>897</v>
      </c>
      <c r="B2977" s="10" t="s">
        <v>1259</v>
      </c>
      <c r="C2977" s="10"/>
      <c r="D2977" s="10"/>
      <c r="E2977" s="10" t="s">
        <v>761</v>
      </c>
      <c r="F2977" s="10" t="s">
        <v>1260</v>
      </c>
      <c r="G2977" s="11">
        <v>5272169</v>
      </c>
      <c r="H2977" s="31" t="s">
        <v>4238</v>
      </c>
      <c r="I2977" s="12" t="s">
        <v>5202</v>
      </c>
      <c r="J2977" s="13">
        <v>0</v>
      </c>
      <c r="K2977" s="14">
        <v>0</v>
      </c>
      <c r="L2977" s="14">
        <v>597.52099999999996</v>
      </c>
      <c r="M2977" s="14">
        <v>0</v>
      </c>
      <c r="N2977" s="14">
        <v>0</v>
      </c>
      <c r="O2977" s="14">
        <v>0</v>
      </c>
      <c r="P2977" s="14">
        <v>0</v>
      </c>
      <c r="Q2977" s="14">
        <v>0</v>
      </c>
      <c r="R2977" s="14">
        <v>0</v>
      </c>
      <c r="S2977" s="14"/>
      <c r="T2977" s="14"/>
      <c r="U2977" s="14"/>
      <c r="V2977" s="15">
        <f t="shared" si="185"/>
        <v>597.52099999999996</v>
      </c>
      <c r="W2977" s="13">
        <f t="shared" si="188"/>
        <v>66.391222222222211</v>
      </c>
      <c r="X2977" s="33">
        <f t="shared" si="186"/>
        <v>3.1100928218626152E-5</v>
      </c>
      <c r="Y2977" s="34">
        <f t="shared" si="187"/>
        <v>93.155731716845764</v>
      </c>
    </row>
    <row r="2978" spans="1:25" x14ac:dyDescent="0.25">
      <c r="A2978" s="9" t="s">
        <v>897</v>
      </c>
      <c r="B2978" s="10" t="s">
        <v>1259</v>
      </c>
      <c r="C2978" s="10"/>
      <c r="D2978" s="10"/>
      <c r="E2978" s="10" t="s">
        <v>761</v>
      </c>
      <c r="F2978" s="10" t="s">
        <v>1260</v>
      </c>
      <c r="G2978" s="11">
        <v>5339187</v>
      </c>
      <c r="H2978" s="31" t="s">
        <v>4239</v>
      </c>
      <c r="I2978" s="12" t="s">
        <v>5202</v>
      </c>
      <c r="J2978" s="13">
        <v>0</v>
      </c>
      <c r="K2978" s="14">
        <v>0</v>
      </c>
      <c r="L2978" s="14">
        <v>597.52099999999996</v>
      </c>
      <c r="M2978" s="14">
        <v>0</v>
      </c>
      <c r="N2978" s="14">
        <v>0</v>
      </c>
      <c r="O2978" s="14">
        <v>0</v>
      </c>
      <c r="P2978" s="14">
        <v>359.05700000000002</v>
      </c>
      <c r="Q2978" s="14">
        <v>0</v>
      </c>
      <c r="R2978" s="14">
        <v>0</v>
      </c>
      <c r="S2978" s="14"/>
      <c r="T2978" s="14"/>
      <c r="U2978" s="14"/>
      <c r="V2978" s="15">
        <f t="shared" si="185"/>
        <v>956.57799999999997</v>
      </c>
      <c r="W2978" s="13">
        <f t="shared" si="188"/>
        <v>106.28644444444444</v>
      </c>
      <c r="X2978" s="33">
        <f t="shared" si="186"/>
        <v>4.9789821133511576E-5</v>
      </c>
      <c r="Y2978" s="34">
        <f t="shared" si="187"/>
        <v>149.13404471849006</v>
      </c>
    </row>
    <row r="2979" spans="1:25" x14ac:dyDescent="0.25">
      <c r="A2979" s="9" t="s">
        <v>897</v>
      </c>
      <c r="B2979" s="10" t="s">
        <v>1259</v>
      </c>
      <c r="C2979" s="10"/>
      <c r="D2979" s="10"/>
      <c r="E2979" s="10" t="s">
        <v>761</v>
      </c>
      <c r="F2979" s="10" t="s">
        <v>1260</v>
      </c>
      <c r="G2979" s="11">
        <v>5293072</v>
      </c>
      <c r="H2979" s="31" t="s">
        <v>4240</v>
      </c>
      <c r="I2979" s="12" t="s">
        <v>5203</v>
      </c>
      <c r="J2979" s="13">
        <v>0</v>
      </c>
      <c r="K2979" s="14">
        <v>0</v>
      </c>
      <c r="L2979" s="14">
        <v>476.928</v>
      </c>
      <c r="M2979" s="14">
        <v>0</v>
      </c>
      <c r="N2979" s="14">
        <v>0</v>
      </c>
      <c r="O2979" s="14">
        <v>0</v>
      </c>
      <c r="P2979" s="14">
        <v>0</v>
      </c>
      <c r="Q2979" s="14">
        <v>0</v>
      </c>
      <c r="R2979" s="14">
        <v>0</v>
      </c>
      <c r="S2979" s="14"/>
      <c r="T2979" s="14"/>
      <c r="U2979" s="14"/>
      <c r="V2979" s="15">
        <f t="shared" si="185"/>
        <v>476.928</v>
      </c>
      <c r="W2979" s="13">
        <f t="shared" si="188"/>
        <v>52.991999999999997</v>
      </c>
      <c r="X2979" s="33">
        <f t="shared" si="186"/>
        <v>2.4824070607481469E-5</v>
      </c>
      <c r="Y2979" s="34">
        <f t="shared" si="187"/>
        <v>74.354837430402995</v>
      </c>
    </row>
    <row r="2980" spans="1:25" x14ac:dyDescent="0.25">
      <c r="A2980" s="9" t="s">
        <v>897</v>
      </c>
      <c r="B2980" s="10" t="s">
        <v>1259</v>
      </c>
      <c r="C2980" s="10"/>
      <c r="D2980" s="10"/>
      <c r="E2980" s="10" t="s">
        <v>761</v>
      </c>
      <c r="F2980" s="10" t="s">
        <v>1260</v>
      </c>
      <c r="G2980" s="11">
        <v>5273348</v>
      </c>
      <c r="H2980" s="31" t="s">
        <v>4241</v>
      </c>
      <c r="I2980" s="12" t="s">
        <v>5203</v>
      </c>
      <c r="J2980" s="13">
        <v>0</v>
      </c>
      <c r="K2980" s="14">
        <v>0</v>
      </c>
      <c r="L2980" s="14">
        <v>238.464</v>
      </c>
      <c r="M2980" s="14">
        <v>0</v>
      </c>
      <c r="N2980" s="14">
        <v>0</v>
      </c>
      <c r="O2980" s="14">
        <v>0</v>
      </c>
      <c r="P2980" s="14">
        <v>0</v>
      </c>
      <c r="Q2980" s="14">
        <v>0</v>
      </c>
      <c r="R2980" s="14">
        <v>0</v>
      </c>
      <c r="S2980" s="14"/>
      <c r="T2980" s="14"/>
      <c r="U2980" s="14"/>
      <c r="V2980" s="15">
        <f t="shared" si="185"/>
        <v>238.464</v>
      </c>
      <c r="W2980" s="13">
        <f t="shared" si="188"/>
        <v>26.495999999999999</v>
      </c>
      <c r="X2980" s="33">
        <f t="shared" si="186"/>
        <v>1.2412035303740734E-5</v>
      </c>
      <c r="Y2980" s="34">
        <f t="shared" si="187"/>
        <v>37.177418715201497</v>
      </c>
    </row>
    <row r="2981" spans="1:25" x14ac:dyDescent="0.25">
      <c r="A2981" s="9" t="s">
        <v>897</v>
      </c>
      <c r="B2981" s="10" t="s">
        <v>1259</v>
      </c>
      <c r="C2981" s="10"/>
      <c r="D2981" s="10"/>
      <c r="E2981" s="10" t="s">
        <v>761</v>
      </c>
      <c r="F2981" s="10" t="s">
        <v>1260</v>
      </c>
      <c r="G2981" s="11">
        <v>5276442</v>
      </c>
      <c r="H2981" s="31" t="s">
        <v>4242</v>
      </c>
      <c r="I2981" s="12" t="s">
        <v>5202</v>
      </c>
      <c r="J2981" s="13">
        <v>0</v>
      </c>
      <c r="K2981" s="14">
        <v>0</v>
      </c>
      <c r="L2981" s="14">
        <v>820.10900000000004</v>
      </c>
      <c r="M2981" s="14">
        <v>0</v>
      </c>
      <c r="N2981" s="14">
        <v>0</v>
      </c>
      <c r="O2981" s="14">
        <v>0</v>
      </c>
      <c r="P2981" s="14">
        <v>0</v>
      </c>
      <c r="Q2981" s="14">
        <v>0</v>
      </c>
      <c r="R2981" s="14">
        <v>0</v>
      </c>
      <c r="S2981" s="14"/>
      <c r="T2981" s="14"/>
      <c r="U2981" s="14"/>
      <c r="V2981" s="15">
        <f t="shared" si="185"/>
        <v>820.10900000000004</v>
      </c>
      <c r="W2981" s="13">
        <f t="shared" si="188"/>
        <v>91.123222222222225</v>
      </c>
      <c r="X2981" s="33">
        <f t="shared" si="186"/>
        <v>4.2686618780677634E-5</v>
      </c>
      <c r="Y2981" s="34">
        <f t="shared" si="187"/>
        <v>127.85802337084502</v>
      </c>
    </row>
    <row r="2982" spans="1:25" x14ac:dyDescent="0.25">
      <c r="A2982" s="9" t="s">
        <v>897</v>
      </c>
      <c r="B2982" s="10" t="s">
        <v>1259</v>
      </c>
      <c r="C2982" s="10"/>
      <c r="D2982" s="10"/>
      <c r="E2982" s="10" t="s">
        <v>761</v>
      </c>
      <c r="F2982" s="10" t="s">
        <v>1260</v>
      </c>
      <c r="G2982" s="11">
        <v>5145377</v>
      </c>
      <c r="H2982" s="31" t="s">
        <v>4243</v>
      </c>
      <c r="I2982" s="12" t="s">
        <v>5202</v>
      </c>
      <c r="J2982" s="13">
        <v>0</v>
      </c>
      <c r="K2982" s="14">
        <v>0</v>
      </c>
      <c r="L2982" s="14">
        <v>238.464</v>
      </c>
      <c r="M2982" s="14">
        <v>0</v>
      </c>
      <c r="N2982" s="14">
        <v>0</v>
      </c>
      <c r="O2982" s="14">
        <v>0</v>
      </c>
      <c r="P2982" s="14">
        <v>0</v>
      </c>
      <c r="Q2982" s="14">
        <v>0</v>
      </c>
      <c r="R2982" s="14">
        <v>238.464</v>
      </c>
      <c r="S2982" s="14"/>
      <c r="T2982" s="14"/>
      <c r="U2982" s="14"/>
      <c r="V2982" s="15">
        <f t="shared" si="185"/>
        <v>476.928</v>
      </c>
      <c r="W2982" s="13">
        <f t="shared" si="188"/>
        <v>52.991999999999997</v>
      </c>
      <c r="X2982" s="33">
        <f t="shared" si="186"/>
        <v>2.4824070607481469E-5</v>
      </c>
      <c r="Y2982" s="34">
        <f t="shared" si="187"/>
        <v>74.354837430402995</v>
      </c>
    </row>
    <row r="2983" spans="1:25" x14ac:dyDescent="0.25">
      <c r="A2983" s="9" t="s">
        <v>897</v>
      </c>
      <c r="B2983" s="10" t="s">
        <v>1259</v>
      </c>
      <c r="C2983" s="10"/>
      <c r="D2983" s="10"/>
      <c r="E2983" s="10" t="s">
        <v>761</v>
      </c>
      <c r="F2983" s="10" t="s">
        <v>1260</v>
      </c>
      <c r="G2983" s="11">
        <v>5139916</v>
      </c>
      <c r="H2983" s="31" t="s">
        <v>4244</v>
      </c>
      <c r="I2983" s="12" t="s">
        <v>5203</v>
      </c>
      <c r="J2983" s="13">
        <v>0</v>
      </c>
      <c r="K2983" s="14">
        <v>0</v>
      </c>
      <c r="L2983" s="14">
        <v>238.464</v>
      </c>
      <c r="M2983" s="14">
        <v>0</v>
      </c>
      <c r="N2983" s="14">
        <v>0</v>
      </c>
      <c r="O2983" s="14">
        <v>0</v>
      </c>
      <c r="P2983" s="14">
        <v>0</v>
      </c>
      <c r="Q2983" s="14">
        <v>359.05700000000002</v>
      </c>
      <c r="R2983" s="14">
        <v>0</v>
      </c>
      <c r="S2983" s="14"/>
      <c r="T2983" s="14"/>
      <c r="U2983" s="14"/>
      <c r="V2983" s="15">
        <f t="shared" si="185"/>
        <v>597.52099999999996</v>
      </c>
      <c r="W2983" s="13">
        <f t="shared" si="188"/>
        <v>66.391222222222211</v>
      </c>
      <c r="X2983" s="33">
        <f t="shared" si="186"/>
        <v>3.1100928218626152E-5</v>
      </c>
      <c r="Y2983" s="34">
        <f t="shared" si="187"/>
        <v>93.155731716845764</v>
      </c>
    </row>
    <row r="2984" spans="1:25" x14ac:dyDescent="0.25">
      <c r="A2984" s="9" t="s">
        <v>897</v>
      </c>
      <c r="B2984" s="10" t="s">
        <v>1259</v>
      </c>
      <c r="C2984" s="10"/>
      <c r="D2984" s="10"/>
      <c r="E2984" s="10" t="s">
        <v>761</v>
      </c>
      <c r="F2984" s="10" t="s">
        <v>1260</v>
      </c>
      <c r="G2984" s="11">
        <v>5292620</v>
      </c>
      <c r="H2984" s="31" t="s">
        <v>4245</v>
      </c>
      <c r="I2984" s="12" t="s">
        <v>5202</v>
      </c>
      <c r="J2984" s="13">
        <v>0</v>
      </c>
      <c r="K2984" s="14">
        <v>0</v>
      </c>
      <c r="L2984" s="14">
        <v>820.10900000000004</v>
      </c>
      <c r="M2984" s="14">
        <v>343.18099999999998</v>
      </c>
      <c r="N2984" s="14">
        <v>0</v>
      </c>
      <c r="O2984" s="14">
        <v>0</v>
      </c>
      <c r="P2984" s="14">
        <v>0</v>
      </c>
      <c r="Q2984" s="14">
        <v>0</v>
      </c>
      <c r="R2984" s="14">
        <v>0</v>
      </c>
      <c r="S2984" s="14"/>
      <c r="T2984" s="14"/>
      <c r="U2984" s="14"/>
      <c r="V2984" s="15">
        <f t="shared" si="185"/>
        <v>1163.29</v>
      </c>
      <c r="W2984" s="13">
        <f t="shared" si="188"/>
        <v>129.25444444444443</v>
      </c>
      <c r="X2984" s="33">
        <f t="shared" si="186"/>
        <v>6.0549166953873787E-5</v>
      </c>
      <c r="Y2984" s="34">
        <f t="shared" si="187"/>
        <v>181.36120931128701</v>
      </c>
    </row>
    <row r="2985" spans="1:25" x14ac:dyDescent="0.25">
      <c r="A2985" s="9" t="s">
        <v>897</v>
      </c>
      <c r="B2985" s="10" t="s">
        <v>1259</v>
      </c>
      <c r="C2985" s="10"/>
      <c r="D2985" s="10"/>
      <c r="E2985" s="10" t="s">
        <v>761</v>
      </c>
      <c r="F2985" s="10" t="s">
        <v>1260</v>
      </c>
      <c r="G2985" s="11">
        <v>5139871</v>
      </c>
      <c r="H2985" s="31" t="s">
        <v>4246</v>
      </c>
      <c r="I2985" s="12" t="s">
        <v>5202</v>
      </c>
      <c r="J2985" s="13">
        <v>0</v>
      </c>
      <c r="K2985" s="14">
        <v>0</v>
      </c>
      <c r="L2985" s="14">
        <v>361.19499999999999</v>
      </c>
      <c r="M2985" s="14">
        <v>0</v>
      </c>
      <c r="N2985" s="14">
        <v>0</v>
      </c>
      <c r="O2985" s="14">
        <v>0</v>
      </c>
      <c r="P2985" s="14">
        <v>0</v>
      </c>
      <c r="Q2985" s="14">
        <v>0</v>
      </c>
      <c r="R2985" s="14">
        <v>0</v>
      </c>
      <c r="S2985" s="14"/>
      <c r="T2985" s="14"/>
      <c r="U2985" s="14"/>
      <c r="V2985" s="15">
        <f t="shared" si="185"/>
        <v>361.19499999999999</v>
      </c>
      <c r="W2985" s="13">
        <f t="shared" si="188"/>
        <v>40.132777777777775</v>
      </c>
      <c r="X2985" s="33">
        <f t="shared" si="186"/>
        <v>1.8800175672364106E-5</v>
      </c>
      <c r="Y2985" s="34">
        <f t="shared" si="187"/>
        <v>56.31163510147109</v>
      </c>
    </row>
    <row r="2986" spans="1:25" x14ac:dyDescent="0.25">
      <c r="A2986" s="9" t="s">
        <v>897</v>
      </c>
      <c r="B2986" s="10" t="s">
        <v>1259</v>
      </c>
      <c r="C2986" s="10"/>
      <c r="D2986" s="10"/>
      <c r="E2986" s="10" t="s">
        <v>761</v>
      </c>
      <c r="F2986" s="10" t="s">
        <v>1260</v>
      </c>
      <c r="G2986" s="11">
        <v>5132179</v>
      </c>
      <c r="H2986" s="31" t="s">
        <v>4247</v>
      </c>
      <c r="I2986" s="12" t="s">
        <v>5202</v>
      </c>
      <c r="J2986" s="13">
        <v>0</v>
      </c>
      <c r="K2986" s="14">
        <v>0</v>
      </c>
      <c r="L2986" s="14">
        <v>523.779</v>
      </c>
      <c r="M2986" s="14">
        <v>0</v>
      </c>
      <c r="N2986" s="14">
        <v>0</v>
      </c>
      <c r="O2986" s="14">
        <v>0</v>
      </c>
      <c r="P2986" s="14">
        <v>0</v>
      </c>
      <c r="Q2986" s="14">
        <v>0</v>
      </c>
      <c r="R2986" s="14">
        <v>0</v>
      </c>
      <c r="S2986" s="14"/>
      <c r="T2986" s="14"/>
      <c r="U2986" s="14"/>
      <c r="V2986" s="15">
        <f t="shared" si="185"/>
        <v>523.779</v>
      </c>
      <c r="W2986" s="13">
        <f t="shared" si="188"/>
        <v>58.197666666666663</v>
      </c>
      <c r="X2986" s="33">
        <f t="shared" si="186"/>
        <v>2.7262662034344884E-5</v>
      </c>
      <c r="Y2986" s="34">
        <f t="shared" si="187"/>
        <v>81.659081443025045</v>
      </c>
    </row>
    <row r="2987" spans="1:25" x14ac:dyDescent="0.25">
      <c r="A2987" s="9" t="s">
        <v>897</v>
      </c>
      <c r="B2987" s="10" t="s">
        <v>1259</v>
      </c>
      <c r="C2987" s="10"/>
      <c r="D2987" s="10"/>
      <c r="E2987" s="10" t="s">
        <v>761</v>
      </c>
      <c r="F2987" s="10" t="s">
        <v>1260</v>
      </c>
      <c r="G2987" s="11">
        <v>5279470</v>
      </c>
      <c r="H2987" s="31" t="s">
        <v>4248</v>
      </c>
      <c r="I2987" s="12" t="s">
        <v>5203</v>
      </c>
      <c r="J2987" s="13">
        <v>0</v>
      </c>
      <c r="K2987" s="14">
        <v>0</v>
      </c>
      <c r="L2987" s="14">
        <v>180.59800000000001</v>
      </c>
      <c r="M2987" s="14">
        <v>0</v>
      </c>
      <c r="N2987" s="14">
        <v>0</v>
      </c>
      <c r="O2987" s="14">
        <v>0</v>
      </c>
      <c r="P2987" s="14">
        <v>0</v>
      </c>
      <c r="Q2987" s="14">
        <v>0</v>
      </c>
      <c r="R2987" s="14">
        <v>0</v>
      </c>
      <c r="S2987" s="14"/>
      <c r="T2987" s="14"/>
      <c r="U2987" s="14"/>
      <c r="V2987" s="15">
        <f t="shared" si="185"/>
        <v>180.59800000000001</v>
      </c>
      <c r="W2987" s="13">
        <f t="shared" si="188"/>
        <v>20.066444444444446</v>
      </c>
      <c r="X2987" s="33">
        <f t="shared" si="186"/>
        <v>9.4001138611487248E-6</v>
      </c>
      <c r="Y2987" s="34">
        <f t="shared" si="187"/>
        <v>28.155895502583032</v>
      </c>
    </row>
    <row r="2988" spans="1:25" x14ac:dyDescent="0.25">
      <c r="A2988" s="9" t="s">
        <v>897</v>
      </c>
      <c r="B2988" s="10" t="s">
        <v>1259</v>
      </c>
      <c r="C2988" s="10"/>
      <c r="D2988" s="10"/>
      <c r="E2988" s="10" t="s">
        <v>761</v>
      </c>
      <c r="F2988" s="10" t="s">
        <v>1260</v>
      </c>
      <c r="G2988" s="11">
        <v>5338382</v>
      </c>
      <c r="H2988" s="31" t="s">
        <v>4249</v>
      </c>
      <c r="I2988" s="12" t="s">
        <v>5196</v>
      </c>
      <c r="J2988" s="13">
        <v>0</v>
      </c>
      <c r="K2988" s="14">
        <v>0</v>
      </c>
      <c r="L2988" s="14">
        <v>2781.616</v>
      </c>
      <c r="M2988" s="14">
        <v>0</v>
      </c>
      <c r="N2988" s="14">
        <v>303.49700000000001</v>
      </c>
      <c r="O2988" s="14">
        <v>0</v>
      </c>
      <c r="P2988" s="14">
        <v>906.43499999999995</v>
      </c>
      <c r="Q2988" s="14">
        <v>597.52099999999996</v>
      </c>
      <c r="R2988" s="14">
        <v>1388.7798000000003</v>
      </c>
      <c r="S2988" s="14"/>
      <c r="T2988" s="14"/>
      <c r="U2988" s="14"/>
      <c r="V2988" s="15">
        <f t="shared" si="185"/>
        <v>5977.8487999999998</v>
      </c>
      <c r="W2988" s="13">
        <f t="shared" si="188"/>
        <v>664.20542222222218</v>
      </c>
      <c r="X2988" s="33">
        <f t="shared" si="186"/>
        <v>3.1114663155035638E-4</v>
      </c>
      <c r="Y2988" s="34">
        <f t="shared" si="187"/>
        <v>931.9687158387211</v>
      </c>
    </row>
    <row r="2989" spans="1:25" x14ac:dyDescent="0.25">
      <c r="A2989" s="9" t="s">
        <v>897</v>
      </c>
      <c r="B2989" s="10" t="s">
        <v>1259</v>
      </c>
      <c r="C2989" s="10"/>
      <c r="D2989" s="10"/>
      <c r="E2989" s="10" t="s">
        <v>761</v>
      </c>
      <c r="F2989" s="10" t="s">
        <v>1260</v>
      </c>
      <c r="G2989" s="11">
        <v>5294815</v>
      </c>
      <c r="H2989" s="31" t="s">
        <v>4250</v>
      </c>
      <c r="I2989" s="12" t="s">
        <v>5196</v>
      </c>
      <c r="J2989" s="13">
        <v>0</v>
      </c>
      <c r="K2989" s="14">
        <v>0</v>
      </c>
      <c r="L2989" s="14">
        <v>901.01800000000003</v>
      </c>
      <c r="M2989" s="14">
        <v>0</v>
      </c>
      <c r="N2989" s="14">
        <v>0</v>
      </c>
      <c r="O2989" s="14">
        <v>0</v>
      </c>
      <c r="P2989" s="14">
        <v>0</v>
      </c>
      <c r="Q2989" s="14">
        <v>0</v>
      </c>
      <c r="R2989" s="14">
        <v>597.52080000000012</v>
      </c>
      <c r="S2989" s="14"/>
      <c r="T2989" s="14"/>
      <c r="U2989" s="14"/>
      <c r="V2989" s="15">
        <f t="shared" si="185"/>
        <v>1498.5388000000003</v>
      </c>
      <c r="W2989" s="13">
        <f t="shared" si="188"/>
        <v>166.50431111111115</v>
      </c>
      <c r="X2989" s="33">
        <f t="shared" si="186"/>
        <v>7.7998844645838698E-5</v>
      </c>
      <c r="Y2989" s="34">
        <f t="shared" si="187"/>
        <v>233.62773596255872</v>
      </c>
    </row>
    <row r="2990" spans="1:25" x14ac:dyDescent="0.25">
      <c r="A2990" s="9" t="s">
        <v>897</v>
      </c>
      <c r="B2990" s="10" t="s">
        <v>1259</v>
      </c>
      <c r="C2990" s="10"/>
      <c r="D2990" s="10"/>
      <c r="E2990" s="10" t="s">
        <v>761</v>
      </c>
      <c r="F2990" s="10" t="s">
        <v>1260</v>
      </c>
      <c r="G2990" s="11">
        <v>5121481</v>
      </c>
      <c r="H2990" s="31" t="s">
        <v>4251</v>
      </c>
      <c r="I2990" s="12" t="s">
        <v>5201</v>
      </c>
      <c r="J2990" s="13">
        <v>0</v>
      </c>
      <c r="K2990" s="14">
        <v>0</v>
      </c>
      <c r="L2990" s="14">
        <v>850.875</v>
      </c>
      <c r="M2990" s="14">
        <v>0</v>
      </c>
      <c r="N2990" s="14">
        <v>0</v>
      </c>
      <c r="O2990" s="14">
        <v>0</v>
      </c>
      <c r="P2990" s="14">
        <v>487.762</v>
      </c>
      <c r="Q2990" s="14">
        <v>597.52099999999996</v>
      </c>
      <c r="R2990" s="14">
        <v>238.46400000000003</v>
      </c>
      <c r="S2990" s="14"/>
      <c r="T2990" s="14"/>
      <c r="U2990" s="14"/>
      <c r="V2990" s="15">
        <f t="shared" si="185"/>
        <v>2174.6219999999998</v>
      </c>
      <c r="W2990" s="13">
        <f t="shared" si="188"/>
        <v>241.62466666666666</v>
      </c>
      <c r="X2990" s="33">
        <f t="shared" si="186"/>
        <v>1.1318893013742654E-4</v>
      </c>
      <c r="Y2990" s="34">
        <f t="shared" si="187"/>
        <v>339.0316049436766</v>
      </c>
    </row>
    <row r="2991" spans="1:25" x14ac:dyDescent="0.25">
      <c r="A2991" s="9" t="s">
        <v>897</v>
      </c>
      <c r="B2991" s="10" t="s">
        <v>1259</v>
      </c>
      <c r="C2991" s="10"/>
      <c r="D2991" s="10"/>
      <c r="E2991" s="10" t="s">
        <v>761</v>
      </c>
      <c r="F2991" s="10" t="s">
        <v>1260</v>
      </c>
      <c r="G2991" s="11">
        <v>5291562</v>
      </c>
      <c r="H2991" s="31" t="s">
        <v>4252</v>
      </c>
      <c r="I2991" s="12" t="s">
        <v>5196</v>
      </c>
      <c r="J2991" s="13">
        <v>0</v>
      </c>
      <c r="K2991" s="14">
        <v>0</v>
      </c>
      <c r="L2991" s="14">
        <v>850.875</v>
      </c>
      <c r="M2991" s="14">
        <v>0</v>
      </c>
      <c r="N2991" s="14">
        <v>0</v>
      </c>
      <c r="O2991" s="14">
        <v>0</v>
      </c>
      <c r="P2991" s="14">
        <v>0</v>
      </c>
      <c r="Q2991" s="14">
        <v>359.05700000000002</v>
      </c>
      <c r="R2991" s="14">
        <v>238.46400000000003</v>
      </c>
      <c r="S2991" s="14"/>
      <c r="T2991" s="14"/>
      <c r="U2991" s="14"/>
      <c r="V2991" s="15">
        <f t="shared" si="185"/>
        <v>1448.396</v>
      </c>
      <c r="W2991" s="13">
        <f t="shared" si="188"/>
        <v>160.9328888888889</v>
      </c>
      <c r="X2991" s="33">
        <f t="shared" si="186"/>
        <v>7.5388915248410105E-5</v>
      </c>
      <c r="Y2991" s="34">
        <f t="shared" si="187"/>
        <v>225.81028816686373</v>
      </c>
    </row>
    <row r="2992" spans="1:25" x14ac:dyDescent="0.25">
      <c r="A2992" s="9" t="s">
        <v>897</v>
      </c>
      <c r="B2992" s="10" t="s">
        <v>1259</v>
      </c>
      <c r="C2992" s="10"/>
      <c r="D2992" s="10"/>
      <c r="E2992" s="10" t="s">
        <v>761</v>
      </c>
      <c r="F2992" s="10" t="s">
        <v>1260</v>
      </c>
      <c r="G2992" s="11">
        <v>5132643</v>
      </c>
      <c r="H2992" s="31" t="s">
        <v>4253</v>
      </c>
      <c r="I2992" s="12" t="s">
        <v>5204</v>
      </c>
      <c r="J2992" s="13">
        <v>1778.825</v>
      </c>
      <c r="K2992" s="14">
        <v>0</v>
      </c>
      <c r="L2992" s="14">
        <v>906.43499999999995</v>
      </c>
      <c r="M2992" s="14">
        <v>1147.037</v>
      </c>
      <c r="N2992" s="14">
        <v>0</v>
      </c>
      <c r="O2992" s="14">
        <v>541.96100000000001</v>
      </c>
      <c r="P2992" s="14">
        <v>1623.577</v>
      </c>
      <c r="Q2992" s="14">
        <v>1320.08</v>
      </c>
      <c r="R2992" s="14">
        <v>180.59800000000001</v>
      </c>
      <c r="S2992" s="14"/>
      <c r="T2992" s="14"/>
      <c r="U2992" s="14"/>
      <c r="V2992" s="15">
        <f t="shared" si="185"/>
        <v>7498.5130000000008</v>
      </c>
      <c r="W2992" s="13">
        <f t="shared" si="188"/>
        <v>833.16811111111122</v>
      </c>
      <c r="X2992" s="33">
        <f t="shared" si="186"/>
        <v>3.9029710179129285E-4</v>
      </c>
      <c r="Y2992" s="34">
        <f t="shared" si="187"/>
        <v>1169.0458834137721</v>
      </c>
    </row>
    <row r="2993" spans="1:25" x14ac:dyDescent="0.25">
      <c r="A2993" s="9" t="s">
        <v>897</v>
      </c>
      <c r="B2993" s="10" t="s">
        <v>1259</v>
      </c>
      <c r="C2993" s="10"/>
      <c r="D2993" s="10"/>
      <c r="E2993" s="10" t="s">
        <v>761</v>
      </c>
      <c r="F2993" s="10" t="s">
        <v>1260</v>
      </c>
      <c r="G2993" s="11">
        <v>5338908</v>
      </c>
      <c r="H2993" s="31" t="s">
        <v>4254</v>
      </c>
      <c r="I2993" s="12" t="s">
        <v>5196</v>
      </c>
      <c r="J2993" s="13">
        <v>1796.8389999999999</v>
      </c>
      <c r="K2993" s="14">
        <v>1748.278</v>
      </c>
      <c r="L2993" s="14">
        <v>791.25900000000001</v>
      </c>
      <c r="M2993" s="14">
        <v>359.05700000000002</v>
      </c>
      <c r="N2993" s="14">
        <v>180.59800000000001</v>
      </c>
      <c r="O2993" s="14">
        <v>303.49700000000001</v>
      </c>
      <c r="P2993" s="14">
        <v>1869.2080000000001</v>
      </c>
      <c r="Q2993" s="14">
        <v>476.928</v>
      </c>
      <c r="R2993" s="14">
        <v>1195.0418000000002</v>
      </c>
      <c r="S2993" s="14"/>
      <c r="T2993" s="14"/>
      <c r="U2993" s="14"/>
      <c r="V2993" s="15">
        <f t="shared" si="185"/>
        <v>8720.7058000000015</v>
      </c>
      <c r="W2993" s="13">
        <f t="shared" si="188"/>
        <v>968.96731111111126</v>
      </c>
      <c r="X2993" s="33">
        <f t="shared" si="186"/>
        <v>4.5391215555864453E-4</v>
      </c>
      <c r="Y2993" s="34">
        <f t="shared" si="187"/>
        <v>1359.5902568886133</v>
      </c>
    </row>
    <row r="2994" spans="1:25" x14ac:dyDescent="0.25">
      <c r="A2994" s="9" t="s">
        <v>897</v>
      </c>
      <c r="B2994" s="10" t="s">
        <v>1259</v>
      </c>
      <c r="C2994" s="10"/>
      <c r="D2994" s="10"/>
      <c r="E2994" s="10" t="s">
        <v>761</v>
      </c>
      <c r="F2994" s="10" t="s">
        <v>1260</v>
      </c>
      <c r="G2994" s="11">
        <v>5330418</v>
      </c>
      <c r="H2994" s="31" t="s">
        <v>4255</v>
      </c>
      <c r="I2994" s="12" t="s">
        <v>5196</v>
      </c>
      <c r="J2994" s="13">
        <v>882.83600000000001</v>
      </c>
      <c r="K2994" s="14">
        <v>541.96100000000001</v>
      </c>
      <c r="L2994" s="14">
        <v>1029.723</v>
      </c>
      <c r="M2994" s="14">
        <v>359.05700000000002</v>
      </c>
      <c r="N2994" s="14">
        <v>0</v>
      </c>
      <c r="O2994" s="14">
        <v>845.45799999999997</v>
      </c>
      <c r="P2994" s="14">
        <v>1074.4490000000001</v>
      </c>
      <c r="Q2994" s="14">
        <v>484.09500000000003</v>
      </c>
      <c r="R2994" s="14">
        <v>1199.4866000000002</v>
      </c>
      <c r="S2994" s="14"/>
      <c r="T2994" s="14"/>
      <c r="U2994" s="14"/>
      <c r="V2994" s="15">
        <f t="shared" si="185"/>
        <v>6417.0656000000008</v>
      </c>
      <c r="W2994" s="13">
        <f t="shared" si="188"/>
        <v>713.00728888888898</v>
      </c>
      <c r="X2994" s="33">
        <f t="shared" si="186"/>
        <v>3.3400783671170588E-4</v>
      </c>
      <c r="Y2994" s="34">
        <f t="shared" si="187"/>
        <v>1000.4442378477075</v>
      </c>
    </row>
    <row r="2995" spans="1:25" x14ac:dyDescent="0.25">
      <c r="A2995" s="9" t="s">
        <v>897</v>
      </c>
      <c r="B2995" s="10" t="s">
        <v>1259</v>
      </c>
      <c r="C2995" s="10"/>
      <c r="D2995" s="10"/>
      <c r="E2995" s="10" t="s">
        <v>761</v>
      </c>
      <c r="F2995" s="10" t="s">
        <v>1260</v>
      </c>
      <c r="G2995" s="11">
        <v>5334113</v>
      </c>
      <c r="H2995" s="31" t="s">
        <v>4256</v>
      </c>
      <c r="I2995" s="12" t="s">
        <v>5201</v>
      </c>
      <c r="J2995" s="13">
        <v>1540.3610000000001</v>
      </c>
      <c r="K2995" s="14">
        <v>1114.191</v>
      </c>
      <c r="L2995" s="14">
        <v>1582.521</v>
      </c>
      <c r="M2995" s="14">
        <v>0</v>
      </c>
      <c r="N2995" s="14">
        <v>1686.3040000000001</v>
      </c>
      <c r="O2995" s="14">
        <v>780.42499999999995</v>
      </c>
      <c r="P2995" s="14">
        <v>361.19499999999999</v>
      </c>
      <c r="Q2995" s="14">
        <v>966.05100000000004</v>
      </c>
      <c r="R2995" s="14">
        <v>1551.3770000000002</v>
      </c>
      <c r="S2995" s="14"/>
      <c r="T2995" s="14"/>
      <c r="U2995" s="14"/>
      <c r="V2995" s="15">
        <f t="shared" si="185"/>
        <v>9582.4250000000011</v>
      </c>
      <c r="W2995" s="13">
        <f t="shared" si="188"/>
        <v>1064.713888888889</v>
      </c>
      <c r="X2995" s="33">
        <f t="shared" si="186"/>
        <v>4.9876458247554269E-4</v>
      </c>
      <c r="Y2995" s="34">
        <f t="shared" si="187"/>
        <v>1493.9354641875282</v>
      </c>
    </row>
    <row r="2996" spans="1:25" x14ac:dyDescent="0.25">
      <c r="A2996" s="9" t="s">
        <v>897</v>
      </c>
      <c r="B2996" s="10" t="s">
        <v>1259</v>
      </c>
      <c r="C2996" s="10"/>
      <c r="D2996" s="10"/>
      <c r="E2996" s="10" t="s">
        <v>761</v>
      </c>
      <c r="F2996" s="10" t="s">
        <v>1260</v>
      </c>
      <c r="G2996" s="11">
        <v>5120631</v>
      </c>
      <c r="H2996" s="31" t="s">
        <v>4101</v>
      </c>
      <c r="I2996" s="12" t="s">
        <v>5201</v>
      </c>
      <c r="J2996" s="13">
        <v>0</v>
      </c>
      <c r="K2996" s="14">
        <v>359.05700000000002</v>
      </c>
      <c r="L2996" s="14">
        <v>1600.5340000000001</v>
      </c>
      <c r="M2996" s="14">
        <v>0</v>
      </c>
      <c r="N2996" s="14">
        <v>602.93799999999999</v>
      </c>
      <c r="O2996" s="14">
        <v>0</v>
      </c>
      <c r="P2996" s="14">
        <v>662.94299999999998</v>
      </c>
      <c r="Q2996" s="14">
        <v>0</v>
      </c>
      <c r="R2996" s="14">
        <v>0</v>
      </c>
      <c r="S2996" s="14"/>
      <c r="T2996" s="14"/>
      <c r="U2996" s="14"/>
      <c r="V2996" s="15">
        <f t="shared" si="185"/>
        <v>3225.4719999999998</v>
      </c>
      <c r="W2996" s="13">
        <f t="shared" si="188"/>
        <v>358.38577777777778</v>
      </c>
      <c r="X2996" s="33">
        <f t="shared" si="186"/>
        <v>1.6788560258666817E-4</v>
      </c>
      <c r="Y2996" s="34">
        <f t="shared" si="187"/>
        <v>502.86300279353867</v>
      </c>
    </row>
    <row r="2997" spans="1:25" x14ac:dyDescent="0.25">
      <c r="A2997" s="9" t="s">
        <v>897</v>
      </c>
      <c r="B2997" s="10" t="s">
        <v>1259</v>
      </c>
      <c r="C2997" s="10"/>
      <c r="D2997" s="10"/>
      <c r="E2997" s="10" t="s">
        <v>761</v>
      </c>
      <c r="F2997" s="10" t="s">
        <v>1260</v>
      </c>
      <c r="G2997" s="11">
        <v>5270967</v>
      </c>
      <c r="H2997" s="31" t="s">
        <v>4257</v>
      </c>
      <c r="I2997" s="12" t="s">
        <v>5201</v>
      </c>
      <c r="J2997" s="13">
        <v>958.71600000000001</v>
      </c>
      <c r="K2997" s="14">
        <v>0</v>
      </c>
      <c r="L2997" s="14">
        <v>730.28899999999999</v>
      </c>
      <c r="M2997" s="14">
        <v>0</v>
      </c>
      <c r="N2997" s="14">
        <v>484.09500000000003</v>
      </c>
      <c r="O2997" s="14">
        <v>0</v>
      </c>
      <c r="P2997" s="14">
        <v>1500.6769999999999</v>
      </c>
      <c r="Q2997" s="14">
        <v>0</v>
      </c>
      <c r="R2997" s="14">
        <v>0</v>
      </c>
      <c r="S2997" s="14"/>
      <c r="T2997" s="14"/>
      <c r="U2997" s="14"/>
      <c r="V2997" s="15">
        <f t="shared" si="185"/>
        <v>3673.777</v>
      </c>
      <c r="W2997" s="13">
        <f t="shared" si="188"/>
        <v>408.19744444444444</v>
      </c>
      <c r="X2997" s="33">
        <f t="shared" si="186"/>
        <v>1.912198479521887E-4</v>
      </c>
      <c r="Y2997" s="34">
        <f t="shared" si="187"/>
        <v>572.75540876307036</v>
      </c>
    </row>
    <row r="2998" spans="1:25" x14ac:dyDescent="0.25">
      <c r="A2998" s="9" t="s">
        <v>897</v>
      </c>
      <c r="B2998" s="10" t="s">
        <v>1259</v>
      </c>
      <c r="C2998" s="10"/>
      <c r="D2998" s="10"/>
      <c r="E2998" s="10" t="s">
        <v>761</v>
      </c>
      <c r="F2998" s="10" t="s">
        <v>1260</v>
      </c>
      <c r="G2998" s="11">
        <v>5290196</v>
      </c>
      <c r="H2998" s="31" t="s">
        <v>4258</v>
      </c>
      <c r="I2998" s="12" t="s">
        <v>5202</v>
      </c>
      <c r="J2998" s="13">
        <v>0</v>
      </c>
      <c r="K2998" s="14">
        <v>0</v>
      </c>
      <c r="L2998" s="14">
        <v>0</v>
      </c>
      <c r="M2998" s="14">
        <v>0</v>
      </c>
      <c r="N2998" s="14">
        <v>0</v>
      </c>
      <c r="O2998" s="14">
        <v>0</v>
      </c>
      <c r="P2998" s="14">
        <v>419.06200000000001</v>
      </c>
      <c r="Q2998" s="14">
        <v>238.464</v>
      </c>
      <c r="R2998" s="14">
        <v>0</v>
      </c>
      <c r="S2998" s="14"/>
      <c r="T2998" s="14"/>
      <c r="U2998" s="14"/>
      <c r="V2998" s="15">
        <f t="shared" si="185"/>
        <v>657.52600000000007</v>
      </c>
      <c r="W2998" s="13">
        <f t="shared" si="188"/>
        <v>73.058444444444447</v>
      </c>
      <c r="X2998" s="33">
        <f t="shared" si="186"/>
        <v>3.4224184468630193E-5</v>
      </c>
      <c r="Y2998" s="34">
        <f t="shared" si="187"/>
        <v>102.51073293298602</v>
      </c>
    </row>
    <row r="2999" spans="1:25" x14ac:dyDescent="0.25">
      <c r="A2999" s="9" t="s">
        <v>897</v>
      </c>
      <c r="B2999" s="10" t="s">
        <v>1293</v>
      </c>
      <c r="C2999" s="10"/>
      <c r="D2999" s="10"/>
      <c r="E2999" s="10" t="s">
        <v>318</v>
      </c>
      <c r="F2999" s="10" t="s">
        <v>1260</v>
      </c>
      <c r="G2999" s="11">
        <v>5301395</v>
      </c>
      <c r="H2999" s="31" t="s">
        <v>4259</v>
      </c>
      <c r="I2999" s="12" t="s">
        <v>5205</v>
      </c>
      <c r="J2999" s="13">
        <v>0</v>
      </c>
      <c r="K2999" s="14">
        <v>0</v>
      </c>
      <c r="L2999" s="14">
        <v>0</v>
      </c>
      <c r="M2999" s="14">
        <v>0</v>
      </c>
      <c r="N2999" s="14">
        <v>1063.433</v>
      </c>
      <c r="O2999" s="14">
        <v>0</v>
      </c>
      <c r="P2999" s="14">
        <v>238.464</v>
      </c>
      <c r="Q2999" s="14">
        <v>780.25699999999995</v>
      </c>
      <c r="R2999" s="14">
        <v>359.05700000000002</v>
      </c>
      <c r="S2999" s="14"/>
      <c r="T2999" s="14"/>
      <c r="U2999" s="14"/>
      <c r="V2999" s="15">
        <f t="shared" si="185"/>
        <v>2441.2110000000002</v>
      </c>
      <c r="W2999" s="13">
        <f t="shared" si="188"/>
        <v>271.24566666666669</v>
      </c>
      <c r="X2999" s="33">
        <f t="shared" si="186"/>
        <v>1.2706486981632541E-4</v>
      </c>
      <c r="Y2999" s="34">
        <f t="shared" si="187"/>
        <v>380.59381507965884</v>
      </c>
    </row>
    <row r="3000" spans="1:25" x14ac:dyDescent="0.25">
      <c r="A3000" s="9" t="s">
        <v>897</v>
      </c>
      <c r="B3000" s="10" t="s">
        <v>1259</v>
      </c>
      <c r="C3000" s="10"/>
      <c r="D3000" s="10"/>
      <c r="E3000" s="10" t="s">
        <v>761</v>
      </c>
      <c r="F3000" s="10" t="s">
        <v>1260</v>
      </c>
      <c r="G3000" s="11">
        <v>5332634</v>
      </c>
      <c r="H3000" s="31" t="s">
        <v>4260</v>
      </c>
      <c r="I3000" s="12" t="s">
        <v>5196</v>
      </c>
      <c r="J3000" s="13">
        <v>597.52099999999996</v>
      </c>
      <c r="K3000" s="14">
        <v>419.06200000000001</v>
      </c>
      <c r="L3000" s="14">
        <v>1560.85</v>
      </c>
      <c r="M3000" s="14">
        <v>359.05700000000002</v>
      </c>
      <c r="N3000" s="14">
        <v>484.09500000000003</v>
      </c>
      <c r="O3000" s="14">
        <v>303.49700000000001</v>
      </c>
      <c r="P3000" s="14">
        <v>1139.482</v>
      </c>
      <c r="Q3000" s="14">
        <v>0</v>
      </c>
      <c r="R3000" s="14">
        <v>1377.9458000000002</v>
      </c>
      <c r="S3000" s="14"/>
      <c r="T3000" s="14"/>
      <c r="U3000" s="14"/>
      <c r="V3000" s="15">
        <f t="shared" si="185"/>
        <v>6241.5098000000007</v>
      </c>
      <c r="W3000" s="13">
        <f t="shared" si="188"/>
        <v>693.50108888888894</v>
      </c>
      <c r="X3000" s="33">
        <f t="shared" si="186"/>
        <v>3.2487016902443881E-4</v>
      </c>
      <c r="Y3000" s="34">
        <f t="shared" si="187"/>
        <v>973.07443995585731</v>
      </c>
    </row>
    <row r="3001" spans="1:25" x14ac:dyDescent="0.25">
      <c r="A3001" s="9" t="s">
        <v>897</v>
      </c>
      <c r="B3001" s="10" t="s">
        <v>1259</v>
      </c>
      <c r="C3001" s="10"/>
      <c r="D3001" s="10"/>
      <c r="E3001" s="10" t="s">
        <v>761</v>
      </c>
      <c r="F3001" s="10" t="s">
        <v>1260</v>
      </c>
      <c r="G3001" s="11">
        <v>5274167</v>
      </c>
      <c r="H3001" s="31" t="s">
        <v>4261</v>
      </c>
      <c r="I3001" s="12" t="s">
        <v>5196</v>
      </c>
      <c r="J3001" s="13">
        <v>238.464</v>
      </c>
      <c r="K3001" s="14">
        <v>484.09500000000003</v>
      </c>
      <c r="L3001" s="14">
        <v>662.55399999999997</v>
      </c>
      <c r="M3001" s="14">
        <v>0</v>
      </c>
      <c r="N3001" s="14">
        <v>0</v>
      </c>
      <c r="O3001" s="14">
        <v>0</v>
      </c>
      <c r="P3001" s="14">
        <v>539.65499999999997</v>
      </c>
      <c r="Q3001" s="14">
        <v>541.96100000000001</v>
      </c>
      <c r="R3001" s="14">
        <v>835.98500000000013</v>
      </c>
      <c r="S3001" s="14"/>
      <c r="T3001" s="14"/>
      <c r="U3001" s="14"/>
      <c r="V3001" s="15">
        <f t="shared" si="185"/>
        <v>3302.7139999999999</v>
      </c>
      <c r="W3001" s="13">
        <f t="shared" si="188"/>
        <v>366.96822222222221</v>
      </c>
      <c r="X3001" s="33">
        <f t="shared" si="186"/>
        <v>1.7190604353763578E-4</v>
      </c>
      <c r="Y3001" s="34">
        <f t="shared" si="187"/>
        <v>514.90531599972326</v>
      </c>
    </row>
    <row r="3002" spans="1:25" x14ac:dyDescent="0.25">
      <c r="A3002" s="9" t="s">
        <v>897</v>
      </c>
      <c r="B3002" s="10" t="s">
        <v>1259</v>
      </c>
      <c r="C3002" s="10"/>
      <c r="D3002" s="10"/>
      <c r="E3002" s="10" t="s">
        <v>761</v>
      </c>
      <c r="F3002" s="10" t="s">
        <v>1260</v>
      </c>
      <c r="G3002" s="11">
        <v>5330515</v>
      </c>
      <c r="H3002" s="31" t="s">
        <v>4262</v>
      </c>
      <c r="I3002" s="12" t="s">
        <v>5196</v>
      </c>
      <c r="J3002" s="13">
        <v>1197.18</v>
      </c>
      <c r="K3002" s="14">
        <v>0</v>
      </c>
      <c r="L3002" s="14">
        <v>1865.7080000000001</v>
      </c>
      <c r="M3002" s="14">
        <v>662.55399999999997</v>
      </c>
      <c r="N3002" s="14">
        <v>180.59800000000001</v>
      </c>
      <c r="O3002" s="14">
        <v>541.96100000000001</v>
      </c>
      <c r="P3002" s="14">
        <v>1139.482</v>
      </c>
      <c r="Q3002" s="14">
        <v>1081.616</v>
      </c>
      <c r="R3002" s="14">
        <v>835.98500000000013</v>
      </c>
      <c r="S3002" s="14"/>
      <c r="T3002" s="14"/>
      <c r="U3002" s="14"/>
      <c r="V3002" s="15">
        <f t="shared" si="185"/>
        <v>7505.0840000000007</v>
      </c>
      <c r="W3002" s="13">
        <f t="shared" si="188"/>
        <v>833.89822222222233</v>
      </c>
      <c r="X3002" s="33">
        <f t="shared" si="186"/>
        <v>3.9063912190326317E-4</v>
      </c>
      <c r="Y3002" s="34">
        <f t="shared" si="187"/>
        <v>1170.0703265933614</v>
      </c>
    </row>
    <row r="3003" spans="1:25" x14ac:dyDescent="0.25">
      <c r="A3003" s="9" t="s">
        <v>897</v>
      </c>
      <c r="B3003" s="10" t="s">
        <v>1259</v>
      </c>
      <c r="C3003" s="10"/>
      <c r="D3003" s="10"/>
      <c r="E3003" s="10" t="s">
        <v>761</v>
      </c>
      <c r="F3003" s="10" t="s">
        <v>1260</v>
      </c>
      <c r="G3003" s="11">
        <v>5292066</v>
      </c>
      <c r="H3003" s="31" t="s">
        <v>4263</v>
      </c>
      <c r="I3003" s="12" t="s">
        <v>5196</v>
      </c>
      <c r="J3003" s="13">
        <v>1359.7639999999999</v>
      </c>
      <c r="K3003" s="14">
        <v>303.49700000000001</v>
      </c>
      <c r="L3003" s="14">
        <v>1986.3009999999999</v>
      </c>
      <c r="M3003" s="14">
        <v>419.06200000000001</v>
      </c>
      <c r="N3003" s="14">
        <v>843.15200000000004</v>
      </c>
      <c r="O3003" s="14">
        <v>487.76299999999998</v>
      </c>
      <c r="P3003" s="14">
        <v>2828.895</v>
      </c>
      <c r="Q3003" s="14">
        <v>541.96100000000001</v>
      </c>
      <c r="R3003" s="14">
        <v>1925.7126000000003</v>
      </c>
      <c r="S3003" s="14"/>
      <c r="T3003" s="14"/>
      <c r="U3003" s="14"/>
      <c r="V3003" s="15">
        <f t="shared" si="185"/>
        <v>10696.107599999999</v>
      </c>
      <c r="W3003" s="13">
        <f t="shared" si="188"/>
        <v>1188.4564</v>
      </c>
      <c r="X3003" s="33">
        <f t="shared" si="186"/>
        <v>5.567316875662976E-4</v>
      </c>
      <c r="Y3003" s="34">
        <f t="shared" si="187"/>
        <v>1667.5626965414024</v>
      </c>
    </row>
    <row r="3004" spans="1:25" x14ac:dyDescent="0.25">
      <c r="A3004" s="9" t="s">
        <v>897</v>
      </c>
      <c r="B3004" s="10" t="s">
        <v>1259</v>
      </c>
      <c r="C3004" s="10"/>
      <c r="D3004" s="10"/>
      <c r="E3004" s="10" t="s">
        <v>761</v>
      </c>
      <c r="F3004" s="10" t="s">
        <v>1260</v>
      </c>
      <c r="G3004" s="11">
        <v>5273836</v>
      </c>
      <c r="H3004" s="31" t="s">
        <v>4264</v>
      </c>
      <c r="I3004" s="12" t="s">
        <v>5196</v>
      </c>
      <c r="J3004" s="13">
        <v>778.11900000000003</v>
      </c>
      <c r="K3004" s="14">
        <v>778.11900000000003</v>
      </c>
      <c r="L3004" s="14">
        <v>303.49700000000001</v>
      </c>
      <c r="M3004" s="14">
        <v>303.49700000000001</v>
      </c>
      <c r="N3004" s="14">
        <v>180.59800000000001</v>
      </c>
      <c r="O3004" s="14">
        <v>541.96100000000001</v>
      </c>
      <c r="P3004" s="14">
        <v>359.05700000000002</v>
      </c>
      <c r="Q3004" s="14">
        <v>0</v>
      </c>
      <c r="R3004" s="14">
        <v>780.42500000000007</v>
      </c>
      <c r="S3004" s="14"/>
      <c r="T3004" s="14"/>
      <c r="U3004" s="14"/>
      <c r="V3004" s="15">
        <f t="shared" si="185"/>
        <v>4025.2730000000001</v>
      </c>
      <c r="W3004" s="13">
        <f t="shared" si="188"/>
        <v>447.25255555555555</v>
      </c>
      <c r="X3004" s="33">
        <f t="shared" si="186"/>
        <v>2.0951519132109828E-4</v>
      </c>
      <c r="Y3004" s="34">
        <f t="shared" si="187"/>
        <v>627.55493392711378</v>
      </c>
    </row>
    <row r="3005" spans="1:25" x14ac:dyDescent="0.25">
      <c r="A3005" s="9" t="s">
        <v>897</v>
      </c>
      <c r="B3005" s="10" t="s">
        <v>1259</v>
      </c>
      <c r="C3005" s="10"/>
      <c r="D3005" s="10"/>
      <c r="E3005" s="10" t="s">
        <v>761</v>
      </c>
      <c r="F3005" s="10" t="s">
        <v>1260</v>
      </c>
      <c r="G3005" s="11">
        <v>5291579</v>
      </c>
      <c r="H3005" s="31" t="s">
        <v>4265</v>
      </c>
      <c r="I3005" s="12" t="s">
        <v>5196</v>
      </c>
      <c r="J3005" s="13">
        <v>1540.3610000000001</v>
      </c>
      <c r="K3005" s="14">
        <v>303.49700000000001</v>
      </c>
      <c r="L3005" s="14">
        <v>1268.1869999999999</v>
      </c>
      <c r="M3005" s="14">
        <v>359.05700000000002</v>
      </c>
      <c r="N3005" s="14">
        <v>0</v>
      </c>
      <c r="O3005" s="14">
        <v>606.99400000000003</v>
      </c>
      <c r="P3005" s="14">
        <v>662.55399999999997</v>
      </c>
      <c r="Q3005" s="14">
        <v>0</v>
      </c>
      <c r="R3005" s="14">
        <v>901.01780000000008</v>
      </c>
      <c r="S3005" s="14"/>
      <c r="T3005" s="14"/>
      <c r="U3005" s="14"/>
      <c r="V3005" s="15">
        <f t="shared" si="185"/>
        <v>5641.6677999999993</v>
      </c>
      <c r="W3005" s="13">
        <f t="shared" si="188"/>
        <v>626.85197777777773</v>
      </c>
      <c r="X3005" s="33">
        <f t="shared" si="186"/>
        <v>2.9364843291053292E-4</v>
      </c>
      <c r="Y3005" s="34">
        <f t="shared" si="187"/>
        <v>879.55685576300675</v>
      </c>
    </row>
    <row r="3006" spans="1:25" x14ac:dyDescent="0.25">
      <c r="A3006" s="9" t="s">
        <v>897</v>
      </c>
      <c r="B3006" s="10" t="s">
        <v>1259</v>
      </c>
      <c r="C3006" s="10"/>
      <c r="D3006" s="10"/>
      <c r="E3006" s="10" t="s">
        <v>761</v>
      </c>
      <c r="F3006" s="10" t="s">
        <v>1260</v>
      </c>
      <c r="G3006" s="11">
        <v>5133701</v>
      </c>
      <c r="H3006" s="31" t="s">
        <v>4266</v>
      </c>
      <c r="I3006" s="12" t="s">
        <v>5196</v>
      </c>
      <c r="J3006" s="13">
        <v>419.06200000000001</v>
      </c>
      <c r="K3006" s="14">
        <v>303.49700000000001</v>
      </c>
      <c r="L3006" s="14">
        <v>1268.1869999999999</v>
      </c>
      <c r="M3006" s="14">
        <v>0</v>
      </c>
      <c r="N3006" s="14">
        <v>180.59800000000001</v>
      </c>
      <c r="O3006" s="14">
        <v>303.49700000000001</v>
      </c>
      <c r="P3006" s="14">
        <v>1204.5150000000001</v>
      </c>
      <c r="Q3006" s="14">
        <v>0</v>
      </c>
      <c r="R3006" s="14">
        <v>597.52099999999996</v>
      </c>
      <c r="S3006" s="14"/>
      <c r="T3006" s="14"/>
      <c r="U3006" s="14"/>
      <c r="V3006" s="15">
        <f t="shared" si="185"/>
        <v>4276.8769999999995</v>
      </c>
      <c r="W3006" s="13">
        <f t="shared" si="188"/>
        <v>475.20855555555551</v>
      </c>
      <c r="X3006" s="33">
        <f t="shared" si="186"/>
        <v>2.2261116274891287E-4</v>
      </c>
      <c r="Y3006" s="34">
        <f t="shared" si="187"/>
        <v>666.78092719410404</v>
      </c>
    </row>
    <row r="3007" spans="1:25" x14ac:dyDescent="0.25">
      <c r="A3007" s="9" t="s">
        <v>897</v>
      </c>
      <c r="B3007" s="10" t="s">
        <v>1259</v>
      </c>
      <c r="C3007" s="10"/>
      <c r="D3007" s="10"/>
      <c r="E3007" s="10" t="s">
        <v>761</v>
      </c>
      <c r="F3007" s="10" t="s">
        <v>1260</v>
      </c>
      <c r="G3007" s="11">
        <v>5127025</v>
      </c>
      <c r="H3007" s="31" t="s">
        <v>4267</v>
      </c>
      <c r="I3007" s="12" t="s">
        <v>5196</v>
      </c>
      <c r="J3007" s="13">
        <v>0</v>
      </c>
      <c r="K3007" s="14">
        <v>0</v>
      </c>
      <c r="L3007" s="14">
        <v>0</v>
      </c>
      <c r="M3007" s="14">
        <v>0</v>
      </c>
      <c r="N3007" s="14">
        <v>0</v>
      </c>
      <c r="O3007" s="14">
        <v>0</v>
      </c>
      <c r="P3007" s="14">
        <v>476.928</v>
      </c>
      <c r="Q3007" s="14">
        <v>835.98500000000001</v>
      </c>
      <c r="R3007" s="14">
        <v>0</v>
      </c>
      <c r="S3007" s="14"/>
      <c r="T3007" s="14"/>
      <c r="U3007" s="14"/>
      <c r="V3007" s="15">
        <f t="shared" si="185"/>
        <v>1312.913</v>
      </c>
      <c r="W3007" s="13">
        <f t="shared" si="188"/>
        <v>145.87922222222221</v>
      </c>
      <c r="X3007" s="33">
        <f t="shared" si="186"/>
        <v>6.8337034129848355E-5</v>
      </c>
      <c r="Y3007" s="34">
        <f t="shared" si="187"/>
        <v>204.68798786245026</v>
      </c>
    </row>
    <row r="3008" spans="1:25" x14ac:dyDescent="0.25">
      <c r="A3008" s="9" t="s">
        <v>897</v>
      </c>
      <c r="B3008" s="10" t="s">
        <v>1259</v>
      </c>
      <c r="C3008" s="10"/>
      <c r="D3008" s="10"/>
      <c r="E3008" s="10" t="s">
        <v>761</v>
      </c>
      <c r="F3008" s="10" t="s">
        <v>1260</v>
      </c>
      <c r="G3008" s="11">
        <v>5334362</v>
      </c>
      <c r="H3008" s="31" t="s">
        <v>4268</v>
      </c>
      <c r="I3008" s="12" t="s">
        <v>5196</v>
      </c>
      <c r="J3008" s="13">
        <v>778.11900000000003</v>
      </c>
      <c r="K3008" s="14">
        <v>484.09500000000003</v>
      </c>
      <c r="L3008" s="14">
        <v>901.01800000000003</v>
      </c>
      <c r="M3008" s="14">
        <v>662.55399999999997</v>
      </c>
      <c r="N3008" s="14">
        <v>606.995</v>
      </c>
      <c r="O3008" s="14">
        <v>539.65499999999997</v>
      </c>
      <c r="P3008" s="14">
        <v>541.96100000000001</v>
      </c>
      <c r="Q3008" s="14">
        <v>843.15200000000004</v>
      </c>
      <c r="R3008" s="14">
        <v>1139.4820000000002</v>
      </c>
      <c r="S3008" s="14"/>
      <c r="T3008" s="14"/>
      <c r="U3008" s="14"/>
      <c r="V3008" s="15">
        <f t="shared" si="185"/>
        <v>6497.0309999999999</v>
      </c>
      <c r="W3008" s="13">
        <f t="shared" si="188"/>
        <v>721.89233333333334</v>
      </c>
      <c r="X3008" s="33">
        <f t="shared" si="186"/>
        <v>3.3817003045112876E-4</v>
      </c>
      <c r="Y3008" s="34">
        <f t="shared" si="187"/>
        <v>1012.9111391767491</v>
      </c>
    </row>
    <row r="3009" spans="1:25" x14ac:dyDescent="0.25">
      <c r="A3009" s="9" t="s">
        <v>897</v>
      </c>
      <c r="B3009" s="10" t="s">
        <v>1259</v>
      </c>
      <c r="C3009" s="10"/>
      <c r="D3009" s="10"/>
      <c r="E3009" s="10" t="s">
        <v>761</v>
      </c>
      <c r="F3009" s="10" t="s">
        <v>1260</v>
      </c>
      <c r="G3009" s="11">
        <v>5290473</v>
      </c>
      <c r="H3009" s="31" t="s">
        <v>4269</v>
      </c>
      <c r="I3009" s="12" t="s">
        <v>5196</v>
      </c>
      <c r="J3009" s="13">
        <v>778.11900000000003</v>
      </c>
      <c r="K3009" s="14">
        <v>541.96100000000001</v>
      </c>
      <c r="L3009" s="14">
        <v>662.55399999999997</v>
      </c>
      <c r="M3009" s="14">
        <v>419.06200000000001</v>
      </c>
      <c r="N3009" s="14">
        <v>539.65499999999997</v>
      </c>
      <c r="O3009" s="14">
        <v>0</v>
      </c>
      <c r="P3009" s="14">
        <v>484.09500000000003</v>
      </c>
      <c r="Q3009" s="14">
        <v>1139.482</v>
      </c>
      <c r="R3009" s="14">
        <v>359.05700000000002</v>
      </c>
      <c r="S3009" s="14"/>
      <c r="T3009" s="14"/>
      <c r="U3009" s="14"/>
      <c r="V3009" s="15">
        <f t="shared" si="185"/>
        <v>4923.9849999999997</v>
      </c>
      <c r="W3009" s="13">
        <f t="shared" si="188"/>
        <v>547.10944444444442</v>
      </c>
      <c r="X3009" s="33">
        <f t="shared" si="186"/>
        <v>2.5629309101201785E-4</v>
      </c>
      <c r="Y3009" s="34">
        <f t="shared" si="187"/>
        <v>767.66745543298543</v>
      </c>
    </row>
    <row r="3010" spans="1:25" x14ac:dyDescent="0.25">
      <c r="A3010" s="9" t="s">
        <v>897</v>
      </c>
      <c r="B3010" s="10" t="s">
        <v>1259</v>
      </c>
      <c r="C3010" s="10"/>
      <c r="D3010" s="10"/>
      <c r="E3010" s="10" t="s">
        <v>761</v>
      </c>
      <c r="F3010" s="10" t="s">
        <v>1260</v>
      </c>
      <c r="G3010" s="11">
        <v>5331853</v>
      </c>
      <c r="H3010" s="31" t="s">
        <v>4270</v>
      </c>
      <c r="I3010" s="12" t="s">
        <v>5201</v>
      </c>
      <c r="J3010" s="13">
        <v>657.52599999999995</v>
      </c>
      <c r="K3010" s="14">
        <v>0</v>
      </c>
      <c r="L3010" s="14">
        <v>1209.932</v>
      </c>
      <c r="M3010" s="14">
        <v>180.59800000000001</v>
      </c>
      <c r="N3010" s="14">
        <v>0</v>
      </c>
      <c r="O3010" s="14">
        <v>0</v>
      </c>
      <c r="P3010" s="14">
        <v>1746.4770000000001</v>
      </c>
      <c r="Q3010" s="14">
        <v>0</v>
      </c>
      <c r="R3010" s="14">
        <v>230.11099999999999</v>
      </c>
      <c r="S3010" s="14"/>
      <c r="T3010" s="14"/>
      <c r="U3010" s="14"/>
      <c r="V3010" s="15">
        <f t="shared" si="185"/>
        <v>4024.6440000000002</v>
      </c>
      <c r="W3010" s="13">
        <f t="shared" si="188"/>
        <v>447.18266666666671</v>
      </c>
      <c r="X3010" s="33">
        <f t="shared" si="186"/>
        <v>2.0948245191302809E-4</v>
      </c>
      <c r="Y3010" s="34">
        <f t="shared" si="187"/>
        <v>627.45687050298329</v>
      </c>
    </row>
    <row r="3011" spans="1:25" x14ac:dyDescent="0.25">
      <c r="A3011" s="9" t="s">
        <v>897</v>
      </c>
      <c r="B3011" s="10" t="s">
        <v>1259</v>
      </c>
      <c r="C3011" s="10"/>
      <c r="D3011" s="10"/>
      <c r="E3011" s="10" t="s">
        <v>761</v>
      </c>
      <c r="F3011" s="10" t="s">
        <v>1260</v>
      </c>
      <c r="G3011" s="11">
        <v>5330508</v>
      </c>
      <c r="H3011" s="31" t="s">
        <v>4271</v>
      </c>
      <c r="I3011" s="12" t="s">
        <v>5201</v>
      </c>
      <c r="J3011" s="13">
        <v>958.71600000000001</v>
      </c>
      <c r="K3011" s="14">
        <v>476.928</v>
      </c>
      <c r="L3011" s="14">
        <v>606.99400000000003</v>
      </c>
      <c r="M3011" s="14">
        <v>715.39200000000005</v>
      </c>
      <c r="N3011" s="14">
        <v>0</v>
      </c>
      <c r="O3011" s="14">
        <v>303.49700000000001</v>
      </c>
      <c r="P3011" s="14">
        <v>303.49700000000001</v>
      </c>
      <c r="Q3011" s="14">
        <v>359.05700000000002</v>
      </c>
      <c r="R3011" s="14">
        <v>959.95300000000009</v>
      </c>
      <c r="S3011" s="14"/>
      <c r="T3011" s="14"/>
      <c r="U3011" s="14"/>
      <c r="V3011" s="15">
        <f t="shared" ref="V3011:V3074" si="189">SUM(J3011:U3011)</f>
        <v>4684.0339999999997</v>
      </c>
      <c r="W3011" s="13">
        <f t="shared" si="188"/>
        <v>520.44822222222217</v>
      </c>
      <c r="X3011" s="33">
        <f t="shared" ref="X3011:X3074" si="190">+W3011/$W$3768</f>
        <v>2.4380365745740206E-4</v>
      </c>
      <c r="Y3011" s="34">
        <f t="shared" ref="Y3011:Y3074" si="191">+IFERROR($X3011*$Y$3768,0)</f>
        <v>730.25820792337674</v>
      </c>
    </row>
    <row r="3012" spans="1:25" x14ac:dyDescent="0.25">
      <c r="A3012" s="9" t="s">
        <v>897</v>
      </c>
      <c r="B3012" s="10" t="s">
        <v>1259</v>
      </c>
      <c r="C3012" s="10"/>
      <c r="D3012" s="10"/>
      <c r="E3012" s="10" t="s">
        <v>761</v>
      </c>
      <c r="F3012" s="10" t="s">
        <v>1260</v>
      </c>
      <c r="G3012" s="11">
        <v>5270950</v>
      </c>
      <c r="H3012" s="31" t="s">
        <v>4272</v>
      </c>
      <c r="I3012" s="12" t="s">
        <v>5196</v>
      </c>
      <c r="J3012" s="13">
        <v>1121.3</v>
      </c>
      <c r="K3012" s="14">
        <v>722.55899999999997</v>
      </c>
      <c r="L3012" s="14">
        <v>1627.2439999999999</v>
      </c>
      <c r="M3012" s="14">
        <v>419.06200000000001</v>
      </c>
      <c r="N3012" s="14">
        <v>539.65499999999997</v>
      </c>
      <c r="O3012" s="14">
        <v>845.45799999999997</v>
      </c>
      <c r="P3012" s="14">
        <v>1746.308</v>
      </c>
      <c r="Q3012" s="14">
        <v>476.928</v>
      </c>
      <c r="R3012" s="14">
        <v>597.52099999999996</v>
      </c>
      <c r="S3012" s="14"/>
      <c r="T3012" s="14"/>
      <c r="U3012" s="14"/>
      <c r="V3012" s="15">
        <f t="shared" si="189"/>
        <v>8096.0349999999989</v>
      </c>
      <c r="W3012" s="13">
        <f t="shared" ref="W3012:W3075" si="192">+AVERAGE(J3012:R3012)</f>
        <v>899.55944444444435</v>
      </c>
      <c r="X3012" s="33">
        <f t="shared" si="190"/>
        <v>4.2139808205985226E-4</v>
      </c>
      <c r="Y3012" s="34">
        <f t="shared" si="191"/>
        <v>1262.2017710343125</v>
      </c>
    </row>
    <row r="3013" spans="1:25" x14ac:dyDescent="0.25">
      <c r="A3013" s="9" t="s">
        <v>897</v>
      </c>
      <c r="B3013" s="10" t="s">
        <v>1259</v>
      </c>
      <c r="C3013" s="10"/>
      <c r="D3013" s="10"/>
      <c r="E3013" s="10" t="s">
        <v>761</v>
      </c>
      <c r="F3013" s="10" t="s">
        <v>1260</v>
      </c>
      <c r="G3013" s="11">
        <v>5331912</v>
      </c>
      <c r="H3013" s="31" t="s">
        <v>4273</v>
      </c>
      <c r="I3013" s="12" t="s">
        <v>5196</v>
      </c>
      <c r="J3013" s="13">
        <v>1482.4949999999999</v>
      </c>
      <c r="K3013" s="14">
        <v>780.42499999999995</v>
      </c>
      <c r="L3013" s="14">
        <v>1150.316</v>
      </c>
      <c r="M3013" s="14">
        <v>1139.482</v>
      </c>
      <c r="N3013" s="14">
        <v>0</v>
      </c>
      <c r="O3013" s="14">
        <v>3714.4389999999999</v>
      </c>
      <c r="P3013" s="14">
        <v>1556.2370000000001</v>
      </c>
      <c r="Q3013" s="14">
        <v>1204.5150000000001</v>
      </c>
      <c r="R3013" s="14">
        <v>1074.4490000000001</v>
      </c>
      <c r="S3013" s="14"/>
      <c r="T3013" s="14"/>
      <c r="U3013" s="14"/>
      <c r="V3013" s="15">
        <f t="shared" si="189"/>
        <v>12102.358</v>
      </c>
      <c r="W3013" s="13">
        <f t="shared" si="192"/>
        <v>1344.7064444444445</v>
      </c>
      <c r="X3013" s="33">
        <f t="shared" si="190"/>
        <v>6.2992692714417746E-4</v>
      </c>
      <c r="Y3013" s="34">
        <f t="shared" si="191"/>
        <v>1886.8023299419142</v>
      </c>
    </row>
    <row r="3014" spans="1:25" x14ac:dyDescent="0.25">
      <c r="A3014" s="9" t="s">
        <v>897</v>
      </c>
      <c r="B3014" s="10" t="s">
        <v>1259</v>
      </c>
      <c r="C3014" s="10"/>
      <c r="D3014" s="10"/>
      <c r="E3014" s="10" t="s">
        <v>761</v>
      </c>
      <c r="F3014" s="10" t="s">
        <v>1260</v>
      </c>
      <c r="G3014" s="11">
        <v>5128211</v>
      </c>
      <c r="H3014" s="31" t="s">
        <v>4274</v>
      </c>
      <c r="I3014" s="12" t="s">
        <v>5196</v>
      </c>
      <c r="J3014" s="13">
        <v>0</v>
      </c>
      <c r="K3014" s="14">
        <v>0</v>
      </c>
      <c r="L3014" s="14">
        <v>0</v>
      </c>
      <c r="M3014" s="14">
        <v>0</v>
      </c>
      <c r="N3014" s="14">
        <v>180.59800000000001</v>
      </c>
      <c r="O3014" s="14">
        <v>238.464</v>
      </c>
      <c r="P3014" s="14">
        <v>547.37800000000004</v>
      </c>
      <c r="Q3014" s="14">
        <v>359.05700000000002</v>
      </c>
      <c r="R3014" s="14">
        <v>541.96100000000001</v>
      </c>
      <c r="S3014" s="14"/>
      <c r="T3014" s="14"/>
      <c r="U3014" s="14"/>
      <c r="V3014" s="15">
        <f t="shared" si="189"/>
        <v>1867.4580000000001</v>
      </c>
      <c r="W3014" s="13">
        <f t="shared" si="192"/>
        <v>207.49533333333335</v>
      </c>
      <c r="X3014" s="33">
        <f t="shared" si="190"/>
        <v>9.7201064413299571E-5</v>
      </c>
      <c r="Y3014" s="34">
        <f t="shared" si="191"/>
        <v>291.14360238464826</v>
      </c>
    </row>
    <row r="3015" spans="1:25" x14ac:dyDescent="0.25">
      <c r="A3015" s="9" t="s">
        <v>897</v>
      </c>
      <c r="B3015" s="10" t="s">
        <v>1259</v>
      </c>
      <c r="C3015" s="10"/>
      <c r="D3015" s="10"/>
      <c r="E3015" s="10" t="s">
        <v>761</v>
      </c>
      <c r="F3015" s="10" t="s">
        <v>1260</v>
      </c>
      <c r="G3015" s="11">
        <v>5272297</v>
      </c>
      <c r="H3015" s="31" t="s">
        <v>4275</v>
      </c>
      <c r="I3015" s="12" t="s">
        <v>5202</v>
      </c>
      <c r="J3015" s="13">
        <v>0</v>
      </c>
      <c r="K3015" s="14">
        <v>0</v>
      </c>
      <c r="L3015" s="14">
        <v>0</v>
      </c>
      <c r="M3015" s="14">
        <v>0</v>
      </c>
      <c r="N3015" s="14">
        <v>0</v>
      </c>
      <c r="O3015" s="14">
        <v>0</v>
      </c>
      <c r="P3015" s="14">
        <v>359.05700000000002</v>
      </c>
      <c r="Q3015" s="14">
        <v>238.464</v>
      </c>
      <c r="R3015" s="14">
        <v>0</v>
      </c>
      <c r="S3015" s="14"/>
      <c r="T3015" s="14"/>
      <c r="U3015" s="14"/>
      <c r="V3015" s="15">
        <f t="shared" si="189"/>
        <v>597.52099999999996</v>
      </c>
      <c r="W3015" s="13">
        <f t="shared" si="192"/>
        <v>66.391222222222211</v>
      </c>
      <c r="X3015" s="33">
        <f t="shared" si="190"/>
        <v>3.1100928218626152E-5</v>
      </c>
      <c r="Y3015" s="34">
        <f t="shared" si="191"/>
        <v>93.155731716845764</v>
      </c>
    </row>
    <row r="3016" spans="1:25" x14ac:dyDescent="0.25">
      <c r="A3016" s="9" t="s">
        <v>897</v>
      </c>
      <c r="B3016" s="10" t="s">
        <v>1259</v>
      </c>
      <c r="C3016" s="10"/>
      <c r="D3016" s="10"/>
      <c r="E3016" s="10" t="s">
        <v>761</v>
      </c>
      <c r="F3016" s="10" t="s">
        <v>1260</v>
      </c>
      <c r="G3016" s="11">
        <v>5333055</v>
      </c>
      <c r="H3016" s="31" t="s">
        <v>4276</v>
      </c>
      <c r="I3016" s="12" t="s">
        <v>5196</v>
      </c>
      <c r="J3016" s="13">
        <v>778.11900000000003</v>
      </c>
      <c r="K3016" s="14">
        <v>778.11900000000003</v>
      </c>
      <c r="L3016" s="14">
        <v>845.45799999999997</v>
      </c>
      <c r="M3016" s="14">
        <v>0</v>
      </c>
      <c r="N3016" s="14">
        <v>180.59800000000001</v>
      </c>
      <c r="O3016" s="14">
        <v>0</v>
      </c>
      <c r="P3016" s="14">
        <v>180.59800000000001</v>
      </c>
      <c r="Q3016" s="14">
        <v>0</v>
      </c>
      <c r="R3016" s="14">
        <v>953.85599999999999</v>
      </c>
      <c r="S3016" s="14"/>
      <c r="T3016" s="14"/>
      <c r="U3016" s="14"/>
      <c r="V3016" s="15">
        <f t="shared" si="189"/>
        <v>3716.7479999999996</v>
      </c>
      <c r="W3016" s="13">
        <f t="shared" si="192"/>
        <v>412.97199999999998</v>
      </c>
      <c r="X3016" s="33">
        <f t="shared" si="190"/>
        <v>1.9345648563769697E-4</v>
      </c>
      <c r="Y3016" s="34">
        <f t="shared" si="191"/>
        <v>579.45474643924342</v>
      </c>
    </row>
    <row r="3017" spans="1:25" x14ac:dyDescent="0.25">
      <c r="A3017" s="9" t="s">
        <v>897</v>
      </c>
      <c r="B3017" s="10" t="s">
        <v>1259</v>
      </c>
      <c r="C3017" s="10"/>
      <c r="D3017" s="10"/>
      <c r="E3017" s="10" t="s">
        <v>761</v>
      </c>
      <c r="F3017" s="10" t="s">
        <v>1260</v>
      </c>
      <c r="G3017" s="11">
        <v>5128837</v>
      </c>
      <c r="H3017" s="31" t="s">
        <v>4277</v>
      </c>
      <c r="I3017" s="12" t="s">
        <v>5196</v>
      </c>
      <c r="J3017" s="13">
        <v>1558.375</v>
      </c>
      <c r="K3017" s="14">
        <v>303.49700000000001</v>
      </c>
      <c r="L3017" s="14">
        <v>1447.7149999999999</v>
      </c>
      <c r="M3017" s="14">
        <v>0</v>
      </c>
      <c r="N3017" s="14">
        <v>1023.749</v>
      </c>
      <c r="O3017" s="14">
        <v>1141.6199999999999</v>
      </c>
      <c r="P3017" s="14">
        <v>180.59800000000001</v>
      </c>
      <c r="Q3017" s="14">
        <v>1204.5150000000001</v>
      </c>
      <c r="R3017" s="14">
        <v>359.05700000000002</v>
      </c>
      <c r="S3017" s="14"/>
      <c r="T3017" s="14"/>
      <c r="U3017" s="14"/>
      <c r="V3017" s="15">
        <f t="shared" si="189"/>
        <v>7219.1260000000002</v>
      </c>
      <c r="W3017" s="13">
        <f t="shared" si="192"/>
        <v>802.1251111111111</v>
      </c>
      <c r="X3017" s="33">
        <f t="shared" si="190"/>
        <v>3.7575502706552199E-4</v>
      </c>
      <c r="Y3017" s="34">
        <f t="shared" si="191"/>
        <v>1125.4884177896777</v>
      </c>
    </row>
    <row r="3018" spans="1:25" x14ac:dyDescent="0.25">
      <c r="A3018" s="9" t="s">
        <v>897</v>
      </c>
      <c r="B3018" s="10" t="s">
        <v>1259</v>
      </c>
      <c r="C3018" s="10"/>
      <c r="D3018" s="10"/>
      <c r="E3018" s="10" t="s">
        <v>318</v>
      </c>
      <c r="F3018" s="10" t="s">
        <v>1260</v>
      </c>
      <c r="G3018" s="11">
        <v>5291223</v>
      </c>
      <c r="H3018" s="31" t="s">
        <v>4278</v>
      </c>
      <c r="I3018" s="12" t="s">
        <v>5205</v>
      </c>
      <c r="J3018" s="13">
        <v>882.83600000000001</v>
      </c>
      <c r="K3018" s="14">
        <v>835.98500000000001</v>
      </c>
      <c r="L3018" s="14">
        <v>581.64499999999998</v>
      </c>
      <c r="M3018" s="14">
        <v>0</v>
      </c>
      <c r="N3018" s="14">
        <v>0</v>
      </c>
      <c r="O3018" s="14">
        <v>0</v>
      </c>
      <c r="P3018" s="14">
        <v>581.64499999999998</v>
      </c>
      <c r="Q3018" s="14">
        <v>359.05700000000002</v>
      </c>
      <c r="R3018" s="14">
        <v>476.928</v>
      </c>
      <c r="S3018" s="14"/>
      <c r="T3018" s="14"/>
      <c r="U3018" s="14"/>
      <c r="V3018" s="15">
        <f t="shared" si="189"/>
        <v>3718.0959999999995</v>
      </c>
      <c r="W3018" s="13">
        <f t="shared" si="192"/>
        <v>413.12177777777771</v>
      </c>
      <c r="X3018" s="33">
        <f t="shared" si="190"/>
        <v>1.9352664894783784E-4</v>
      </c>
      <c r="Y3018" s="34">
        <f t="shared" si="191"/>
        <v>579.66490462005083</v>
      </c>
    </row>
    <row r="3019" spans="1:25" x14ac:dyDescent="0.25">
      <c r="A3019" s="9" t="s">
        <v>897</v>
      </c>
      <c r="B3019" s="10" t="s">
        <v>1259</v>
      </c>
      <c r="C3019" s="10"/>
      <c r="D3019" s="10"/>
      <c r="E3019" s="10" t="s">
        <v>318</v>
      </c>
      <c r="F3019" s="10" t="s">
        <v>1260</v>
      </c>
      <c r="G3019" s="11">
        <v>5277728</v>
      </c>
      <c r="H3019" s="31" t="s">
        <v>4279</v>
      </c>
      <c r="I3019" s="12" t="s">
        <v>5205</v>
      </c>
      <c r="J3019" s="13">
        <v>0</v>
      </c>
      <c r="K3019" s="14">
        <v>657.52599999999995</v>
      </c>
      <c r="L3019" s="14">
        <v>1359.7639999999999</v>
      </c>
      <c r="M3019" s="14">
        <v>0</v>
      </c>
      <c r="N3019" s="14">
        <v>1047.558</v>
      </c>
      <c r="O3019" s="14">
        <v>0</v>
      </c>
      <c r="P3019" s="14">
        <v>835.98500000000001</v>
      </c>
      <c r="Q3019" s="14">
        <v>1741.1120000000001</v>
      </c>
      <c r="R3019" s="14">
        <v>238.464</v>
      </c>
      <c r="S3019" s="14"/>
      <c r="T3019" s="14"/>
      <c r="U3019" s="14"/>
      <c r="V3019" s="15">
        <f t="shared" si="189"/>
        <v>5880.4089999999997</v>
      </c>
      <c r="W3019" s="13">
        <f t="shared" si="192"/>
        <v>653.37877777777771</v>
      </c>
      <c r="X3019" s="33">
        <f t="shared" si="190"/>
        <v>3.0607489645579521E-4</v>
      </c>
      <c r="Y3019" s="34">
        <f t="shared" si="191"/>
        <v>916.77749098245147</v>
      </c>
    </row>
    <row r="3020" spans="1:25" x14ac:dyDescent="0.25">
      <c r="A3020" s="9" t="s">
        <v>897</v>
      </c>
      <c r="B3020" s="10" t="s">
        <v>1259</v>
      </c>
      <c r="C3020" s="10"/>
      <c r="D3020" s="10"/>
      <c r="E3020" s="10" t="s">
        <v>318</v>
      </c>
      <c r="F3020" s="10" t="s">
        <v>1260</v>
      </c>
      <c r="G3020" s="11">
        <v>5279328</v>
      </c>
      <c r="H3020" s="31" t="s">
        <v>4280</v>
      </c>
      <c r="I3020" s="12" t="s">
        <v>5205</v>
      </c>
      <c r="J3020" s="13">
        <v>343.18099999999998</v>
      </c>
      <c r="K3020" s="14">
        <v>0</v>
      </c>
      <c r="L3020" s="14">
        <v>419.06200000000001</v>
      </c>
      <c r="M3020" s="14">
        <v>0</v>
      </c>
      <c r="N3020" s="14">
        <v>0</v>
      </c>
      <c r="O3020" s="14">
        <v>0</v>
      </c>
      <c r="P3020" s="14">
        <v>940.702</v>
      </c>
      <c r="Q3020" s="14">
        <v>1262.0450000000001</v>
      </c>
      <c r="R3020" s="14">
        <v>476.928</v>
      </c>
      <c r="S3020" s="14"/>
      <c r="T3020" s="14"/>
      <c r="U3020" s="14"/>
      <c r="V3020" s="15">
        <f t="shared" si="189"/>
        <v>3441.9179999999997</v>
      </c>
      <c r="W3020" s="13">
        <f t="shared" si="192"/>
        <v>382.43533333333329</v>
      </c>
      <c r="X3020" s="33">
        <f t="shared" si="190"/>
        <v>1.7915160245815176E-4</v>
      </c>
      <c r="Y3020" s="34">
        <f t="shared" si="191"/>
        <v>536.60773395308684</v>
      </c>
    </row>
    <row r="3021" spans="1:25" x14ac:dyDescent="0.25">
      <c r="A3021" s="9" t="s">
        <v>897</v>
      </c>
      <c r="B3021" s="10" t="s">
        <v>1259</v>
      </c>
      <c r="C3021" s="10"/>
      <c r="D3021" s="10"/>
      <c r="E3021" s="10" t="s">
        <v>318</v>
      </c>
      <c r="F3021" s="10" t="s">
        <v>1260</v>
      </c>
      <c r="G3021" s="11">
        <v>5293335</v>
      </c>
      <c r="H3021" s="31" t="s">
        <v>4281</v>
      </c>
      <c r="I3021" s="12" t="s">
        <v>5164</v>
      </c>
      <c r="J3021" s="13">
        <v>882.83600000000001</v>
      </c>
      <c r="K3021" s="14">
        <v>0</v>
      </c>
      <c r="L3021" s="14">
        <v>0</v>
      </c>
      <c r="M3021" s="14">
        <v>0</v>
      </c>
      <c r="N3021" s="14">
        <v>0</v>
      </c>
      <c r="O3021" s="14">
        <v>0</v>
      </c>
      <c r="P3021" s="14">
        <v>0</v>
      </c>
      <c r="Q3021" s="14">
        <v>238.464</v>
      </c>
      <c r="R3021" s="14">
        <v>0</v>
      </c>
      <c r="S3021" s="14"/>
      <c r="T3021" s="14"/>
      <c r="U3021" s="14"/>
      <c r="V3021" s="15">
        <f t="shared" si="189"/>
        <v>1121.3</v>
      </c>
      <c r="W3021" s="13">
        <f t="shared" si="192"/>
        <v>124.58888888888889</v>
      </c>
      <c r="X3021" s="33">
        <f t="shared" si="190"/>
        <v>5.8363590252971042E-5</v>
      </c>
      <c r="Y3021" s="34">
        <f t="shared" si="191"/>
        <v>174.81481315987082</v>
      </c>
    </row>
    <row r="3022" spans="1:25" x14ac:dyDescent="0.25">
      <c r="A3022" s="9" t="s">
        <v>897</v>
      </c>
      <c r="B3022" s="10" t="s">
        <v>1259</v>
      </c>
      <c r="C3022" s="10"/>
      <c r="D3022" s="10"/>
      <c r="E3022" s="10" t="s">
        <v>318</v>
      </c>
      <c r="F3022" s="10" t="s">
        <v>1260</v>
      </c>
      <c r="G3022" s="11">
        <v>5276954</v>
      </c>
      <c r="H3022" s="31" t="s">
        <v>4282</v>
      </c>
      <c r="I3022" s="12" t="s">
        <v>5164</v>
      </c>
      <c r="J3022" s="13">
        <v>900.85</v>
      </c>
      <c r="K3022" s="14">
        <v>2874.01</v>
      </c>
      <c r="L3022" s="14">
        <v>3117.6579999999999</v>
      </c>
      <c r="M3022" s="14">
        <v>0</v>
      </c>
      <c r="N3022" s="14">
        <v>0</v>
      </c>
      <c r="O3022" s="14">
        <v>0</v>
      </c>
      <c r="P3022" s="14">
        <v>0</v>
      </c>
      <c r="Q3022" s="14">
        <v>0</v>
      </c>
      <c r="R3022" s="14">
        <v>0</v>
      </c>
      <c r="S3022" s="14"/>
      <c r="T3022" s="14"/>
      <c r="U3022" s="14"/>
      <c r="V3022" s="15">
        <f t="shared" si="189"/>
        <v>6892.518</v>
      </c>
      <c r="W3022" s="13">
        <f t="shared" si="192"/>
        <v>765.83533333333332</v>
      </c>
      <c r="X3022" s="33">
        <f t="shared" si="190"/>
        <v>3.5875510243755235E-4</v>
      </c>
      <c r="Y3022" s="34">
        <f t="shared" si="191"/>
        <v>1074.5690237858259</v>
      </c>
    </row>
    <row r="3023" spans="1:25" x14ac:dyDescent="0.25">
      <c r="A3023" s="9" t="s">
        <v>897</v>
      </c>
      <c r="B3023" s="10" t="s">
        <v>1259</v>
      </c>
      <c r="C3023" s="10"/>
      <c r="D3023" s="10"/>
      <c r="E3023" s="10" t="s">
        <v>318</v>
      </c>
      <c r="F3023" s="10" t="s">
        <v>1260</v>
      </c>
      <c r="G3023" s="11">
        <v>5277195</v>
      </c>
      <c r="H3023" s="31" t="s">
        <v>4283</v>
      </c>
      <c r="I3023" s="12" t="s">
        <v>5164</v>
      </c>
      <c r="J3023" s="13">
        <v>0</v>
      </c>
      <c r="K3023" s="14">
        <v>539.65499999999997</v>
      </c>
      <c r="L3023" s="14">
        <v>0</v>
      </c>
      <c r="M3023" s="14">
        <v>0</v>
      </c>
      <c r="N3023" s="14">
        <v>0</v>
      </c>
      <c r="O3023" s="14">
        <v>0</v>
      </c>
      <c r="P3023" s="14">
        <v>0</v>
      </c>
      <c r="Q3023" s="14">
        <v>238.464</v>
      </c>
      <c r="R3023" s="14">
        <v>238.464</v>
      </c>
      <c r="S3023" s="14"/>
      <c r="T3023" s="14"/>
      <c r="U3023" s="14"/>
      <c r="V3023" s="15">
        <f t="shared" si="189"/>
        <v>1016.5829999999999</v>
      </c>
      <c r="W3023" s="13">
        <f t="shared" si="192"/>
        <v>112.95366666666665</v>
      </c>
      <c r="X3023" s="33">
        <f t="shared" si="190"/>
        <v>5.2913077383515604E-5</v>
      </c>
      <c r="Y3023" s="34">
        <f t="shared" si="191"/>
        <v>158.48904593463027</v>
      </c>
    </row>
    <row r="3024" spans="1:25" x14ac:dyDescent="0.25">
      <c r="A3024" s="9" t="s">
        <v>897</v>
      </c>
      <c r="B3024" s="10" t="s">
        <v>1259</v>
      </c>
      <c r="C3024" s="10"/>
      <c r="D3024" s="10"/>
      <c r="E3024" s="10" t="s">
        <v>318</v>
      </c>
      <c r="F3024" s="10" t="s">
        <v>1260</v>
      </c>
      <c r="G3024" s="11">
        <v>5297182</v>
      </c>
      <c r="H3024" s="31" t="s">
        <v>4284</v>
      </c>
      <c r="I3024" s="12" t="s">
        <v>5164</v>
      </c>
      <c r="J3024" s="13">
        <v>0</v>
      </c>
      <c r="K3024" s="14">
        <v>1137.1759999999999</v>
      </c>
      <c r="L3024" s="14">
        <v>780.25699999999995</v>
      </c>
      <c r="M3024" s="14">
        <v>0</v>
      </c>
      <c r="N3024" s="14">
        <v>0</v>
      </c>
      <c r="O3024" s="14">
        <v>0</v>
      </c>
      <c r="P3024" s="14">
        <v>0</v>
      </c>
      <c r="Q3024" s="14">
        <v>476.928</v>
      </c>
      <c r="R3024" s="14">
        <v>0</v>
      </c>
      <c r="S3024" s="14"/>
      <c r="T3024" s="14"/>
      <c r="U3024" s="14"/>
      <c r="V3024" s="15">
        <f t="shared" si="189"/>
        <v>2394.3609999999999</v>
      </c>
      <c r="W3024" s="13">
        <f t="shared" si="192"/>
        <v>266.04011111111112</v>
      </c>
      <c r="X3024" s="33">
        <f t="shared" si="190"/>
        <v>1.2462633043939535E-4</v>
      </c>
      <c r="Y3024" s="34">
        <f t="shared" si="191"/>
        <v>373.28972697073175</v>
      </c>
    </row>
    <row r="3025" spans="1:25" x14ac:dyDescent="0.25">
      <c r="A3025" s="9" t="s">
        <v>897</v>
      </c>
      <c r="B3025" s="10" t="s">
        <v>1259</v>
      </c>
      <c r="C3025" s="10"/>
      <c r="D3025" s="10"/>
      <c r="E3025" s="10" t="s">
        <v>318</v>
      </c>
      <c r="F3025" s="10" t="s">
        <v>1260</v>
      </c>
      <c r="G3025" s="11">
        <v>5276961</v>
      </c>
      <c r="H3025" s="31" t="s">
        <v>4285</v>
      </c>
      <c r="I3025" s="12" t="s">
        <v>5164</v>
      </c>
      <c r="J3025" s="13">
        <v>0</v>
      </c>
      <c r="K3025" s="14">
        <v>476.928</v>
      </c>
      <c r="L3025" s="14">
        <v>0</v>
      </c>
      <c r="M3025" s="14">
        <v>0</v>
      </c>
      <c r="N3025" s="14">
        <v>1063.433</v>
      </c>
      <c r="O3025" s="14">
        <v>0</v>
      </c>
      <c r="P3025" s="14">
        <v>0</v>
      </c>
      <c r="Q3025" s="14">
        <v>238.464</v>
      </c>
      <c r="R3025" s="14">
        <v>0</v>
      </c>
      <c r="S3025" s="14"/>
      <c r="T3025" s="14"/>
      <c r="U3025" s="14"/>
      <c r="V3025" s="15">
        <f t="shared" si="189"/>
        <v>1778.8249999999998</v>
      </c>
      <c r="W3025" s="13">
        <f t="shared" si="192"/>
        <v>197.64722222222221</v>
      </c>
      <c r="X3025" s="33">
        <f t="shared" si="190"/>
        <v>9.2587722671667896E-5</v>
      </c>
      <c r="Y3025" s="34">
        <f t="shared" si="191"/>
        <v>277.32539018916191</v>
      </c>
    </row>
    <row r="3026" spans="1:25" x14ac:dyDescent="0.25">
      <c r="A3026" s="9" t="s">
        <v>897</v>
      </c>
      <c r="B3026" s="10" t="s">
        <v>1259</v>
      </c>
      <c r="C3026" s="10"/>
      <c r="D3026" s="10"/>
      <c r="E3026" s="10" t="s">
        <v>318</v>
      </c>
      <c r="F3026" s="10" t="s">
        <v>1260</v>
      </c>
      <c r="G3026" s="11">
        <v>5292011</v>
      </c>
      <c r="H3026" s="31" t="s">
        <v>4286</v>
      </c>
      <c r="I3026" s="12" t="s">
        <v>5164</v>
      </c>
      <c r="J3026" s="13">
        <v>0</v>
      </c>
      <c r="K3026" s="14">
        <v>359.05700000000002</v>
      </c>
      <c r="L3026" s="14">
        <v>180.59800000000001</v>
      </c>
      <c r="M3026" s="14">
        <v>0</v>
      </c>
      <c r="N3026" s="14">
        <v>343.18099999999998</v>
      </c>
      <c r="O3026" s="14">
        <v>0</v>
      </c>
      <c r="P3026" s="14">
        <v>419.06200000000001</v>
      </c>
      <c r="Q3026" s="14">
        <v>0</v>
      </c>
      <c r="R3026" s="14">
        <v>0</v>
      </c>
      <c r="S3026" s="14"/>
      <c r="T3026" s="14"/>
      <c r="U3026" s="14"/>
      <c r="V3026" s="15">
        <f t="shared" si="189"/>
        <v>1301.8980000000001</v>
      </c>
      <c r="W3026" s="13">
        <f t="shared" si="192"/>
        <v>144.65533333333335</v>
      </c>
      <c r="X3026" s="33">
        <f t="shared" si="190"/>
        <v>6.7763704114119774E-5</v>
      </c>
      <c r="Y3026" s="34">
        <f t="shared" si="191"/>
        <v>202.97070866245389</v>
      </c>
    </row>
    <row r="3027" spans="1:25" x14ac:dyDescent="0.25">
      <c r="A3027" s="9" t="s">
        <v>897</v>
      </c>
      <c r="B3027" s="10" t="s">
        <v>1259</v>
      </c>
      <c r="C3027" s="10"/>
      <c r="D3027" s="10"/>
      <c r="E3027" s="10" t="s">
        <v>318</v>
      </c>
      <c r="F3027" s="10" t="s">
        <v>1260</v>
      </c>
      <c r="G3027" s="11">
        <v>5279010</v>
      </c>
      <c r="H3027" s="31" t="s">
        <v>4287</v>
      </c>
      <c r="I3027" s="12" t="s">
        <v>5164</v>
      </c>
      <c r="J3027" s="13">
        <v>0</v>
      </c>
      <c r="K3027" s="14">
        <v>0</v>
      </c>
      <c r="L3027" s="14">
        <v>0</v>
      </c>
      <c r="M3027" s="14">
        <v>0</v>
      </c>
      <c r="N3027" s="14">
        <v>0</v>
      </c>
      <c r="O3027" s="14">
        <v>0</v>
      </c>
      <c r="P3027" s="14">
        <v>419.06200000000001</v>
      </c>
      <c r="Q3027" s="14">
        <v>238.464</v>
      </c>
      <c r="R3027" s="14">
        <v>0</v>
      </c>
      <c r="S3027" s="14"/>
      <c r="T3027" s="14"/>
      <c r="U3027" s="14"/>
      <c r="V3027" s="15">
        <f t="shared" si="189"/>
        <v>657.52600000000007</v>
      </c>
      <c r="W3027" s="13">
        <f t="shared" si="192"/>
        <v>73.058444444444447</v>
      </c>
      <c r="X3027" s="33">
        <f t="shared" si="190"/>
        <v>3.4224184468630193E-5</v>
      </c>
      <c r="Y3027" s="34">
        <f t="shared" si="191"/>
        <v>102.51073293298602</v>
      </c>
    </row>
    <row r="3028" spans="1:25" x14ac:dyDescent="0.25">
      <c r="A3028" s="9" t="s">
        <v>897</v>
      </c>
      <c r="B3028" s="10" t="s">
        <v>1259</v>
      </c>
      <c r="C3028" s="10"/>
      <c r="D3028" s="10"/>
      <c r="E3028" s="10" t="s">
        <v>318</v>
      </c>
      <c r="F3028" s="10" t="s">
        <v>1260</v>
      </c>
      <c r="G3028" s="11">
        <v>5296484</v>
      </c>
      <c r="H3028" s="31" t="s">
        <v>4288</v>
      </c>
      <c r="I3028" s="12" t="s">
        <v>5164</v>
      </c>
      <c r="J3028" s="13">
        <v>0</v>
      </c>
      <c r="K3028" s="14">
        <v>0</v>
      </c>
      <c r="L3028" s="14">
        <v>0</v>
      </c>
      <c r="M3028" s="14">
        <v>0</v>
      </c>
      <c r="N3028" s="14">
        <v>702.23800000000006</v>
      </c>
      <c r="O3028" s="14">
        <v>238.464</v>
      </c>
      <c r="P3028" s="14">
        <v>2302.6039999999998</v>
      </c>
      <c r="Q3028" s="14">
        <v>238.464</v>
      </c>
      <c r="R3028" s="14">
        <v>238.464</v>
      </c>
      <c r="S3028" s="14"/>
      <c r="T3028" s="14"/>
      <c r="U3028" s="14"/>
      <c r="V3028" s="15">
        <f t="shared" si="189"/>
        <v>3720.2339999999995</v>
      </c>
      <c r="W3028" s="13">
        <f t="shared" si="192"/>
        <v>413.35933333333327</v>
      </c>
      <c r="X3028" s="33">
        <f t="shared" si="190"/>
        <v>1.9363793170531653E-4</v>
      </c>
      <c r="Y3028" s="34">
        <f t="shared" si="191"/>
        <v>579.99822671987761</v>
      </c>
    </row>
    <row r="3029" spans="1:25" x14ac:dyDescent="0.25">
      <c r="A3029" s="9" t="s">
        <v>897</v>
      </c>
      <c r="B3029" s="10" t="s">
        <v>1259</v>
      </c>
      <c r="C3029" s="10"/>
      <c r="D3029" s="10"/>
      <c r="E3029" s="10" t="s">
        <v>318</v>
      </c>
      <c r="F3029" s="10" t="s">
        <v>1260</v>
      </c>
      <c r="G3029" s="11">
        <v>5299128</v>
      </c>
      <c r="H3029" s="31" t="s">
        <v>4289</v>
      </c>
      <c r="I3029" s="12" t="s">
        <v>826</v>
      </c>
      <c r="J3029" s="13">
        <v>882.83600000000001</v>
      </c>
      <c r="K3029" s="14">
        <v>238.464</v>
      </c>
      <c r="L3029" s="14">
        <v>539.65499999999997</v>
      </c>
      <c r="M3029" s="14">
        <v>0</v>
      </c>
      <c r="N3029" s="14">
        <v>0</v>
      </c>
      <c r="O3029" s="14">
        <v>0</v>
      </c>
      <c r="P3029" s="14">
        <v>0</v>
      </c>
      <c r="Q3029" s="14">
        <v>238.464</v>
      </c>
      <c r="R3029" s="14">
        <v>476.928</v>
      </c>
      <c r="S3029" s="14"/>
      <c r="T3029" s="14"/>
      <c r="U3029" s="14"/>
      <c r="V3029" s="15">
        <f t="shared" si="189"/>
        <v>2376.3469999999998</v>
      </c>
      <c r="W3029" s="13">
        <f t="shared" si="192"/>
        <v>264.03855555555555</v>
      </c>
      <c r="X3029" s="33">
        <f t="shared" si="190"/>
        <v>1.2368870294022737E-4</v>
      </c>
      <c r="Y3029" s="34">
        <f t="shared" si="191"/>
        <v>370.48127780970259</v>
      </c>
    </row>
    <row r="3030" spans="1:25" x14ac:dyDescent="0.25">
      <c r="A3030" s="9" t="s">
        <v>897</v>
      </c>
      <c r="B3030" s="10" t="s">
        <v>1259</v>
      </c>
      <c r="C3030" s="10"/>
      <c r="D3030" s="10"/>
      <c r="E3030" s="10" t="s">
        <v>318</v>
      </c>
      <c r="F3030" s="10" t="s">
        <v>1260</v>
      </c>
      <c r="G3030" s="11">
        <v>5292710</v>
      </c>
      <c r="H3030" s="31" t="s">
        <v>4290</v>
      </c>
      <c r="I3030" s="12" t="s">
        <v>826</v>
      </c>
      <c r="J3030" s="13">
        <v>704.37599999999998</v>
      </c>
      <c r="K3030" s="14">
        <v>476.928</v>
      </c>
      <c r="L3030" s="14">
        <v>1718.8209999999999</v>
      </c>
      <c r="M3030" s="14">
        <v>0</v>
      </c>
      <c r="N3030" s="14">
        <v>343.18099999999998</v>
      </c>
      <c r="O3030" s="14">
        <v>0</v>
      </c>
      <c r="P3030" s="14">
        <v>476.928</v>
      </c>
      <c r="Q3030" s="14">
        <v>476.928</v>
      </c>
      <c r="R3030" s="14">
        <v>0</v>
      </c>
      <c r="S3030" s="14"/>
      <c r="T3030" s="14"/>
      <c r="U3030" s="14"/>
      <c r="V3030" s="15">
        <f t="shared" si="189"/>
        <v>4197.1620000000003</v>
      </c>
      <c r="W3030" s="13">
        <f t="shared" si="192"/>
        <v>466.35133333333334</v>
      </c>
      <c r="X3030" s="33">
        <f t="shared" si="190"/>
        <v>2.1846200231279803E-4</v>
      </c>
      <c r="Y3030" s="34">
        <f t="shared" si="191"/>
        <v>654.35306415028072</v>
      </c>
    </row>
    <row r="3031" spans="1:25" x14ac:dyDescent="0.25">
      <c r="A3031" s="9" t="s">
        <v>897</v>
      </c>
      <c r="B3031" s="10" t="s">
        <v>1259</v>
      </c>
      <c r="C3031" s="10"/>
      <c r="D3031" s="10"/>
      <c r="E3031" s="10" t="s">
        <v>318</v>
      </c>
      <c r="F3031" s="10" t="s">
        <v>1260</v>
      </c>
      <c r="G3031" s="11">
        <v>5137468</v>
      </c>
      <c r="H3031" s="31" t="s">
        <v>4291</v>
      </c>
      <c r="I3031" s="12" t="s">
        <v>826</v>
      </c>
      <c r="J3031" s="13">
        <v>0</v>
      </c>
      <c r="K3031" s="14">
        <v>539.65499999999997</v>
      </c>
      <c r="L3031" s="14">
        <v>361.19499999999999</v>
      </c>
      <c r="M3031" s="14">
        <v>0</v>
      </c>
      <c r="N3031" s="14">
        <v>0</v>
      </c>
      <c r="O3031" s="14">
        <v>0</v>
      </c>
      <c r="P3031" s="14">
        <v>0</v>
      </c>
      <c r="Q3031" s="14">
        <v>1195.0419999999999</v>
      </c>
      <c r="R3031" s="14">
        <v>0</v>
      </c>
      <c r="S3031" s="14"/>
      <c r="T3031" s="14"/>
      <c r="U3031" s="14"/>
      <c r="V3031" s="15">
        <f t="shared" si="189"/>
        <v>2095.8919999999998</v>
      </c>
      <c r="W3031" s="13">
        <f t="shared" si="192"/>
        <v>232.87688888888886</v>
      </c>
      <c r="X3031" s="33">
        <f t="shared" si="190"/>
        <v>1.0909103888565055E-4</v>
      </c>
      <c r="Y3031" s="34">
        <f t="shared" si="191"/>
        <v>326.75730703938996</v>
      </c>
    </row>
    <row r="3032" spans="1:25" x14ac:dyDescent="0.25">
      <c r="A3032" s="9" t="s">
        <v>897</v>
      </c>
      <c r="B3032" s="10" t="s">
        <v>1259</v>
      </c>
      <c r="C3032" s="10"/>
      <c r="D3032" s="10"/>
      <c r="E3032" s="10" t="s">
        <v>318</v>
      </c>
      <c r="F3032" s="10" t="s">
        <v>1260</v>
      </c>
      <c r="G3032" s="11">
        <v>5137835</v>
      </c>
      <c r="H3032" s="31" t="s">
        <v>4292</v>
      </c>
      <c r="I3032" s="12" t="s">
        <v>826</v>
      </c>
      <c r="J3032" s="13">
        <v>0</v>
      </c>
      <c r="K3032" s="14">
        <v>1556.2370000000001</v>
      </c>
      <c r="L3032" s="14">
        <v>686.36199999999997</v>
      </c>
      <c r="M3032" s="14">
        <v>780.25699999999995</v>
      </c>
      <c r="N3032" s="14">
        <v>0</v>
      </c>
      <c r="O3032" s="14">
        <v>715.39200000000005</v>
      </c>
      <c r="P3032" s="14">
        <v>900.85</v>
      </c>
      <c r="Q3032" s="14">
        <v>476.928</v>
      </c>
      <c r="R3032" s="14">
        <v>0</v>
      </c>
      <c r="S3032" s="14"/>
      <c r="T3032" s="14"/>
      <c r="U3032" s="14"/>
      <c r="V3032" s="15">
        <f t="shared" si="189"/>
        <v>5116.0260000000007</v>
      </c>
      <c r="W3032" s="13">
        <f t="shared" si="192"/>
        <v>568.4473333333334</v>
      </c>
      <c r="X3032" s="33">
        <f t="shared" si="190"/>
        <v>2.6628881226036427E-4</v>
      </c>
      <c r="Y3032" s="34">
        <f t="shared" si="191"/>
        <v>797.60735691700836</v>
      </c>
    </row>
    <row r="3033" spans="1:25" x14ac:dyDescent="0.25">
      <c r="A3033" s="9" t="s">
        <v>897</v>
      </c>
      <c r="B3033" s="10" t="s">
        <v>1259</v>
      </c>
      <c r="C3033" s="10"/>
      <c r="D3033" s="10"/>
      <c r="E3033" s="10" t="s">
        <v>318</v>
      </c>
      <c r="F3033" s="10" t="s">
        <v>1260</v>
      </c>
      <c r="G3033" s="11">
        <v>5139712</v>
      </c>
      <c r="H3033" s="31" t="s">
        <v>4293</v>
      </c>
      <c r="I3033" s="12" t="s">
        <v>826</v>
      </c>
      <c r="J3033" s="13">
        <v>0</v>
      </c>
      <c r="K3033" s="14">
        <v>1377.778</v>
      </c>
      <c r="L3033" s="14">
        <v>0</v>
      </c>
      <c r="M3033" s="14">
        <v>0</v>
      </c>
      <c r="N3033" s="14">
        <v>0</v>
      </c>
      <c r="O3033" s="14">
        <v>0</v>
      </c>
      <c r="P3033" s="14">
        <v>0</v>
      </c>
      <c r="Q3033" s="14">
        <v>838.12400000000002</v>
      </c>
      <c r="R3033" s="14">
        <v>0</v>
      </c>
      <c r="S3033" s="14"/>
      <c r="T3033" s="14"/>
      <c r="U3033" s="14"/>
      <c r="V3033" s="15">
        <f t="shared" si="189"/>
        <v>2215.902</v>
      </c>
      <c r="W3033" s="13">
        <f t="shared" si="192"/>
        <v>246.21133333333333</v>
      </c>
      <c r="X3033" s="33">
        <f t="shared" si="190"/>
        <v>1.1533755138565865E-4</v>
      </c>
      <c r="Y3033" s="34">
        <f t="shared" si="191"/>
        <v>345.46730947167049</v>
      </c>
    </row>
    <row r="3034" spans="1:25" x14ac:dyDescent="0.25">
      <c r="A3034" s="9" t="s">
        <v>897</v>
      </c>
      <c r="B3034" s="10" t="s">
        <v>1259</v>
      </c>
      <c r="C3034" s="10"/>
      <c r="D3034" s="10"/>
      <c r="E3034" s="10" t="s">
        <v>318</v>
      </c>
      <c r="F3034" s="10" t="s">
        <v>1260</v>
      </c>
      <c r="G3034" s="11">
        <v>5139729</v>
      </c>
      <c r="H3034" s="31" t="s">
        <v>4294</v>
      </c>
      <c r="I3034" s="12" t="s">
        <v>826</v>
      </c>
      <c r="J3034" s="13">
        <v>0</v>
      </c>
      <c r="K3034" s="14">
        <v>1674.1079999999999</v>
      </c>
      <c r="L3034" s="14">
        <v>0</v>
      </c>
      <c r="M3034" s="14">
        <v>0</v>
      </c>
      <c r="N3034" s="14">
        <v>0</v>
      </c>
      <c r="O3034" s="14">
        <v>0</v>
      </c>
      <c r="P3034" s="14">
        <v>0</v>
      </c>
      <c r="Q3034" s="14">
        <v>1493.511</v>
      </c>
      <c r="R3034" s="14">
        <v>0</v>
      </c>
      <c r="S3034" s="14"/>
      <c r="T3034" s="14"/>
      <c r="U3034" s="14"/>
      <c r="V3034" s="15">
        <f t="shared" si="189"/>
        <v>3167.6189999999997</v>
      </c>
      <c r="W3034" s="13">
        <f t="shared" si="192"/>
        <v>351.95766666666663</v>
      </c>
      <c r="X3034" s="33">
        <f t="shared" si="190"/>
        <v>1.6487435779320952E-4</v>
      </c>
      <c r="Y3034" s="34">
        <f t="shared" si="191"/>
        <v>493.84350632895456</v>
      </c>
    </row>
    <row r="3035" spans="1:25" x14ac:dyDescent="0.25">
      <c r="A3035" s="9" t="s">
        <v>897</v>
      </c>
      <c r="B3035" s="10" t="s">
        <v>1259</v>
      </c>
      <c r="C3035" s="10"/>
      <c r="D3035" s="10"/>
      <c r="E3035" s="10" t="s">
        <v>318</v>
      </c>
      <c r="F3035" s="10" t="s">
        <v>1260</v>
      </c>
      <c r="G3035" s="11">
        <v>5139736</v>
      </c>
      <c r="H3035" s="31" t="s">
        <v>4295</v>
      </c>
      <c r="I3035" s="12" t="s">
        <v>826</v>
      </c>
      <c r="J3035" s="13">
        <v>0</v>
      </c>
      <c r="K3035" s="14">
        <v>4369.6580000000004</v>
      </c>
      <c r="L3035" s="14">
        <v>4417.4160000000002</v>
      </c>
      <c r="M3035" s="14">
        <v>5074.0339999999997</v>
      </c>
      <c r="N3035" s="14">
        <v>1045.4190000000001</v>
      </c>
      <c r="O3035" s="14">
        <v>1907.712</v>
      </c>
      <c r="P3035" s="14">
        <v>3530.9520000000002</v>
      </c>
      <c r="Q3035" s="14">
        <v>2753.4169999999999</v>
      </c>
      <c r="R3035" s="14">
        <v>597.52059999999994</v>
      </c>
      <c r="S3035" s="14"/>
      <c r="T3035" s="14"/>
      <c r="U3035" s="14"/>
      <c r="V3035" s="15">
        <f t="shared" si="189"/>
        <v>23696.128600000004</v>
      </c>
      <c r="W3035" s="13">
        <f t="shared" si="192"/>
        <v>2632.9031777777782</v>
      </c>
      <c r="X3035" s="33">
        <f t="shared" si="190"/>
        <v>1.2333819140213221E-3</v>
      </c>
      <c r="Y3035" s="34">
        <f t="shared" si="191"/>
        <v>3694.3140050131742</v>
      </c>
    </row>
    <row r="3036" spans="1:25" x14ac:dyDescent="0.25">
      <c r="A3036" s="9" t="s">
        <v>897</v>
      </c>
      <c r="B3036" s="10" t="s">
        <v>1259</v>
      </c>
      <c r="C3036" s="10"/>
      <c r="D3036" s="10"/>
      <c r="E3036" s="10" t="s">
        <v>318</v>
      </c>
      <c r="F3036" s="10" t="s">
        <v>1260</v>
      </c>
      <c r="G3036" s="11">
        <v>5137859</v>
      </c>
      <c r="H3036" s="31" t="s">
        <v>4296</v>
      </c>
      <c r="I3036" s="12" t="s">
        <v>826</v>
      </c>
      <c r="J3036" s="13">
        <v>0</v>
      </c>
      <c r="K3036" s="14">
        <v>1197.18</v>
      </c>
      <c r="L3036" s="14">
        <v>0</v>
      </c>
      <c r="M3036" s="14">
        <v>0</v>
      </c>
      <c r="N3036" s="14">
        <v>0</v>
      </c>
      <c r="O3036" s="14">
        <v>0</v>
      </c>
      <c r="P3036" s="14">
        <v>0</v>
      </c>
      <c r="Q3036" s="14">
        <v>0</v>
      </c>
      <c r="R3036" s="14">
        <v>0</v>
      </c>
      <c r="S3036" s="14"/>
      <c r="T3036" s="14"/>
      <c r="U3036" s="14"/>
      <c r="V3036" s="15">
        <f t="shared" si="189"/>
        <v>1197.18</v>
      </c>
      <c r="W3036" s="13">
        <f t="shared" si="192"/>
        <v>133.02000000000001</v>
      </c>
      <c r="X3036" s="33">
        <f t="shared" si="190"/>
        <v>6.2313139194731002E-5</v>
      </c>
      <c r="Y3036" s="34">
        <f t="shared" si="191"/>
        <v>186.64478553351839</v>
      </c>
    </row>
    <row r="3037" spans="1:25" x14ac:dyDescent="0.25">
      <c r="A3037" s="9" t="s">
        <v>897</v>
      </c>
      <c r="B3037" s="10" t="s">
        <v>1259</v>
      </c>
      <c r="C3037" s="10"/>
      <c r="D3037" s="10"/>
      <c r="E3037" s="10" t="s">
        <v>318</v>
      </c>
      <c r="F3037" s="10" t="s">
        <v>1260</v>
      </c>
      <c r="G3037" s="11">
        <v>5291285</v>
      </c>
      <c r="H3037" s="31" t="s">
        <v>4297</v>
      </c>
      <c r="I3037" s="12" t="s">
        <v>826</v>
      </c>
      <c r="J3037" s="13">
        <v>0</v>
      </c>
      <c r="K3037" s="14">
        <v>597.52099999999996</v>
      </c>
      <c r="L3037" s="14">
        <v>581.64499999999998</v>
      </c>
      <c r="M3037" s="14">
        <v>0</v>
      </c>
      <c r="N3037" s="14">
        <v>0</v>
      </c>
      <c r="O3037" s="14">
        <v>0</v>
      </c>
      <c r="P3037" s="14">
        <v>0</v>
      </c>
      <c r="Q3037" s="14">
        <v>180.59800000000001</v>
      </c>
      <c r="R3037" s="14">
        <v>0</v>
      </c>
      <c r="S3037" s="14"/>
      <c r="T3037" s="14"/>
      <c r="U3037" s="14"/>
      <c r="V3037" s="15">
        <f t="shared" si="189"/>
        <v>1359.7639999999999</v>
      </c>
      <c r="W3037" s="13">
        <f t="shared" si="192"/>
        <v>151.08488888888888</v>
      </c>
      <c r="X3037" s="33">
        <f t="shared" si="190"/>
        <v>7.0775625556711777E-5</v>
      </c>
      <c r="Y3037" s="34">
        <f t="shared" si="191"/>
        <v>211.99223187507232</v>
      </c>
    </row>
    <row r="3038" spans="1:25" x14ac:dyDescent="0.25">
      <c r="A3038" s="9" t="s">
        <v>897</v>
      </c>
      <c r="B3038" s="10" t="s">
        <v>1259</v>
      </c>
      <c r="C3038" s="10"/>
      <c r="D3038" s="10"/>
      <c r="E3038" s="10" t="s">
        <v>318</v>
      </c>
      <c r="F3038" s="10" t="s">
        <v>1260</v>
      </c>
      <c r="G3038" s="11">
        <v>5276798</v>
      </c>
      <c r="H3038" s="31" t="s">
        <v>4298</v>
      </c>
      <c r="I3038" s="12" t="s">
        <v>826</v>
      </c>
      <c r="J3038" s="13">
        <v>0</v>
      </c>
      <c r="K3038" s="14">
        <v>238.464</v>
      </c>
      <c r="L3038" s="14">
        <v>0</v>
      </c>
      <c r="M3038" s="14">
        <v>0</v>
      </c>
      <c r="N3038" s="14">
        <v>0</v>
      </c>
      <c r="O3038" s="14">
        <v>0</v>
      </c>
      <c r="P3038" s="14">
        <v>0</v>
      </c>
      <c r="Q3038" s="14">
        <v>0</v>
      </c>
      <c r="R3038" s="14">
        <v>0</v>
      </c>
      <c r="S3038" s="14"/>
      <c r="T3038" s="14"/>
      <c r="U3038" s="14"/>
      <c r="V3038" s="15">
        <f t="shared" si="189"/>
        <v>238.464</v>
      </c>
      <c r="W3038" s="13">
        <f t="shared" si="192"/>
        <v>26.495999999999999</v>
      </c>
      <c r="X3038" s="33">
        <f t="shared" si="190"/>
        <v>1.2412035303740734E-5</v>
      </c>
      <c r="Y3038" s="34">
        <f t="shared" si="191"/>
        <v>37.177418715201497</v>
      </c>
    </row>
    <row r="3039" spans="1:25" x14ac:dyDescent="0.25">
      <c r="A3039" s="9" t="s">
        <v>897</v>
      </c>
      <c r="B3039" s="10" t="s">
        <v>1259</v>
      </c>
      <c r="C3039" s="10"/>
      <c r="D3039" s="10"/>
      <c r="E3039" s="10" t="s">
        <v>318</v>
      </c>
      <c r="F3039" s="10" t="s">
        <v>1260</v>
      </c>
      <c r="G3039" s="11">
        <v>5137444</v>
      </c>
      <c r="H3039" s="31" t="s">
        <v>4299</v>
      </c>
      <c r="I3039" s="12" t="s">
        <v>826</v>
      </c>
      <c r="J3039" s="13">
        <v>0</v>
      </c>
      <c r="K3039" s="14">
        <v>0</v>
      </c>
      <c r="L3039" s="14">
        <v>180.59800000000001</v>
      </c>
      <c r="M3039" s="14">
        <v>0</v>
      </c>
      <c r="N3039" s="14">
        <v>523.779</v>
      </c>
      <c r="O3039" s="14">
        <v>0</v>
      </c>
      <c r="P3039" s="14">
        <v>838.12300000000005</v>
      </c>
      <c r="Q3039" s="14">
        <v>238.464</v>
      </c>
      <c r="R3039" s="14">
        <v>835.98519999999985</v>
      </c>
      <c r="S3039" s="14"/>
      <c r="T3039" s="14"/>
      <c r="U3039" s="14"/>
      <c r="V3039" s="15">
        <f t="shared" si="189"/>
        <v>2616.9492</v>
      </c>
      <c r="W3039" s="13">
        <f t="shared" si="192"/>
        <v>290.77213333333333</v>
      </c>
      <c r="X3039" s="33">
        <f t="shared" si="190"/>
        <v>1.3621203141143349E-4</v>
      </c>
      <c r="Y3039" s="34">
        <f t="shared" si="191"/>
        <v>407.99204980546995</v>
      </c>
    </row>
    <row r="3040" spans="1:25" x14ac:dyDescent="0.25">
      <c r="A3040" s="9" t="s">
        <v>897</v>
      </c>
      <c r="B3040" s="10" t="s">
        <v>1259</v>
      </c>
      <c r="C3040" s="10"/>
      <c r="D3040" s="10"/>
      <c r="E3040" s="10" t="s">
        <v>318</v>
      </c>
      <c r="F3040" s="10" t="s">
        <v>1260</v>
      </c>
      <c r="G3040" s="11">
        <v>5297791</v>
      </c>
      <c r="H3040" s="31" t="s">
        <v>4300</v>
      </c>
      <c r="I3040" s="12" t="s">
        <v>826</v>
      </c>
      <c r="J3040" s="13">
        <v>0</v>
      </c>
      <c r="K3040" s="14">
        <v>0</v>
      </c>
      <c r="L3040" s="14">
        <v>238.464</v>
      </c>
      <c r="M3040" s="14">
        <v>0</v>
      </c>
      <c r="N3040" s="14">
        <v>0</v>
      </c>
      <c r="O3040" s="14">
        <v>0</v>
      </c>
      <c r="P3040" s="14">
        <v>359.05700000000002</v>
      </c>
      <c r="Q3040" s="14">
        <v>0</v>
      </c>
      <c r="R3040" s="14">
        <v>0</v>
      </c>
      <c r="S3040" s="14"/>
      <c r="T3040" s="14"/>
      <c r="U3040" s="14"/>
      <c r="V3040" s="15">
        <f t="shared" si="189"/>
        <v>597.52099999999996</v>
      </c>
      <c r="W3040" s="13">
        <f t="shared" si="192"/>
        <v>66.391222222222211</v>
      </c>
      <c r="X3040" s="33">
        <f t="shared" si="190"/>
        <v>3.1100928218626152E-5</v>
      </c>
      <c r="Y3040" s="34">
        <f t="shared" si="191"/>
        <v>93.155731716845764</v>
      </c>
    </row>
    <row r="3041" spans="1:25" x14ac:dyDescent="0.25">
      <c r="A3041" s="9" t="s">
        <v>897</v>
      </c>
      <c r="B3041" s="10" t="s">
        <v>1293</v>
      </c>
      <c r="C3041" s="10"/>
      <c r="D3041" s="10"/>
      <c r="E3041" s="10" t="s">
        <v>318</v>
      </c>
      <c r="F3041" s="10" t="s">
        <v>1260</v>
      </c>
      <c r="G3041" s="11">
        <v>5301513</v>
      </c>
      <c r="H3041" s="31" t="s">
        <v>4301</v>
      </c>
      <c r="I3041" s="12" t="s">
        <v>826</v>
      </c>
      <c r="J3041" s="13">
        <v>0</v>
      </c>
      <c r="K3041" s="14">
        <v>0</v>
      </c>
      <c r="L3041" s="14">
        <v>0</v>
      </c>
      <c r="M3041" s="14">
        <v>0</v>
      </c>
      <c r="N3041" s="14">
        <v>0</v>
      </c>
      <c r="O3041" s="14">
        <v>476.928</v>
      </c>
      <c r="P3041" s="14">
        <v>1121.3</v>
      </c>
      <c r="Q3041" s="14">
        <v>238.464</v>
      </c>
      <c r="R3041" s="14">
        <v>359.05700000000002</v>
      </c>
      <c r="S3041" s="14"/>
      <c r="T3041" s="14"/>
      <c r="U3041" s="14"/>
      <c r="V3041" s="15">
        <f t="shared" si="189"/>
        <v>2195.7489999999998</v>
      </c>
      <c r="W3041" s="13">
        <f t="shared" si="192"/>
        <v>243.97211111111108</v>
      </c>
      <c r="X3041" s="33">
        <f t="shared" si="190"/>
        <v>1.1428858907907865E-4</v>
      </c>
      <c r="Y3041" s="34">
        <f t="shared" si="191"/>
        <v>342.32538230711958</v>
      </c>
    </row>
    <row r="3042" spans="1:25" x14ac:dyDescent="0.25">
      <c r="A3042" s="9" t="s">
        <v>897</v>
      </c>
      <c r="B3042" s="10" t="s">
        <v>1259</v>
      </c>
      <c r="C3042" s="10"/>
      <c r="D3042" s="10"/>
      <c r="E3042" s="10" t="s">
        <v>318</v>
      </c>
      <c r="F3042" s="10" t="s">
        <v>1260</v>
      </c>
      <c r="G3042" s="11">
        <v>5137451</v>
      </c>
      <c r="H3042" s="31" t="s">
        <v>4302</v>
      </c>
      <c r="I3042" s="12" t="s">
        <v>826</v>
      </c>
      <c r="J3042" s="13">
        <v>0</v>
      </c>
      <c r="K3042" s="14">
        <v>0</v>
      </c>
      <c r="L3042" s="14">
        <v>0</v>
      </c>
      <c r="M3042" s="14">
        <v>0</v>
      </c>
      <c r="N3042" s="14">
        <v>0</v>
      </c>
      <c r="O3042" s="14">
        <v>0</v>
      </c>
      <c r="P3042" s="14">
        <v>657.52599999999995</v>
      </c>
      <c r="Q3042" s="14">
        <v>238.464</v>
      </c>
      <c r="R3042" s="14">
        <v>359.05700000000002</v>
      </c>
      <c r="S3042" s="14"/>
      <c r="T3042" s="14"/>
      <c r="U3042" s="14"/>
      <c r="V3042" s="15">
        <f t="shared" si="189"/>
        <v>1255.047</v>
      </c>
      <c r="W3042" s="13">
        <f t="shared" si="192"/>
        <v>139.44966666666667</v>
      </c>
      <c r="X3042" s="33">
        <f t="shared" si="190"/>
        <v>6.5325112687256352E-5</v>
      </c>
      <c r="Y3042" s="34">
        <f t="shared" si="191"/>
        <v>195.66646464983182</v>
      </c>
    </row>
    <row r="3043" spans="1:25" x14ac:dyDescent="0.25">
      <c r="A3043" s="9" t="s">
        <v>897</v>
      </c>
      <c r="B3043" s="10" t="s">
        <v>1259</v>
      </c>
      <c r="C3043" s="10"/>
      <c r="D3043" s="10"/>
      <c r="E3043" s="10" t="s">
        <v>318</v>
      </c>
      <c r="F3043" s="10" t="s">
        <v>1260</v>
      </c>
      <c r="G3043" s="11">
        <v>5301793</v>
      </c>
      <c r="H3043" s="31" t="s">
        <v>4303</v>
      </c>
      <c r="I3043" s="12" t="s">
        <v>826</v>
      </c>
      <c r="J3043" s="13">
        <v>0</v>
      </c>
      <c r="K3043" s="14">
        <v>0</v>
      </c>
      <c r="L3043" s="14">
        <v>0</v>
      </c>
      <c r="M3043" s="14">
        <v>0</v>
      </c>
      <c r="N3043" s="14">
        <v>0</v>
      </c>
      <c r="O3043" s="14">
        <v>0</v>
      </c>
      <c r="P3043" s="14">
        <v>597.52099999999996</v>
      </c>
      <c r="Q3043" s="14">
        <v>238.464</v>
      </c>
      <c r="R3043" s="14">
        <v>597.52099999999996</v>
      </c>
      <c r="S3043" s="14"/>
      <c r="T3043" s="14"/>
      <c r="U3043" s="14"/>
      <c r="V3043" s="15">
        <f t="shared" si="189"/>
        <v>1433.5059999999999</v>
      </c>
      <c r="W3043" s="13">
        <f t="shared" si="192"/>
        <v>159.27844444444443</v>
      </c>
      <c r="X3043" s="33">
        <f t="shared" si="190"/>
        <v>7.4613891740993044E-5</v>
      </c>
      <c r="Y3043" s="34">
        <f t="shared" si="191"/>
        <v>223.48888214889305</v>
      </c>
    </row>
    <row r="3044" spans="1:25" x14ac:dyDescent="0.25">
      <c r="A3044" s="9" t="s">
        <v>897</v>
      </c>
      <c r="B3044" s="10" t="s">
        <v>1259</v>
      </c>
      <c r="C3044" s="10"/>
      <c r="D3044" s="10"/>
      <c r="E3044" s="10" t="s">
        <v>318</v>
      </c>
      <c r="F3044" s="10" t="s">
        <v>1260</v>
      </c>
      <c r="G3044" s="11">
        <v>5295236</v>
      </c>
      <c r="H3044" s="31" t="s">
        <v>4304</v>
      </c>
      <c r="I3044" s="12" t="s">
        <v>845</v>
      </c>
      <c r="J3044" s="13">
        <v>882.83600000000001</v>
      </c>
      <c r="K3044" s="14">
        <v>238.464</v>
      </c>
      <c r="L3044" s="14">
        <v>419.06200000000001</v>
      </c>
      <c r="M3044" s="14">
        <v>0</v>
      </c>
      <c r="N3044" s="14">
        <v>0</v>
      </c>
      <c r="O3044" s="14">
        <v>0</v>
      </c>
      <c r="P3044" s="14">
        <v>0</v>
      </c>
      <c r="Q3044" s="14">
        <v>419.06200000000001</v>
      </c>
      <c r="R3044" s="14">
        <v>0</v>
      </c>
      <c r="S3044" s="14"/>
      <c r="T3044" s="14"/>
      <c r="U3044" s="14"/>
      <c r="V3044" s="15">
        <f t="shared" si="189"/>
        <v>1959.424</v>
      </c>
      <c r="W3044" s="13">
        <f t="shared" si="192"/>
        <v>217.71377777777778</v>
      </c>
      <c r="X3044" s="33">
        <f t="shared" si="190"/>
        <v>1.0198788858274995E-4</v>
      </c>
      <c r="Y3044" s="34">
        <f t="shared" si="191"/>
        <v>305.48144159543989</v>
      </c>
    </row>
    <row r="3045" spans="1:25" x14ac:dyDescent="0.25">
      <c r="A3045" s="9" t="s">
        <v>897</v>
      </c>
      <c r="B3045" s="10" t="s">
        <v>1259</v>
      </c>
      <c r="C3045" s="10"/>
      <c r="D3045" s="10"/>
      <c r="E3045" s="10" t="s">
        <v>318</v>
      </c>
      <c r="F3045" s="10" t="s">
        <v>1260</v>
      </c>
      <c r="G3045" s="11">
        <v>5296266</v>
      </c>
      <c r="H3045" s="31" t="s">
        <v>4305</v>
      </c>
      <c r="I3045" s="12" t="s">
        <v>845</v>
      </c>
      <c r="J3045" s="13">
        <v>1244.0309999999999</v>
      </c>
      <c r="K3045" s="14">
        <v>238.464</v>
      </c>
      <c r="L3045" s="14">
        <v>1315.0509999999999</v>
      </c>
      <c r="M3045" s="14">
        <v>0</v>
      </c>
      <c r="N3045" s="14">
        <v>0</v>
      </c>
      <c r="O3045" s="14">
        <v>0</v>
      </c>
      <c r="P3045" s="14">
        <v>0</v>
      </c>
      <c r="Q3045" s="14">
        <v>597.52099999999996</v>
      </c>
      <c r="R3045" s="14">
        <v>476.928</v>
      </c>
      <c r="S3045" s="14"/>
      <c r="T3045" s="14"/>
      <c r="U3045" s="14"/>
      <c r="V3045" s="15">
        <f t="shared" si="189"/>
        <v>3871.9949999999999</v>
      </c>
      <c r="W3045" s="13">
        <f t="shared" si="192"/>
        <v>430.22166666666664</v>
      </c>
      <c r="X3045" s="33">
        <f t="shared" si="190"/>
        <v>2.0153708163876981E-4</v>
      </c>
      <c r="Y3045" s="34">
        <f t="shared" si="191"/>
        <v>603.65832737086771</v>
      </c>
    </row>
    <row r="3046" spans="1:25" x14ac:dyDescent="0.25">
      <c r="A3046" s="9" t="s">
        <v>897</v>
      </c>
      <c r="B3046" s="10" t="s">
        <v>1259</v>
      </c>
      <c r="C3046" s="10"/>
      <c r="D3046" s="10"/>
      <c r="E3046" s="10" t="s">
        <v>318</v>
      </c>
      <c r="F3046" s="10" t="s">
        <v>1260</v>
      </c>
      <c r="G3046" s="11">
        <v>5135754</v>
      </c>
      <c r="H3046" s="31" t="s">
        <v>4306</v>
      </c>
      <c r="I3046" s="12" t="s">
        <v>845</v>
      </c>
      <c r="J3046" s="13">
        <v>274.37</v>
      </c>
      <c r="K3046" s="14">
        <v>238.464</v>
      </c>
      <c r="L3046" s="14">
        <v>180.59800000000001</v>
      </c>
      <c r="M3046" s="14">
        <v>303.49700000000001</v>
      </c>
      <c r="N3046" s="14">
        <v>180.59800000000001</v>
      </c>
      <c r="O3046" s="14">
        <v>0</v>
      </c>
      <c r="P3046" s="14">
        <v>0</v>
      </c>
      <c r="Q3046" s="14">
        <v>662.55399999999997</v>
      </c>
      <c r="R3046" s="14">
        <v>0</v>
      </c>
      <c r="S3046" s="14"/>
      <c r="T3046" s="14"/>
      <c r="U3046" s="14"/>
      <c r="V3046" s="15">
        <f t="shared" si="189"/>
        <v>1840.0810000000001</v>
      </c>
      <c r="W3046" s="13">
        <f t="shared" si="192"/>
        <v>204.45344444444447</v>
      </c>
      <c r="X3046" s="33">
        <f t="shared" si="190"/>
        <v>9.5776093388278975E-5</v>
      </c>
      <c r="Y3046" s="34">
        <f t="shared" si="191"/>
        <v>286.87542692769847</v>
      </c>
    </row>
    <row r="3047" spans="1:25" x14ac:dyDescent="0.25">
      <c r="A3047" s="9" t="s">
        <v>897</v>
      </c>
      <c r="B3047" s="10" t="s">
        <v>1259</v>
      </c>
      <c r="C3047" s="10"/>
      <c r="D3047" s="10"/>
      <c r="E3047" s="10" t="s">
        <v>318</v>
      </c>
      <c r="F3047" s="10" t="s">
        <v>1260</v>
      </c>
      <c r="G3047" s="11">
        <v>5298745</v>
      </c>
      <c r="H3047" s="31" t="s">
        <v>4307</v>
      </c>
      <c r="I3047" s="12" t="s">
        <v>845</v>
      </c>
      <c r="J3047" s="13">
        <v>702.23800000000006</v>
      </c>
      <c r="K3047" s="14">
        <v>0</v>
      </c>
      <c r="L3047" s="14">
        <v>180.59800000000001</v>
      </c>
      <c r="M3047" s="14">
        <v>0</v>
      </c>
      <c r="N3047" s="14">
        <v>0</v>
      </c>
      <c r="O3047" s="14">
        <v>0</v>
      </c>
      <c r="P3047" s="14">
        <v>0</v>
      </c>
      <c r="Q3047" s="14">
        <v>597.52099999999996</v>
      </c>
      <c r="R3047" s="14">
        <v>238.464</v>
      </c>
      <c r="S3047" s="14"/>
      <c r="T3047" s="14"/>
      <c r="U3047" s="14"/>
      <c r="V3047" s="15">
        <f t="shared" si="189"/>
        <v>1718.8209999999999</v>
      </c>
      <c r="W3047" s="13">
        <f t="shared" si="192"/>
        <v>190.98011111111111</v>
      </c>
      <c r="X3047" s="33">
        <f t="shared" si="190"/>
        <v>8.9464518471597194E-5</v>
      </c>
      <c r="Y3047" s="34">
        <f t="shared" si="191"/>
        <v>267.97054487671659</v>
      </c>
    </row>
    <row r="3048" spans="1:25" x14ac:dyDescent="0.25">
      <c r="A3048" s="9" t="s">
        <v>897</v>
      </c>
      <c r="B3048" s="10" t="s">
        <v>1259</v>
      </c>
      <c r="C3048" s="10"/>
      <c r="D3048" s="10"/>
      <c r="E3048" s="10" t="s">
        <v>318</v>
      </c>
      <c r="F3048" s="10" t="s">
        <v>1260</v>
      </c>
      <c r="G3048" s="11">
        <v>5296477</v>
      </c>
      <c r="H3048" s="31" t="s">
        <v>4308</v>
      </c>
      <c r="I3048" s="12" t="s">
        <v>845</v>
      </c>
      <c r="J3048" s="13">
        <v>1047.557</v>
      </c>
      <c r="K3048" s="14">
        <v>359.05700000000002</v>
      </c>
      <c r="L3048" s="14">
        <v>238.464</v>
      </c>
      <c r="M3048" s="14">
        <v>0</v>
      </c>
      <c r="N3048" s="14">
        <v>0</v>
      </c>
      <c r="O3048" s="14">
        <v>238.464</v>
      </c>
      <c r="P3048" s="14">
        <v>0</v>
      </c>
      <c r="Q3048" s="14">
        <v>359.05700000000002</v>
      </c>
      <c r="R3048" s="14">
        <v>958.71599999999989</v>
      </c>
      <c r="S3048" s="14"/>
      <c r="T3048" s="14"/>
      <c r="U3048" s="14"/>
      <c r="V3048" s="15">
        <f t="shared" si="189"/>
        <v>3201.3150000000001</v>
      </c>
      <c r="W3048" s="13">
        <f t="shared" si="192"/>
        <v>355.70166666666665</v>
      </c>
      <c r="X3048" s="33">
        <f t="shared" si="190"/>
        <v>1.66628232346999E-4</v>
      </c>
      <c r="Y3048" s="34">
        <f t="shared" si="191"/>
        <v>499.09683723436359</v>
      </c>
    </row>
    <row r="3049" spans="1:25" x14ac:dyDescent="0.25">
      <c r="A3049" s="9" t="s">
        <v>897</v>
      </c>
      <c r="B3049" s="10" t="s">
        <v>1259</v>
      </c>
      <c r="C3049" s="10"/>
      <c r="D3049" s="10"/>
      <c r="E3049" s="10" t="s">
        <v>318</v>
      </c>
      <c r="F3049" s="10" t="s">
        <v>1260</v>
      </c>
      <c r="G3049" s="11">
        <v>5276428</v>
      </c>
      <c r="H3049" s="31" t="s">
        <v>4309</v>
      </c>
      <c r="I3049" s="12" t="s">
        <v>845</v>
      </c>
      <c r="J3049" s="13">
        <v>523.779</v>
      </c>
      <c r="K3049" s="14">
        <v>238.464</v>
      </c>
      <c r="L3049" s="14">
        <v>419.06200000000001</v>
      </c>
      <c r="M3049" s="14">
        <v>0</v>
      </c>
      <c r="N3049" s="14">
        <v>0</v>
      </c>
      <c r="O3049" s="14">
        <v>0</v>
      </c>
      <c r="P3049" s="14">
        <v>0</v>
      </c>
      <c r="Q3049" s="14">
        <v>238.464</v>
      </c>
      <c r="R3049" s="14">
        <v>476.928</v>
      </c>
      <c r="S3049" s="14"/>
      <c r="T3049" s="14"/>
      <c r="U3049" s="14"/>
      <c r="V3049" s="15">
        <f t="shared" si="189"/>
        <v>1896.6969999999997</v>
      </c>
      <c r="W3049" s="13">
        <f t="shared" si="192"/>
        <v>210.74411111111107</v>
      </c>
      <c r="X3049" s="33">
        <f t="shared" si="190"/>
        <v>9.8722952414197267E-5</v>
      </c>
      <c r="Y3049" s="34">
        <f t="shared" si="191"/>
        <v>295.7020705216155</v>
      </c>
    </row>
    <row r="3050" spans="1:25" x14ac:dyDescent="0.25">
      <c r="A3050" s="9" t="s">
        <v>897</v>
      </c>
      <c r="B3050" s="10" t="s">
        <v>1259</v>
      </c>
      <c r="C3050" s="10"/>
      <c r="D3050" s="10"/>
      <c r="E3050" s="10" t="s">
        <v>318</v>
      </c>
      <c r="F3050" s="10" t="s">
        <v>1260</v>
      </c>
      <c r="G3050" s="11">
        <v>5277313</v>
      </c>
      <c r="H3050" s="31" t="s">
        <v>4310</v>
      </c>
      <c r="I3050" s="12" t="s">
        <v>845</v>
      </c>
      <c r="J3050" s="13">
        <v>704.37599999999998</v>
      </c>
      <c r="K3050" s="14">
        <v>476.928</v>
      </c>
      <c r="L3050" s="14">
        <v>0</v>
      </c>
      <c r="M3050" s="14">
        <v>0</v>
      </c>
      <c r="N3050" s="14">
        <v>0</v>
      </c>
      <c r="O3050" s="14">
        <v>0</v>
      </c>
      <c r="P3050" s="14">
        <v>419.06200000000001</v>
      </c>
      <c r="Q3050" s="14">
        <v>0</v>
      </c>
      <c r="R3050" s="14">
        <v>476.928</v>
      </c>
      <c r="S3050" s="14"/>
      <c r="T3050" s="14"/>
      <c r="U3050" s="14"/>
      <c r="V3050" s="15">
        <f t="shared" si="189"/>
        <v>2077.2939999999999</v>
      </c>
      <c r="W3050" s="13">
        <f t="shared" si="192"/>
        <v>230.81044444444444</v>
      </c>
      <c r="X3050" s="33">
        <f t="shared" si="190"/>
        <v>1.0812301422541267E-4</v>
      </c>
      <c r="Y3050" s="34">
        <f t="shared" si="191"/>
        <v>323.85781012050364</v>
      </c>
    </row>
    <row r="3051" spans="1:25" x14ac:dyDescent="0.25">
      <c r="A3051" s="9" t="s">
        <v>897</v>
      </c>
      <c r="B3051" s="10" t="s">
        <v>1259</v>
      </c>
      <c r="C3051" s="10"/>
      <c r="D3051" s="10"/>
      <c r="E3051" s="10" t="s">
        <v>318</v>
      </c>
      <c r="F3051" s="10" t="s">
        <v>1260</v>
      </c>
      <c r="G3051" s="11">
        <v>5298444</v>
      </c>
      <c r="H3051" s="31" t="s">
        <v>4311</v>
      </c>
      <c r="I3051" s="12" t="s">
        <v>845</v>
      </c>
      <c r="J3051" s="13">
        <v>866.96</v>
      </c>
      <c r="K3051" s="14">
        <v>778.11900000000003</v>
      </c>
      <c r="L3051" s="14">
        <v>0</v>
      </c>
      <c r="M3051" s="14">
        <v>0</v>
      </c>
      <c r="N3051" s="14">
        <v>361.19600000000003</v>
      </c>
      <c r="O3051" s="14">
        <v>0</v>
      </c>
      <c r="P3051" s="14">
        <v>0</v>
      </c>
      <c r="Q3051" s="14">
        <v>1319.9110000000001</v>
      </c>
      <c r="R3051" s="14">
        <v>238.464</v>
      </c>
      <c r="S3051" s="14"/>
      <c r="T3051" s="14"/>
      <c r="U3051" s="14"/>
      <c r="V3051" s="15">
        <f t="shared" si="189"/>
        <v>3564.65</v>
      </c>
      <c r="W3051" s="13">
        <f t="shared" si="192"/>
        <v>396.07222222222225</v>
      </c>
      <c r="X3051" s="33">
        <f t="shared" si="190"/>
        <v>1.8553979487670851E-4</v>
      </c>
      <c r="Y3051" s="34">
        <f t="shared" si="191"/>
        <v>555.74210624305147</v>
      </c>
    </row>
    <row r="3052" spans="1:25" x14ac:dyDescent="0.25">
      <c r="A3052" s="9" t="s">
        <v>897</v>
      </c>
      <c r="B3052" s="10" t="s">
        <v>1259</v>
      </c>
      <c r="C3052" s="10"/>
      <c r="D3052" s="10"/>
      <c r="E3052" s="10" t="s">
        <v>318</v>
      </c>
      <c r="F3052" s="10" t="s">
        <v>1260</v>
      </c>
      <c r="G3052" s="11">
        <v>5276352</v>
      </c>
      <c r="H3052" s="31" t="s">
        <v>4312</v>
      </c>
      <c r="I3052" s="12" t="s">
        <v>845</v>
      </c>
      <c r="J3052" s="13">
        <v>838.12300000000005</v>
      </c>
      <c r="K3052" s="14">
        <v>0</v>
      </c>
      <c r="L3052" s="14">
        <v>0</v>
      </c>
      <c r="M3052" s="14">
        <v>0</v>
      </c>
      <c r="N3052" s="14">
        <v>0</v>
      </c>
      <c r="O3052" s="14">
        <v>0</v>
      </c>
      <c r="P3052" s="14">
        <v>0</v>
      </c>
      <c r="Q3052" s="14">
        <v>597.52099999999996</v>
      </c>
      <c r="R3052" s="14">
        <v>303.49700000000001</v>
      </c>
      <c r="S3052" s="14"/>
      <c r="T3052" s="14"/>
      <c r="U3052" s="14"/>
      <c r="V3052" s="15">
        <f t="shared" si="189"/>
        <v>1739.1410000000001</v>
      </c>
      <c r="W3052" s="13">
        <f t="shared" si="192"/>
        <v>193.2378888888889</v>
      </c>
      <c r="X3052" s="33">
        <f t="shared" si="190"/>
        <v>9.0522173117044786E-5</v>
      </c>
      <c r="Y3052" s="34">
        <f t="shared" si="191"/>
        <v>271.13850795832599</v>
      </c>
    </row>
    <row r="3053" spans="1:25" x14ac:dyDescent="0.25">
      <c r="A3053" s="9" t="s">
        <v>897</v>
      </c>
      <c r="B3053" s="10" t="s">
        <v>1259</v>
      </c>
      <c r="C3053" s="10"/>
      <c r="D3053" s="10"/>
      <c r="E3053" s="10" t="s">
        <v>318</v>
      </c>
      <c r="F3053" s="10" t="s">
        <v>1260</v>
      </c>
      <c r="G3053" s="11">
        <v>5290743</v>
      </c>
      <c r="H3053" s="31" t="s">
        <v>4313</v>
      </c>
      <c r="I3053" s="12" t="s">
        <v>845</v>
      </c>
      <c r="J3053" s="13">
        <v>238.464</v>
      </c>
      <c r="K3053" s="14">
        <v>0</v>
      </c>
      <c r="L3053" s="14">
        <v>487.762</v>
      </c>
      <c r="M3053" s="14">
        <v>0</v>
      </c>
      <c r="N3053" s="14">
        <v>0</v>
      </c>
      <c r="O3053" s="14">
        <v>0</v>
      </c>
      <c r="P3053" s="14">
        <v>0</v>
      </c>
      <c r="Q3053" s="14">
        <v>0</v>
      </c>
      <c r="R3053" s="14">
        <v>303.49700000000001</v>
      </c>
      <c r="S3053" s="14"/>
      <c r="T3053" s="14"/>
      <c r="U3053" s="14"/>
      <c r="V3053" s="15">
        <f t="shared" si="189"/>
        <v>1029.723</v>
      </c>
      <c r="W3053" s="13">
        <f t="shared" si="192"/>
        <v>114.41366666666666</v>
      </c>
      <c r="X3053" s="33">
        <f t="shared" si="190"/>
        <v>5.3597013507589492E-5</v>
      </c>
      <c r="Y3053" s="34">
        <f t="shared" si="191"/>
        <v>160.53762048641903</v>
      </c>
    </row>
    <row r="3054" spans="1:25" x14ac:dyDescent="0.25">
      <c r="A3054" s="9" t="s">
        <v>897</v>
      </c>
      <c r="B3054" s="10" t="s">
        <v>1259</v>
      </c>
      <c r="C3054" s="10"/>
      <c r="D3054" s="10"/>
      <c r="E3054" s="10" t="s">
        <v>318</v>
      </c>
      <c r="F3054" s="10" t="s">
        <v>1260</v>
      </c>
      <c r="G3054" s="11">
        <v>5271762</v>
      </c>
      <c r="H3054" s="31" t="s">
        <v>4314</v>
      </c>
      <c r="I3054" s="12" t="s">
        <v>845</v>
      </c>
      <c r="J3054" s="13">
        <v>419.06200000000001</v>
      </c>
      <c r="K3054" s="14">
        <v>0</v>
      </c>
      <c r="L3054" s="14">
        <v>0</v>
      </c>
      <c r="M3054" s="14">
        <v>0</v>
      </c>
      <c r="N3054" s="14">
        <v>0</v>
      </c>
      <c r="O3054" s="14">
        <v>0</v>
      </c>
      <c r="P3054" s="14">
        <v>0</v>
      </c>
      <c r="Q3054" s="14">
        <v>597.52099999999996</v>
      </c>
      <c r="R3054" s="14">
        <v>0</v>
      </c>
      <c r="S3054" s="14"/>
      <c r="T3054" s="14"/>
      <c r="U3054" s="14"/>
      <c r="V3054" s="15">
        <f t="shared" si="189"/>
        <v>1016.583</v>
      </c>
      <c r="W3054" s="13">
        <f t="shared" si="192"/>
        <v>112.95366666666666</v>
      </c>
      <c r="X3054" s="33">
        <f t="shared" si="190"/>
        <v>5.2913077383515611E-5</v>
      </c>
      <c r="Y3054" s="34">
        <f t="shared" si="191"/>
        <v>158.4890459346303</v>
      </c>
    </row>
    <row r="3055" spans="1:25" x14ac:dyDescent="0.25">
      <c r="A3055" s="9" t="s">
        <v>897</v>
      </c>
      <c r="B3055" s="10" t="s">
        <v>1259</v>
      </c>
      <c r="C3055" s="10"/>
      <c r="D3055" s="10"/>
      <c r="E3055" s="10" t="s">
        <v>318</v>
      </c>
      <c r="F3055" s="10" t="s">
        <v>1260</v>
      </c>
      <c r="G3055" s="11">
        <v>5291012</v>
      </c>
      <c r="H3055" s="31" t="s">
        <v>4315</v>
      </c>
      <c r="I3055" s="12" t="s">
        <v>845</v>
      </c>
      <c r="J3055" s="13">
        <v>419.06200000000001</v>
      </c>
      <c r="K3055" s="14">
        <v>0</v>
      </c>
      <c r="L3055" s="14">
        <v>850.875</v>
      </c>
      <c r="M3055" s="14">
        <v>0</v>
      </c>
      <c r="N3055" s="14">
        <v>0</v>
      </c>
      <c r="O3055" s="14">
        <v>0</v>
      </c>
      <c r="P3055" s="14">
        <v>0</v>
      </c>
      <c r="Q3055" s="14">
        <v>359.05700000000002</v>
      </c>
      <c r="R3055" s="14">
        <v>0</v>
      </c>
      <c r="S3055" s="14"/>
      <c r="T3055" s="14"/>
      <c r="U3055" s="14"/>
      <c r="V3055" s="15">
        <f t="shared" si="189"/>
        <v>1628.9939999999999</v>
      </c>
      <c r="W3055" s="13">
        <f t="shared" si="192"/>
        <v>180.99933333333331</v>
      </c>
      <c r="X3055" s="33">
        <f t="shared" si="190"/>
        <v>8.4789029109558816E-5</v>
      </c>
      <c r="Y3055" s="34">
        <f t="shared" si="191"/>
        <v>253.96618366944671</v>
      </c>
    </row>
    <row r="3056" spans="1:25" x14ac:dyDescent="0.25">
      <c r="A3056" s="9" t="s">
        <v>897</v>
      </c>
      <c r="B3056" s="10" t="s">
        <v>1259</v>
      </c>
      <c r="C3056" s="10"/>
      <c r="D3056" s="10"/>
      <c r="E3056" s="10" t="s">
        <v>318</v>
      </c>
      <c r="F3056" s="10" t="s">
        <v>1260</v>
      </c>
      <c r="G3056" s="11">
        <v>5297843</v>
      </c>
      <c r="H3056" s="31" t="s">
        <v>4316</v>
      </c>
      <c r="I3056" s="12" t="s">
        <v>845</v>
      </c>
      <c r="J3056" s="13">
        <v>238.464</v>
      </c>
      <c r="K3056" s="14">
        <v>0</v>
      </c>
      <c r="L3056" s="14">
        <v>606.99400000000003</v>
      </c>
      <c r="M3056" s="14">
        <v>0</v>
      </c>
      <c r="N3056" s="14">
        <v>0</v>
      </c>
      <c r="O3056" s="14">
        <v>0</v>
      </c>
      <c r="P3056" s="14">
        <v>0</v>
      </c>
      <c r="Q3056" s="14">
        <v>0</v>
      </c>
      <c r="R3056" s="14">
        <v>0</v>
      </c>
      <c r="S3056" s="14"/>
      <c r="T3056" s="14"/>
      <c r="U3056" s="14"/>
      <c r="V3056" s="15">
        <f t="shared" si="189"/>
        <v>845.45800000000008</v>
      </c>
      <c r="W3056" s="13">
        <f t="shared" si="192"/>
        <v>93.939777777777792</v>
      </c>
      <c r="X3056" s="33">
        <f t="shared" si="190"/>
        <v>4.4006032540886827E-5</v>
      </c>
      <c r="Y3056" s="34">
        <f t="shared" si="191"/>
        <v>131.8100261344137</v>
      </c>
    </row>
    <row r="3057" spans="1:25" x14ac:dyDescent="0.25">
      <c r="A3057" s="9" t="s">
        <v>897</v>
      </c>
      <c r="B3057" s="10" t="s">
        <v>1259</v>
      </c>
      <c r="C3057" s="10"/>
      <c r="D3057" s="10"/>
      <c r="E3057" s="10" t="s">
        <v>318</v>
      </c>
      <c r="F3057" s="10" t="s">
        <v>1260</v>
      </c>
      <c r="G3057" s="11">
        <v>5135408</v>
      </c>
      <c r="H3057" s="31" t="s">
        <v>4317</v>
      </c>
      <c r="I3057" s="12" t="s">
        <v>845</v>
      </c>
      <c r="J3057" s="13">
        <v>419.06200000000001</v>
      </c>
      <c r="K3057" s="14">
        <v>0</v>
      </c>
      <c r="L3057" s="14">
        <v>0</v>
      </c>
      <c r="M3057" s="14">
        <v>0</v>
      </c>
      <c r="N3057" s="14">
        <v>0</v>
      </c>
      <c r="O3057" s="14">
        <v>0</v>
      </c>
      <c r="P3057" s="14">
        <v>0</v>
      </c>
      <c r="Q3057" s="14">
        <v>238.464</v>
      </c>
      <c r="R3057" s="14">
        <v>238.464</v>
      </c>
      <c r="S3057" s="14"/>
      <c r="T3057" s="14"/>
      <c r="U3057" s="14"/>
      <c r="V3057" s="15">
        <f t="shared" si="189"/>
        <v>895.99</v>
      </c>
      <c r="W3057" s="13">
        <f t="shared" si="192"/>
        <v>99.554444444444442</v>
      </c>
      <c r="X3057" s="33">
        <f t="shared" si="190"/>
        <v>4.6636219772370928E-5</v>
      </c>
      <c r="Y3057" s="34">
        <f t="shared" si="191"/>
        <v>139.68815164818753</v>
      </c>
    </row>
    <row r="3058" spans="1:25" x14ac:dyDescent="0.25">
      <c r="A3058" s="9" t="s">
        <v>897</v>
      </c>
      <c r="B3058" s="10" t="s">
        <v>1259</v>
      </c>
      <c r="C3058" s="10"/>
      <c r="D3058" s="10"/>
      <c r="E3058" s="10" t="s">
        <v>318</v>
      </c>
      <c r="F3058" s="10" t="s">
        <v>1260</v>
      </c>
      <c r="G3058" s="11">
        <v>5135989</v>
      </c>
      <c r="H3058" s="31" t="s">
        <v>4318</v>
      </c>
      <c r="I3058" s="12" t="s">
        <v>845</v>
      </c>
      <c r="J3058" s="13">
        <v>238.464</v>
      </c>
      <c r="K3058" s="14">
        <v>0</v>
      </c>
      <c r="L3058" s="14">
        <v>906.43499999999995</v>
      </c>
      <c r="M3058" s="14">
        <v>541.79300000000001</v>
      </c>
      <c r="N3058" s="14">
        <v>0</v>
      </c>
      <c r="O3058" s="14">
        <v>0</v>
      </c>
      <c r="P3058" s="14">
        <v>180.59800000000001</v>
      </c>
      <c r="Q3058" s="14">
        <v>0</v>
      </c>
      <c r="R3058" s="14">
        <v>0</v>
      </c>
      <c r="S3058" s="14"/>
      <c r="T3058" s="14"/>
      <c r="U3058" s="14"/>
      <c r="V3058" s="15">
        <f t="shared" si="189"/>
        <v>1867.29</v>
      </c>
      <c r="W3058" s="13">
        <f t="shared" si="192"/>
        <v>207.47666666666666</v>
      </c>
      <c r="X3058" s="33">
        <f t="shared" si="190"/>
        <v>9.7192320024498615E-5</v>
      </c>
      <c r="Y3058" s="34">
        <f t="shared" si="191"/>
        <v>291.11741056389479</v>
      </c>
    </row>
    <row r="3059" spans="1:25" x14ac:dyDescent="0.25">
      <c r="A3059" s="9" t="s">
        <v>897</v>
      </c>
      <c r="B3059" s="10" t="s">
        <v>1259</v>
      </c>
      <c r="C3059" s="10"/>
      <c r="D3059" s="10"/>
      <c r="E3059" s="10" t="s">
        <v>318</v>
      </c>
      <c r="F3059" s="10" t="s">
        <v>1260</v>
      </c>
      <c r="G3059" s="11">
        <v>5139781</v>
      </c>
      <c r="H3059" s="31" t="s">
        <v>4319</v>
      </c>
      <c r="I3059" s="12" t="s">
        <v>845</v>
      </c>
      <c r="J3059" s="13">
        <v>476.928</v>
      </c>
      <c r="K3059" s="14">
        <v>0</v>
      </c>
      <c r="L3059" s="14">
        <v>0</v>
      </c>
      <c r="M3059" s="14">
        <v>243.881</v>
      </c>
      <c r="N3059" s="14">
        <v>0</v>
      </c>
      <c r="O3059" s="14">
        <v>0</v>
      </c>
      <c r="P3059" s="14">
        <v>180.59800000000001</v>
      </c>
      <c r="Q3059" s="14">
        <v>0</v>
      </c>
      <c r="R3059" s="14">
        <v>476.928</v>
      </c>
      <c r="S3059" s="14"/>
      <c r="T3059" s="14"/>
      <c r="U3059" s="14"/>
      <c r="V3059" s="15">
        <f t="shared" si="189"/>
        <v>1378.335</v>
      </c>
      <c r="W3059" s="13">
        <f t="shared" si="192"/>
        <v>153.14833333333334</v>
      </c>
      <c r="X3059" s="33">
        <f t="shared" si="190"/>
        <v>7.1742244868749523E-5</v>
      </c>
      <c r="Y3059" s="34">
        <f t="shared" si="191"/>
        <v>214.88751939419475</v>
      </c>
    </row>
    <row r="3060" spans="1:25" x14ac:dyDescent="0.25">
      <c r="A3060" s="9" t="s">
        <v>897</v>
      </c>
      <c r="B3060" s="10" t="s">
        <v>1259</v>
      </c>
      <c r="C3060" s="10"/>
      <c r="D3060" s="10"/>
      <c r="E3060" s="10" t="s">
        <v>318</v>
      </c>
      <c r="F3060" s="10" t="s">
        <v>1260</v>
      </c>
      <c r="G3060" s="11">
        <v>5135972</v>
      </c>
      <c r="H3060" s="31" t="s">
        <v>4320</v>
      </c>
      <c r="I3060" s="12" t="s">
        <v>845</v>
      </c>
      <c r="J3060" s="13">
        <v>419.06200000000001</v>
      </c>
      <c r="K3060" s="14">
        <v>0</v>
      </c>
      <c r="L3060" s="14">
        <v>850.875</v>
      </c>
      <c r="M3060" s="14">
        <v>0</v>
      </c>
      <c r="N3060" s="14">
        <v>180.59800000000001</v>
      </c>
      <c r="O3060" s="14">
        <v>0</v>
      </c>
      <c r="P3060" s="14">
        <v>0</v>
      </c>
      <c r="Q3060" s="14">
        <v>597.52099999999996</v>
      </c>
      <c r="R3060" s="14">
        <v>0</v>
      </c>
      <c r="S3060" s="14"/>
      <c r="T3060" s="14"/>
      <c r="U3060" s="14"/>
      <c r="V3060" s="15">
        <f t="shared" si="189"/>
        <v>2048.0559999999996</v>
      </c>
      <c r="W3060" s="13">
        <f t="shared" si="192"/>
        <v>227.56177777777773</v>
      </c>
      <c r="X3060" s="33">
        <f t="shared" si="190"/>
        <v>1.0660117827444825E-4</v>
      </c>
      <c r="Y3060" s="34">
        <f t="shared" si="191"/>
        <v>319.29949788723121</v>
      </c>
    </row>
    <row r="3061" spans="1:25" x14ac:dyDescent="0.25">
      <c r="A3061" s="9" t="s">
        <v>897</v>
      </c>
      <c r="B3061" s="10" t="s">
        <v>1259</v>
      </c>
      <c r="C3061" s="10"/>
      <c r="D3061" s="10"/>
      <c r="E3061" s="10" t="s">
        <v>318</v>
      </c>
      <c r="F3061" s="10" t="s">
        <v>1260</v>
      </c>
      <c r="G3061" s="11">
        <v>5297300</v>
      </c>
      <c r="H3061" s="31" t="s">
        <v>4321</v>
      </c>
      <c r="I3061" s="12" t="s">
        <v>845</v>
      </c>
      <c r="J3061" s="13">
        <v>238.464</v>
      </c>
      <c r="K3061" s="14">
        <v>0</v>
      </c>
      <c r="L3061" s="14">
        <v>303.49700000000001</v>
      </c>
      <c r="M3061" s="14">
        <v>0</v>
      </c>
      <c r="N3061" s="14">
        <v>0</v>
      </c>
      <c r="O3061" s="14">
        <v>0</v>
      </c>
      <c r="P3061" s="14">
        <v>0</v>
      </c>
      <c r="Q3061" s="14">
        <v>0</v>
      </c>
      <c r="R3061" s="14">
        <v>0</v>
      </c>
      <c r="S3061" s="14"/>
      <c r="T3061" s="14"/>
      <c r="U3061" s="14"/>
      <c r="V3061" s="15">
        <f t="shared" si="189"/>
        <v>541.96100000000001</v>
      </c>
      <c r="W3061" s="13">
        <f t="shared" si="192"/>
        <v>60.217888888888893</v>
      </c>
      <c r="X3061" s="33">
        <f t="shared" si="190"/>
        <v>2.820903392231378E-5</v>
      </c>
      <c r="Y3061" s="34">
        <f t="shared" si="191"/>
        <v>84.493722424807601</v>
      </c>
    </row>
    <row r="3062" spans="1:25" x14ac:dyDescent="0.25">
      <c r="A3062" s="9" t="s">
        <v>897</v>
      </c>
      <c r="B3062" s="10" t="s">
        <v>1259</v>
      </c>
      <c r="C3062" s="10"/>
      <c r="D3062" s="10"/>
      <c r="E3062" s="10" t="s">
        <v>318</v>
      </c>
      <c r="F3062" s="10" t="s">
        <v>1260</v>
      </c>
      <c r="G3062" s="11">
        <v>5138474</v>
      </c>
      <c r="H3062" s="31" t="s">
        <v>4322</v>
      </c>
      <c r="I3062" s="12" t="s">
        <v>845</v>
      </c>
      <c r="J3062" s="13">
        <v>419.06200000000001</v>
      </c>
      <c r="K3062" s="14">
        <v>0</v>
      </c>
      <c r="L3062" s="14">
        <v>303.49700000000001</v>
      </c>
      <c r="M3062" s="14">
        <v>0</v>
      </c>
      <c r="N3062" s="14">
        <v>0</v>
      </c>
      <c r="O3062" s="14">
        <v>0</v>
      </c>
      <c r="P3062" s="14">
        <v>0</v>
      </c>
      <c r="Q3062" s="14">
        <v>359.05700000000002</v>
      </c>
      <c r="R3062" s="14">
        <v>0</v>
      </c>
      <c r="S3062" s="14"/>
      <c r="T3062" s="14"/>
      <c r="U3062" s="14"/>
      <c r="V3062" s="15">
        <f t="shared" si="189"/>
        <v>1081.616</v>
      </c>
      <c r="W3062" s="13">
        <f t="shared" si="192"/>
        <v>120.17955555555555</v>
      </c>
      <c r="X3062" s="33">
        <f t="shared" si="190"/>
        <v>5.6298040698347919E-5</v>
      </c>
      <c r="Y3062" s="34">
        <f t="shared" si="191"/>
        <v>168.6279309290349</v>
      </c>
    </row>
    <row r="3063" spans="1:25" x14ac:dyDescent="0.25">
      <c r="A3063" s="9" t="s">
        <v>897</v>
      </c>
      <c r="B3063" s="10" t="s">
        <v>1259</v>
      </c>
      <c r="C3063" s="10"/>
      <c r="D3063" s="10"/>
      <c r="E3063" s="10" t="s">
        <v>318</v>
      </c>
      <c r="F3063" s="10" t="s">
        <v>1260</v>
      </c>
      <c r="G3063" s="11">
        <v>5277306</v>
      </c>
      <c r="H3063" s="31" t="s">
        <v>4323</v>
      </c>
      <c r="I3063" s="12" t="s">
        <v>845</v>
      </c>
      <c r="J3063" s="13">
        <v>180.59800000000001</v>
      </c>
      <c r="K3063" s="14">
        <v>0</v>
      </c>
      <c r="L3063" s="14">
        <v>7294.77</v>
      </c>
      <c r="M3063" s="14">
        <v>0</v>
      </c>
      <c r="N3063" s="14">
        <v>0</v>
      </c>
      <c r="O3063" s="14">
        <v>0</v>
      </c>
      <c r="P3063" s="14">
        <v>0</v>
      </c>
      <c r="Q3063" s="14">
        <v>0</v>
      </c>
      <c r="R3063" s="14">
        <v>0</v>
      </c>
      <c r="S3063" s="14"/>
      <c r="T3063" s="14"/>
      <c r="U3063" s="14"/>
      <c r="V3063" s="15">
        <f t="shared" si="189"/>
        <v>7475.3680000000004</v>
      </c>
      <c r="W3063" s="13">
        <f t="shared" si="192"/>
        <v>830.5964444444445</v>
      </c>
      <c r="X3063" s="33">
        <f t="shared" si="190"/>
        <v>3.8909240608416272E-4</v>
      </c>
      <c r="Y3063" s="34">
        <f t="shared" si="191"/>
        <v>1165.4374923938976</v>
      </c>
    </row>
    <row r="3064" spans="1:25" x14ac:dyDescent="0.25">
      <c r="A3064" s="9" t="s">
        <v>897</v>
      </c>
      <c r="B3064" s="10" t="s">
        <v>1259</v>
      </c>
      <c r="C3064" s="10"/>
      <c r="D3064" s="10"/>
      <c r="E3064" s="10" t="s">
        <v>318</v>
      </c>
      <c r="F3064" s="10" t="s">
        <v>1260</v>
      </c>
      <c r="G3064" s="11">
        <v>5293726</v>
      </c>
      <c r="H3064" s="31" t="s">
        <v>4324</v>
      </c>
      <c r="I3064" s="12" t="s">
        <v>5163</v>
      </c>
      <c r="J3064" s="13">
        <v>359.05700000000002</v>
      </c>
      <c r="K3064" s="14">
        <v>238.464</v>
      </c>
      <c r="L3064" s="14">
        <v>820.10900000000004</v>
      </c>
      <c r="M3064" s="14">
        <v>359.05700000000002</v>
      </c>
      <c r="N3064" s="14">
        <v>180.59800000000001</v>
      </c>
      <c r="O3064" s="14">
        <v>0</v>
      </c>
      <c r="P3064" s="14">
        <v>476.928</v>
      </c>
      <c r="Q3064" s="14">
        <v>1058.5730000000001</v>
      </c>
      <c r="R3064" s="14">
        <v>0</v>
      </c>
      <c r="S3064" s="14"/>
      <c r="T3064" s="14"/>
      <c r="U3064" s="14"/>
      <c r="V3064" s="15">
        <f t="shared" si="189"/>
        <v>3492.7860000000001</v>
      </c>
      <c r="W3064" s="13">
        <f t="shared" si="192"/>
        <v>388.08733333333333</v>
      </c>
      <c r="X3064" s="33">
        <f t="shared" si="190"/>
        <v>1.8179927846723778E-4</v>
      </c>
      <c r="Y3064" s="34">
        <f t="shared" si="191"/>
        <v>544.53824310836762</v>
      </c>
    </row>
    <row r="3065" spans="1:25" x14ac:dyDescent="0.25">
      <c r="A3065" s="9" t="s">
        <v>897</v>
      </c>
      <c r="B3065" s="10" t="s">
        <v>1259</v>
      </c>
      <c r="C3065" s="10"/>
      <c r="D3065" s="10"/>
      <c r="E3065" s="10" t="s">
        <v>318</v>
      </c>
      <c r="F3065" s="10" t="s">
        <v>1260</v>
      </c>
      <c r="G3065" s="11">
        <v>5297289</v>
      </c>
      <c r="H3065" s="31" t="s">
        <v>4325</v>
      </c>
      <c r="I3065" s="12" t="s">
        <v>5163</v>
      </c>
      <c r="J3065" s="13">
        <v>2517.674</v>
      </c>
      <c r="K3065" s="14">
        <v>238.464</v>
      </c>
      <c r="L3065" s="14">
        <v>2536.0129999999999</v>
      </c>
      <c r="M3065" s="14">
        <v>1390.7380000000001</v>
      </c>
      <c r="N3065" s="14">
        <v>2142.7420000000002</v>
      </c>
      <c r="O3065" s="14">
        <v>0</v>
      </c>
      <c r="P3065" s="14">
        <v>715.39200000000005</v>
      </c>
      <c r="Q3065" s="14">
        <v>0</v>
      </c>
      <c r="R3065" s="14">
        <v>0</v>
      </c>
      <c r="S3065" s="14"/>
      <c r="T3065" s="14"/>
      <c r="U3065" s="14"/>
      <c r="V3065" s="15">
        <f t="shared" si="189"/>
        <v>9541.023000000001</v>
      </c>
      <c r="W3065" s="13">
        <f t="shared" si="192"/>
        <v>1060.1136666666669</v>
      </c>
      <c r="X3065" s="33">
        <f t="shared" si="190"/>
        <v>4.9660961113544332E-4</v>
      </c>
      <c r="Y3065" s="34">
        <f t="shared" si="191"/>
        <v>1487.4807394087493</v>
      </c>
    </row>
    <row r="3066" spans="1:25" x14ac:dyDescent="0.25">
      <c r="A3066" s="9" t="s">
        <v>897</v>
      </c>
      <c r="B3066" s="10" t="s">
        <v>1259</v>
      </c>
      <c r="C3066" s="10"/>
      <c r="D3066" s="10"/>
      <c r="E3066" s="10" t="s">
        <v>318</v>
      </c>
      <c r="F3066" s="10" t="s">
        <v>1260</v>
      </c>
      <c r="G3066" s="11">
        <v>5298084</v>
      </c>
      <c r="H3066" s="31" t="s">
        <v>4326</v>
      </c>
      <c r="I3066" s="12" t="s">
        <v>5163</v>
      </c>
      <c r="J3066" s="13">
        <v>2700.41</v>
      </c>
      <c r="K3066" s="14">
        <v>2389.5</v>
      </c>
      <c r="L3066" s="14">
        <v>3222.3739999999998</v>
      </c>
      <c r="M3066" s="14">
        <v>838.12300000000005</v>
      </c>
      <c r="N3066" s="14">
        <v>539.65499999999997</v>
      </c>
      <c r="O3066" s="14">
        <v>0</v>
      </c>
      <c r="P3066" s="14">
        <v>778.11900000000003</v>
      </c>
      <c r="Q3066" s="14">
        <v>0</v>
      </c>
      <c r="R3066" s="14">
        <v>0</v>
      </c>
      <c r="S3066" s="14"/>
      <c r="T3066" s="14"/>
      <c r="U3066" s="14"/>
      <c r="V3066" s="15">
        <f t="shared" si="189"/>
        <v>10468.181</v>
      </c>
      <c r="W3066" s="13">
        <f t="shared" si="192"/>
        <v>1163.1312222222223</v>
      </c>
      <c r="X3066" s="33">
        <f t="shared" si="190"/>
        <v>5.4486812323012283E-4</v>
      </c>
      <c r="Y3066" s="34">
        <f t="shared" si="191"/>
        <v>1632.0280974214841</v>
      </c>
    </row>
    <row r="3067" spans="1:25" x14ac:dyDescent="0.25">
      <c r="A3067" s="9" t="s">
        <v>897</v>
      </c>
      <c r="B3067" s="10" t="s">
        <v>1259</v>
      </c>
      <c r="C3067" s="10"/>
      <c r="D3067" s="10"/>
      <c r="E3067" s="10" t="s">
        <v>318</v>
      </c>
      <c r="F3067" s="10" t="s">
        <v>1260</v>
      </c>
      <c r="G3067" s="11">
        <v>5136355</v>
      </c>
      <c r="H3067" s="31" t="s">
        <v>4327</v>
      </c>
      <c r="I3067" s="12" t="s">
        <v>5163</v>
      </c>
      <c r="J3067" s="13">
        <v>359.05700000000002</v>
      </c>
      <c r="K3067" s="14">
        <v>778.11900000000003</v>
      </c>
      <c r="L3067" s="14">
        <v>0</v>
      </c>
      <c r="M3067" s="14">
        <v>0</v>
      </c>
      <c r="N3067" s="14">
        <v>523.779</v>
      </c>
      <c r="O3067" s="14">
        <v>0</v>
      </c>
      <c r="P3067" s="14">
        <v>476.928</v>
      </c>
      <c r="Q3067" s="14">
        <v>597.52099999999996</v>
      </c>
      <c r="R3067" s="14">
        <v>778.11899999999991</v>
      </c>
      <c r="S3067" s="14"/>
      <c r="T3067" s="14"/>
      <c r="U3067" s="14"/>
      <c r="V3067" s="15">
        <f t="shared" si="189"/>
        <v>3513.5229999999992</v>
      </c>
      <c r="W3067" s="13">
        <f t="shared" si="192"/>
        <v>390.39144444444435</v>
      </c>
      <c r="X3067" s="33">
        <f t="shared" si="190"/>
        <v>1.8287863793488765E-4</v>
      </c>
      <c r="Y3067" s="34">
        <f t="shared" si="191"/>
        <v>547.77121803077557</v>
      </c>
    </row>
    <row r="3068" spans="1:25" x14ac:dyDescent="0.25">
      <c r="A3068" s="9" t="s">
        <v>897</v>
      </c>
      <c r="B3068" s="10" t="s">
        <v>1259</v>
      </c>
      <c r="C3068" s="10"/>
      <c r="D3068" s="10"/>
      <c r="E3068" s="10" t="s">
        <v>318</v>
      </c>
      <c r="F3068" s="10" t="s">
        <v>1260</v>
      </c>
      <c r="G3068" s="11">
        <v>5276314</v>
      </c>
      <c r="H3068" s="31" t="s">
        <v>4328</v>
      </c>
      <c r="I3068" s="12" t="s">
        <v>5163</v>
      </c>
      <c r="J3068" s="13">
        <v>539.65499999999997</v>
      </c>
      <c r="K3068" s="14">
        <v>597.52099999999996</v>
      </c>
      <c r="L3068" s="14">
        <v>0</v>
      </c>
      <c r="M3068" s="14">
        <v>0</v>
      </c>
      <c r="N3068" s="14">
        <v>0</v>
      </c>
      <c r="O3068" s="14">
        <v>0</v>
      </c>
      <c r="P3068" s="14">
        <v>0</v>
      </c>
      <c r="Q3068" s="14">
        <v>0</v>
      </c>
      <c r="R3068" s="14">
        <v>0</v>
      </c>
      <c r="S3068" s="14"/>
      <c r="T3068" s="14"/>
      <c r="U3068" s="14"/>
      <c r="V3068" s="15">
        <f t="shared" si="189"/>
        <v>1137.1759999999999</v>
      </c>
      <c r="W3068" s="13">
        <f t="shared" si="192"/>
        <v>126.35288888888888</v>
      </c>
      <c r="X3068" s="33">
        <f t="shared" si="190"/>
        <v>5.9189934994660301E-5</v>
      </c>
      <c r="Y3068" s="34">
        <f t="shared" si="191"/>
        <v>177.2899402210731</v>
      </c>
    </row>
    <row r="3069" spans="1:25" x14ac:dyDescent="0.25">
      <c r="A3069" s="9" t="s">
        <v>897</v>
      </c>
      <c r="B3069" s="10" t="s">
        <v>1259</v>
      </c>
      <c r="C3069" s="10"/>
      <c r="D3069" s="10"/>
      <c r="E3069" s="10" t="s">
        <v>318</v>
      </c>
      <c r="F3069" s="10" t="s">
        <v>1260</v>
      </c>
      <c r="G3069" s="11">
        <v>5291555</v>
      </c>
      <c r="H3069" s="31" t="s">
        <v>4329</v>
      </c>
      <c r="I3069" s="12" t="s">
        <v>5163</v>
      </c>
      <c r="J3069" s="13">
        <v>539.65499999999997</v>
      </c>
      <c r="K3069" s="14">
        <v>657.52599999999995</v>
      </c>
      <c r="L3069" s="14">
        <v>0</v>
      </c>
      <c r="M3069" s="14">
        <v>0</v>
      </c>
      <c r="N3069" s="14">
        <v>0</v>
      </c>
      <c r="O3069" s="14">
        <v>0</v>
      </c>
      <c r="P3069" s="14">
        <v>476.928</v>
      </c>
      <c r="Q3069" s="14">
        <v>476.928</v>
      </c>
      <c r="R3069" s="14">
        <v>238.464</v>
      </c>
      <c r="S3069" s="14"/>
      <c r="T3069" s="14"/>
      <c r="U3069" s="14"/>
      <c r="V3069" s="15">
        <f t="shared" si="189"/>
        <v>2389.5009999999997</v>
      </c>
      <c r="W3069" s="13">
        <f t="shared" si="192"/>
        <v>265.5001111111111</v>
      </c>
      <c r="X3069" s="33">
        <f t="shared" si="190"/>
        <v>1.2437336776336801E-4</v>
      </c>
      <c r="Y3069" s="34">
        <f t="shared" si="191"/>
        <v>372.53203501322082</v>
      </c>
    </row>
    <row r="3070" spans="1:25" x14ac:dyDescent="0.25">
      <c r="A3070" s="9" t="s">
        <v>897</v>
      </c>
      <c r="B3070" s="10" t="s">
        <v>1259</v>
      </c>
      <c r="C3070" s="10"/>
      <c r="D3070" s="10"/>
      <c r="E3070" s="10" t="s">
        <v>318</v>
      </c>
      <c r="F3070" s="10" t="s">
        <v>1260</v>
      </c>
      <c r="G3070" s="11">
        <v>5138436</v>
      </c>
      <c r="H3070" s="31" t="s">
        <v>4330</v>
      </c>
      <c r="I3070" s="12" t="s">
        <v>5163</v>
      </c>
      <c r="J3070" s="13">
        <v>720.25199999999995</v>
      </c>
      <c r="K3070" s="14">
        <v>599.65899999999999</v>
      </c>
      <c r="L3070" s="14">
        <v>581.64499999999998</v>
      </c>
      <c r="M3070" s="14">
        <v>0</v>
      </c>
      <c r="N3070" s="14">
        <v>0</v>
      </c>
      <c r="O3070" s="14">
        <v>0</v>
      </c>
      <c r="P3070" s="14">
        <v>702.23800000000006</v>
      </c>
      <c r="Q3070" s="14">
        <v>0</v>
      </c>
      <c r="R3070" s="14">
        <v>597.52099999999996</v>
      </c>
      <c r="S3070" s="14"/>
      <c r="T3070" s="14"/>
      <c r="U3070" s="14"/>
      <c r="V3070" s="15">
        <f t="shared" si="189"/>
        <v>3201.3149999999996</v>
      </c>
      <c r="W3070" s="13">
        <f t="shared" si="192"/>
        <v>355.7016666666666</v>
      </c>
      <c r="X3070" s="33">
        <f t="shared" si="190"/>
        <v>1.6662823234699897E-4</v>
      </c>
      <c r="Y3070" s="34">
        <f t="shared" si="191"/>
        <v>499.09683723436348</v>
      </c>
    </row>
    <row r="3071" spans="1:25" x14ac:dyDescent="0.25">
      <c r="A3071" s="9" t="s">
        <v>897</v>
      </c>
      <c r="B3071" s="10" t="s">
        <v>1259</v>
      </c>
      <c r="C3071" s="10"/>
      <c r="D3071" s="10"/>
      <c r="E3071" s="10" t="s">
        <v>318</v>
      </c>
      <c r="F3071" s="10" t="s">
        <v>1260</v>
      </c>
      <c r="G3071" s="11">
        <v>5276307</v>
      </c>
      <c r="H3071" s="31" t="s">
        <v>4331</v>
      </c>
      <c r="I3071" s="12" t="s">
        <v>5163</v>
      </c>
      <c r="J3071" s="13">
        <v>539.65499999999997</v>
      </c>
      <c r="K3071" s="14">
        <v>238.464</v>
      </c>
      <c r="L3071" s="14">
        <v>0</v>
      </c>
      <c r="M3071" s="14">
        <v>0</v>
      </c>
      <c r="N3071" s="14">
        <v>0</v>
      </c>
      <c r="O3071" s="14">
        <v>0</v>
      </c>
      <c r="P3071" s="14">
        <v>0</v>
      </c>
      <c r="Q3071" s="14">
        <v>0</v>
      </c>
      <c r="R3071" s="14">
        <v>597.52099999999996</v>
      </c>
      <c r="S3071" s="14"/>
      <c r="T3071" s="14"/>
      <c r="U3071" s="14"/>
      <c r="V3071" s="15">
        <f t="shared" si="189"/>
        <v>1375.6399999999999</v>
      </c>
      <c r="W3071" s="13">
        <f t="shared" si="192"/>
        <v>152.84888888888887</v>
      </c>
      <c r="X3071" s="33">
        <f t="shared" si="190"/>
        <v>7.1601970298401028E-5</v>
      </c>
      <c r="Y3071" s="34">
        <f t="shared" si="191"/>
        <v>214.46735893627456</v>
      </c>
    </row>
    <row r="3072" spans="1:25" x14ac:dyDescent="0.25">
      <c r="A3072" s="9" t="s">
        <v>897</v>
      </c>
      <c r="B3072" s="10" t="s">
        <v>1259</v>
      </c>
      <c r="C3072" s="10"/>
      <c r="D3072" s="10"/>
      <c r="E3072" s="10" t="s">
        <v>318</v>
      </c>
      <c r="F3072" s="10" t="s">
        <v>1260</v>
      </c>
      <c r="G3072" s="11">
        <v>5278381</v>
      </c>
      <c r="H3072" s="31" t="s">
        <v>4332</v>
      </c>
      <c r="I3072" s="12" t="s">
        <v>5163</v>
      </c>
      <c r="J3072" s="13">
        <v>539.65499999999997</v>
      </c>
      <c r="K3072" s="14">
        <v>476.928</v>
      </c>
      <c r="L3072" s="14">
        <v>359.05700000000002</v>
      </c>
      <c r="M3072" s="14">
        <v>0</v>
      </c>
      <c r="N3072" s="14">
        <v>0</v>
      </c>
      <c r="O3072" s="14">
        <v>0</v>
      </c>
      <c r="P3072" s="14">
        <v>0</v>
      </c>
      <c r="Q3072" s="14">
        <v>1433.5060000000001</v>
      </c>
      <c r="R3072" s="14">
        <v>476.928</v>
      </c>
      <c r="S3072" s="14"/>
      <c r="T3072" s="14"/>
      <c r="U3072" s="14"/>
      <c r="V3072" s="15">
        <f t="shared" si="189"/>
        <v>3286.0739999999996</v>
      </c>
      <c r="W3072" s="13">
        <f t="shared" si="192"/>
        <v>365.11933333333332</v>
      </c>
      <c r="X3072" s="33">
        <f t="shared" si="190"/>
        <v>1.7103993264687555E-4</v>
      </c>
      <c r="Y3072" s="34">
        <f t="shared" si="191"/>
        <v>512.31107851557067</v>
      </c>
    </row>
    <row r="3073" spans="1:25" x14ac:dyDescent="0.25">
      <c r="A3073" s="9" t="s">
        <v>897</v>
      </c>
      <c r="B3073" s="10" t="s">
        <v>1259</v>
      </c>
      <c r="C3073" s="10"/>
      <c r="D3073" s="10"/>
      <c r="E3073" s="10" t="s">
        <v>318</v>
      </c>
      <c r="F3073" s="10" t="s">
        <v>1260</v>
      </c>
      <c r="G3073" s="11">
        <v>5136348</v>
      </c>
      <c r="H3073" s="31" t="s">
        <v>4333</v>
      </c>
      <c r="I3073" s="12" t="s">
        <v>5163</v>
      </c>
      <c r="J3073" s="13">
        <v>539.65499999999997</v>
      </c>
      <c r="K3073" s="14">
        <v>238.464</v>
      </c>
      <c r="L3073" s="14">
        <v>0</v>
      </c>
      <c r="M3073" s="14">
        <v>0</v>
      </c>
      <c r="N3073" s="14">
        <v>0</v>
      </c>
      <c r="O3073" s="14">
        <v>0</v>
      </c>
      <c r="P3073" s="14">
        <v>720.25199999999995</v>
      </c>
      <c r="Q3073" s="14">
        <v>238.464</v>
      </c>
      <c r="R3073" s="14">
        <v>597.52099999999996</v>
      </c>
      <c r="S3073" s="14"/>
      <c r="T3073" s="14"/>
      <c r="U3073" s="14"/>
      <c r="V3073" s="15">
        <f t="shared" si="189"/>
        <v>2334.3559999999998</v>
      </c>
      <c r="W3073" s="13">
        <f t="shared" si="192"/>
        <v>259.37288888888884</v>
      </c>
      <c r="X3073" s="33">
        <f t="shared" si="190"/>
        <v>1.2150307418939128E-4</v>
      </c>
      <c r="Y3073" s="34">
        <f t="shared" si="191"/>
        <v>363.9347257545914</v>
      </c>
    </row>
    <row r="3074" spans="1:25" x14ac:dyDescent="0.25">
      <c r="A3074" s="9" t="s">
        <v>897</v>
      </c>
      <c r="B3074" s="10" t="s">
        <v>1259</v>
      </c>
      <c r="C3074" s="10"/>
      <c r="D3074" s="10"/>
      <c r="E3074" s="10" t="s">
        <v>318</v>
      </c>
      <c r="F3074" s="10" t="s">
        <v>1260</v>
      </c>
      <c r="G3074" s="11">
        <v>5296574</v>
      </c>
      <c r="H3074" s="31" t="s">
        <v>4334</v>
      </c>
      <c r="I3074" s="12" t="s">
        <v>845</v>
      </c>
      <c r="J3074" s="13">
        <v>0</v>
      </c>
      <c r="K3074" s="14">
        <v>778.11900000000003</v>
      </c>
      <c r="L3074" s="14">
        <v>1000.707</v>
      </c>
      <c r="M3074" s="14">
        <v>0</v>
      </c>
      <c r="N3074" s="14">
        <v>0</v>
      </c>
      <c r="O3074" s="14">
        <v>0</v>
      </c>
      <c r="P3074" s="14">
        <v>0</v>
      </c>
      <c r="Q3074" s="14">
        <v>238.464</v>
      </c>
      <c r="R3074" s="14">
        <v>476.928</v>
      </c>
      <c r="S3074" s="14"/>
      <c r="T3074" s="14"/>
      <c r="U3074" s="14"/>
      <c r="V3074" s="15">
        <f t="shared" si="189"/>
        <v>2494.2179999999998</v>
      </c>
      <c r="W3074" s="13">
        <f t="shared" si="192"/>
        <v>277.13533333333334</v>
      </c>
      <c r="X3074" s="33">
        <f t="shared" si="190"/>
        <v>1.2982388063282344E-4</v>
      </c>
      <c r="Y3074" s="34">
        <f t="shared" si="191"/>
        <v>388.85780223846132</v>
      </c>
    </row>
    <row r="3075" spans="1:25" x14ac:dyDescent="0.25">
      <c r="A3075" s="9" t="s">
        <v>897</v>
      </c>
      <c r="B3075" s="10" t="s">
        <v>1259</v>
      </c>
      <c r="C3075" s="10"/>
      <c r="D3075" s="10"/>
      <c r="E3075" s="10" t="s">
        <v>318</v>
      </c>
      <c r="F3075" s="10" t="s">
        <v>1260</v>
      </c>
      <c r="G3075" s="11">
        <v>5136227</v>
      </c>
      <c r="H3075" s="31" t="s">
        <v>4335</v>
      </c>
      <c r="I3075" s="12" t="s">
        <v>845</v>
      </c>
      <c r="J3075" s="13">
        <v>0</v>
      </c>
      <c r="K3075" s="14">
        <v>238.464</v>
      </c>
      <c r="L3075" s="14">
        <v>0</v>
      </c>
      <c r="M3075" s="14">
        <v>0</v>
      </c>
      <c r="N3075" s="14">
        <v>0</v>
      </c>
      <c r="O3075" s="14">
        <v>0</v>
      </c>
      <c r="P3075" s="14">
        <v>0</v>
      </c>
      <c r="Q3075" s="14">
        <v>662.55399999999997</v>
      </c>
      <c r="R3075" s="14">
        <v>476.928</v>
      </c>
      <c r="S3075" s="14"/>
      <c r="T3075" s="14"/>
      <c r="U3075" s="14"/>
      <c r="V3075" s="15">
        <f t="shared" ref="V3075:V3138" si="193">SUM(J3075:U3075)</f>
        <v>1377.9459999999999</v>
      </c>
      <c r="W3075" s="13">
        <f t="shared" si="192"/>
        <v>153.10511111111111</v>
      </c>
      <c r="X3075" s="33">
        <f t="shared" ref="X3075:X3138" si="194">+W3075/$W$3768</f>
        <v>7.172199744468067E-5</v>
      </c>
      <c r="Y3075" s="34">
        <f t="shared" ref="Y3075:Y3138" si="195">+IFERROR($X3075*$Y$3768,0)</f>
        <v>214.82687285685489</v>
      </c>
    </row>
    <row r="3076" spans="1:25" x14ac:dyDescent="0.25">
      <c r="A3076" s="9" t="s">
        <v>897</v>
      </c>
      <c r="B3076" s="10" t="s">
        <v>1259</v>
      </c>
      <c r="C3076" s="10"/>
      <c r="D3076" s="10"/>
      <c r="E3076" s="10" t="s">
        <v>318</v>
      </c>
      <c r="F3076" s="10" t="s">
        <v>1260</v>
      </c>
      <c r="G3076" s="11">
        <v>5292028</v>
      </c>
      <c r="H3076" s="31" t="s">
        <v>4336</v>
      </c>
      <c r="I3076" s="12" t="s">
        <v>845</v>
      </c>
      <c r="J3076" s="13">
        <v>0</v>
      </c>
      <c r="K3076" s="14">
        <v>238.464</v>
      </c>
      <c r="L3076" s="14">
        <v>180.59800000000001</v>
      </c>
      <c r="M3076" s="14">
        <v>0</v>
      </c>
      <c r="N3076" s="14">
        <v>0</v>
      </c>
      <c r="O3076" s="14">
        <v>0</v>
      </c>
      <c r="P3076" s="14">
        <v>0</v>
      </c>
      <c r="Q3076" s="14">
        <v>0</v>
      </c>
      <c r="R3076" s="14">
        <v>0</v>
      </c>
      <c r="S3076" s="14"/>
      <c r="T3076" s="14"/>
      <c r="U3076" s="14"/>
      <c r="V3076" s="15">
        <f t="shared" si="193"/>
        <v>419.06200000000001</v>
      </c>
      <c r="W3076" s="13">
        <f t="shared" ref="W3076:W3139" si="196">+AVERAGE(J3076:R3076)</f>
        <v>46.562444444444445</v>
      </c>
      <c r="X3076" s="33">
        <f t="shared" si="194"/>
        <v>2.1812149164889459E-5</v>
      </c>
      <c r="Y3076" s="34">
        <f t="shared" si="195"/>
        <v>65.333314217784533</v>
      </c>
    </row>
    <row r="3077" spans="1:25" x14ac:dyDescent="0.25">
      <c r="A3077" s="9" t="s">
        <v>897</v>
      </c>
      <c r="B3077" s="10" t="s">
        <v>1259</v>
      </c>
      <c r="C3077" s="10"/>
      <c r="D3077" s="10"/>
      <c r="E3077" s="10" t="s">
        <v>318</v>
      </c>
      <c r="F3077" s="10" t="s">
        <v>1260</v>
      </c>
      <c r="G3077" s="11">
        <v>5138467</v>
      </c>
      <c r="H3077" s="31" t="s">
        <v>4337</v>
      </c>
      <c r="I3077" s="12" t="s">
        <v>845</v>
      </c>
      <c r="J3077" s="13">
        <v>0</v>
      </c>
      <c r="K3077" s="14">
        <v>484.09500000000003</v>
      </c>
      <c r="L3077" s="14">
        <v>0</v>
      </c>
      <c r="M3077" s="14">
        <v>0</v>
      </c>
      <c r="N3077" s="14">
        <v>0</v>
      </c>
      <c r="O3077" s="14">
        <v>0</v>
      </c>
      <c r="P3077" s="14">
        <v>0</v>
      </c>
      <c r="Q3077" s="14">
        <v>541.96100000000001</v>
      </c>
      <c r="R3077" s="14">
        <v>238.464</v>
      </c>
      <c r="S3077" s="14"/>
      <c r="T3077" s="14"/>
      <c r="U3077" s="14"/>
      <c r="V3077" s="15">
        <f t="shared" si="193"/>
        <v>1264.52</v>
      </c>
      <c r="W3077" s="13">
        <f t="shared" si="196"/>
        <v>140.50222222222223</v>
      </c>
      <c r="X3077" s="33">
        <f t="shared" si="194"/>
        <v>6.5818181705776279E-5</v>
      </c>
      <c r="Y3077" s="34">
        <f t="shared" si="195"/>
        <v>197.14334035219824</v>
      </c>
    </row>
    <row r="3078" spans="1:25" x14ac:dyDescent="0.25">
      <c r="A3078" s="9" t="s">
        <v>897</v>
      </c>
      <c r="B3078" s="10" t="s">
        <v>1259</v>
      </c>
      <c r="C3078" s="10"/>
      <c r="D3078" s="10"/>
      <c r="E3078" s="10" t="s">
        <v>318</v>
      </c>
      <c r="F3078" s="10" t="s">
        <v>1260</v>
      </c>
      <c r="G3078" s="11">
        <v>5299135</v>
      </c>
      <c r="H3078" s="31" t="s">
        <v>4338</v>
      </c>
      <c r="I3078" s="12" t="s">
        <v>5163</v>
      </c>
      <c r="J3078" s="13">
        <v>0</v>
      </c>
      <c r="K3078" s="14">
        <v>597.52099999999996</v>
      </c>
      <c r="L3078" s="14">
        <v>0</v>
      </c>
      <c r="M3078" s="14">
        <v>0</v>
      </c>
      <c r="N3078" s="14">
        <v>0</v>
      </c>
      <c r="O3078" s="14">
        <v>0</v>
      </c>
      <c r="P3078" s="14">
        <v>1016.583</v>
      </c>
      <c r="Q3078" s="14">
        <v>0</v>
      </c>
      <c r="R3078" s="14">
        <v>0</v>
      </c>
      <c r="S3078" s="14"/>
      <c r="T3078" s="14"/>
      <c r="U3078" s="14"/>
      <c r="V3078" s="15">
        <f t="shared" si="193"/>
        <v>1614.1039999999998</v>
      </c>
      <c r="W3078" s="13">
        <f t="shared" si="196"/>
        <v>179.34488888888887</v>
      </c>
      <c r="X3078" s="33">
        <f t="shared" si="194"/>
        <v>8.4014005602141769E-5</v>
      </c>
      <c r="Y3078" s="34">
        <f t="shared" si="195"/>
        <v>251.64477765147609</v>
      </c>
    </row>
    <row r="3079" spans="1:25" x14ac:dyDescent="0.25">
      <c r="A3079" s="9" t="s">
        <v>897</v>
      </c>
      <c r="B3079" s="10" t="s">
        <v>1259</v>
      </c>
      <c r="C3079" s="10"/>
      <c r="D3079" s="10"/>
      <c r="E3079" s="10" t="s">
        <v>318</v>
      </c>
      <c r="F3079" s="10" t="s">
        <v>1260</v>
      </c>
      <c r="G3079" s="11">
        <v>5297120</v>
      </c>
      <c r="H3079" s="31" t="s">
        <v>4339</v>
      </c>
      <c r="I3079" s="12" t="s">
        <v>5163</v>
      </c>
      <c r="J3079" s="13">
        <v>0</v>
      </c>
      <c r="K3079" s="14">
        <v>476.928</v>
      </c>
      <c r="L3079" s="14">
        <v>0</v>
      </c>
      <c r="M3079" s="14">
        <v>0</v>
      </c>
      <c r="N3079" s="14">
        <v>0</v>
      </c>
      <c r="O3079" s="14">
        <v>0</v>
      </c>
      <c r="P3079" s="14">
        <v>0</v>
      </c>
      <c r="Q3079" s="14">
        <v>597.52099999999996</v>
      </c>
      <c r="R3079" s="14">
        <v>0</v>
      </c>
      <c r="S3079" s="14"/>
      <c r="T3079" s="14"/>
      <c r="U3079" s="14"/>
      <c r="V3079" s="15">
        <f t="shared" si="193"/>
        <v>1074.4490000000001</v>
      </c>
      <c r="W3079" s="13">
        <f t="shared" si="196"/>
        <v>119.38322222222223</v>
      </c>
      <c r="X3079" s="33">
        <f t="shared" si="194"/>
        <v>5.5924998826107627E-5</v>
      </c>
      <c r="Y3079" s="34">
        <f t="shared" si="195"/>
        <v>167.51056914724879</v>
      </c>
    </row>
    <row r="3080" spans="1:25" x14ac:dyDescent="0.25">
      <c r="A3080" s="9" t="s">
        <v>897</v>
      </c>
      <c r="B3080" s="10" t="s">
        <v>1259</v>
      </c>
      <c r="C3080" s="10"/>
      <c r="D3080" s="10"/>
      <c r="E3080" s="10" t="s">
        <v>318</v>
      </c>
      <c r="F3080" s="10" t="s">
        <v>1260</v>
      </c>
      <c r="G3080" s="11">
        <v>5294455</v>
      </c>
      <c r="H3080" s="31" t="s">
        <v>4340</v>
      </c>
      <c r="I3080" s="12" t="s">
        <v>5163</v>
      </c>
      <c r="J3080" s="13">
        <v>0</v>
      </c>
      <c r="K3080" s="14">
        <v>476.928</v>
      </c>
      <c r="L3080" s="14">
        <v>0</v>
      </c>
      <c r="M3080" s="14">
        <v>0</v>
      </c>
      <c r="N3080" s="14">
        <v>0</v>
      </c>
      <c r="O3080" s="14">
        <v>0</v>
      </c>
      <c r="P3080" s="14">
        <v>835.98500000000001</v>
      </c>
      <c r="Q3080" s="14">
        <v>838.12300000000005</v>
      </c>
      <c r="R3080" s="14">
        <v>0</v>
      </c>
      <c r="S3080" s="14"/>
      <c r="T3080" s="14"/>
      <c r="U3080" s="14"/>
      <c r="V3080" s="15">
        <f t="shared" si="193"/>
        <v>2151.0360000000001</v>
      </c>
      <c r="W3080" s="13">
        <f t="shared" si="196"/>
        <v>239.00400000000002</v>
      </c>
      <c r="X3080" s="33">
        <f t="shared" si="194"/>
        <v>1.1196128040969395E-4</v>
      </c>
      <c r="Y3080" s="34">
        <f t="shared" si="195"/>
        <v>335.35446039432441</v>
      </c>
    </row>
    <row r="3081" spans="1:25" x14ac:dyDescent="0.25">
      <c r="A3081" s="9" t="s">
        <v>897</v>
      </c>
      <c r="B3081" s="10" t="s">
        <v>1259</v>
      </c>
      <c r="C3081" s="10"/>
      <c r="D3081" s="10"/>
      <c r="E3081" s="10" t="s">
        <v>318</v>
      </c>
      <c r="F3081" s="10" t="s">
        <v>1260</v>
      </c>
      <c r="G3081" s="11">
        <v>5136331</v>
      </c>
      <c r="H3081" s="31" t="s">
        <v>4341</v>
      </c>
      <c r="I3081" s="12" t="s">
        <v>5163</v>
      </c>
      <c r="J3081" s="13">
        <v>0</v>
      </c>
      <c r="K3081" s="14">
        <v>238.464</v>
      </c>
      <c r="L3081" s="14">
        <v>0</v>
      </c>
      <c r="M3081" s="14">
        <v>0</v>
      </c>
      <c r="N3081" s="14">
        <v>0</v>
      </c>
      <c r="O3081" s="14">
        <v>0</v>
      </c>
      <c r="P3081" s="14">
        <v>0</v>
      </c>
      <c r="Q3081" s="14">
        <v>0</v>
      </c>
      <c r="R3081" s="14">
        <v>597.52099999999996</v>
      </c>
      <c r="S3081" s="14"/>
      <c r="T3081" s="14"/>
      <c r="U3081" s="14"/>
      <c r="V3081" s="15">
        <f t="shared" si="193"/>
        <v>835.9849999999999</v>
      </c>
      <c r="W3081" s="13">
        <f t="shared" si="196"/>
        <v>92.887222222222206</v>
      </c>
      <c r="X3081" s="33">
        <f t="shared" si="194"/>
        <v>4.3512963522366886E-5</v>
      </c>
      <c r="Y3081" s="34">
        <f t="shared" si="195"/>
        <v>130.33315043204726</v>
      </c>
    </row>
    <row r="3082" spans="1:25" x14ac:dyDescent="0.25">
      <c r="A3082" s="9" t="s">
        <v>897</v>
      </c>
      <c r="B3082" s="10" t="s">
        <v>1259</v>
      </c>
      <c r="C3082" s="10"/>
      <c r="D3082" s="10"/>
      <c r="E3082" s="10" t="s">
        <v>318</v>
      </c>
      <c r="F3082" s="10" t="s">
        <v>1260</v>
      </c>
      <c r="G3082" s="11">
        <v>5298534</v>
      </c>
      <c r="H3082" s="31" t="s">
        <v>4342</v>
      </c>
      <c r="I3082" s="12" t="s">
        <v>5163</v>
      </c>
      <c r="J3082" s="13">
        <v>0</v>
      </c>
      <c r="K3082" s="14">
        <v>838.12300000000005</v>
      </c>
      <c r="L3082" s="14">
        <v>0</v>
      </c>
      <c r="M3082" s="14">
        <v>0</v>
      </c>
      <c r="N3082" s="14">
        <v>0</v>
      </c>
      <c r="O3082" s="14">
        <v>0</v>
      </c>
      <c r="P3082" s="14">
        <v>0</v>
      </c>
      <c r="Q3082" s="14">
        <v>0</v>
      </c>
      <c r="R3082" s="14">
        <v>238.464</v>
      </c>
      <c r="S3082" s="14"/>
      <c r="T3082" s="14"/>
      <c r="U3082" s="14"/>
      <c r="V3082" s="15">
        <f t="shared" si="193"/>
        <v>1076.587</v>
      </c>
      <c r="W3082" s="13">
        <f t="shared" si="196"/>
        <v>119.62077777777777</v>
      </c>
      <c r="X3082" s="33">
        <f t="shared" si="194"/>
        <v>5.6036281583586313E-5</v>
      </c>
      <c r="Y3082" s="34">
        <f t="shared" si="195"/>
        <v>167.84389124707559</v>
      </c>
    </row>
    <row r="3083" spans="1:25" x14ac:dyDescent="0.25">
      <c r="A3083" s="9" t="s">
        <v>897</v>
      </c>
      <c r="B3083" s="10" t="s">
        <v>1259</v>
      </c>
      <c r="C3083" s="10"/>
      <c r="D3083" s="10"/>
      <c r="E3083" s="10" t="s">
        <v>318</v>
      </c>
      <c r="F3083" s="10" t="s">
        <v>1260</v>
      </c>
      <c r="G3083" s="11">
        <v>5300327</v>
      </c>
      <c r="H3083" s="31" t="s">
        <v>4343</v>
      </c>
      <c r="I3083" s="12" t="s">
        <v>5163</v>
      </c>
      <c r="J3083" s="13">
        <v>0</v>
      </c>
      <c r="K3083" s="14">
        <v>778.11900000000003</v>
      </c>
      <c r="L3083" s="14">
        <v>0</v>
      </c>
      <c r="M3083" s="14">
        <v>0</v>
      </c>
      <c r="N3083" s="14">
        <v>0</v>
      </c>
      <c r="O3083" s="14">
        <v>0</v>
      </c>
      <c r="P3083" s="14">
        <v>0</v>
      </c>
      <c r="Q3083" s="14">
        <v>238.464</v>
      </c>
      <c r="R3083" s="14">
        <v>0</v>
      </c>
      <c r="S3083" s="14"/>
      <c r="T3083" s="14"/>
      <c r="U3083" s="14"/>
      <c r="V3083" s="15">
        <f t="shared" si="193"/>
        <v>1016.5830000000001</v>
      </c>
      <c r="W3083" s="13">
        <f t="shared" si="196"/>
        <v>112.95366666666668</v>
      </c>
      <c r="X3083" s="33">
        <f t="shared" si="194"/>
        <v>5.2913077383515618E-5</v>
      </c>
      <c r="Y3083" s="34">
        <f t="shared" si="195"/>
        <v>158.48904593463033</v>
      </c>
    </row>
    <row r="3084" spans="1:25" x14ac:dyDescent="0.25">
      <c r="A3084" s="9" t="s">
        <v>897</v>
      </c>
      <c r="B3084" s="10" t="s">
        <v>1259</v>
      </c>
      <c r="C3084" s="10"/>
      <c r="D3084" s="10"/>
      <c r="E3084" s="10" t="s">
        <v>318</v>
      </c>
      <c r="F3084" s="10" t="s">
        <v>1260</v>
      </c>
      <c r="G3084" s="11">
        <v>5299827</v>
      </c>
      <c r="H3084" s="31" t="s">
        <v>4344</v>
      </c>
      <c r="I3084" s="12" t="s">
        <v>5163</v>
      </c>
      <c r="J3084" s="13">
        <v>0</v>
      </c>
      <c r="K3084" s="14">
        <v>238.464</v>
      </c>
      <c r="L3084" s="14">
        <v>0</v>
      </c>
      <c r="M3084" s="14">
        <v>0</v>
      </c>
      <c r="N3084" s="14">
        <v>0</v>
      </c>
      <c r="O3084" s="14">
        <v>0</v>
      </c>
      <c r="P3084" s="14">
        <v>180.59800000000001</v>
      </c>
      <c r="Q3084" s="14">
        <v>0</v>
      </c>
      <c r="R3084" s="14">
        <v>476.928</v>
      </c>
      <c r="S3084" s="14"/>
      <c r="T3084" s="14"/>
      <c r="U3084" s="14"/>
      <c r="V3084" s="15">
        <f t="shared" si="193"/>
        <v>895.99</v>
      </c>
      <c r="W3084" s="13">
        <f t="shared" si="196"/>
        <v>99.554444444444442</v>
      </c>
      <c r="X3084" s="33">
        <f t="shared" si="194"/>
        <v>4.6636219772370928E-5</v>
      </c>
      <c r="Y3084" s="34">
        <f t="shared" si="195"/>
        <v>139.68815164818753</v>
      </c>
    </row>
    <row r="3085" spans="1:25" x14ac:dyDescent="0.25">
      <c r="A3085" s="9" t="s">
        <v>897</v>
      </c>
      <c r="B3085" s="10" t="s">
        <v>1259</v>
      </c>
      <c r="C3085" s="10"/>
      <c r="D3085" s="10"/>
      <c r="E3085" s="10" t="s">
        <v>318</v>
      </c>
      <c r="F3085" s="10" t="s">
        <v>1260</v>
      </c>
      <c r="G3085" s="11">
        <v>5136386</v>
      </c>
      <c r="H3085" s="31" t="s">
        <v>4345</v>
      </c>
      <c r="I3085" s="12" t="s">
        <v>5163</v>
      </c>
      <c r="J3085" s="13">
        <v>0</v>
      </c>
      <c r="K3085" s="14">
        <v>238.464</v>
      </c>
      <c r="L3085" s="14">
        <v>0</v>
      </c>
      <c r="M3085" s="14">
        <v>0</v>
      </c>
      <c r="N3085" s="14">
        <v>0</v>
      </c>
      <c r="O3085" s="14">
        <v>0</v>
      </c>
      <c r="P3085" s="14">
        <v>0</v>
      </c>
      <c r="Q3085" s="14">
        <v>0</v>
      </c>
      <c r="R3085" s="14">
        <v>597.52099999999996</v>
      </c>
      <c r="S3085" s="14"/>
      <c r="T3085" s="14"/>
      <c r="U3085" s="14"/>
      <c r="V3085" s="15">
        <f t="shared" si="193"/>
        <v>835.9849999999999</v>
      </c>
      <c r="W3085" s="13">
        <f t="shared" si="196"/>
        <v>92.887222222222206</v>
      </c>
      <c r="X3085" s="33">
        <f t="shared" si="194"/>
        <v>4.3512963522366886E-5</v>
      </c>
      <c r="Y3085" s="34">
        <f t="shared" si="195"/>
        <v>130.33315043204726</v>
      </c>
    </row>
    <row r="3086" spans="1:25" x14ac:dyDescent="0.25">
      <c r="A3086" s="9" t="s">
        <v>897</v>
      </c>
      <c r="B3086" s="10" t="s">
        <v>1259</v>
      </c>
      <c r="C3086" s="10"/>
      <c r="D3086" s="10"/>
      <c r="E3086" s="10" t="s">
        <v>318</v>
      </c>
      <c r="F3086" s="10" t="s">
        <v>1260</v>
      </c>
      <c r="G3086" s="11">
        <v>5137790</v>
      </c>
      <c r="H3086" s="31" t="s">
        <v>4346</v>
      </c>
      <c r="I3086" s="12" t="s">
        <v>5163</v>
      </c>
      <c r="J3086" s="13">
        <v>0</v>
      </c>
      <c r="K3086" s="14">
        <v>419.06200000000001</v>
      </c>
      <c r="L3086" s="14">
        <v>0</v>
      </c>
      <c r="M3086" s="14">
        <v>0</v>
      </c>
      <c r="N3086" s="14">
        <v>0</v>
      </c>
      <c r="O3086" s="14">
        <v>0</v>
      </c>
      <c r="P3086" s="14">
        <v>0</v>
      </c>
      <c r="Q3086" s="14">
        <v>359.05700000000002</v>
      </c>
      <c r="R3086" s="14">
        <v>0</v>
      </c>
      <c r="S3086" s="14"/>
      <c r="T3086" s="14"/>
      <c r="U3086" s="14"/>
      <c r="V3086" s="15">
        <f t="shared" si="193"/>
        <v>778.11900000000003</v>
      </c>
      <c r="W3086" s="13">
        <f t="shared" si="196"/>
        <v>86.457666666666668</v>
      </c>
      <c r="X3086" s="33">
        <f t="shared" si="194"/>
        <v>4.0501042079774883E-5</v>
      </c>
      <c r="Y3086" s="34">
        <f t="shared" si="195"/>
        <v>121.31162721942883</v>
      </c>
    </row>
    <row r="3087" spans="1:25" x14ac:dyDescent="0.25">
      <c r="A3087" s="9" t="s">
        <v>897</v>
      </c>
      <c r="B3087" s="10" t="s">
        <v>1259</v>
      </c>
      <c r="C3087" s="10"/>
      <c r="D3087" s="10"/>
      <c r="E3087" s="10" t="s">
        <v>318</v>
      </c>
      <c r="F3087" s="10" t="s">
        <v>1260</v>
      </c>
      <c r="G3087" s="11">
        <v>5292004</v>
      </c>
      <c r="H3087" s="31" t="s">
        <v>4347</v>
      </c>
      <c r="I3087" s="12" t="s">
        <v>5163</v>
      </c>
      <c r="J3087" s="13">
        <v>0</v>
      </c>
      <c r="K3087" s="14">
        <v>0</v>
      </c>
      <c r="L3087" s="14">
        <v>0</v>
      </c>
      <c r="M3087" s="14">
        <v>0</v>
      </c>
      <c r="N3087" s="14">
        <v>0</v>
      </c>
      <c r="O3087" s="14">
        <v>0</v>
      </c>
      <c r="P3087" s="14">
        <v>958.71600000000001</v>
      </c>
      <c r="Q3087" s="14">
        <v>0</v>
      </c>
      <c r="R3087" s="14">
        <v>0</v>
      </c>
      <c r="S3087" s="14"/>
      <c r="T3087" s="14"/>
      <c r="U3087" s="14"/>
      <c r="V3087" s="15">
        <f t="shared" si="193"/>
        <v>958.71600000000001</v>
      </c>
      <c r="W3087" s="13">
        <f t="shared" si="196"/>
        <v>106.524</v>
      </c>
      <c r="X3087" s="33">
        <f t="shared" si="194"/>
        <v>4.9901103890990268E-5</v>
      </c>
      <c r="Y3087" s="34">
        <f t="shared" si="195"/>
        <v>149.46736681831689</v>
      </c>
    </row>
    <row r="3088" spans="1:25" x14ac:dyDescent="0.25">
      <c r="A3088" s="9" t="s">
        <v>897</v>
      </c>
      <c r="B3088" s="10" t="s">
        <v>1259</v>
      </c>
      <c r="C3088" s="10"/>
      <c r="D3088" s="10"/>
      <c r="E3088" s="10" t="s">
        <v>318</v>
      </c>
      <c r="F3088" s="10" t="s">
        <v>1260</v>
      </c>
      <c r="G3088" s="11">
        <v>5292682</v>
      </c>
      <c r="H3088" s="31" t="s">
        <v>4348</v>
      </c>
      <c r="I3088" s="12" t="s">
        <v>5163</v>
      </c>
      <c r="J3088" s="13">
        <v>0</v>
      </c>
      <c r="K3088" s="14">
        <v>0</v>
      </c>
      <c r="L3088" s="14">
        <v>0</v>
      </c>
      <c r="M3088" s="14">
        <v>0</v>
      </c>
      <c r="N3088" s="14">
        <v>0</v>
      </c>
      <c r="O3088" s="14">
        <v>0</v>
      </c>
      <c r="P3088" s="14">
        <v>597.52099999999996</v>
      </c>
      <c r="Q3088" s="14">
        <v>0</v>
      </c>
      <c r="R3088" s="14">
        <v>0</v>
      </c>
      <c r="S3088" s="14"/>
      <c r="T3088" s="14"/>
      <c r="U3088" s="14"/>
      <c r="V3088" s="15">
        <f t="shared" si="193"/>
        <v>597.52099999999996</v>
      </c>
      <c r="W3088" s="13">
        <f t="shared" si="196"/>
        <v>66.391222222222211</v>
      </c>
      <c r="X3088" s="33">
        <f t="shared" si="194"/>
        <v>3.1100928218626152E-5</v>
      </c>
      <c r="Y3088" s="34">
        <f t="shared" si="195"/>
        <v>93.155731716845764</v>
      </c>
    </row>
    <row r="3089" spans="1:25" x14ac:dyDescent="0.25">
      <c r="A3089" s="9" t="s">
        <v>897</v>
      </c>
      <c r="B3089" s="10" t="s">
        <v>1259</v>
      </c>
      <c r="C3089" s="10"/>
      <c r="D3089" s="10"/>
      <c r="E3089" s="10" t="s">
        <v>761</v>
      </c>
      <c r="F3089" s="10" t="s">
        <v>1260</v>
      </c>
      <c r="G3089" s="11">
        <v>5279463</v>
      </c>
      <c r="H3089" s="31" t="s">
        <v>4349</v>
      </c>
      <c r="I3089" s="12" t="s">
        <v>5203</v>
      </c>
      <c r="J3089" s="13">
        <v>0</v>
      </c>
      <c r="K3089" s="14">
        <v>0</v>
      </c>
      <c r="L3089" s="14">
        <v>0</v>
      </c>
      <c r="M3089" s="14">
        <v>0</v>
      </c>
      <c r="N3089" s="14">
        <v>0</v>
      </c>
      <c r="O3089" s="14">
        <v>0</v>
      </c>
      <c r="P3089" s="14">
        <v>0</v>
      </c>
      <c r="Q3089" s="14">
        <v>359.05700000000002</v>
      </c>
      <c r="R3089" s="14">
        <v>0</v>
      </c>
      <c r="S3089" s="14"/>
      <c r="T3089" s="14"/>
      <c r="U3089" s="14"/>
      <c r="V3089" s="15">
        <f t="shared" si="193"/>
        <v>359.05700000000002</v>
      </c>
      <c r="W3089" s="13">
        <f t="shared" si="196"/>
        <v>39.895222222222223</v>
      </c>
      <c r="X3089" s="33">
        <f t="shared" si="194"/>
        <v>1.8688892914885421E-5</v>
      </c>
      <c r="Y3089" s="34">
        <f t="shared" si="195"/>
        <v>55.978313001644288</v>
      </c>
    </row>
    <row r="3090" spans="1:25" x14ac:dyDescent="0.25">
      <c r="A3090" s="9" t="s">
        <v>897</v>
      </c>
      <c r="B3090" s="10" t="s">
        <v>1293</v>
      </c>
      <c r="C3090" s="10"/>
      <c r="D3090" s="10"/>
      <c r="E3090" s="10" t="s">
        <v>318</v>
      </c>
      <c r="F3090" s="10" t="s">
        <v>1260</v>
      </c>
      <c r="G3090" s="11">
        <v>5301980</v>
      </c>
      <c r="H3090" s="31" t="s">
        <v>4350</v>
      </c>
      <c r="I3090" s="12" t="s">
        <v>826</v>
      </c>
      <c r="J3090" s="13">
        <v>0</v>
      </c>
      <c r="K3090" s="14">
        <v>0</v>
      </c>
      <c r="L3090" s="14">
        <v>0</v>
      </c>
      <c r="M3090" s="14">
        <v>0</v>
      </c>
      <c r="N3090" s="14">
        <v>0</v>
      </c>
      <c r="O3090" s="14">
        <v>0</v>
      </c>
      <c r="P3090" s="14">
        <v>0</v>
      </c>
      <c r="Q3090" s="14">
        <v>1375.64</v>
      </c>
      <c r="R3090" s="14">
        <v>0</v>
      </c>
      <c r="S3090" s="14"/>
      <c r="T3090" s="14"/>
      <c r="U3090" s="14"/>
      <c r="V3090" s="15">
        <f t="shared" si="193"/>
        <v>1375.64</v>
      </c>
      <c r="W3090" s="13">
        <f t="shared" si="196"/>
        <v>152.84888888888889</v>
      </c>
      <c r="X3090" s="33">
        <f t="shared" si="194"/>
        <v>7.1601970298401042E-5</v>
      </c>
      <c r="Y3090" s="34">
        <f t="shared" si="195"/>
        <v>214.46735893627462</v>
      </c>
    </row>
    <row r="3091" spans="1:25" x14ac:dyDescent="0.25">
      <c r="A3091" s="9" t="s">
        <v>897</v>
      </c>
      <c r="B3091" s="10" t="s">
        <v>1259</v>
      </c>
      <c r="C3091" s="10"/>
      <c r="D3091" s="10"/>
      <c r="E3091" s="10" t="s">
        <v>761</v>
      </c>
      <c r="F3091" s="10" t="s">
        <v>1260</v>
      </c>
      <c r="G3091" s="11">
        <v>5273805</v>
      </c>
      <c r="H3091" s="31" t="s">
        <v>4351</v>
      </c>
      <c r="I3091" s="12" t="s">
        <v>5196</v>
      </c>
      <c r="J3091" s="13">
        <v>581.64499999999998</v>
      </c>
      <c r="K3091" s="14">
        <v>606.995</v>
      </c>
      <c r="L3091" s="14">
        <v>541.96100000000001</v>
      </c>
      <c r="M3091" s="14">
        <v>778.11900000000003</v>
      </c>
      <c r="N3091" s="14">
        <v>0</v>
      </c>
      <c r="O3091" s="14">
        <v>303.49700000000001</v>
      </c>
      <c r="P3091" s="14">
        <v>0</v>
      </c>
      <c r="Q3091" s="14">
        <v>597.52099999999996</v>
      </c>
      <c r="R3091" s="14">
        <v>835.98500000000013</v>
      </c>
      <c r="S3091" s="14"/>
      <c r="T3091" s="14"/>
      <c r="U3091" s="14"/>
      <c r="V3091" s="15">
        <f t="shared" si="193"/>
        <v>4245.723</v>
      </c>
      <c r="W3091" s="13">
        <f t="shared" si="196"/>
        <v>471.74700000000001</v>
      </c>
      <c r="X3091" s="33">
        <f t="shared" si="194"/>
        <v>2.2098959912567108E-4</v>
      </c>
      <c r="Y3091" s="34">
        <f t="shared" si="195"/>
        <v>661.92390348128629</v>
      </c>
    </row>
    <row r="3092" spans="1:25" x14ac:dyDescent="0.25">
      <c r="A3092" s="9" t="s">
        <v>897</v>
      </c>
      <c r="B3092" s="10" t="s">
        <v>1259</v>
      </c>
      <c r="C3092" s="10"/>
      <c r="D3092" s="10"/>
      <c r="E3092" s="10" t="s">
        <v>761</v>
      </c>
      <c r="F3092" s="10" t="s">
        <v>1260</v>
      </c>
      <c r="G3092" s="11">
        <v>5127177</v>
      </c>
      <c r="H3092" s="31" t="s">
        <v>4352</v>
      </c>
      <c r="I3092" s="12" t="s">
        <v>5196</v>
      </c>
      <c r="J3092" s="13">
        <v>0</v>
      </c>
      <c r="K3092" s="14">
        <v>0</v>
      </c>
      <c r="L3092" s="14">
        <v>0</v>
      </c>
      <c r="M3092" s="14">
        <v>0</v>
      </c>
      <c r="N3092" s="14">
        <v>0</v>
      </c>
      <c r="O3092" s="14">
        <v>0</v>
      </c>
      <c r="P3092" s="14">
        <v>0</v>
      </c>
      <c r="Q3092" s="14">
        <v>359.05700000000002</v>
      </c>
      <c r="R3092" s="14">
        <v>0</v>
      </c>
      <c r="S3092" s="14"/>
      <c r="T3092" s="14"/>
      <c r="U3092" s="14"/>
      <c r="V3092" s="15">
        <f t="shared" si="193"/>
        <v>359.05700000000002</v>
      </c>
      <c r="W3092" s="13">
        <f t="shared" si="196"/>
        <v>39.895222222222223</v>
      </c>
      <c r="X3092" s="33">
        <f t="shared" si="194"/>
        <v>1.8688892914885421E-5</v>
      </c>
      <c r="Y3092" s="34">
        <f t="shared" si="195"/>
        <v>55.978313001644288</v>
      </c>
    </row>
    <row r="3093" spans="1:25" x14ac:dyDescent="0.25">
      <c r="A3093" s="9" t="s">
        <v>897</v>
      </c>
      <c r="B3093" s="10" t="s">
        <v>1259</v>
      </c>
      <c r="C3093" s="10"/>
      <c r="D3093" s="10"/>
      <c r="E3093" s="10" t="s">
        <v>761</v>
      </c>
      <c r="F3093" s="10" t="s">
        <v>1260</v>
      </c>
      <c r="G3093" s="11">
        <v>5290802</v>
      </c>
      <c r="H3093" s="31" t="s">
        <v>4353</v>
      </c>
      <c r="I3093" s="12" t="s">
        <v>5200</v>
      </c>
      <c r="J3093" s="13">
        <v>597.52099999999996</v>
      </c>
      <c r="K3093" s="14">
        <v>0</v>
      </c>
      <c r="L3093" s="14">
        <v>238.464</v>
      </c>
      <c r="M3093" s="14">
        <v>484.09500000000003</v>
      </c>
      <c r="N3093" s="14">
        <v>0</v>
      </c>
      <c r="O3093" s="14">
        <v>303.49700000000001</v>
      </c>
      <c r="P3093" s="14">
        <v>0</v>
      </c>
      <c r="Q3093" s="14">
        <v>180.59799999999998</v>
      </c>
      <c r="R3093" s="14">
        <v>1501.914</v>
      </c>
      <c r="S3093" s="14"/>
      <c r="T3093" s="14"/>
      <c r="U3093" s="14"/>
      <c r="V3093" s="15">
        <f t="shared" si="193"/>
        <v>3306.0889999999999</v>
      </c>
      <c r="W3093" s="13">
        <f t="shared" si="196"/>
        <v>367.34322222222221</v>
      </c>
      <c r="X3093" s="33">
        <f t="shared" si="194"/>
        <v>1.7208171206265475E-4</v>
      </c>
      <c r="Y3093" s="34">
        <f t="shared" si="195"/>
        <v>515.43149097021683</v>
      </c>
    </row>
    <row r="3094" spans="1:25" x14ac:dyDescent="0.25">
      <c r="A3094" s="9" t="s">
        <v>897</v>
      </c>
      <c r="B3094" s="10" t="s">
        <v>1259</v>
      </c>
      <c r="C3094" s="10"/>
      <c r="D3094" s="10"/>
      <c r="E3094" s="10" t="s">
        <v>761</v>
      </c>
      <c r="F3094" s="10" t="s">
        <v>1260</v>
      </c>
      <c r="G3094" s="11">
        <v>5333024</v>
      </c>
      <c r="H3094" s="31" t="s">
        <v>4354</v>
      </c>
      <c r="I3094" s="12" t="s">
        <v>5196</v>
      </c>
      <c r="J3094" s="13">
        <v>1197.18</v>
      </c>
      <c r="K3094" s="14">
        <v>0</v>
      </c>
      <c r="L3094" s="14">
        <v>791.25900000000001</v>
      </c>
      <c r="M3094" s="14">
        <v>606.995</v>
      </c>
      <c r="N3094" s="14">
        <v>720.25199999999995</v>
      </c>
      <c r="O3094" s="14">
        <v>541.96100000000001</v>
      </c>
      <c r="P3094" s="14">
        <v>0</v>
      </c>
      <c r="Q3094" s="14">
        <v>539.65499999999997</v>
      </c>
      <c r="R3094" s="14">
        <v>715.39200000000005</v>
      </c>
      <c r="S3094" s="14"/>
      <c r="T3094" s="14"/>
      <c r="U3094" s="14"/>
      <c r="V3094" s="15">
        <f t="shared" si="193"/>
        <v>5112.6939999999995</v>
      </c>
      <c r="W3094" s="13">
        <f t="shared" si="196"/>
        <v>568.07711111111109</v>
      </c>
      <c r="X3094" s="33">
        <f t="shared" si="194"/>
        <v>2.6611538188247885E-4</v>
      </c>
      <c r="Y3094" s="34">
        <f t="shared" si="195"/>
        <v>797.08788580539795</v>
      </c>
    </row>
    <row r="3095" spans="1:25" x14ac:dyDescent="0.25">
      <c r="A3095" s="9" t="s">
        <v>897</v>
      </c>
      <c r="B3095" s="10" t="s">
        <v>1567</v>
      </c>
      <c r="C3095" s="10"/>
      <c r="D3095" s="10"/>
      <c r="E3095" s="10" t="s">
        <v>761</v>
      </c>
      <c r="F3095" s="10"/>
      <c r="G3095" s="11">
        <v>5050055</v>
      </c>
      <c r="H3095" s="31" t="s">
        <v>4355</v>
      </c>
      <c r="I3095" s="12" t="s">
        <v>5200</v>
      </c>
      <c r="J3095" s="13">
        <v>3344.1990000000001</v>
      </c>
      <c r="K3095" s="14">
        <v>5375.3159999999998</v>
      </c>
      <c r="L3095" s="14">
        <v>0</v>
      </c>
      <c r="M3095" s="14">
        <v>0</v>
      </c>
      <c r="N3095" s="14">
        <v>0</v>
      </c>
      <c r="O3095" s="14">
        <v>0</v>
      </c>
      <c r="P3095" s="14">
        <v>0</v>
      </c>
      <c r="Q3095" s="14">
        <v>0</v>
      </c>
      <c r="R3095" s="14">
        <v>0</v>
      </c>
      <c r="S3095" s="14"/>
      <c r="T3095" s="14"/>
      <c r="U3095" s="14"/>
      <c r="V3095" s="15">
        <f t="shared" si="193"/>
        <v>8719.5149999999994</v>
      </c>
      <c r="W3095" s="13">
        <f t="shared" si="196"/>
        <v>968.83499999999992</v>
      </c>
      <c r="X3095" s="33">
        <f t="shared" si="194"/>
        <v>4.5385017449802437E-4</v>
      </c>
      <c r="Y3095" s="34">
        <f t="shared" si="195"/>
        <v>1359.4046067686534</v>
      </c>
    </row>
    <row r="3096" spans="1:25" x14ac:dyDescent="0.25">
      <c r="A3096" s="9" t="s">
        <v>897</v>
      </c>
      <c r="B3096" s="10" t="s">
        <v>1567</v>
      </c>
      <c r="C3096" s="10"/>
      <c r="D3096" s="10"/>
      <c r="E3096" s="10" t="s">
        <v>761</v>
      </c>
      <c r="F3096" s="10"/>
      <c r="G3096" s="11">
        <v>5338555</v>
      </c>
      <c r="H3096" s="31" t="s">
        <v>4356</v>
      </c>
      <c r="I3096" s="12" t="s">
        <v>5201</v>
      </c>
      <c r="J3096" s="13">
        <v>953.85599999999999</v>
      </c>
      <c r="K3096" s="14">
        <v>910.49199999999996</v>
      </c>
      <c r="L3096" s="14">
        <v>2895.433</v>
      </c>
      <c r="M3096" s="14">
        <v>2882.2623199999998</v>
      </c>
      <c r="N3096" s="14">
        <v>4119.5950000000003</v>
      </c>
      <c r="O3096" s="14">
        <v>780.42499999999995</v>
      </c>
      <c r="P3096" s="14">
        <v>1686.86</v>
      </c>
      <c r="Q3096" s="14">
        <v>2115.0079999999998</v>
      </c>
      <c r="R3096" s="14">
        <v>2855.9691999999995</v>
      </c>
      <c r="S3096" s="14"/>
      <c r="T3096" s="14"/>
      <c r="U3096" s="14"/>
      <c r="V3096" s="15">
        <f t="shared" si="193"/>
        <v>19199.900519999999</v>
      </c>
      <c r="W3096" s="13">
        <f t="shared" si="196"/>
        <v>2133.3222799999999</v>
      </c>
      <c r="X3096" s="33">
        <f t="shared" si="194"/>
        <v>9.9935354218058116E-4</v>
      </c>
      <c r="Y3096" s="34">
        <f t="shared" si="195"/>
        <v>2993.3354339533639</v>
      </c>
    </row>
    <row r="3097" spans="1:25" x14ac:dyDescent="0.25">
      <c r="A3097" s="9" t="s">
        <v>897</v>
      </c>
      <c r="B3097" s="10" t="s">
        <v>1567</v>
      </c>
      <c r="C3097" s="10"/>
      <c r="D3097" s="10"/>
      <c r="E3097" s="10" t="s">
        <v>761</v>
      </c>
      <c r="F3097" s="10"/>
      <c r="G3097" s="11">
        <v>5129078</v>
      </c>
      <c r="H3097" s="31" t="s">
        <v>4357</v>
      </c>
      <c r="I3097" s="12" t="s">
        <v>5196</v>
      </c>
      <c r="J3097" s="13">
        <v>2321.6869999999999</v>
      </c>
      <c r="K3097" s="14">
        <v>3914.3220000000001</v>
      </c>
      <c r="L3097" s="14">
        <v>4869.2089999999998</v>
      </c>
      <c r="M3097" s="14">
        <v>1927.1320000000001</v>
      </c>
      <c r="N3097" s="14">
        <v>5112.1559999999999</v>
      </c>
      <c r="O3097" s="14">
        <v>778.58500000000004</v>
      </c>
      <c r="P3097" s="14">
        <v>3468.433</v>
      </c>
      <c r="Q3097" s="14">
        <v>6314.3909999999996</v>
      </c>
      <c r="R3097" s="14">
        <v>1568.07584</v>
      </c>
      <c r="S3097" s="14"/>
      <c r="T3097" s="14"/>
      <c r="U3097" s="14"/>
      <c r="V3097" s="15">
        <f t="shared" si="193"/>
        <v>30273.990840000002</v>
      </c>
      <c r="W3097" s="13">
        <f t="shared" si="196"/>
        <v>3363.7767600000002</v>
      </c>
      <c r="X3097" s="33">
        <f t="shared" si="194"/>
        <v>1.575759205126156E-3</v>
      </c>
      <c r="Y3097" s="34">
        <f t="shared" si="195"/>
        <v>4719.8270331742096</v>
      </c>
    </row>
    <row r="3098" spans="1:25" x14ac:dyDescent="0.25">
      <c r="A3098" s="9" t="s">
        <v>897</v>
      </c>
      <c r="B3098" s="10" t="s">
        <v>1567</v>
      </c>
      <c r="C3098" s="10"/>
      <c r="D3098" s="10"/>
      <c r="E3098" s="10" t="s">
        <v>761</v>
      </c>
      <c r="F3098" s="10"/>
      <c r="G3098" s="11">
        <v>5296491</v>
      </c>
      <c r="H3098" s="31" t="s">
        <v>4358</v>
      </c>
      <c r="I3098" s="12" t="s">
        <v>5202</v>
      </c>
      <c r="J3098" s="13">
        <v>171.59</v>
      </c>
      <c r="K3098" s="14">
        <v>0</v>
      </c>
      <c r="L3098" s="14">
        <v>2919.7710000000002</v>
      </c>
      <c r="M3098" s="14">
        <v>1313.21</v>
      </c>
      <c r="N3098" s="14">
        <v>970.78800000000001</v>
      </c>
      <c r="O3098" s="14">
        <v>455.24599999999998</v>
      </c>
      <c r="P3098" s="14">
        <v>714.23099999999999</v>
      </c>
      <c r="Q3098" s="14">
        <v>1637.9949999999999</v>
      </c>
      <c r="R3098" s="14">
        <v>2148.5920000000001</v>
      </c>
      <c r="S3098" s="14"/>
      <c r="T3098" s="14"/>
      <c r="U3098" s="14"/>
      <c r="V3098" s="15">
        <f t="shared" si="193"/>
        <v>10331.423000000001</v>
      </c>
      <c r="W3098" s="13">
        <f t="shared" si="196"/>
        <v>1147.9358888888889</v>
      </c>
      <c r="X3098" s="33">
        <f t="shared" si="194"/>
        <v>5.3774987844655391E-4</v>
      </c>
      <c r="Y3098" s="34">
        <f t="shared" si="195"/>
        <v>1610.7070199059951</v>
      </c>
    </row>
    <row r="3099" spans="1:25" x14ac:dyDescent="0.25">
      <c r="A3099" s="9" t="s">
        <v>897</v>
      </c>
      <c r="B3099" s="10" t="s">
        <v>1567</v>
      </c>
      <c r="C3099" s="10"/>
      <c r="D3099" s="10"/>
      <c r="E3099" s="10" t="s">
        <v>761</v>
      </c>
      <c r="F3099" s="10"/>
      <c r="G3099" s="11">
        <v>5050297</v>
      </c>
      <c r="H3099" s="31" t="s">
        <v>4359</v>
      </c>
      <c r="I3099" s="12" t="s">
        <v>5201</v>
      </c>
      <c r="J3099" s="13">
        <v>1813.623</v>
      </c>
      <c r="K3099" s="14">
        <v>4598.9070000000002</v>
      </c>
      <c r="L3099" s="14">
        <v>5329.7992000000004</v>
      </c>
      <c r="M3099" s="14">
        <v>3974.107</v>
      </c>
      <c r="N3099" s="14">
        <v>5186.3450000000003</v>
      </c>
      <c r="O3099" s="14">
        <v>475.08699999999999</v>
      </c>
      <c r="P3099" s="14">
        <v>5831.6840000000002</v>
      </c>
      <c r="Q3099" s="14">
        <v>12928.716</v>
      </c>
      <c r="R3099" s="14">
        <v>2628.5209999999997</v>
      </c>
      <c r="S3099" s="14"/>
      <c r="T3099" s="14"/>
      <c r="U3099" s="14"/>
      <c r="V3099" s="15">
        <f t="shared" si="193"/>
        <v>42766.789200000007</v>
      </c>
      <c r="W3099" s="13">
        <f t="shared" si="196"/>
        <v>4751.8654666666671</v>
      </c>
      <c r="X3099" s="33">
        <f t="shared" si="194"/>
        <v>2.2260085269811712E-3</v>
      </c>
      <c r="Y3099" s="34">
        <f t="shared" si="195"/>
        <v>6667.5004579020615</v>
      </c>
    </row>
    <row r="3100" spans="1:25" x14ac:dyDescent="0.25">
      <c r="A3100" s="9" t="s">
        <v>897</v>
      </c>
      <c r="B3100" s="10" t="s">
        <v>1567</v>
      </c>
      <c r="C3100" s="10"/>
      <c r="D3100" s="10"/>
      <c r="E3100" s="10" t="s">
        <v>318</v>
      </c>
      <c r="F3100" s="10"/>
      <c r="G3100" s="11">
        <v>5272000</v>
      </c>
      <c r="H3100" s="31" t="s">
        <v>4360</v>
      </c>
      <c r="I3100" s="12" t="s">
        <v>5154</v>
      </c>
      <c r="J3100" s="13">
        <v>606.995</v>
      </c>
      <c r="K3100" s="14">
        <v>1150.316</v>
      </c>
      <c r="L3100" s="14">
        <v>2537.7370000000001</v>
      </c>
      <c r="M3100" s="14">
        <v>779.18799999999999</v>
      </c>
      <c r="N3100" s="14">
        <v>0</v>
      </c>
      <c r="O3100" s="14">
        <v>0</v>
      </c>
      <c r="P3100" s="14">
        <v>1841.5039999999999</v>
      </c>
      <c r="Q3100" s="14">
        <v>1922.8489999999999</v>
      </c>
      <c r="R3100" s="14">
        <v>780.42528000000004</v>
      </c>
      <c r="S3100" s="14"/>
      <c r="T3100" s="14"/>
      <c r="U3100" s="14"/>
      <c r="V3100" s="15">
        <f t="shared" si="193"/>
        <v>9619.0142799999994</v>
      </c>
      <c r="W3100" s="13">
        <f t="shared" si="196"/>
        <v>1068.7793644444444</v>
      </c>
      <c r="X3100" s="33">
        <f t="shared" si="194"/>
        <v>5.0066905206046306E-4</v>
      </c>
      <c r="Y3100" s="34">
        <f t="shared" si="195"/>
        <v>1499.639868135494</v>
      </c>
    </row>
    <row r="3101" spans="1:25" x14ac:dyDescent="0.25">
      <c r="A3101" s="9" t="s">
        <v>897</v>
      </c>
      <c r="B3101" s="10" t="s">
        <v>1567</v>
      </c>
      <c r="C3101" s="10"/>
      <c r="D3101" s="10"/>
      <c r="E3101" s="10" t="s">
        <v>761</v>
      </c>
      <c r="F3101" s="10"/>
      <c r="G3101" s="11">
        <v>5271911</v>
      </c>
      <c r="H3101" s="31" t="s">
        <v>4361</v>
      </c>
      <c r="I3101" s="12" t="s">
        <v>5201</v>
      </c>
      <c r="J3101" s="13">
        <v>4148.6120000000001</v>
      </c>
      <c r="K3101" s="14">
        <v>476.928</v>
      </c>
      <c r="L3101" s="14">
        <v>5430.1670000000004</v>
      </c>
      <c r="M3101" s="14">
        <v>4722.9610000000002</v>
      </c>
      <c r="N3101" s="14">
        <v>4235.8850000000002</v>
      </c>
      <c r="O3101" s="14">
        <v>699.12699999999995</v>
      </c>
      <c r="P3101" s="14">
        <v>2506.9690000000001</v>
      </c>
      <c r="Q3101" s="14">
        <v>966.05100000000004</v>
      </c>
      <c r="R3101" s="14">
        <v>2464.5770000000002</v>
      </c>
      <c r="S3101" s="14"/>
      <c r="T3101" s="14"/>
      <c r="U3101" s="14"/>
      <c r="V3101" s="15">
        <f t="shared" si="193"/>
        <v>25651.277000000002</v>
      </c>
      <c r="W3101" s="13">
        <f t="shared" si="196"/>
        <v>2850.1418888888893</v>
      </c>
      <c r="X3101" s="33">
        <f t="shared" si="194"/>
        <v>1.335147257909088E-3</v>
      </c>
      <c r="Y3101" s="34">
        <f t="shared" si="195"/>
        <v>3999.1288647704382</v>
      </c>
    </row>
    <row r="3102" spans="1:25" x14ac:dyDescent="0.25">
      <c r="A3102" s="9" t="s">
        <v>897</v>
      </c>
      <c r="B3102" s="10" t="s">
        <v>1567</v>
      </c>
      <c r="C3102" s="10"/>
      <c r="D3102" s="10"/>
      <c r="E3102" s="10" t="s">
        <v>761</v>
      </c>
      <c r="F3102" s="10"/>
      <c r="G3102" s="11">
        <v>5338548</v>
      </c>
      <c r="H3102" s="31" t="s">
        <v>4362</v>
      </c>
      <c r="I3102" s="12" t="s">
        <v>5200</v>
      </c>
      <c r="J3102" s="13">
        <v>2527.64</v>
      </c>
      <c r="K3102" s="14">
        <v>2373.7800000000002</v>
      </c>
      <c r="L3102" s="14">
        <v>10097.869000000001</v>
      </c>
      <c r="M3102" s="14">
        <v>4921.9489999999996</v>
      </c>
      <c r="N3102" s="14">
        <v>6885.3762000000006</v>
      </c>
      <c r="O3102" s="14">
        <v>3839.9050000000002</v>
      </c>
      <c r="P3102" s="14">
        <v>3950.636</v>
      </c>
      <c r="Q3102" s="14">
        <v>6239.4129999999996</v>
      </c>
      <c r="R3102" s="14">
        <v>2618.0369999999998</v>
      </c>
      <c r="S3102" s="14"/>
      <c r="T3102" s="14"/>
      <c r="U3102" s="14"/>
      <c r="V3102" s="15">
        <f t="shared" si="193"/>
        <v>43454.605199999998</v>
      </c>
      <c r="W3102" s="13">
        <f t="shared" si="196"/>
        <v>4828.2894666666662</v>
      </c>
      <c r="X3102" s="33">
        <f t="shared" si="194"/>
        <v>2.2618093039306381E-3</v>
      </c>
      <c r="Y3102" s="34">
        <f t="shared" si="195"/>
        <v>6774.7335137554182</v>
      </c>
    </row>
    <row r="3103" spans="1:25" x14ac:dyDescent="0.25">
      <c r="A3103" s="9" t="s">
        <v>897</v>
      </c>
      <c r="B3103" s="10" t="s">
        <v>1567</v>
      </c>
      <c r="C3103" s="10"/>
      <c r="D3103" s="10"/>
      <c r="E3103" s="10" t="s">
        <v>761</v>
      </c>
      <c r="F3103" s="10"/>
      <c r="G3103" s="11">
        <v>5050228</v>
      </c>
      <c r="H3103" s="31" t="s">
        <v>4363</v>
      </c>
      <c r="I3103" s="12" t="s">
        <v>5201</v>
      </c>
      <c r="J3103" s="13">
        <v>359.05700000000002</v>
      </c>
      <c r="K3103" s="14">
        <v>455.40100000000001</v>
      </c>
      <c r="L3103" s="14">
        <v>1806.1569999999999</v>
      </c>
      <c r="M3103" s="14">
        <v>1293.5239999999999</v>
      </c>
      <c r="N3103" s="14">
        <v>1654.4670000000001</v>
      </c>
      <c r="O3103" s="14">
        <v>1291.386</v>
      </c>
      <c r="P3103" s="14">
        <v>119.232</v>
      </c>
      <c r="Q3103" s="14">
        <v>1462.9760000000001</v>
      </c>
      <c r="R3103" s="14">
        <v>987.11800000000005</v>
      </c>
      <c r="S3103" s="14"/>
      <c r="T3103" s="14"/>
      <c r="U3103" s="14"/>
      <c r="V3103" s="15">
        <f t="shared" si="193"/>
        <v>9429.3180000000011</v>
      </c>
      <c r="W3103" s="13">
        <f t="shared" si="196"/>
        <v>1047.7020000000002</v>
      </c>
      <c r="X3103" s="33">
        <f t="shared" si="194"/>
        <v>4.9079537333181526E-4</v>
      </c>
      <c r="Y3103" s="34">
        <f t="shared" si="195"/>
        <v>1470.0655171631206</v>
      </c>
    </row>
    <row r="3104" spans="1:25" x14ac:dyDescent="0.25">
      <c r="A3104" s="9" t="s">
        <v>897</v>
      </c>
      <c r="B3104" s="10" t="s">
        <v>1567</v>
      </c>
      <c r="C3104" s="10"/>
      <c r="D3104" s="10"/>
      <c r="E3104" s="10" t="s">
        <v>318</v>
      </c>
      <c r="F3104" s="10"/>
      <c r="G3104" s="11">
        <v>5336498</v>
      </c>
      <c r="H3104" s="31" t="s">
        <v>4364</v>
      </c>
      <c r="I3104" s="12" t="s">
        <v>845</v>
      </c>
      <c r="J3104" s="13">
        <v>791.25900000000001</v>
      </c>
      <c r="K3104" s="14">
        <v>1876.5440000000001</v>
      </c>
      <c r="L3104" s="14">
        <v>970.10699999999997</v>
      </c>
      <c r="M3104" s="14">
        <v>1018.721</v>
      </c>
      <c r="N3104" s="14">
        <v>946.11900000000003</v>
      </c>
      <c r="O3104" s="14">
        <v>0</v>
      </c>
      <c r="P3104" s="14">
        <v>1204.347</v>
      </c>
      <c r="Q3104" s="14">
        <v>2412.335</v>
      </c>
      <c r="R3104" s="14">
        <v>343.18099999999998</v>
      </c>
      <c r="S3104" s="14"/>
      <c r="T3104" s="14"/>
      <c r="U3104" s="14"/>
      <c r="V3104" s="15">
        <f t="shared" si="193"/>
        <v>9562.6129999999994</v>
      </c>
      <c r="W3104" s="13">
        <f t="shared" si="196"/>
        <v>1062.5125555555555</v>
      </c>
      <c r="X3104" s="33">
        <f t="shared" si="194"/>
        <v>4.977333691962313E-4</v>
      </c>
      <c r="Y3104" s="34">
        <f t="shared" si="195"/>
        <v>1490.846700182959</v>
      </c>
    </row>
    <row r="3105" spans="1:25" x14ac:dyDescent="0.25">
      <c r="A3105" s="9" t="s">
        <v>897</v>
      </c>
      <c r="B3105" s="10" t="s">
        <v>1567</v>
      </c>
      <c r="C3105" s="10"/>
      <c r="D3105" s="10"/>
      <c r="E3105" s="10" t="s">
        <v>318</v>
      </c>
      <c r="F3105" s="10"/>
      <c r="G3105" s="11">
        <v>5129687</v>
      </c>
      <c r="H3105" s="31" t="s">
        <v>4365</v>
      </c>
      <c r="I3105" s="12" t="s">
        <v>5163</v>
      </c>
      <c r="J3105" s="13">
        <v>0</v>
      </c>
      <c r="K3105" s="14">
        <v>2663.067</v>
      </c>
      <c r="L3105" s="14">
        <v>2694.904</v>
      </c>
      <c r="M3105" s="14">
        <v>1443.2</v>
      </c>
      <c r="N3105" s="14">
        <v>998.56899999999996</v>
      </c>
      <c r="O3105" s="14">
        <v>811.10199999999998</v>
      </c>
      <c r="P3105" s="14">
        <v>1697.694</v>
      </c>
      <c r="Q3105" s="14">
        <v>1268.1890000000001</v>
      </c>
      <c r="R3105" s="14">
        <v>776.55600000000004</v>
      </c>
      <c r="S3105" s="14"/>
      <c r="T3105" s="14"/>
      <c r="U3105" s="14"/>
      <c r="V3105" s="15">
        <f t="shared" si="193"/>
        <v>12353.281000000001</v>
      </c>
      <c r="W3105" s="13">
        <f t="shared" si="196"/>
        <v>1372.5867777777778</v>
      </c>
      <c r="X3105" s="33">
        <f t="shared" si="194"/>
        <v>6.4298745256738822E-4</v>
      </c>
      <c r="Y3105" s="34">
        <f t="shared" si="195"/>
        <v>1925.9221527926359</v>
      </c>
    </row>
    <row r="3106" spans="1:25" x14ac:dyDescent="0.25">
      <c r="A3106" s="9" t="s">
        <v>897</v>
      </c>
      <c r="B3106" s="10" t="s">
        <v>1259</v>
      </c>
      <c r="C3106" s="10"/>
      <c r="D3106" s="10"/>
      <c r="E3106" s="10" t="s">
        <v>734</v>
      </c>
      <c r="F3106" s="10" t="s">
        <v>1260</v>
      </c>
      <c r="G3106" s="11">
        <v>5331732</v>
      </c>
      <c r="H3106" s="31" t="s">
        <v>4366</v>
      </c>
      <c r="I3106" s="12" t="s">
        <v>626</v>
      </c>
      <c r="J3106" s="13">
        <v>1558.5429999999999</v>
      </c>
      <c r="K3106" s="14">
        <v>0</v>
      </c>
      <c r="L3106" s="14">
        <v>1082.6849999999999</v>
      </c>
      <c r="M3106" s="14">
        <v>598.59</v>
      </c>
      <c r="N3106" s="14">
        <v>179.52799999999999</v>
      </c>
      <c r="O3106" s="14">
        <v>967.12</v>
      </c>
      <c r="P3106" s="14">
        <v>238.464</v>
      </c>
      <c r="Q3106" s="14">
        <v>1682.5119999999999</v>
      </c>
      <c r="R3106" s="14">
        <v>1681.2739999999999</v>
      </c>
      <c r="S3106" s="14"/>
      <c r="T3106" s="14"/>
      <c r="U3106" s="14"/>
      <c r="V3106" s="15">
        <f t="shared" si="193"/>
        <v>7988.7160000000003</v>
      </c>
      <c r="W3106" s="13">
        <f t="shared" si="196"/>
        <v>887.6351111111112</v>
      </c>
      <c r="X3106" s="33">
        <f t="shared" si="194"/>
        <v>4.1581213526384895E-4</v>
      </c>
      <c r="Y3106" s="34">
        <f t="shared" si="195"/>
        <v>1245.4703423947835</v>
      </c>
    </row>
    <row r="3107" spans="1:25" x14ac:dyDescent="0.25">
      <c r="A3107" s="9" t="s">
        <v>897</v>
      </c>
      <c r="B3107" s="10" t="s">
        <v>1259</v>
      </c>
      <c r="C3107" s="10"/>
      <c r="D3107" s="10"/>
      <c r="E3107" s="10" t="s">
        <v>734</v>
      </c>
      <c r="F3107" s="10" t="s">
        <v>1260</v>
      </c>
      <c r="G3107" s="11">
        <v>5124741</v>
      </c>
      <c r="H3107" s="31" t="s">
        <v>4367</v>
      </c>
      <c r="I3107" s="12" t="s">
        <v>626</v>
      </c>
      <c r="J3107" s="13">
        <v>598.59</v>
      </c>
      <c r="K3107" s="14">
        <v>722.55899999999997</v>
      </c>
      <c r="L3107" s="14">
        <v>1512.748</v>
      </c>
      <c r="M3107" s="14">
        <v>238.464</v>
      </c>
      <c r="N3107" s="14">
        <v>721.48900000000003</v>
      </c>
      <c r="O3107" s="14">
        <v>238.464</v>
      </c>
      <c r="P3107" s="14">
        <v>417.99200000000002</v>
      </c>
      <c r="Q3107" s="14">
        <v>360.12599999999998</v>
      </c>
      <c r="R3107" s="14">
        <v>1445.1179999999999</v>
      </c>
      <c r="S3107" s="14"/>
      <c r="T3107" s="14"/>
      <c r="U3107" s="14"/>
      <c r="V3107" s="15">
        <f t="shared" si="193"/>
        <v>6255.5499999999993</v>
      </c>
      <c r="W3107" s="13">
        <f t="shared" si="196"/>
        <v>695.06111111111102</v>
      </c>
      <c r="X3107" s="33">
        <f t="shared" si="194"/>
        <v>3.2560096049850435E-4</v>
      </c>
      <c r="Y3107" s="34">
        <f t="shared" si="195"/>
        <v>975.26335901384982</v>
      </c>
    </row>
    <row r="3108" spans="1:25" x14ac:dyDescent="0.25">
      <c r="A3108" s="9" t="s">
        <v>897</v>
      </c>
      <c r="B3108" s="10" t="s">
        <v>1259</v>
      </c>
      <c r="C3108" s="10"/>
      <c r="D3108" s="10"/>
      <c r="E3108" s="10" t="s">
        <v>734</v>
      </c>
      <c r="F3108" s="10" t="s">
        <v>1260</v>
      </c>
      <c r="G3108" s="11">
        <v>5298558</v>
      </c>
      <c r="H3108" s="31" t="s">
        <v>4368</v>
      </c>
      <c r="I3108" s="12" t="s">
        <v>634</v>
      </c>
      <c r="J3108" s="13">
        <v>0</v>
      </c>
      <c r="K3108" s="14">
        <v>722.55899999999997</v>
      </c>
      <c r="L3108" s="14">
        <v>1274.2840000000001</v>
      </c>
      <c r="M3108" s="14">
        <v>964.69</v>
      </c>
      <c r="N3108" s="14">
        <v>0</v>
      </c>
      <c r="O3108" s="14">
        <v>238.464</v>
      </c>
      <c r="P3108" s="14">
        <v>180.59800000000001</v>
      </c>
      <c r="Q3108" s="14">
        <v>179.52799999999999</v>
      </c>
      <c r="R3108" s="14">
        <v>180.59800000000001</v>
      </c>
      <c r="S3108" s="14"/>
      <c r="T3108" s="14"/>
      <c r="U3108" s="14"/>
      <c r="V3108" s="15">
        <f t="shared" si="193"/>
        <v>3740.721</v>
      </c>
      <c r="W3108" s="13">
        <f t="shared" si="196"/>
        <v>415.63566666666668</v>
      </c>
      <c r="X3108" s="33">
        <f t="shared" si="194"/>
        <v>1.9470427868963175E-4</v>
      </c>
      <c r="Y3108" s="34">
        <f t="shared" si="195"/>
        <v>583.19222571854561</v>
      </c>
    </row>
    <row r="3109" spans="1:25" x14ac:dyDescent="0.25">
      <c r="A3109" s="9" t="s">
        <v>897</v>
      </c>
      <c r="B3109" s="10" t="s">
        <v>1259</v>
      </c>
      <c r="C3109" s="10"/>
      <c r="D3109" s="10"/>
      <c r="E3109" s="10" t="s">
        <v>734</v>
      </c>
      <c r="F3109" s="10" t="s">
        <v>1260</v>
      </c>
      <c r="G3109" s="11">
        <v>5300185</v>
      </c>
      <c r="H3109" s="31" t="s">
        <v>4369</v>
      </c>
      <c r="I3109" s="12" t="s">
        <v>634</v>
      </c>
      <c r="J3109" s="13">
        <v>540.72400000000005</v>
      </c>
      <c r="K3109" s="14">
        <v>663.62300000000005</v>
      </c>
      <c r="L3109" s="14">
        <v>1328.4829999999999</v>
      </c>
      <c r="M3109" s="14">
        <v>598.59</v>
      </c>
      <c r="N3109" s="14">
        <v>179.52799999999999</v>
      </c>
      <c r="O3109" s="14">
        <v>778.11800000000005</v>
      </c>
      <c r="P3109" s="14">
        <v>598.59</v>
      </c>
      <c r="Q3109" s="14">
        <v>180.59800000000001</v>
      </c>
      <c r="R3109" s="14">
        <v>238.464</v>
      </c>
      <c r="S3109" s="14"/>
      <c r="T3109" s="14"/>
      <c r="U3109" s="14"/>
      <c r="V3109" s="15">
        <f t="shared" si="193"/>
        <v>5106.7179999999998</v>
      </c>
      <c r="W3109" s="13">
        <f t="shared" si="196"/>
        <v>567.41311111111111</v>
      </c>
      <c r="X3109" s="33">
        <f t="shared" si="194"/>
        <v>2.6580433148084523E-4</v>
      </c>
      <c r="Y3109" s="34">
        <f t="shared" si="195"/>
        <v>796.15620532431035</v>
      </c>
    </row>
    <row r="3110" spans="1:25" x14ac:dyDescent="0.25">
      <c r="A3110" s="9" t="s">
        <v>897</v>
      </c>
      <c r="B3110" s="10" t="s">
        <v>1259</v>
      </c>
      <c r="C3110" s="10"/>
      <c r="D3110" s="10"/>
      <c r="E3110" s="10" t="s">
        <v>734</v>
      </c>
      <c r="F3110" s="10" t="s">
        <v>1260</v>
      </c>
      <c r="G3110" s="11">
        <v>5136092</v>
      </c>
      <c r="H3110" s="31" t="s">
        <v>4370</v>
      </c>
      <c r="I3110" s="12" t="s">
        <v>626</v>
      </c>
      <c r="J3110" s="13">
        <v>483.02499999999998</v>
      </c>
      <c r="K3110" s="14">
        <v>0</v>
      </c>
      <c r="L3110" s="14">
        <v>2060.1260000000002</v>
      </c>
      <c r="M3110" s="14">
        <v>661.87300000000005</v>
      </c>
      <c r="N3110" s="14">
        <v>243.881</v>
      </c>
      <c r="O3110" s="14">
        <v>360.12599999999998</v>
      </c>
      <c r="P3110" s="14">
        <v>1029.723</v>
      </c>
      <c r="Q3110" s="14">
        <v>902.08699999999999</v>
      </c>
      <c r="R3110" s="14">
        <v>238.464</v>
      </c>
      <c r="S3110" s="14"/>
      <c r="T3110" s="14"/>
      <c r="U3110" s="14"/>
      <c r="V3110" s="15">
        <f t="shared" si="193"/>
        <v>5979.3050000000003</v>
      </c>
      <c r="W3110" s="13">
        <f t="shared" si="196"/>
        <v>664.36722222222227</v>
      </c>
      <c r="X3110" s="33">
        <f t="shared" si="194"/>
        <v>3.1122242666328461E-4</v>
      </c>
      <c r="Y3110" s="34">
        <f t="shared" si="195"/>
        <v>932.19574279932363</v>
      </c>
    </row>
    <row r="3111" spans="1:25" x14ac:dyDescent="0.25">
      <c r="A3111" s="9" t="s">
        <v>897</v>
      </c>
      <c r="B3111" s="10" t="s">
        <v>1259</v>
      </c>
      <c r="C3111" s="10"/>
      <c r="D3111" s="10"/>
      <c r="E3111" s="10" t="s">
        <v>734</v>
      </c>
      <c r="F3111" s="10" t="s">
        <v>1260</v>
      </c>
      <c r="G3111" s="11">
        <v>5132041</v>
      </c>
      <c r="H3111" s="31" t="s">
        <v>4371</v>
      </c>
      <c r="I3111" s="12" t="s">
        <v>626</v>
      </c>
      <c r="J3111" s="13">
        <v>663.62300000000005</v>
      </c>
      <c r="K3111" s="14">
        <v>179.52799999999999</v>
      </c>
      <c r="L3111" s="14">
        <v>1756.6289999999999</v>
      </c>
      <c r="M3111" s="14">
        <v>662.94299999999998</v>
      </c>
      <c r="N3111" s="14">
        <v>598.59</v>
      </c>
      <c r="O3111" s="14">
        <v>238.464</v>
      </c>
      <c r="P3111" s="14">
        <v>791.25900000000001</v>
      </c>
      <c r="Q3111" s="14">
        <v>483.02499999999998</v>
      </c>
      <c r="R3111" s="14">
        <v>180.59800000000001</v>
      </c>
      <c r="S3111" s="14"/>
      <c r="T3111" s="14"/>
      <c r="U3111" s="14"/>
      <c r="V3111" s="15">
        <f t="shared" si="193"/>
        <v>5554.6589999999997</v>
      </c>
      <c r="W3111" s="13">
        <f t="shared" si="196"/>
        <v>617.18433333333326</v>
      </c>
      <c r="X3111" s="33">
        <f t="shared" si="194"/>
        <v>2.8911963067063036E-4</v>
      </c>
      <c r="Y3111" s="34">
        <f t="shared" si="195"/>
        <v>865.99186234887611</v>
      </c>
    </row>
    <row r="3112" spans="1:25" x14ac:dyDescent="0.25">
      <c r="A3112" s="9" t="s">
        <v>897</v>
      </c>
      <c r="B3112" s="10" t="s">
        <v>1259</v>
      </c>
      <c r="C3112" s="10"/>
      <c r="D3112" s="10"/>
      <c r="E3112" s="10" t="s">
        <v>734</v>
      </c>
      <c r="F3112" s="10" t="s">
        <v>1260</v>
      </c>
      <c r="G3112" s="11">
        <v>5129632</v>
      </c>
      <c r="H3112" s="31" t="s">
        <v>4372</v>
      </c>
      <c r="I3112" s="12" t="s">
        <v>634</v>
      </c>
      <c r="J3112" s="13">
        <v>303.49700000000001</v>
      </c>
      <c r="K3112" s="14">
        <v>179.52799999999999</v>
      </c>
      <c r="L3112" s="14">
        <v>1512.748</v>
      </c>
      <c r="M3112" s="14">
        <v>419.06200000000001</v>
      </c>
      <c r="N3112" s="14">
        <v>238.464</v>
      </c>
      <c r="O3112" s="14">
        <v>180.59800000000001</v>
      </c>
      <c r="P3112" s="14">
        <v>238.464</v>
      </c>
      <c r="Q3112" s="14">
        <v>721.48900000000003</v>
      </c>
      <c r="R3112" s="14">
        <v>779.18799999999987</v>
      </c>
      <c r="S3112" s="14"/>
      <c r="T3112" s="14"/>
      <c r="U3112" s="14"/>
      <c r="V3112" s="15">
        <f t="shared" si="193"/>
        <v>4573.0379999999996</v>
      </c>
      <c r="W3112" s="13">
        <f t="shared" si="196"/>
        <v>508.1153333333333</v>
      </c>
      <c r="X3112" s="33">
        <f t="shared" si="194"/>
        <v>2.3802632305651133E-4</v>
      </c>
      <c r="Y3112" s="34">
        <f t="shared" si="195"/>
        <v>712.95352139747547</v>
      </c>
    </row>
    <row r="3113" spans="1:25" x14ac:dyDescent="0.25">
      <c r="A3113" s="9" t="s">
        <v>897</v>
      </c>
      <c r="B3113" s="10" t="s">
        <v>1259</v>
      </c>
      <c r="C3113" s="10"/>
      <c r="D3113" s="10"/>
      <c r="E3113" s="10" t="s">
        <v>734</v>
      </c>
      <c r="F3113" s="10" t="s">
        <v>1260</v>
      </c>
      <c r="G3113" s="11">
        <v>5125096</v>
      </c>
      <c r="H3113" s="31" t="s">
        <v>4373</v>
      </c>
      <c r="I3113" s="12" t="s">
        <v>634</v>
      </c>
      <c r="J3113" s="13">
        <v>722.55899999999997</v>
      </c>
      <c r="K3113" s="14">
        <v>0</v>
      </c>
      <c r="L3113" s="14">
        <v>1333.22</v>
      </c>
      <c r="M3113" s="14">
        <v>1087.421</v>
      </c>
      <c r="N3113" s="14">
        <v>171.59</v>
      </c>
      <c r="O3113" s="14">
        <v>0</v>
      </c>
      <c r="P3113" s="14">
        <v>238.464</v>
      </c>
      <c r="Q3113" s="14">
        <v>483.02499999999998</v>
      </c>
      <c r="R3113" s="14">
        <v>598.59</v>
      </c>
      <c r="S3113" s="14"/>
      <c r="T3113" s="14"/>
      <c r="U3113" s="14"/>
      <c r="V3113" s="15">
        <f t="shared" si="193"/>
        <v>4634.8689999999997</v>
      </c>
      <c r="W3113" s="13">
        <f t="shared" si="196"/>
        <v>514.9854444444444</v>
      </c>
      <c r="X3113" s="33">
        <f t="shared" si="194"/>
        <v>2.4124462248479231E-4</v>
      </c>
      <c r="Y3113" s="34">
        <f t="shared" si="195"/>
        <v>722.59320276061476</v>
      </c>
    </row>
    <row r="3114" spans="1:25" x14ac:dyDescent="0.25">
      <c r="A3114" s="9" t="s">
        <v>897</v>
      </c>
      <c r="B3114" s="10" t="s">
        <v>1259</v>
      </c>
      <c r="C3114" s="10"/>
      <c r="D3114" s="10"/>
      <c r="E3114" s="10" t="s">
        <v>734</v>
      </c>
      <c r="F3114" s="10" t="s">
        <v>1260</v>
      </c>
      <c r="G3114" s="11">
        <v>5132290</v>
      </c>
      <c r="H3114" s="31" t="s">
        <v>4374</v>
      </c>
      <c r="I3114" s="12" t="s">
        <v>634</v>
      </c>
      <c r="J3114" s="13">
        <v>303.49700000000001</v>
      </c>
      <c r="K3114" s="14">
        <v>0</v>
      </c>
      <c r="L3114" s="14">
        <v>1094.7560000000001</v>
      </c>
      <c r="M3114" s="14">
        <v>837.05399999999997</v>
      </c>
      <c r="N3114" s="14">
        <v>243.881</v>
      </c>
      <c r="O3114" s="14">
        <v>243.881</v>
      </c>
      <c r="P3114" s="14">
        <v>180.59800000000001</v>
      </c>
      <c r="Q3114" s="14">
        <v>721.48900000000003</v>
      </c>
      <c r="R3114" s="14">
        <v>180.59800000000001</v>
      </c>
      <c r="S3114" s="14"/>
      <c r="T3114" s="14"/>
      <c r="U3114" s="14"/>
      <c r="V3114" s="15">
        <f t="shared" si="193"/>
        <v>3805.7539999999999</v>
      </c>
      <c r="W3114" s="13">
        <f t="shared" si="196"/>
        <v>422.86155555555553</v>
      </c>
      <c r="X3114" s="33">
        <f t="shared" si="194"/>
        <v>1.9808924200446406E-4</v>
      </c>
      <c r="Y3114" s="34">
        <f t="shared" si="195"/>
        <v>593.33111071295014</v>
      </c>
    </row>
    <row r="3115" spans="1:25" x14ac:dyDescent="0.25">
      <c r="A3115" s="9" t="s">
        <v>897</v>
      </c>
      <c r="B3115" s="10" t="s">
        <v>1259</v>
      </c>
      <c r="C3115" s="10"/>
      <c r="D3115" s="10"/>
      <c r="E3115" s="10" t="s">
        <v>734</v>
      </c>
      <c r="F3115" s="10" t="s">
        <v>1260</v>
      </c>
      <c r="G3115" s="11">
        <v>5333989</v>
      </c>
      <c r="H3115" s="31" t="s">
        <v>4375</v>
      </c>
      <c r="I3115" s="12" t="s">
        <v>634</v>
      </c>
      <c r="J3115" s="13">
        <v>541.96100000000001</v>
      </c>
      <c r="K3115" s="14">
        <v>179.52799999999999</v>
      </c>
      <c r="L3115" s="14">
        <v>1886.0150000000001</v>
      </c>
      <c r="M3115" s="14">
        <v>656.45600000000002</v>
      </c>
      <c r="N3115" s="14">
        <v>0</v>
      </c>
      <c r="O3115" s="14">
        <v>417.99200000000002</v>
      </c>
      <c r="P3115" s="14">
        <v>180.59800000000001</v>
      </c>
      <c r="Q3115" s="14">
        <v>483.02499999999998</v>
      </c>
      <c r="R3115" s="14">
        <v>902.08699999999999</v>
      </c>
      <c r="S3115" s="14"/>
      <c r="T3115" s="14"/>
      <c r="U3115" s="14"/>
      <c r="V3115" s="15">
        <f t="shared" si="193"/>
        <v>5247.6620000000003</v>
      </c>
      <c r="W3115" s="13">
        <f t="shared" si="196"/>
        <v>583.07355555555557</v>
      </c>
      <c r="X3115" s="33">
        <f t="shared" si="194"/>
        <v>2.7314045728537103E-4</v>
      </c>
      <c r="Y3115" s="34">
        <f t="shared" si="195"/>
        <v>818.12989570690638</v>
      </c>
    </row>
    <row r="3116" spans="1:25" x14ac:dyDescent="0.25">
      <c r="A3116" s="9" t="s">
        <v>897</v>
      </c>
      <c r="B3116" s="10" t="s">
        <v>1259</v>
      </c>
      <c r="C3116" s="10"/>
      <c r="D3116" s="10"/>
      <c r="E3116" s="10" t="s">
        <v>734</v>
      </c>
      <c r="F3116" s="10" t="s">
        <v>1260</v>
      </c>
      <c r="G3116" s="11">
        <v>5123171</v>
      </c>
      <c r="H3116" s="31" t="s">
        <v>4376</v>
      </c>
      <c r="I3116" s="12" t="s">
        <v>634</v>
      </c>
      <c r="J3116" s="13">
        <v>483.02499999999998</v>
      </c>
      <c r="K3116" s="14">
        <v>179.52799999999999</v>
      </c>
      <c r="L3116" s="14">
        <v>1634.8</v>
      </c>
      <c r="M3116" s="14">
        <v>360.12599999999998</v>
      </c>
      <c r="N3116" s="14">
        <v>0</v>
      </c>
      <c r="O3116" s="14">
        <v>419.06200000000001</v>
      </c>
      <c r="P3116" s="14">
        <v>842.471</v>
      </c>
      <c r="Q3116" s="14">
        <v>663.62300000000005</v>
      </c>
      <c r="R3116" s="14">
        <v>0</v>
      </c>
      <c r="S3116" s="14"/>
      <c r="T3116" s="14"/>
      <c r="U3116" s="14"/>
      <c r="V3116" s="15">
        <f t="shared" si="193"/>
        <v>4582.6350000000002</v>
      </c>
      <c r="W3116" s="13">
        <f t="shared" si="196"/>
        <v>509.18166666666667</v>
      </c>
      <c r="X3116" s="33">
        <f t="shared" si="194"/>
        <v>2.3852584626676531E-4</v>
      </c>
      <c r="Y3116" s="34">
        <f t="shared" si="195"/>
        <v>714.44972915801713</v>
      </c>
    </row>
    <row r="3117" spans="1:25" x14ac:dyDescent="0.25">
      <c r="A3117" s="9" t="s">
        <v>897</v>
      </c>
      <c r="B3117" s="10" t="s">
        <v>1259</v>
      </c>
      <c r="C3117" s="10"/>
      <c r="D3117" s="10"/>
      <c r="E3117" s="10" t="s">
        <v>734</v>
      </c>
      <c r="F3117" s="10" t="s">
        <v>1260</v>
      </c>
      <c r="G3117" s="11">
        <v>5132702</v>
      </c>
      <c r="H3117" s="31" t="s">
        <v>4377</v>
      </c>
      <c r="I3117" s="12" t="s">
        <v>634</v>
      </c>
      <c r="J3117" s="13">
        <v>722.55899999999997</v>
      </c>
      <c r="K3117" s="14">
        <v>179.52799999999999</v>
      </c>
      <c r="L3117" s="14">
        <v>1577.1010000000001</v>
      </c>
      <c r="M3117" s="14">
        <v>837.05399999999997</v>
      </c>
      <c r="N3117" s="14">
        <v>303.49700000000001</v>
      </c>
      <c r="O3117" s="14">
        <v>180.59800000000001</v>
      </c>
      <c r="P3117" s="14">
        <v>661.87300000000005</v>
      </c>
      <c r="Q3117" s="14">
        <v>606.99400000000003</v>
      </c>
      <c r="R3117" s="14">
        <v>598.58999999999992</v>
      </c>
      <c r="S3117" s="14"/>
      <c r="T3117" s="14"/>
      <c r="U3117" s="14"/>
      <c r="V3117" s="15">
        <f t="shared" si="193"/>
        <v>5667.7939999999999</v>
      </c>
      <c r="W3117" s="13">
        <f t="shared" si="196"/>
        <v>629.7548888888889</v>
      </c>
      <c r="X3117" s="33">
        <f t="shared" si="194"/>
        <v>2.9500829987893313E-4</v>
      </c>
      <c r="Y3117" s="34">
        <f t="shared" si="195"/>
        <v>883.63002687829919</v>
      </c>
    </row>
    <row r="3118" spans="1:25" x14ac:dyDescent="0.25">
      <c r="A3118" s="9" t="s">
        <v>897</v>
      </c>
      <c r="B3118" s="10" t="s">
        <v>1259</v>
      </c>
      <c r="C3118" s="10"/>
      <c r="D3118" s="10"/>
      <c r="E3118" s="10" t="s">
        <v>734</v>
      </c>
      <c r="F3118" s="10" t="s">
        <v>1260</v>
      </c>
      <c r="G3118" s="11">
        <v>5337428</v>
      </c>
      <c r="H3118" s="31" t="s">
        <v>4378</v>
      </c>
      <c r="I3118" s="12" t="s">
        <v>634</v>
      </c>
      <c r="J3118" s="13">
        <v>1380.0840000000001</v>
      </c>
      <c r="K3118" s="14">
        <v>0</v>
      </c>
      <c r="L3118" s="14">
        <v>662.553</v>
      </c>
      <c r="M3118" s="14">
        <v>180.59800000000001</v>
      </c>
      <c r="N3118" s="14">
        <v>1090.019</v>
      </c>
      <c r="O3118" s="14">
        <v>539.654</v>
      </c>
      <c r="P3118" s="14">
        <v>1026.056</v>
      </c>
      <c r="Q3118" s="14">
        <v>721.48900000000003</v>
      </c>
      <c r="R3118" s="14">
        <v>843.15100000000007</v>
      </c>
      <c r="S3118" s="14"/>
      <c r="T3118" s="14"/>
      <c r="U3118" s="14"/>
      <c r="V3118" s="15">
        <f t="shared" si="193"/>
        <v>6443.6039999999994</v>
      </c>
      <c r="W3118" s="13">
        <f t="shared" si="196"/>
        <v>715.9559999999999</v>
      </c>
      <c r="X3118" s="33">
        <f t="shared" si="194"/>
        <v>3.3538915866262835E-4</v>
      </c>
      <c r="Y3118" s="34">
        <f t="shared" si="195"/>
        <v>1004.5816724660627</v>
      </c>
    </row>
    <row r="3119" spans="1:25" x14ac:dyDescent="0.25">
      <c r="A3119" s="9" t="s">
        <v>897</v>
      </c>
      <c r="B3119" s="10" t="s">
        <v>1259</v>
      </c>
      <c r="C3119" s="10"/>
      <c r="D3119" s="10"/>
      <c r="E3119" s="10" t="s">
        <v>734</v>
      </c>
      <c r="F3119" s="10" t="s">
        <v>1260</v>
      </c>
      <c r="G3119" s="11">
        <v>5330726</v>
      </c>
      <c r="H3119" s="31" t="s">
        <v>4379</v>
      </c>
      <c r="I3119" s="12" t="s">
        <v>634</v>
      </c>
      <c r="J3119" s="13">
        <v>902.08699999999999</v>
      </c>
      <c r="K3119" s="14">
        <v>417.99200000000002</v>
      </c>
      <c r="L3119" s="14">
        <v>1570.4459999999999</v>
      </c>
      <c r="M3119" s="14">
        <v>483.02499999999998</v>
      </c>
      <c r="N3119" s="14">
        <v>1321.1489999999999</v>
      </c>
      <c r="O3119" s="14">
        <v>1204.5150000000001</v>
      </c>
      <c r="P3119" s="14">
        <v>1082.6849999999999</v>
      </c>
      <c r="Q3119" s="14">
        <v>1140.5509999999999</v>
      </c>
      <c r="R3119" s="14">
        <v>1623.576</v>
      </c>
      <c r="S3119" s="14"/>
      <c r="T3119" s="14"/>
      <c r="U3119" s="14"/>
      <c r="V3119" s="15">
        <f t="shared" si="193"/>
        <v>9746.025999999998</v>
      </c>
      <c r="W3119" s="13">
        <f t="shared" si="196"/>
        <v>1082.8917777777776</v>
      </c>
      <c r="X3119" s="33">
        <f t="shared" si="194"/>
        <v>5.0728000361972912E-4</v>
      </c>
      <c r="Y3119" s="34">
        <f t="shared" si="195"/>
        <v>1519.4414645868574</v>
      </c>
    </row>
    <row r="3120" spans="1:25" x14ac:dyDescent="0.25">
      <c r="A3120" s="9" t="s">
        <v>897</v>
      </c>
      <c r="B3120" s="10" t="s">
        <v>1259</v>
      </c>
      <c r="C3120" s="10"/>
      <c r="D3120" s="10"/>
      <c r="E3120" s="10" t="s">
        <v>734</v>
      </c>
      <c r="F3120" s="10" t="s">
        <v>1260</v>
      </c>
      <c r="G3120" s="11">
        <v>5125117</v>
      </c>
      <c r="H3120" s="31" t="s">
        <v>4380</v>
      </c>
      <c r="I3120" s="12" t="s">
        <v>634</v>
      </c>
      <c r="J3120" s="13">
        <v>902.08699999999999</v>
      </c>
      <c r="K3120" s="14">
        <v>0</v>
      </c>
      <c r="L3120" s="14">
        <v>970.78700000000003</v>
      </c>
      <c r="M3120" s="14">
        <v>483.02499999999998</v>
      </c>
      <c r="N3120" s="14">
        <v>902.08699999999999</v>
      </c>
      <c r="O3120" s="14">
        <v>179.52799999999999</v>
      </c>
      <c r="P3120" s="14">
        <v>598.59</v>
      </c>
      <c r="Q3120" s="14">
        <v>1205.5840000000001</v>
      </c>
      <c r="R3120" s="14">
        <v>1082.6849999999999</v>
      </c>
      <c r="S3120" s="14"/>
      <c r="T3120" s="14"/>
      <c r="U3120" s="14"/>
      <c r="V3120" s="15">
        <f t="shared" si="193"/>
        <v>6324.3729999999996</v>
      </c>
      <c r="W3120" s="13">
        <f t="shared" si="196"/>
        <v>702.70811111111107</v>
      </c>
      <c r="X3120" s="33">
        <f t="shared" si="194"/>
        <v>3.2918319306069133E-4</v>
      </c>
      <c r="Y3120" s="34">
        <f t="shared" si="195"/>
        <v>985.99311901215708</v>
      </c>
    </row>
    <row r="3121" spans="1:25" x14ac:dyDescent="0.25">
      <c r="A3121" s="9" t="s">
        <v>897</v>
      </c>
      <c r="B3121" s="10" t="s">
        <v>1259</v>
      </c>
      <c r="C3121" s="10"/>
      <c r="D3121" s="10"/>
      <c r="E3121" s="10" t="s">
        <v>734</v>
      </c>
      <c r="F3121" s="10" t="s">
        <v>1260</v>
      </c>
      <c r="G3121" s="11">
        <v>5273812</v>
      </c>
      <c r="H3121" s="31" t="s">
        <v>4381</v>
      </c>
      <c r="I3121" s="12" t="s">
        <v>626</v>
      </c>
      <c r="J3121" s="13">
        <v>967.12099999999998</v>
      </c>
      <c r="K3121" s="14">
        <v>179.52799999999999</v>
      </c>
      <c r="L3121" s="14">
        <v>780.42499999999995</v>
      </c>
      <c r="M3121" s="14">
        <v>780.25699999999995</v>
      </c>
      <c r="N3121" s="14">
        <v>179.52799999999999</v>
      </c>
      <c r="O3121" s="14">
        <v>179.52799999999999</v>
      </c>
      <c r="P3121" s="14">
        <v>179.52799999999999</v>
      </c>
      <c r="Q3121" s="14">
        <v>721.48900000000003</v>
      </c>
      <c r="R3121" s="14">
        <v>539.654</v>
      </c>
      <c r="S3121" s="14"/>
      <c r="T3121" s="14"/>
      <c r="U3121" s="14"/>
      <c r="V3121" s="15">
        <f t="shared" si="193"/>
        <v>4507.0579999999991</v>
      </c>
      <c r="W3121" s="13">
        <f t="shared" si="196"/>
        <v>500.78422222222213</v>
      </c>
      <c r="X3121" s="33">
        <f t="shared" si="194"/>
        <v>2.34592068454807E-4</v>
      </c>
      <c r="Y3121" s="34">
        <f t="shared" si="195"/>
        <v>702.66699560394272</v>
      </c>
    </row>
    <row r="3122" spans="1:25" x14ac:dyDescent="0.25">
      <c r="A3122" s="9" t="s">
        <v>897</v>
      </c>
      <c r="B3122" s="10" t="s">
        <v>1259</v>
      </c>
      <c r="C3122" s="10"/>
      <c r="D3122" s="10"/>
      <c r="E3122" s="10" t="s">
        <v>734</v>
      </c>
      <c r="F3122" s="10" t="s">
        <v>1260</v>
      </c>
      <c r="G3122" s="11">
        <v>5139518</v>
      </c>
      <c r="H3122" s="31" t="s">
        <v>4382</v>
      </c>
      <c r="I3122" s="12" t="s">
        <v>626</v>
      </c>
      <c r="J3122" s="13">
        <v>303.49700000000001</v>
      </c>
      <c r="K3122" s="14">
        <v>360.12599999999998</v>
      </c>
      <c r="L3122" s="14">
        <v>791.25900000000001</v>
      </c>
      <c r="M3122" s="14">
        <v>179.52799999999999</v>
      </c>
      <c r="N3122" s="14">
        <v>417.99200000000002</v>
      </c>
      <c r="O3122" s="14">
        <v>1140.5509999999999</v>
      </c>
      <c r="P3122" s="14">
        <v>417.99200000000002</v>
      </c>
      <c r="Q3122" s="14">
        <v>179.52799999999999</v>
      </c>
      <c r="R3122" s="14">
        <v>360.12599999999998</v>
      </c>
      <c r="S3122" s="14"/>
      <c r="T3122" s="14"/>
      <c r="U3122" s="14"/>
      <c r="V3122" s="15">
        <f t="shared" si="193"/>
        <v>4150.5990000000002</v>
      </c>
      <c r="W3122" s="13">
        <f t="shared" si="196"/>
        <v>461.17766666666671</v>
      </c>
      <c r="X3122" s="33">
        <f t="shared" si="194"/>
        <v>2.1603840126673625E-4</v>
      </c>
      <c r="Y3122" s="34">
        <f t="shared" si="195"/>
        <v>647.09372040180745</v>
      </c>
    </row>
    <row r="3123" spans="1:25" x14ac:dyDescent="0.25">
      <c r="A3123" s="9" t="s">
        <v>897</v>
      </c>
      <c r="B3123" s="10" t="s">
        <v>1259</v>
      </c>
      <c r="C3123" s="10"/>
      <c r="D3123" s="10"/>
      <c r="E3123" s="10" t="s">
        <v>734</v>
      </c>
      <c r="F3123" s="10" t="s">
        <v>1260</v>
      </c>
      <c r="G3123" s="11">
        <v>5139217</v>
      </c>
      <c r="H3123" s="31" t="s">
        <v>4383</v>
      </c>
      <c r="I3123" s="12" t="s">
        <v>626</v>
      </c>
      <c r="J3123" s="13">
        <v>721.48900000000003</v>
      </c>
      <c r="K3123" s="14">
        <v>360.12599999999998</v>
      </c>
      <c r="L3123" s="14">
        <v>2542.471</v>
      </c>
      <c r="M3123" s="14">
        <v>360.12599999999998</v>
      </c>
      <c r="N3123" s="14">
        <v>483.02499999999998</v>
      </c>
      <c r="O3123" s="14">
        <v>417.99200000000002</v>
      </c>
      <c r="P3123" s="14">
        <v>417.99200000000002</v>
      </c>
      <c r="Q3123" s="14">
        <v>1024.9860000000001</v>
      </c>
      <c r="R3123" s="14">
        <v>779.1880000000001</v>
      </c>
      <c r="S3123" s="14"/>
      <c r="T3123" s="14"/>
      <c r="U3123" s="14"/>
      <c r="V3123" s="15">
        <f t="shared" si="193"/>
        <v>7107.3950000000004</v>
      </c>
      <c r="W3123" s="13">
        <f t="shared" si="196"/>
        <v>789.71055555555563</v>
      </c>
      <c r="X3123" s="33">
        <f t="shared" si="194"/>
        <v>3.6993943596362719E-4</v>
      </c>
      <c r="Y3123" s="34">
        <f t="shared" si="195"/>
        <v>1108.0691420479802</v>
      </c>
    </row>
    <row r="3124" spans="1:25" x14ac:dyDescent="0.25">
      <c r="A3124" s="9" t="s">
        <v>897</v>
      </c>
      <c r="B3124" s="10" t="s">
        <v>1259</v>
      </c>
      <c r="C3124" s="10"/>
      <c r="D3124" s="10"/>
      <c r="E3124" s="10" t="s">
        <v>734</v>
      </c>
      <c r="F3124" s="10" t="s">
        <v>1260</v>
      </c>
      <c r="G3124" s="11">
        <v>5138052</v>
      </c>
      <c r="H3124" s="31" t="s">
        <v>4384</v>
      </c>
      <c r="I3124" s="12" t="s">
        <v>626</v>
      </c>
      <c r="J3124" s="13">
        <v>179.52799999999999</v>
      </c>
      <c r="K3124" s="14">
        <v>721.48900000000003</v>
      </c>
      <c r="L3124" s="14">
        <v>2182.8580000000002</v>
      </c>
      <c r="M3124" s="14">
        <v>900.33699999999999</v>
      </c>
      <c r="N3124" s="14">
        <v>179.52799999999999</v>
      </c>
      <c r="O3124" s="14">
        <v>417.99200000000002</v>
      </c>
      <c r="P3124" s="14">
        <v>721.48900000000003</v>
      </c>
      <c r="Q3124" s="14">
        <v>721.48900000000003</v>
      </c>
      <c r="R3124" s="14">
        <v>238.464</v>
      </c>
      <c r="S3124" s="14"/>
      <c r="T3124" s="14"/>
      <c r="U3124" s="14"/>
      <c r="V3124" s="15">
        <f t="shared" si="193"/>
        <v>6263.1739999999991</v>
      </c>
      <c r="W3124" s="13">
        <f t="shared" si="196"/>
        <v>695.90822222222209</v>
      </c>
      <c r="X3124" s="33">
        <f t="shared" si="194"/>
        <v>3.2599778919028052E-4</v>
      </c>
      <c r="Y3124" s="34">
        <f t="shared" si="195"/>
        <v>976.45196878423303</v>
      </c>
    </row>
    <row r="3125" spans="1:25" x14ac:dyDescent="0.25">
      <c r="A3125" s="9" t="s">
        <v>897</v>
      </c>
      <c r="B3125" s="10" t="s">
        <v>1259</v>
      </c>
      <c r="C3125" s="10"/>
      <c r="D3125" s="10"/>
      <c r="E3125" s="10" t="s">
        <v>734</v>
      </c>
      <c r="F3125" s="10" t="s">
        <v>1260</v>
      </c>
      <c r="G3125" s="11">
        <v>5273926</v>
      </c>
      <c r="H3125" s="31" t="s">
        <v>4385</v>
      </c>
      <c r="I3125" s="12" t="s">
        <v>626</v>
      </c>
      <c r="J3125" s="13">
        <v>179.52799999999999</v>
      </c>
      <c r="K3125" s="14">
        <v>303.49700000000001</v>
      </c>
      <c r="L3125" s="14">
        <v>1697.693</v>
      </c>
      <c r="M3125" s="14">
        <v>598.59</v>
      </c>
      <c r="N3125" s="14">
        <v>0</v>
      </c>
      <c r="O3125" s="14">
        <v>1086.3520000000001</v>
      </c>
      <c r="P3125" s="14">
        <v>238.464</v>
      </c>
      <c r="Q3125" s="14">
        <v>902.08699999999999</v>
      </c>
      <c r="R3125" s="14">
        <v>180.59800000000001</v>
      </c>
      <c r="S3125" s="14"/>
      <c r="T3125" s="14"/>
      <c r="U3125" s="14"/>
      <c r="V3125" s="15">
        <f t="shared" si="193"/>
        <v>5186.8089999999993</v>
      </c>
      <c r="W3125" s="13">
        <f t="shared" si="196"/>
        <v>576.31211111111099</v>
      </c>
      <c r="X3125" s="33">
        <f t="shared" si="194"/>
        <v>2.6997306269189547E-4</v>
      </c>
      <c r="Y3125" s="34">
        <f t="shared" si="195"/>
        <v>808.6426881574389</v>
      </c>
    </row>
    <row r="3126" spans="1:25" x14ac:dyDescent="0.25">
      <c r="A3126" s="9" t="s">
        <v>897</v>
      </c>
      <c r="B3126" s="10" t="s">
        <v>1259</v>
      </c>
      <c r="C3126" s="10"/>
      <c r="D3126" s="10"/>
      <c r="E3126" s="10" t="s">
        <v>734</v>
      </c>
      <c r="F3126" s="10" t="s">
        <v>1260</v>
      </c>
      <c r="G3126" s="11">
        <v>5295997</v>
      </c>
      <c r="H3126" s="31" t="s">
        <v>4386</v>
      </c>
      <c r="I3126" s="12" t="s">
        <v>634</v>
      </c>
      <c r="J3126" s="13">
        <v>961.02300000000002</v>
      </c>
      <c r="K3126" s="14">
        <v>0</v>
      </c>
      <c r="L3126" s="14">
        <v>2724.1379999999999</v>
      </c>
      <c r="M3126" s="14">
        <v>599.65899999999999</v>
      </c>
      <c r="N3126" s="14">
        <v>303.49700000000001</v>
      </c>
      <c r="O3126" s="14">
        <v>657.52599999999995</v>
      </c>
      <c r="P3126" s="14">
        <v>662.94299999999998</v>
      </c>
      <c r="Q3126" s="14">
        <v>721.48900000000003</v>
      </c>
      <c r="R3126" s="14">
        <v>663.62300000000005</v>
      </c>
      <c r="S3126" s="14"/>
      <c r="T3126" s="14"/>
      <c r="U3126" s="14"/>
      <c r="V3126" s="15">
        <f t="shared" si="193"/>
        <v>7293.8979999999992</v>
      </c>
      <c r="W3126" s="13">
        <f t="shared" si="196"/>
        <v>810.43311111111097</v>
      </c>
      <c r="X3126" s="33">
        <f t="shared" si="194"/>
        <v>3.7964690468114231E-4</v>
      </c>
      <c r="Y3126" s="34">
        <f t="shared" si="195"/>
        <v>1137.1456488693082</v>
      </c>
    </row>
    <row r="3127" spans="1:25" x14ac:dyDescent="0.25">
      <c r="A3127" s="9" t="s">
        <v>897</v>
      </c>
      <c r="B3127" s="10" t="s">
        <v>1259</v>
      </c>
      <c r="C3127" s="10"/>
      <c r="D3127" s="10"/>
      <c r="E3127" s="10" t="s">
        <v>734</v>
      </c>
      <c r="F3127" s="10" t="s">
        <v>1260</v>
      </c>
      <c r="G3127" s="11">
        <v>5293155</v>
      </c>
      <c r="H3127" s="31" t="s">
        <v>4387</v>
      </c>
      <c r="I3127" s="12" t="s">
        <v>634</v>
      </c>
      <c r="J3127" s="13">
        <v>417.99200000000002</v>
      </c>
      <c r="K3127" s="14">
        <v>541.96100000000001</v>
      </c>
      <c r="L3127" s="14">
        <v>598.59</v>
      </c>
      <c r="M3127" s="14">
        <v>238.464</v>
      </c>
      <c r="N3127" s="14">
        <v>0</v>
      </c>
      <c r="O3127" s="14">
        <v>598.59</v>
      </c>
      <c r="P3127" s="14">
        <v>787.59199999999998</v>
      </c>
      <c r="Q3127" s="14">
        <v>656.45600000000002</v>
      </c>
      <c r="R3127" s="14">
        <v>180.59800000000001</v>
      </c>
      <c r="S3127" s="14"/>
      <c r="T3127" s="14"/>
      <c r="U3127" s="14"/>
      <c r="V3127" s="15">
        <f t="shared" si="193"/>
        <v>4020.2430000000004</v>
      </c>
      <c r="W3127" s="13">
        <f t="shared" si="196"/>
        <v>446.69366666666673</v>
      </c>
      <c r="X3127" s="33">
        <f t="shared" si="194"/>
        <v>2.0925338015640336E-4</v>
      </c>
      <c r="Y3127" s="34">
        <f t="shared" si="195"/>
        <v>626.77073834145961</v>
      </c>
    </row>
    <row r="3128" spans="1:25" x14ac:dyDescent="0.25">
      <c r="A3128" s="9" t="s">
        <v>897</v>
      </c>
      <c r="B3128" s="10" t="s">
        <v>1259</v>
      </c>
      <c r="C3128" s="10"/>
      <c r="D3128" s="10"/>
      <c r="E3128" s="10" t="s">
        <v>734</v>
      </c>
      <c r="F3128" s="10" t="s">
        <v>1260</v>
      </c>
      <c r="G3128" s="11">
        <v>5279944</v>
      </c>
      <c r="H3128" s="31" t="s">
        <v>4388</v>
      </c>
      <c r="I3128" s="12" t="s">
        <v>634</v>
      </c>
      <c r="J3128" s="13">
        <v>180.59800000000001</v>
      </c>
      <c r="K3128" s="14">
        <v>721.48900000000003</v>
      </c>
      <c r="L3128" s="14">
        <v>967.12</v>
      </c>
      <c r="M3128" s="14">
        <v>476.928</v>
      </c>
      <c r="N3128" s="14">
        <v>179.52799999999999</v>
      </c>
      <c r="O3128" s="14">
        <v>303.49700000000001</v>
      </c>
      <c r="P3128" s="14">
        <v>360.12599999999998</v>
      </c>
      <c r="Q3128" s="14">
        <v>597.52</v>
      </c>
      <c r="R3128" s="14">
        <v>0</v>
      </c>
      <c r="S3128" s="14"/>
      <c r="T3128" s="14"/>
      <c r="U3128" s="14"/>
      <c r="V3128" s="15">
        <f t="shared" si="193"/>
        <v>3786.8059999999991</v>
      </c>
      <c r="W3128" s="13">
        <f t="shared" si="196"/>
        <v>420.75622222222211</v>
      </c>
      <c r="X3128" s="33">
        <f t="shared" si="194"/>
        <v>1.9710299986755748E-4</v>
      </c>
      <c r="Y3128" s="34">
        <f t="shared" si="195"/>
        <v>590.3770475008273</v>
      </c>
    </row>
    <row r="3129" spans="1:25" x14ac:dyDescent="0.25">
      <c r="A3129" s="9" t="s">
        <v>897</v>
      </c>
      <c r="B3129" s="10" t="s">
        <v>1259</v>
      </c>
      <c r="C3129" s="10"/>
      <c r="D3129" s="10"/>
      <c r="E3129" s="10" t="s">
        <v>734</v>
      </c>
      <c r="F3129" s="10" t="s">
        <v>1260</v>
      </c>
      <c r="G3129" s="11">
        <v>5290767</v>
      </c>
      <c r="H3129" s="31" t="s">
        <v>4389</v>
      </c>
      <c r="I3129" s="12" t="s">
        <v>634</v>
      </c>
      <c r="J3129" s="13">
        <v>419.06200000000001</v>
      </c>
      <c r="K3129" s="14">
        <v>606.99400000000003</v>
      </c>
      <c r="L3129" s="14">
        <v>1582.518</v>
      </c>
      <c r="M3129" s="14">
        <v>1315.0519999999999</v>
      </c>
      <c r="N3129" s="14">
        <v>179.52799999999999</v>
      </c>
      <c r="O3129" s="14">
        <v>0</v>
      </c>
      <c r="P3129" s="14">
        <v>0</v>
      </c>
      <c r="Q3129" s="14">
        <v>359.05599999999998</v>
      </c>
      <c r="R3129" s="14">
        <v>180.59800000000001</v>
      </c>
      <c r="S3129" s="14"/>
      <c r="T3129" s="14"/>
      <c r="U3129" s="14"/>
      <c r="V3129" s="15">
        <f t="shared" si="193"/>
        <v>4642.808</v>
      </c>
      <c r="W3129" s="13">
        <f t="shared" si="196"/>
        <v>515.86755555555555</v>
      </c>
      <c r="X3129" s="33">
        <f t="shared" si="194"/>
        <v>2.416578469055703E-4</v>
      </c>
      <c r="Y3129" s="34">
        <f t="shared" si="195"/>
        <v>723.83092219491084</v>
      </c>
    </row>
    <row r="3130" spans="1:25" x14ac:dyDescent="0.25">
      <c r="A3130" s="9" t="s">
        <v>897</v>
      </c>
      <c r="B3130" s="10" t="s">
        <v>1259</v>
      </c>
      <c r="C3130" s="10"/>
      <c r="D3130" s="10"/>
      <c r="E3130" s="10" t="s">
        <v>734</v>
      </c>
      <c r="F3130" s="10" t="s">
        <v>1260</v>
      </c>
      <c r="G3130" s="11">
        <v>5133088</v>
      </c>
      <c r="H3130" s="31" t="s">
        <v>4390</v>
      </c>
      <c r="I3130" s="12" t="s">
        <v>634</v>
      </c>
      <c r="J3130" s="13">
        <v>961.02300000000002</v>
      </c>
      <c r="K3130" s="14">
        <v>0</v>
      </c>
      <c r="L3130" s="14">
        <v>1642.134</v>
      </c>
      <c r="M3130" s="14">
        <v>419.06200000000001</v>
      </c>
      <c r="N3130" s="14">
        <v>547.37800000000004</v>
      </c>
      <c r="O3130" s="14">
        <v>0</v>
      </c>
      <c r="P3130" s="14">
        <v>419.06200000000001</v>
      </c>
      <c r="Q3130" s="14">
        <v>483.02499999999998</v>
      </c>
      <c r="R3130" s="14">
        <v>180.59800000000001</v>
      </c>
      <c r="S3130" s="14"/>
      <c r="T3130" s="14"/>
      <c r="U3130" s="14"/>
      <c r="V3130" s="15">
        <f t="shared" si="193"/>
        <v>4652.2820000000002</v>
      </c>
      <c r="W3130" s="13">
        <f t="shared" si="196"/>
        <v>516.92022222222226</v>
      </c>
      <c r="X3130" s="33">
        <f t="shared" si="194"/>
        <v>2.4215096797402359E-4</v>
      </c>
      <c r="Y3130" s="34">
        <f t="shared" si="195"/>
        <v>725.30795380097231</v>
      </c>
    </row>
    <row r="3131" spans="1:25" x14ac:dyDescent="0.25">
      <c r="A3131" s="9" t="s">
        <v>897</v>
      </c>
      <c r="B3131" s="10" t="s">
        <v>1259</v>
      </c>
      <c r="C3131" s="10"/>
      <c r="D3131" s="10"/>
      <c r="E3131" s="10" t="s">
        <v>734</v>
      </c>
      <c r="F3131" s="10" t="s">
        <v>1260</v>
      </c>
      <c r="G3131" s="11">
        <v>5335015</v>
      </c>
      <c r="H3131" s="31" t="s">
        <v>4391</v>
      </c>
      <c r="I3131" s="12" t="s">
        <v>634</v>
      </c>
      <c r="J3131" s="13">
        <v>722.55899999999997</v>
      </c>
      <c r="K3131" s="14">
        <v>539.654</v>
      </c>
      <c r="L3131" s="14">
        <v>1094.7560000000001</v>
      </c>
      <c r="M3131" s="14">
        <v>657.52599999999995</v>
      </c>
      <c r="N3131" s="14">
        <v>785.84199999999998</v>
      </c>
      <c r="O3131" s="14">
        <v>179.52799999999999</v>
      </c>
      <c r="P3131" s="14">
        <v>243.881</v>
      </c>
      <c r="Q3131" s="14">
        <v>598.59</v>
      </c>
      <c r="R3131" s="14">
        <v>959.95299999999997</v>
      </c>
      <c r="S3131" s="14"/>
      <c r="T3131" s="14"/>
      <c r="U3131" s="14"/>
      <c r="V3131" s="15">
        <f t="shared" si="193"/>
        <v>5782.2890000000007</v>
      </c>
      <c r="W3131" s="13">
        <f t="shared" si="196"/>
        <v>642.47655555555559</v>
      </c>
      <c r="X3131" s="33">
        <f t="shared" si="194"/>
        <v>3.0096775699657688E-4</v>
      </c>
      <c r="Y3131" s="34">
        <f t="shared" si="195"/>
        <v>901.48022043286926</v>
      </c>
    </row>
    <row r="3132" spans="1:25" x14ac:dyDescent="0.25">
      <c r="A3132" s="9" t="s">
        <v>897</v>
      </c>
      <c r="B3132" s="10" t="s">
        <v>1259</v>
      </c>
      <c r="C3132" s="10"/>
      <c r="D3132" s="10"/>
      <c r="E3132" s="10" t="s">
        <v>734</v>
      </c>
      <c r="F3132" s="10" t="s">
        <v>1260</v>
      </c>
      <c r="G3132" s="11">
        <v>5137866</v>
      </c>
      <c r="H3132" s="31" t="s">
        <v>4392</v>
      </c>
      <c r="I3132" s="12" t="s">
        <v>634</v>
      </c>
      <c r="J3132" s="13">
        <v>721.48900000000003</v>
      </c>
      <c r="K3132" s="14">
        <v>590.65200000000004</v>
      </c>
      <c r="L3132" s="14">
        <v>1151.385</v>
      </c>
      <c r="M3132" s="14">
        <v>0</v>
      </c>
      <c r="N3132" s="14">
        <v>1081.615</v>
      </c>
      <c r="O3132" s="14">
        <v>902.08699999999999</v>
      </c>
      <c r="P3132" s="14">
        <v>722.55899999999997</v>
      </c>
      <c r="Q3132" s="14">
        <v>1442.9780000000001</v>
      </c>
      <c r="R3132" s="14">
        <v>902.08699999999988</v>
      </c>
      <c r="S3132" s="14"/>
      <c r="T3132" s="14"/>
      <c r="U3132" s="14"/>
      <c r="V3132" s="15">
        <f t="shared" si="193"/>
        <v>7514.851999999999</v>
      </c>
      <c r="W3132" s="13">
        <f t="shared" si="196"/>
        <v>834.98355555555543</v>
      </c>
      <c r="X3132" s="33">
        <f t="shared" si="194"/>
        <v>3.9114754565211795E-4</v>
      </c>
      <c r="Y3132" s="34">
        <f t="shared" si="195"/>
        <v>1171.5931938857411</v>
      </c>
    </row>
    <row r="3133" spans="1:25" x14ac:dyDescent="0.25">
      <c r="A3133" s="9" t="s">
        <v>897</v>
      </c>
      <c r="B3133" s="10" t="s">
        <v>1259</v>
      </c>
      <c r="C3133" s="10"/>
      <c r="D3133" s="10"/>
      <c r="E3133" s="10" t="s">
        <v>734</v>
      </c>
      <c r="F3133" s="10" t="s">
        <v>1260</v>
      </c>
      <c r="G3133" s="11">
        <v>5279847</v>
      </c>
      <c r="H3133" s="31" t="s">
        <v>4393</v>
      </c>
      <c r="I3133" s="12" t="s">
        <v>634</v>
      </c>
      <c r="J3133" s="13">
        <v>303.49700000000001</v>
      </c>
      <c r="K3133" s="14">
        <v>476.928</v>
      </c>
      <c r="L3133" s="14">
        <v>1338.6369999999999</v>
      </c>
      <c r="M3133" s="14">
        <v>419.06200000000001</v>
      </c>
      <c r="N3133" s="14">
        <v>482.34500000000003</v>
      </c>
      <c r="O3133" s="14">
        <v>0</v>
      </c>
      <c r="P3133" s="14">
        <v>0</v>
      </c>
      <c r="Q3133" s="14">
        <v>843.15099999999995</v>
      </c>
      <c r="R3133" s="14">
        <v>238.464</v>
      </c>
      <c r="S3133" s="14"/>
      <c r="T3133" s="14"/>
      <c r="U3133" s="14"/>
      <c r="V3133" s="15">
        <f t="shared" si="193"/>
        <v>4102.0839999999998</v>
      </c>
      <c r="W3133" s="13">
        <f t="shared" si="196"/>
        <v>455.78711111111107</v>
      </c>
      <c r="X3133" s="33">
        <f t="shared" si="194"/>
        <v>2.135131987507968E-4</v>
      </c>
      <c r="Y3133" s="34">
        <f t="shared" si="195"/>
        <v>639.53005264077012</v>
      </c>
    </row>
    <row r="3134" spans="1:25" x14ac:dyDescent="0.25">
      <c r="A3134" s="9" t="s">
        <v>897</v>
      </c>
      <c r="B3134" s="10" t="s">
        <v>1259</v>
      </c>
      <c r="C3134" s="10"/>
      <c r="D3134" s="10"/>
      <c r="E3134" s="10" t="s">
        <v>734</v>
      </c>
      <c r="F3134" s="10" t="s">
        <v>1260</v>
      </c>
      <c r="G3134" s="11">
        <v>5298600</v>
      </c>
      <c r="H3134" s="31" t="s">
        <v>4394</v>
      </c>
      <c r="I3134" s="12" t="s">
        <v>634</v>
      </c>
      <c r="J3134" s="13">
        <v>179.52799999999999</v>
      </c>
      <c r="K3134" s="14">
        <v>541.96100000000001</v>
      </c>
      <c r="L3134" s="14">
        <v>2065.5430000000001</v>
      </c>
      <c r="M3134" s="14">
        <v>657.52599999999995</v>
      </c>
      <c r="N3134" s="14">
        <v>847.88800000000003</v>
      </c>
      <c r="O3134" s="14">
        <v>476.928</v>
      </c>
      <c r="P3134" s="14">
        <v>179.52799999999999</v>
      </c>
      <c r="Q3134" s="14">
        <v>541.96100000000001</v>
      </c>
      <c r="R3134" s="14">
        <v>419.06200000000001</v>
      </c>
      <c r="S3134" s="14"/>
      <c r="T3134" s="14"/>
      <c r="U3134" s="14"/>
      <c r="V3134" s="15">
        <f t="shared" si="193"/>
        <v>5909.9250000000002</v>
      </c>
      <c r="W3134" s="13">
        <f t="shared" si="196"/>
        <v>656.6583333333333</v>
      </c>
      <c r="X3134" s="33">
        <f t="shared" si="194"/>
        <v>3.0761120228822784E-4</v>
      </c>
      <c r="Y3134" s="34">
        <f t="shared" si="195"/>
        <v>921.37914444292301</v>
      </c>
    </row>
    <row r="3135" spans="1:25" x14ac:dyDescent="0.25">
      <c r="A3135" s="9" t="s">
        <v>897</v>
      </c>
      <c r="B3135" s="10" t="s">
        <v>1259</v>
      </c>
      <c r="C3135" s="10"/>
      <c r="D3135" s="10"/>
      <c r="E3135" s="10" t="s">
        <v>734</v>
      </c>
      <c r="F3135" s="10" t="s">
        <v>1260</v>
      </c>
      <c r="G3135" s="11">
        <v>5333259</v>
      </c>
      <c r="H3135" s="31" t="s">
        <v>4395</v>
      </c>
      <c r="I3135" s="12" t="s">
        <v>634</v>
      </c>
      <c r="J3135" s="13">
        <v>721.48900000000003</v>
      </c>
      <c r="K3135" s="14">
        <v>419.06200000000001</v>
      </c>
      <c r="L3135" s="14">
        <v>1698.7629999999999</v>
      </c>
      <c r="M3135" s="14">
        <v>837.05399999999997</v>
      </c>
      <c r="N3135" s="14">
        <v>661.87300000000005</v>
      </c>
      <c r="O3135" s="14">
        <v>243.881</v>
      </c>
      <c r="P3135" s="14">
        <v>597.52</v>
      </c>
      <c r="Q3135" s="14">
        <v>1205.5840000000001</v>
      </c>
      <c r="R3135" s="14">
        <v>902.08699999999999</v>
      </c>
      <c r="S3135" s="14"/>
      <c r="T3135" s="14"/>
      <c r="U3135" s="14"/>
      <c r="V3135" s="15">
        <f t="shared" si="193"/>
        <v>7287.3130000000001</v>
      </c>
      <c r="W3135" s="13">
        <f t="shared" si="196"/>
        <v>809.70144444444441</v>
      </c>
      <c r="X3135" s="33">
        <f t="shared" si="194"/>
        <v>3.7930415587010536E-4</v>
      </c>
      <c r="Y3135" s="34">
        <f t="shared" si="195"/>
        <v>1136.1190230379896</v>
      </c>
    </row>
    <row r="3136" spans="1:25" x14ac:dyDescent="0.25">
      <c r="A3136" s="9" t="s">
        <v>897</v>
      </c>
      <c r="B3136" s="10" t="s">
        <v>1259</v>
      </c>
      <c r="C3136" s="10"/>
      <c r="D3136" s="10"/>
      <c r="E3136" s="10" t="s">
        <v>734</v>
      </c>
      <c r="F3136" s="10" t="s">
        <v>1260</v>
      </c>
      <c r="G3136" s="11">
        <v>5136898</v>
      </c>
      <c r="H3136" s="31" t="s">
        <v>4396</v>
      </c>
      <c r="I3136" s="12" t="s">
        <v>634</v>
      </c>
      <c r="J3136" s="13">
        <v>663.62300000000005</v>
      </c>
      <c r="K3136" s="14">
        <v>238.464</v>
      </c>
      <c r="L3136" s="14">
        <v>1512.748</v>
      </c>
      <c r="M3136" s="14">
        <v>604.00699999999995</v>
      </c>
      <c r="N3136" s="14">
        <v>787.59199999999998</v>
      </c>
      <c r="O3136" s="14">
        <v>0</v>
      </c>
      <c r="P3136" s="14">
        <v>901.01700000000005</v>
      </c>
      <c r="Q3136" s="14">
        <v>721.48900000000003</v>
      </c>
      <c r="R3136" s="14">
        <v>902.08699999999999</v>
      </c>
      <c r="S3136" s="14"/>
      <c r="T3136" s="14"/>
      <c r="U3136" s="14"/>
      <c r="V3136" s="15">
        <f t="shared" si="193"/>
        <v>6331.027</v>
      </c>
      <c r="W3136" s="13">
        <f t="shared" si="196"/>
        <v>703.4474444444445</v>
      </c>
      <c r="X3136" s="33">
        <f t="shared" si="194"/>
        <v>3.295295333171288E-4</v>
      </c>
      <c r="Y3136" s="34">
        <f t="shared" si="195"/>
        <v>987.03050219842828</v>
      </c>
    </row>
    <row r="3137" spans="1:25" x14ac:dyDescent="0.25">
      <c r="A3137" s="9" t="s">
        <v>897</v>
      </c>
      <c r="B3137" s="10" t="s">
        <v>1259</v>
      </c>
      <c r="C3137" s="10"/>
      <c r="D3137" s="10"/>
      <c r="E3137" s="10" t="s">
        <v>734</v>
      </c>
      <c r="F3137" s="10" t="s">
        <v>1260</v>
      </c>
      <c r="G3137" s="11">
        <v>5296512</v>
      </c>
      <c r="H3137" s="31" t="s">
        <v>4397</v>
      </c>
      <c r="I3137" s="12" t="s">
        <v>634</v>
      </c>
      <c r="J3137" s="13">
        <v>541.96100000000001</v>
      </c>
      <c r="K3137" s="14">
        <v>0</v>
      </c>
      <c r="L3137" s="14">
        <v>179.52799999999999</v>
      </c>
      <c r="M3137" s="14">
        <v>180.59800000000001</v>
      </c>
      <c r="N3137" s="14">
        <v>303.49700000000001</v>
      </c>
      <c r="O3137" s="14">
        <v>179.52799999999999</v>
      </c>
      <c r="P3137" s="14">
        <v>0</v>
      </c>
      <c r="Q3137" s="14">
        <v>419.06200000000001</v>
      </c>
      <c r="R3137" s="14">
        <v>0</v>
      </c>
      <c r="S3137" s="14"/>
      <c r="T3137" s="14"/>
      <c r="U3137" s="14"/>
      <c r="V3137" s="15">
        <f t="shared" si="193"/>
        <v>1804.174</v>
      </c>
      <c r="W3137" s="13">
        <f t="shared" si="196"/>
        <v>200.46377777777778</v>
      </c>
      <c r="X3137" s="33">
        <f t="shared" si="194"/>
        <v>9.3907136431877088E-5</v>
      </c>
      <c r="Y3137" s="34">
        <f t="shared" si="195"/>
        <v>281.27739295273057</v>
      </c>
    </row>
    <row r="3138" spans="1:25" x14ac:dyDescent="0.25">
      <c r="A3138" s="9" t="s">
        <v>897</v>
      </c>
      <c r="B3138" s="10" t="s">
        <v>1259</v>
      </c>
      <c r="C3138" s="10"/>
      <c r="D3138" s="10"/>
      <c r="E3138" s="10" t="s">
        <v>734</v>
      </c>
      <c r="F3138" s="10" t="s">
        <v>1260</v>
      </c>
      <c r="G3138" s="11">
        <v>5297535</v>
      </c>
      <c r="H3138" s="31" t="s">
        <v>4398</v>
      </c>
      <c r="I3138" s="12" t="s">
        <v>634</v>
      </c>
      <c r="J3138" s="13">
        <v>179.52799999999999</v>
      </c>
      <c r="K3138" s="14">
        <v>541.96100000000001</v>
      </c>
      <c r="L3138" s="14">
        <v>1693.346</v>
      </c>
      <c r="M3138" s="14">
        <v>0</v>
      </c>
      <c r="N3138" s="14">
        <v>238.464</v>
      </c>
      <c r="O3138" s="14">
        <v>179.52799999999999</v>
      </c>
      <c r="P3138" s="14">
        <v>0</v>
      </c>
      <c r="Q3138" s="14">
        <v>180.59800000000001</v>
      </c>
      <c r="R3138" s="14">
        <v>179.52799999999999</v>
      </c>
      <c r="S3138" s="14"/>
      <c r="T3138" s="14"/>
      <c r="U3138" s="14"/>
      <c r="V3138" s="15">
        <f t="shared" si="193"/>
        <v>3192.9529999999995</v>
      </c>
      <c r="W3138" s="13">
        <f t="shared" si="196"/>
        <v>354.77255555555553</v>
      </c>
      <c r="X3138" s="33">
        <f t="shared" si="194"/>
        <v>1.6619299080441864E-4</v>
      </c>
      <c r="Y3138" s="34">
        <f t="shared" si="195"/>
        <v>497.79317053709889</v>
      </c>
    </row>
    <row r="3139" spans="1:25" x14ac:dyDescent="0.25">
      <c r="A3139" s="9" t="s">
        <v>897</v>
      </c>
      <c r="B3139" s="10" t="s">
        <v>1259</v>
      </c>
      <c r="C3139" s="10"/>
      <c r="D3139" s="10"/>
      <c r="E3139" s="10" t="s">
        <v>734</v>
      </c>
      <c r="F3139" s="10" t="s">
        <v>1260</v>
      </c>
      <c r="G3139" s="11">
        <v>5297528</v>
      </c>
      <c r="H3139" s="31" t="s">
        <v>4399</v>
      </c>
      <c r="I3139" s="12" t="s">
        <v>634</v>
      </c>
      <c r="J3139" s="13">
        <v>663.62300000000005</v>
      </c>
      <c r="K3139" s="14">
        <v>179.52799999999999</v>
      </c>
      <c r="L3139" s="14">
        <v>663.62300000000005</v>
      </c>
      <c r="M3139" s="14">
        <v>541.96100000000001</v>
      </c>
      <c r="N3139" s="14">
        <v>902.08699999999999</v>
      </c>
      <c r="O3139" s="14">
        <v>1746.4749999999999</v>
      </c>
      <c r="P3139" s="14">
        <v>721.48900000000003</v>
      </c>
      <c r="Q3139" s="14">
        <v>902.08699999999999</v>
      </c>
      <c r="R3139" s="14">
        <v>598.58999999999992</v>
      </c>
      <c r="S3139" s="14"/>
      <c r="T3139" s="14"/>
      <c r="U3139" s="14"/>
      <c r="V3139" s="15">
        <f t="shared" ref="V3139:V3202" si="197">SUM(J3139:U3139)</f>
        <v>6919.4629999999997</v>
      </c>
      <c r="W3139" s="13">
        <f t="shared" si="196"/>
        <v>768.82922222222214</v>
      </c>
      <c r="X3139" s="33">
        <f t="shared" ref="X3139:X3202" si="198">+W3139/$W$3768</f>
        <v>3.6015758789137046E-4</v>
      </c>
      <c r="Y3139" s="34">
        <f t="shared" ref="Y3139:Y3202" si="199">+IFERROR($X3139*$Y$3768,0)</f>
        <v>1078.7698488465523</v>
      </c>
    </row>
    <row r="3140" spans="1:25" x14ac:dyDescent="0.25">
      <c r="A3140" s="9" t="s">
        <v>897</v>
      </c>
      <c r="B3140" s="10" t="s">
        <v>1259</v>
      </c>
      <c r="C3140" s="10"/>
      <c r="D3140" s="10"/>
      <c r="E3140" s="10" t="s">
        <v>734</v>
      </c>
      <c r="F3140" s="10" t="s">
        <v>1260</v>
      </c>
      <c r="G3140" s="11">
        <v>5330100</v>
      </c>
      <c r="H3140" s="31" t="s">
        <v>4400</v>
      </c>
      <c r="I3140" s="12" t="s">
        <v>626</v>
      </c>
      <c r="J3140" s="13">
        <v>483.02499999999998</v>
      </c>
      <c r="K3140" s="14">
        <v>0</v>
      </c>
      <c r="L3140" s="14">
        <v>1518.165</v>
      </c>
      <c r="M3140" s="14">
        <v>0</v>
      </c>
      <c r="N3140" s="14">
        <v>360.12599999999998</v>
      </c>
      <c r="O3140" s="14">
        <v>238.464</v>
      </c>
      <c r="P3140" s="14">
        <v>0</v>
      </c>
      <c r="Q3140" s="14">
        <v>663.62300000000005</v>
      </c>
      <c r="R3140" s="14">
        <v>179.52799999999999</v>
      </c>
      <c r="S3140" s="14"/>
      <c r="T3140" s="14"/>
      <c r="U3140" s="14"/>
      <c r="V3140" s="15">
        <f t="shared" si="197"/>
        <v>3442.9309999999996</v>
      </c>
      <c r="W3140" s="13">
        <f t="shared" ref="W3140:W3203" si="200">+AVERAGE(J3140:R3140)</f>
        <v>382.54788888888885</v>
      </c>
      <c r="X3140" s="33">
        <f t="shared" si="198"/>
        <v>1.7920432904062412E-4</v>
      </c>
      <c r="Y3140" s="34">
        <f t="shared" si="199"/>
        <v>536.76566439608246</v>
      </c>
    </row>
    <row r="3141" spans="1:25" x14ac:dyDescent="0.25">
      <c r="A3141" s="9" t="s">
        <v>897</v>
      </c>
      <c r="B3141" s="10" t="s">
        <v>1259</v>
      </c>
      <c r="C3141" s="10"/>
      <c r="D3141" s="10"/>
      <c r="E3141" s="10" t="s">
        <v>734</v>
      </c>
      <c r="F3141" s="10" t="s">
        <v>1260</v>
      </c>
      <c r="G3141" s="11">
        <v>5137897</v>
      </c>
      <c r="H3141" s="31" t="s">
        <v>4401</v>
      </c>
      <c r="I3141" s="12" t="s">
        <v>626</v>
      </c>
      <c r="J3141" s="13">
        <v>722.55899999999997</v>
      </c>
      <c r="K3141" s="14">
        <v>179.52799999999999</v>
      </c>
      <c r="L3141" s="14">
        <v>1512.748</v>
      </c>
      <c r="M3141" s="14">
        <v>238.464</v>
      </c>
      <c r="N3141" s="14">
        <v>1436.7139999999999</v>
      </c>
      <c r="O3141" s="14">
        <v>901.01800000000003</v>
      </c>
      <c r="P3141" s="14">
        <v>959.95299999999997</v>
      </c>
      <c r="Q3141" s="14">
        <v>598.59</v>
      </c>
      <c r="R3141" s="14">
        <v>419.06200000000001</v>
      </c>
      <c r="S3141" s="14"/>
      <c r="T3141" s="14"/>
      <c r="U3141" s="14"/>
      <c r="V3141" s="15">
        <f t="shared" si="197"/>
        <v>6968.6360000000004</v>
      </c>
      <c r="W3141" s="13">
        <f t="shared" si="200"/>
        <v>774.29288888888891</v>
      </c>
      <c r="X3141" s="33">
        <f t="shared" si="198"/>
        <v>3.6271703926344702E-4</v>
      </c>
      <c r="Y3141" s="34">
        <f t="shared" si="199"/>
        <v>1086.4361012388742</v>
      </c>
    </row>
    <row r="3142" spans="1:25" x14ac:dyDescent="0.25">
      <c r="A3142" s="9" t="s">
        <v>897</v>
      </c>
      <c r="B3142" s="10" t="s">
        <v>1259</v>
      </c>
      <c r="C3142" s="10"/>
      <c r="D3142" s="10"/>
      <c r="E3142" s="10" t="s">
        <v>734</v>
      </c>
      <c r="F3142" s="10" t="s">
        <v>1260</v>
      </c>
      <c r="G3142" s="11">
        <v>5338801</v>
      </c>
      <c r="H3142" s="31" t="s">
        <v>4402</v>
      </c>
      <c r="I3142" s="12" t="s">
        <v>626</v>
      </c>
      <c r="J3142" s="13">
        <v>0</v>
      </c>
      <c r="K3142" s="14">
        <v>303.49700000000001</v>
      </c>
      <c r="L3142" s="14">
        <v>2000.51</v>
      </c>
      <c r="M3142" s="14">
        <v>828.04600000000005</v>
      </c>
      <c r="N3142" s="14">
        <v>0</v>
      </c>
      <c r="O3142" s="14">
        <v>419.06200000000001</v>
      </c>
      <c r="P3142" s="14">
        <v>0</v>
      </c>
      <c r="Q3142" s="14">
        <v>959.95299999999997</v>
      </c>
      <c r="R3142" s="14">
        <v>837.05399999999986</v>
      </c>
      <c r="S3142" s="14"/>
      <c r="T3142" s="14"/>
      <c r="U3142" s="14"/>
      <c r="V3142" s="15">
        <f t="shared" si="197"/>
        <v>5348.1219999999994</v>
      </c>
      <c r="W3142" s="13">
        <f t="shared" si="200"/>
        <v>594.23577777777768</v>
      </c>
      <c r="X3142" s="33">
        <f t="shared" si="198"/>
        <v>2.7836939358860246E-4</v>
      </c>
      <c r="Y3142" s="34">
        <f t="shared" si="199"/>
        <v>833.79198090269733</v>
      </c>
    </row>
    <row r="3143" spans="1:25" x14ac:dyDescent="0.25">
      <c r="A3143" s="9" t="s">
        <v>897</v>
      </c>
      <c r="B3143" s="10" t="s">
        <v>1259</v>
      </c>
      <c r="C3143" s="10"/>
      <c r="D3143" s="10"/>
      <c r="E3143" s="10" t="s">
        <v>734</v>
      </c>
      <c r="F3143" s="10" t="s">
        <v>1260</v>
      </c>
      <c r="G3143" s="11">
        <v>5333671</v>
      </c>
      <c r="H3143" s="31" t="s">
        <v>4403</v>
      </c>
      <c r="I3143" s="12" t="s">
        <v>626</v>
      </c>
      <c r="J3143" s="13">
        <v>902.08699999999999</v>
      </c>
      <c r="K3143" s="14">
        <v>179.52799999999999</v>
      </c>
      <c r="L3143" s="14">
        <v>2293.0050000000001</v>
      </c>
      <c r="M3143" s="14">
        <v>179.52799999999999</v>
      </c>
      <c r="N3143" s="14">
        <v>1376.7080000000001</v>
      </c>
      <c r="O3143" s="14">
        <v>179.52799999999999</v>
      </c>
      <c r="P3143" s="14">
        <v>1139.481</v>
      </c>
      <c r="Q3143" s="14">
        <v>1558.5429999999999</v>
      </c>
      <c r="R3143" s="14">
        <v>1501.7459999999999</v>
      </c>
      <c r="S3143" s="14"/>
      <c r="T3143" s="14"/>
      <c r="U3143" s="14"/>
      <c r="V3143" s="15">
        <f t="shared" si="197"/>
        <v>9310.1539999999986</v>
      </c>
      <c r="W3143" s="13">
        <f t="shared" si="200"/>
        <v>1034.4615555555554</v>
      </c>
      <c r="X3143" s="33">
        <f t="shared" si="198"/>
        <v>4.8459289507541179E-4</v>
      </c>
      <c r="Y3143" s="34">
        <f t="shared" si="199"/>
        <v>1451.4874092567768</v>
      </c>
    </row>
    <row r="3144" spans="1:25" x14ac:dyDescent="0.25">
      <c r="A3144" s="9" t="s">
        <v>897</v>
      </c>
      <c r="B3144" s="10" t="s">
        <v>1259</v>
      </c>
      <c r="C3144" s="10"/>
      <c r="D3144" s="10"/>
      <c r="E3144" s="10" t="s">
        <v>734</v>
      </c>
      <c r="F3144" s="10" t="s">
        <v>1260</v>
      </c>
      <c r="G3144" s="11">
        <v>5338074</v>
      </c>
      <c r="H3144" s="31" t="s">
        <v>4404</v>
      </c>
      <c r="I3144" s="12" t="s">
        <v>626</v>
      </c>
      <c r="J3144" s="13">
        <v>530.64599999999996</v>
      </c>
      <c r="K3144" s="14">
        <v>893.07899999999995</v>
      </c>
      <c r="L3144" s="14">
        <v>1454.8820000000001</v>
      </c>
      <c r="M3144" s="14">
        <v>417.99200000000002</v>
      </c>
      <c r="N3144" s="14">
        <v>654.61500000000001</v>
      </c>
      <c r="O3144" s="14">
        <v>1078.414</v>
      </c>
      <c r="P3144" s="14">
        <v>359.05599999999998</v>
      </c>
      <c r="Q3144" s="14">
        <v>1204.5139999999999</v>
      </c>
      <c r="R3144" s="14">
        <v>180.59800000000001</v>
      </c>
      <c r="S3144" s="14"/>
      <c r="T3144" s="14"/>
      <c r="U3144" s="14"/>
      <c r="V3144" s="15">
        <f t="shared" si="197"/>
        <v>6773.7959999999994</v>
      </c>
      <c r="W3144" s="13">
        <f t="shared" si="200"/>
        <v>752.64399999999989</v>
      </c>
      <c r="X3144" s="33">
        <f t="shared" si="198"/>
        <v>3.5257563025168482E-4</v>
      </c>
      <c r="Y3144" s="34">
        <f t="shared" si="199"/>
        <v>1056.0598253126552</v>
      </c>
    </row>
    <row r="3145" spans="1:25" x14ac:dyDescent="0.25">
      <c r="A3145" s="9" t="s">
        <v>897</v>
      </c>
      <c r="B3145" s="10" t="s">
        <v>1259</v>
      </c>
      <c r="C3145" s="10"/>
      <c r="D3145" s="10"/>
      <c r="E3145" s="10" t="s">
        <v>734</v>
      </c>
      <c r="F3145" s="10" t="s">
        <v>1260</v>
      </c>
      <c r="G3145" s="11">
        <v>5273009</v>
      </c>
      <c r="H3145" s="31" t="s">
        <v>4405</v>
      </c>
      <c r="I3145" s="12" t="s">
        <v>626</v>
      </c>
      <c r="J3145" s="13">
        <v>0</v>
      </c>
      <c r="K3145" s="14">
        <v>303.49700000000001</v>
      </c>
      <c r="L3145" s="14">
        <v>1275.354</v>
      </c>
      <c r="M3145" s="14">
        <v>238.464</v>
      </c>
      <c r="N3145" s="14">
        <v>180.59800000000001</v>
      </c>
      <c r="O3145" s="14">
        <v>419.06200000000001</v>
      </c>
      <c r="P3145" s="14">
        <v>417.99200000000002</v>
      </c>
      <c r="Q3145" s="14">
        <v>787.59199999999998</v>
      </c>
      <c r="R3145" s="14">
        <v>0</v>
      </c>
      <c r="S3145" s="14"/>
      <c r="T3145" s="14"/>
      <c r="U3145" s="14"/>
      <c r="V3145" s="15">
        <f t="shared" si="197"/>
        <v>3622.5590000000002</v>
      </c>
      <c r="W3145" s="13">
        <f t="shared" si="200"/>
        <v>402.50655555555556</v>
      </c>
      <c r="X3145" s="33">
        <f t="shared" si="198"/>
        <v>1.8855395446643408E-4</v>
      </c>
      <c r="Y3145" s="34">
        <f t="shared" si="199"/>
        <v>564.77033331455323</v>
      </c>
    </row>
    <row r="3146" spans="1:25" x14ac:dyDescent="0.25">
      <c r="A3146" s="9" t="s">
        <v>897</v>
      </c>
      <c r="B3146" s="10" t="s">
        <v>1259</v>
      </c>
      <c r="C3146" s="10"/>
      <c r="D3146" s="10"/>
      <c r="E3146" s="10" t="s">
        <v>734</v>
      </c>
      <c r="F3146" s="10" t="s">
        <v>1260</v>
      </c>
      <c r="G3146" s="11">
        <v>5334258</v>
      </c>
      <c r="H3146" s="31" t="s">
        <v>4406</v>
      </c>
      <c r="I3146" s="12" t="s">
        <v>626</v>
      </c>
      <c r="J3146" s="13">
        <v>238.464</v>
      </c>
      <c r="K3146" s="14">
        <v>654.61500000000001</v>
      </c>
      <c r="L3146" s="14">
        <v>0</v>
      </c>
      <c r="M3146" s="14">
        <v>541.96100000000001</v>
      </c>
      <c r="N3146" s="14">
        <v>483.02499999999998</v>
      </c>
      <c r="O3146" s="14">
        <v>1205.5840000000001</v>
      </c>
      <c r="P3146" s="14">
        <v>238.464</v>
      </c>
      <c r="Q3146" s="14">
        <v>484.09500000000003</v>
      </c>
      <c r="R3146" s="14">
        <v>598.58999999999992</v>
      </c>
      <c r="S3146" s="14"/>
      <c r="T3146" s="14"/>
      <c r="U3146" s="14"/>
      <c r="V3146" s="15">
        <f t="shared" si="197"/>
        <v>4444.7980000000007</v>
      </c>
      <c r="W3146" s="13">
        <f t="shared" si="200"/>
        <v>493.86644444444454</v>
      </c>
      <c r="X3146" s="33">
        <f t="shared" si="198"/>
        <v>2.3135143960512371E-4</v>
      </c>
      <c r="Y3146" s="34">
        <f t="shared" si="199"/>
        <v>692.96043155566542</v>
      </c>
    </row>
    <row r="3147" spans="1:25" x14ac:dyDescent="0.25">
      <c r="A3147" s="9" t="s">
        <v>897</v>
      </c>
      <c r="B3147" s="10" t="s">
        <v>1259</v>
      </c>
      <c r="C3147" s="10"/>
      <c r="D3147" s="10"/>
      <c r="E3147" s="10" t="s">
        <v>734</v>
      </c>
      <c r="F3147" s="10" t="s">
        <v>1260</v>
      </c>
      <c r="G3147" s="11">
        <v>5271357</v>
      </c>
      <c r="H3147" s="31" t="s">
        <v>4407</v>
      </c>
      <c r="I3147" s="12" t="s">
        <v>626</v>
      </c>
      <c r="J3147" s="13">
        <v>606.995</v>
      </c>
      <c r="K3147" s="14">
        <v>949.70799999999997</v>
      </c>
      <c r="L3147" s="14">
        <v>1988.4390000000001</v>
      </c>
      <c r="M3147" s="14">
        <v>180.59800000000001</v>
      </c>
      <c r="N3147" s="14">
        <v>721.48900000000003</v>
      </c>
      <c r="O3147" s="14">
        <v>902.08699999999999</v>
      </c>
      <c r="P3147" s="14">
        <v>1082.6849999999999</v>
      </c>
      <c r="Q3147" s="14">
        <v>1140.5509999999999</v>
      </c>
      <c r="R3147" s="14">
        <v>837.05399999999997</v>
      </c>
      <c r="S3147" s="14"/>
      <c r="T3147" s="14"/>
      <c r="U3147" s="14"/>
      <c r="V3147" s="15">
        <f t="shared" si="197"/>
        <v>8409.6059999999979</v>
      </c>
      <c r="W3147" s="13">
        <f t="shared" si="200"/>
        <v>934.40066666666644</v>
      </c>
      <c r="X3147" s="33">
        <f t="shared" si="198"/>
        <v>4.3771943170688187E-4</v>
      </c>
      <c r="Y3147" s="34">
        <f t="shared" si="199"/>
        <v>1311.0886485669564</v>
      </c>
    </row>
    <row r="3148" spans="1:25" x14ac:dyDescent="0.25">
      <c r="A3148" s="9" t="s">
        <v>897</v>
      </c>
      <c r="B3148" s="10" t="s">
        <v>1259</v>
      </c>
      <c r="C3148" s="10"/>
      <c r="D3148" s="10"/>
      <c r="E3148" s="10" t="s">
        <v>734</v>
      </c>
      <c r="F3148" s="10" t="s">
        <v>1260</v>
      </c>
      <c r="G3148" s="11">
        <v>5131028</v>
      </c>
      <c r="H3148" s="31" t="s">
        <v>4408</v>
      </c>
      <c r="I3148" s="12" t="s">
        <v>634</v>
      </c>
      <c r="J3148" s="13">
        <v>903.15700000000004</v>
      </c>
      <c r="K3148" s="14">
        <v>179.52799999999999</v>
      </c>
      <c r="L3148" s="14">
        <v>1328.4829999999999</v>
      </c>
      <c r="M3148" s="14">
        <v>419.06200000000001</v>
      </c>
      <c r="N3148" s="14">
        <v>360.12599999999998</v>
      </c>
      <c r="O3148" s="14">
        <v>902.08699999999999</v>
      </c>
      <c r="P3148" s="14">
        <v>360.12599999999998</v>
      </c>
      <c r="Q3148" s="14">
        <v>359.05599999999998</v>
      </c>
      <c r="R3148" s="14">
        <v>0</v>
      </c>
      <c r="S3148" s="14"/>
      <c r="T3148" s="14"/>
      <c r="U3148" s="14"/>
      <c r="V3148" s="15">
        <f t="shared" si="197"/>
        <v>4811.6249999999991</v>
      </c>
      <c r="W3148" s="13">
        <f t="shared" si="200"/>
        <v>534.62499999999989</v>
      </c>
      <c r="X3148" s="33">
        <f t="shared" si="198"/>
        <v>2.5044476050205272E-4</v>
      </c>
      <c r="Y3148" s="34">
        <f t="shared" si="199"/>
        <v>750.15011626715716</v>
      </c>
    </row>
    <row r="3149" spans="1:25" x14ac:dyDescent="0.25">
      <c r="A3149" s="9" t="s">
        <v>897</v>
      </c>
      <c r="B3149" s="10" t="s">
        <v>1259</v>
      </c>
      <c r="C3149" s="10"/>
      <c r="D3149" s="10"/>
      <c r="E3149" s="10" t="s">
        <v>734</v>
      </c>
      <c r="F3149" s="10" t="s">
        <v>1260</v>
      </c>
      <c r="G3149" s="11">
        <v>5293522</v>
      </c>
      <c r="H3149" s="31" t="s">
        <v>4409</v>
      </c>
      <c r="I3149" s="12" t="s">
        <v>634</v>
      </c>
      <c r="J3149" s="13">
        <v>0</v>
      </c>
      <c r="K3149" s="14">
        <v>484.09500000000003</v>
      </c>
      <c r="L3149" s="14">
        <v>1094.7560000000001</v>
      </c>
      <c r="M3149" s="14">
        <v>238.464</v>
      </c>
      <c r="N3149" s="14">
        <v>179.52799999999999</v>
      </c>
      <c r="O3149" s="14">
        <v>0</v>
      </c>
      <c r="P3149" s="14">
        <v>0</v>
      </c>
      <c r="Q3149" s="14">
        <v>598.59</v>
      </c>
      <c r="R3149" s="14">
        <v>0</v>
      </c>
      <c r="S3149" s="14"/>
      <c r="T3149" s="14"/>
      <c r="U3149" s="14"/>
      <c r="V3149" s="15">
        <f t="shared" si="197"/>
        <v>2595.433</v>
      </c>
      <c r="W3149" s="13">
        <f t="shared" si="200"/>
        <v>288.38144444444447</v>
      </c>
      <c r="X3149" s="33">
        <f t="shared" si="198"/>
        <v>1.3509211463572587E-4</v>
      </c>
      <c r="Y3149" s="34">
        <f t="shared" si="199"/>
        <v>404.63759472394821</v>
      </c>
    </row>
    <row r="3150" spans="1:25" x14ac:dyDescent="0.25">
      <c r="A3150" s="9" t="s">
        <v>897</v>
      </c>
      <c r="B3150" s="10" t="s">
        <v>1259</v>
      </c>
      <c r="C3150" s="10"/>
      <c r="D3150" s="10"/>
      <c r="E3150" s="10" t="s">
        <v>734</v>
      </c>
      <c r="F3150" s="10" t="s">
        <v>1260</v>
      </c>
      <c r="G3150" s="11">
        <v>5290705</v>
      </c>
      <c r="H3150" s="31" t="s">
        <v>4410</v>
      </c>
      <c r="I3150" s="12" t="s">
        <v>634</v>
      </c>
      <c r="J3150" s="13">
        <v>303.49700000000001</v>
      </c>
      <c r="K3150" s="14">
        <v>0</v>
      </c>
      <c r="L3150" s="14">
        <v>1274.2840000000001</v>
      </c>
      <c r="M3150" s="14">
        <v>243.881</v>
      </c>
      <c r="N3150" s="14">
        <v>179.52799999999999</v>
      </c>
      <c r="O3150" s="14">
        <v>238.464</v>
      </c>
      <c r="P3150" s="14">
        <v>662.94299999999998</v>
      </c>
      <c r="Q3150" s="14">
        <v>417.99200000000002</v>
      </c>
      <c r="R3150" s="14">
        <v>180.59800000000001</v>
      </c>
      <c r="S3150" s="14"/>
      <c r="T3150" s="14"/>
      <c r="U3150" s="14"/>
      <c r="V3150" s="15">
        <f t="shared" si="197"/>
        <v>3501.1870000000008</v>
      </c>
      <c r="W3150" s="13">
        <f t="shared" si="200"/>
        <v>389.02077777777788</v>
      </c>
      <c r="X3150" s="33">
        <f t="shared" si="198"/>
        <v>1.8223654995721839E-4</v>
      </c>
      <c r="Y3150" s="34">
        <f t="shared" si="199"/>
        <v>545.84799004973593</v>
      </c>
    </row>
    <row r="3151" spans="1:25" x14ac:dyDescent="0.25">
      <c r="A3151" s="9" t="s">
        <v>897</v>
      </c>
      <c r="B3151" s="10" t="s">
        <v>1259</v>
      </c>
      <c r="C3151" s="10"/>
      <c r="D3151" s="10"/>
      <c r="E3151" s="10" t="s">
        <v>734</v>
      </c>
      <c r="F3151" s="10" t="s">
        <v>1260</v>
      </c>
      <c r="G3151" s="11">
        <v>5274219</v>
      </c>
      <c r="H3151" s="31" t="s">
        <v>4411</v>
      </c>
      <c r="I3151" s="12" t="s">
        <v>634</v>
      </c>
      <c r="J3151" s="13">
        <v>179.52799999999999</v>
      </c>
      <c r="K3151" s="14">
        <v>722.55899999999997</v>
      </c>
      <c r="L3151" s="14">
        <v>845.45799999999997</v>
      </c>
      <c r="M3151" s="14">
        <v>417.99200000000002</v>
      </c>
      <c r="N3151" s="14">
        <v>180.59800000000001</v>
      </c>
      <c r="O3151" s="14">
        <v>657.52599999999995</v>
      </c>
      <c r="P3151" s="14">
        <v>0</v>
      </c>
      <c r="Q3151" s="14">
        <v>902.08699999999999</v>
      </c>
      <c r="R3151" s="14">
        <v>721.48900000000003</v>
      </c>
      <c r="S3151" s="14"/>
      <c r="T3151" s="14"/>
      <c r="U3151" s="14"/>
      <c r="V3151" s="15">
        <f t="shared" si="197"/>
        <v>4627.2370000000001</v>
      </c>
      <c r="W3151" s="13">
        <f t="shared" si="200"/>
        <v>514.13744444444444</v>
      </c>
      <c r="X3151" s="33">
        <f t="shared" si="198"/>
        <v>2.4084737739354941E-4</v>
      </c>
      <c r="Y3151" s="34">
        <f t="shared" si="199"/>
        <v>721.40334576067175</v>
      </c>
    </row>
    <row r="3152" spans="1:25" x14ac:dyDescent="0.25">
      <c r="A3152" s="9" t="s">
        <v>897</v>
      </c>
      <c r="B3152" s="10" t="s">
        <v>1259</v>
      </c>
      <c r="C3152" s="10"/>
      <c r="D3152" s="10"/>
      <c r="E3152" s="10" t="s">
        <v>734</v>
      </c>
      <c r="F3152" s="10" t="s">
        <v>1260</v>
      </c>
      <c r="G3152" s="11">
        <v>5277991</v>
      </c>
      <c r="H3152" s="31" t="s">
        <v>4412</v>
      </c>
      <c r="I3152" s="12" t="s">
        <v>634</v>
      </c>
      <c r="J3152" s="13">
        <v>483.02499999999998</v>
      </c>
      <c r="K3152" s="14">
        <v>539.65499999999997</v>
      </c>
      <c r="L3152" s="14">
        <v>1577.7809999999999</v>
      </c>
      <c r="M3152" s="14">
        <v>417.99200000000002</v>
      </c>
      <c r="N3152" s="14">
        <v>783.53499999999997</v>
      </c>
      <c r="O3152" s="14">
        <v>0</v>
      </c>
      <c r="P3152" s="14">
        <v>0</v>
      </c>
      <c r="Q3152" s="14">
        <v>598.59</v>
      </c>
      <c r="R3152" s="14">
        <v>539.654</v>
      </c>
      <c r="S3152" s="14"/>
      <c r="T3152" s="14"/>
      <c r="U3152" s="14"/>
      <c r="V3152" s="15">
        <f t="shared" si="197"/>
        <v>4940.232</v>
      </c>
      <c r="W3152" s="13">
        <f t="shared" si="200"/>
        <v>548.91466666666668</v>
      </c>
      <c r="X3152" s="33">
        <f t="shared" si="198"/>
        <v>2.5713874627897586E-4</v>
      </c>
      <c r="Y3152" s="34">
        <f t="shared" si="199"/>
        <v>770.20042276501829</v>
      </c>
    </row>
    <row r="3153" spans="1:25" x14ac:dyDescent="0.25">
      <c r="A3153" s="9" t="s">
        <v>897</v>
      </c>
      <c r="B3153" s="10" t="s">
        <v>1259</v>
      </c>
      <c r="C3153" s="10"/>
      <c r="D3153" s="10"/>
      <c r="E3153" s="10" t="s">
        <v>734</v>
      </c>
      <c r="F3153" s="10" t="s">
        <v>1260</v>
      </c>
      <c r="G3153" s="11">
        <v>5278914</v>
      </c>
      <c r="H3153" s="31" t="s">
        <v>4413</v>
      </c>
      <c r="I3153" s="12" t="s">
        <v>634</v>
      </c>
      <c r="J3153" s="13">
        <v>722.55899999999997</v>
      </c>
      <c r="K3153" s="14">
        <v>238.464</v>
      </c>
      <c r="L3153" s="14">
        <v>971.85699999999997</v>
      </c>
      <c r="M3153" s="14">
        <v>0</v>
      </c>
      <c r="N3153" s="14">
        <v>0</v>
      </c>
      <c r="O3153" s="14">
        <v>0</v>
      </c>
      <c r="P3153" s="14">
        <v>180.59800000000001</v>
      </c>
      <c r="Q3153" s="14">
        <v>598.59</v>
      </c>
      <c r="R3153" s="14">
        <v>0</v>
      </c>
      <c r="S3153" s="14"/>
      <c r="T3153" s="14"/>
      <c r="U3153" s="14"/>
      <c r="V3153" s="15">
        <f t="shared" si="197"/>
        <v>2712.0680000000002</v>
      </c>
      <c r="W3153" s="13">
        <f t="shared" si="200"/>
        <v>301.34088888888891</v>
      </c>
      <c r="X3153" s="33">
        <f t="shared" si="198"/>
        <v>1.4116295861071496E-4</v>
      </c>
      <c r="Y3153" s="34">
        <f t="shared" si="199"/>
        <v>422.821422185735</v>
      </c>
    </row>
    <row r="3154" spans="1:25" x14ac:dyDescent="0.25">
      <c r="A3154" s="9" t="s">
        <v>897</v>
      </c>
      <c r="B3154" s="10" t="s">
        <v>1259</v>
      </c>
      <c r="C3154" s="10"/>
      <c r="D3154" s="10"/>
      <c r="E3154" s="10" t="s">
        <v>734</v>
      </c>
      <c r="F3154" s="10" t="s">
        <v>1260</v>
      </c>
      <c r="G3154" s="11">
        <v>5298956</v>
      </c>
      <c r="H3154" s="31" t="s">
        <v>4414</v>
      </c>
      <c r="I3154" s="12" t="s">
        <v>634</v>
      </c>
      <c r="J3154" s="13">
        <v>303.49700000000001</v>
      </c>
      <c r="K3154" s="14">
        <v>179.52799999999999</v>
      </c>
      <c r="L3154" s="14">
        <v>1642.134</v>
      </c>
      <c r="M3154" s="14">
        <v>598.59</v>
      </c>
      <c r="N3154" s="14">
        <v>0</v>
      </c>
      <c r="O3154" s="14">
        <v>0</v>
      </c>
      <c r="P3154" s="14">
        <v>0</v>
      </c>
      <c r="Q3154" s="14">
        <v>417.99200000000002</v>
      </c>
      <c r="R3154" s="14">
        <v>180.59800000000001</v>
      </c>
      <c r="S3154" s="14"/>
      <c r="T3154" s="14"/>
      <c r="U3154" s="14"/>
      <c r="V3154" s="15">
        <f t="shared" si="197"/>
        <v>3322.3390000000004</v>
      </c>
      <c r="W3154" s="13">
        <f t="shared" si="200"/>
        <v>369.14877777777781</v>
      </c>
      <c r="X3154" s="33">
        <f t="shared" si="198"/>
        <v>1.729275234794128E-4</v>
      </c>
      <c r="Y3154" s="34">
        <f t="shared" si="199"/>
        <v>517.96492601333466</v>
      </c>
    </row>
    <row r="3155" spans="1:25" x14ac:dyDescent="0.25">
      <c r="A3155" s="9" t="s">
        <v>897</v>
      </c>
      <c r="B3155" s="10" t="s">
        <v>1259</v>
      </c>
      <c r="C3155" s="10"/>
      <c r="D3155" s="10"/>
      <c r="E3155" s="10" t="s">
        <v>734</v>
      </c>
      <c r="F3155" s="10" t="s">
        <v>1260</v>
      </c>
      <c r="G3155" s="11">
        <v>5333664</v>
      </c>
      <c r="H3155" s="31" t="s">
        <v>4415</v>
      </c>
      <c r="I3155" s="12" t="s">
        <v>634</v>
      </c>
      <c r="J3155" s="13">
        <v>303.49700000000001</v>
      </c>
      <c r="K3155" s="14">
        <v>179.52799999999999</v>
      </c>
      <c r="L3155" s="14">
        <v>1518.165</v>
      </c>
      <c r="M3155" s="14">
        <v>419.06200000000001</v>
      </c>
      <c r="N3155" s="14">
        <v>179.52799999999999</v>
      </c>
      <c r="O3155" s="14">
        <v>0</v>
      </c>
      <c r="P3155" s="14">
        <v>238.464</v>
      </c>
      <c r="Q3155" s="14">
        <v>483.02499999999998</v>
      </c>
      <c r="R3155" s="14">
        <v>238.464</v>
      </c>
      <c r="S3155" s="14"/>
      <c r="T3155" s="14"/>
      <c r="U3155" s="14"/>
      <c r="V3155" s="15">
        <f t="shared" si="197"/>
        <v>3559.7329999999997</v>
      </c>
      <c r="W3155" s="13">
        <f t="shared" si="200"/>
        <v>395.52588888888886</v>
      </c>
      <c r="X3155" s="33">
        <f t="shared" si="198"/>
        <v>1.8528386535448082E-4</v>
      </c>
      <c r="Y3155" s="34">
        <f t="shared" si="199"/>
        <v>554.97552777492763</v>
      </c>
    </row>
    <row r="3156" spans="1:25" x14ac:dyDescent="0.25">
      <c r="A3156" s="9" t="s">
        <v>897</v>
      </c>
      <c r="B3156" s="10" t="s">
        <v>1259</v>
      </c>
      <c r="C3156" s="10"/>
      <c r="D3156" s="10"/>
      <c r="E3156" s="10" t="s">
        <v>734</v>
      </c>
      <c r="F3156" s="10" t="s">
        <v>1260</v>
      </c>
      <c r="G3156" s="11">
        <v>5291922</v>
      </c>
      <c r="H3156" s="31" t="s">
        <v>4416</v>
      </c>
      <c r="I3156" s="12" t="s">
        <v>634</v>
      </c>
      <c r="J3156" s="13">
        <v>835.21299999999997</v>
      </c>
      <c r="K3156" s="14">
        <v>351.11799999999999</v>
      </c>
      <c r="L3156" s="14">
        <v>2001.58</v>
      </c>
      <c r="M3156" s="14">
        <v>410.05399999999997</v>
      </c>
      <c r="N3156" s="14">
        <v>359.05599999999998</v>
      </c>
      <c r="O3156" s="14">
        <v>180.59800000000001</v>
      </c>
      <c r="P3156" s="14">
        <v>351.11799999999999</v>
      </c>
      <c r="Q3156" s="14">
        <v>1148.9549999999999</v>
      </c>
      <c r="R3156" s="14">
        <v>419.06200000000001</v>
      </c>
      <c r="S3156" s="14"/>
      <c r="T3156" s="14"/>
      <c r="U3156" s="14"/>
      <c r="V3156" s="15">
        <f t="shared" si="197"/>
        <v>6056.7540000000008</v>
      </c>
      <c r="W3156" s="13">
        <f t="shared" si="200"/>
        <v>672.97266666666678</v>
      </c>
      <c r="X3156" s="33">
        <f t="shared" si="198"/>
        <v>3.1525364195045345E-4</v>
      </c>
      <c r="Y3156" s="34">
        <f t="shared" si="199"/>
        <v>944.27032807036528</v>
      </c>
    </row>
    <row r="3157" spans="1:25" x14ac:dyDescent="0.25">
      <c r="A3157" s="9" t="s">
        <v>897</v>
      </c>
      <c r="B3157" s="10" t="s">
        <v>1259</v>
      </c>
      <c r="C3157" s="10"/>
      <c r="D3157" s="10"/>
      <c r="E3157" s="10" t="s">
        <v>734</v>
      </c>
      <c r="F3157" s="10" t="s">
        <v>1260</v>
      </c>
      <c r="G3157" s="11">
        <v>5291188</v>
      </c>
      <c r="H3157" s="31" t="s">
        <v>4417</v>
      </c>
      <c r="I3157" s="12" t="s">
        <v>634</v>
      </c>
      <c r="J3157" s="13">
        <v>541.96100000000001</v>
      </c>
      <c r="K3157" s="14">
        <v>179.52799999999999</v>
      </c>
      <c r="L3157" s="14">
        <v>1577.7809999999999</v>
      </c>
      <c r="M3157" s="14">
        <v>726.226</v>
      </c>
      <c r="N3157" s="14">
        <v>1208.0139999999999</v>
      </c>
      <c r="O3157" s="14">
        <v>482.34500000000003</v>
      </c>
      <c r="P3157" s="14">
        <v>662.553</v>
      </c>
      <c r="Q3157" s="14">
        <v>303.49700000000001</v>
      </c>
      <c r="R3157" s="14">
        <v>417.99199999999996</v>
      </c>
      <c r="S3157" s="14"/>
      <c r="T3157" s="14"/>
      <c r="U3157" s="14"/>
      <c r="V3157" s="15">
        <f t="shared" si="197"/>
        <v>6099.8970000000008</v>
      </c>
      <c r="W3157" s="13">
        <f t="shared" si="200"/>
        <v>677.76633333333348</v>
      </c>
      <c r="X3157" s="33">
        <f t="shared" si="198"/>
        <v>3.1749923222449598E-4</v>
      </c>
      <c r="Y3157" s="34">
        <f t="shared" si="199"/>
        <v>950.99648118207153</v>
      </c>
    </row>
    <row r="3158" spans="1:25" x14ac:dyDescent="0.25">
      <c r="A3158" s="9" t="s">
        <v>897</v>
      </c>
      <c r="B3158" s="10" t="s">
        <v>1259</v>
      </c>
      <c r="C3158" s="10"/>
      <c r="D3158" s="10"/>
      <c r="E3158" s="10" t="s">
        <v>734</v>
      </c>
      <c r="F3158" s="10" t="s">
        <v>1260</v>
      </c>
      <c r="G3158" s="11">
        <v>5131886</v>
      </c>
      <c r="H3158" s="31" t="s">
        <v>4418</v>
      </c>
      <c r="I3158" s="12" t="s">
        <v>634</v>
      </c>
      <c r="J3158" s="13">
        <v>303.49700000000001</v>
      </c>
      <c r="K3158" s="14">
        <v>0</v>
      </c>
      <c r="L3158" s="14">
        <v>1094.7560000000001</v>
      </c>
      <c r="M3158" s="14">
        <v>598.59</v>
      </c>
      <c r="N3158" s="14">
        <v>180.59800000000001</v>
      </c>
      <c r="O3158" s="14">
        <v>0</v>
      </c>
      <c r="P3158" s="14">
        <v>661.87300000000005</v>
      </c>
      <c r="Q3158" s="14">
        <v>721.48900000000003</v>
      </c>
      <c r="R3158" s="14">
        <v>180.59800000000001</v>
      </c>
      <c r="S3158" s="14"/>
      <c r="T3158" s="14"/>
      <c r="U3158" s="14"/>
      <c r="V3158" s="15">
        <f t="shared" si="197"/>
        <v>3741.4010000000003</v>
      </c>
      <c r="W3158" s="13">
        <f t="shared" si="200"/>
        <v>415.71122222222226</v>
      </c>
      <c r="X3158" s="33">
        <f t="shared" si="198"/>
        <v>1.9473967264430227E-4</v>
      </c>
      <c r="Y3158" s="34">
        <f t="shared" si="199"/>
        <v>583.29824023111917</v>
      </c>
    </row>
    <row r="3159" spans="1:25" x14ac:dyDescent="0.25">
      <c r="A3159" s="9" t="s">
        <v>897</v>
      </c>
      <c r="B3159" s="10" t="s">
        <v>1259</v>
      </c>
      <c r="C3159" s="10"/>
      <c r="D3159" s="10"/>
      <c r="E3159" s="10" t="s">
        <v>734</v>
      </c>
      <c r="F3159" s="10" t="s">
        <v>1260</v>
      </c>
      <c r="G3159" s="11">
        <v>5300109</v>
      </c>
      <c r="H3159" s="31" t="s">
        <v>4419</v>
      </c>
      <c r="I3159" s="12" t="s">
        <v>634</v>
      </c>
      <c r="J3159" s="13">
        <v>303.49700000000001</v>
      </c>
      <c r="K3159" s="14">
        <v>238.464</v>
      </c>
      <c r="L3159" s="14">
        <v>1274.2840000000001</v>
      </c>
      <c r="M3159" s="14">
        <v>180.59800000000001</v>
      </c>
      <c r="N3159" s="14">
        <v>179.52799999999999</v>
      </c>
      <c r="O3159" s="14">
        <v>0</v>
      </c>
      <c r="P3159" s="14">
        <v>0</v>
      </c>
      <c r="Q3159" s="14">
        <v>419.06200000000001</v>
      </c>
      <c r="R3159" s="14">
        <v>0</v>
      </c>
      <c r="S3159" s="14"/>
      <c r="T3159" s="14"/>
      <c r="U3159" s="14"/>
      <c r="V3159" s="15">
        <f t="shared" si="197"/>
        <v>2595.433</v>
      </c>
      <c r="W3159" s="13">
        <f t="shared" si="200"/>
        <v>288.38144444444447</v>
      </c>
      <c r="X3159" s="33">
        <f t="shared" si="198"/>
        <v>1.3509211463572587E-4</v>
      </c>
      <c r="Y3159" s="34">
        <f t="shared" si="199"/>
        <v>404.63759472394821</v>
      </c>
    </row>
    <row r="3160" spans="1:25" x14ac:dyDescent="0.25">
      <c r="A3160" s="9" t="s">
        <v>897</v>
      </c>
      <c r="B3160" s="10" t="s">
        <v>1259</v>
      </c>
      <c r="C3160" s="10"/>
      <c r="D3160" s="10"/>
      <c r="E3160" s="10" t="s">
        <v>734</v>
      </c>
      <c r="F3160" s="10" t="s">
        <v>1260</v>
      </c>
      <c r="G3160" s="11">
        <v>5127139</v>
      </c>
      <c r="H3160" s="31" t="s">
        <v>4420</v>
      </c>
      <c r="I3160" s="12" t="s">
        <v>634</v>
      </c>
      <c r="J3160" s="13">
        <v>721.48900000000003</v>
      </c>
      <c r="K3160" s="14">
        <v>410.05399999999997</v>
      </c>
      <c r="L3160" s="14">
        <v>1151.385</v>
      </c>
      <c r="M3160" s="14">
        <v>0</v>
      </c>
      <c r="N3160" s="14">
        <v>1444.048</v>
      </c>
      <c r="O3160" s="14">
        <v>598.59</v>
      </c>
      <c r="P3160" s="14">
        <v>598.59</v>
      </c>
      <c r="Q3160" s="14">
        <v>845.45799999999997</v>
      </c>
      <c r="R3160" s="14">
        <v>837.05399999999986</v>
      </c>
      <c r="S3160" s="14"/>
      <c r="T3160" s="14"/>
      <c r="U3160" s="14"/>
      <c r="V3160" s="15">
        <f t="shared" si="197"/>
        <v>6606.6679999999997</v>
      </c>
      <c r="W3160" s="13">
        <f t="shared" si="200"/>
        <v>734.07422222222215</v>
      </c>
      <c r="X3160" s="33">
        <f t="shared" si="198"/>
        <v>3.4387662899261181E-4</v>
      </c>
      <c r="Y3160" s="34">
        <f t="shared" si="199"/>
        <v>1030.0039525811981</v>
      </c>
    </row>
    <row r="3161" spans="1:25" x14ac:dyDescent="0.25">
      <c r="A3161" s="9" t="s">
        <v>897</v>
      </c>
      <c r="B3161" s="10" t="s">
        <v>1259</v>
      </c>
      <c r="C3161" s="10"/>
      <c r="D3161" s="10"/>
      <c r="E3161" s="10" t="s">
        <v>734</v>
      </c>
      <c r="F3161" s="10" t="s">
        <v>1260</v>
      </c>
      <c r="G3161" s="11">
        <v>5131042</v>
      </c>
      <c r="H3161" s="31" t="s">
        <v>4421</v>
      </c>
      <c r="I3161" s="12" t="s">
        <v>634</v>
      </c>
      <c r="J3161" s="13">
        <v>303.49700000000001</v>
      </c>
      <c r="K3161" s="14">
        <v>531.71600000000001</v>
      </c>
      <c r="L3161" s="14">
        <v>1693.346</v>
      </c>
      <c r="M3161" s="14">
        <v>179.52799999999999</v>
      </c>
      <c r="N3161" s="14">
        <v>1263.45</v>
      </c>
      <c r="O3161" s="14">
        <v>1081.615</v>
      </c>
      <c r="P3161" s="14">
        <v>1082.6849999999999</v>
      </c>
      <c r="Q3161" s="14">
        <v>417.99200000000002</v>
      </c>
      <c r="R3161" s="14">
        <v>1379.0149999999999</v>
      </c>
      <c r="S3161" s="14"/>
      <c r="T3161" s="14"/>
      <c r="U3161" s="14"/>
      <c r="V3161" s="15">
        <f t="shared" si="197"/>
        <v>7932.8439999999991</v>
      </c>
      <c r="W3161" s="13">
        <f t="shared" si="200"/>
        <v>881.427111111111</v>
      </c>
      <c r="X3161" s="33">
        <f t="shared" si="198"/>
        <v>4.1290400138833472E-4</v>
      </c>
      <c r="Y3161" s="34">
        <f t="shared" si="199"/>
        <v>1236.7596911499172</v>
      </c>
    </row>
    <row r="3162" spans="1:25" x14ac:dyDescent="0.25">
      <c r="A3162" s="9" t="s">
        <v>897</v>
      </c>
      <c r="B3162" s="10" t="s">
        <v>1259</v>
      </c>
      <c r="C3162" s="10"/>
      <c r="D3162" s="10"/>
      <c r="E3162" s="10" t="s">
        <v>734</v>
      </c>
      <c r="F3162" s="10" t="s">
        <v>1260</v>
      </c>
      <c r="G3162" s="11">
        <v>5132089</v>
      </c>
      <c r="H3162" s="31" t="s">
        <v>4422</v>
      </c>
      <c r="I3162" s="12" t="s">
        <v>634</v>
      </c>
      <c r="J3162" s="13">
        <v>721.48900000000003</v>
      </c>
      <c r="K3162" s="14">
        <v>598.59</v>
      </c>
      <c r="L3162" s="14">
        <v>1148.9549999999999</v>
      </c>
      <c r="M3162" s="14">
        <v>180.59800000000001</v>
      </c>
      <c r="N3162" s="14">
        <v>721.48900000000003</v>
      </c>
      <c r="O3162" s="14">
        <v>1081.615</v>
      </c>
      <c r="P3162" s="14">
        <v>1081.615</v>
      </c>
      <c r="Q3162" s="14">
        <v>1385.1120000000001</v>
      </c>
      <c r="R3162" s="14">
        <v>778.11799999999994</v>
      </c>
      <c r="S3162" s="14"/>
      <c r="T3162" s="14"/>
      <c r="U3162" s="14"/>
      <c r="V3162" s="15">
        <f t="shared" si="197"/>
        <v>7697.5810000000001</v>
      </c>
      <c r="W3162" s="13">
        <f t="shared" si="200"/>
        <v>855.28677777777784</v>
      </c>
      <c r="X3162" s="33">
        <f t="shared" si="198"/>
        <v>4.006585779212121E-4</v>
      </c>
      <c r="Y3162" s="34">
        <f t="shared" si="199"/>
        <v>1200.0813201622866</v>
      </c>
    </row>
    <row r="3163" spans="1:25" x14ac:dyDescent="0.25">
      <c r="A3163" s="9" t="s">
        <v>897</v>
      </c>
      <c r="B3163" s="10" t="s">
        <v>1259</v>
      </c>
      <c r="C3163" s="10"/>
      <c r="D3163" s="10"/>
      <c r="E3163" s="10" t="s">
        <v>734</v>
      </c>
      <c r="F3163" s="10" t="s">
        <v>1260</v>
      </c>
      <c r="G3163" s="11">
        <v>5133974</v>
      </c>
      <c r="H3163" s="31" t="s">
        <v>4423</v>
      </c>
      <c r="I3163" s="12" t="s">
        <v>634</v>
      </c>
      <c r="J3163" s="13">
        <v>654.61500000000001</v>
      </c>
      <c r="K3163" s="14">
        <v>721.32100000000003</v>
      </c>
      <c r="L3163" s="14">
        <v>1209.251</v>
      </c>
      <c r="M3163" s="14">
        <v>179.52799999999999</v>
      </c>
      <c r="N3163" s="14">
        <v>966.05</v>
      </c>
      <c r="O3163" s="14">
        <v>360.12599999999998</v>
      </c>
      <c r="P3163" s="14">
        <v>1623.576</v>
      </c>
      <c r="Q3163" s="14">
        <v>0</v>
      </c>
      <c r="R3163" s="14">
        <v>1263.45</v>
      </c>
      <c r="S3163" s="14"/>
      <c r="T3163" s="14"/>
      <c r="U3163" s="14"/>
      <c r="V3163" s="15">
        <f t="shared" si="197"/>
        <v>6977.9169999999995</v>
      </c>
      <c r="W3163" s="13">
        <f t="shared" si="200"/>
        <v>775.32411111111105</v>
      </c>
      <c r="X3163" s="33">
        <f t="shared" si="198"/>
        <v>3.6320011469476578E-4</v>
      </c>
      <c r="Y3163" s="34">
        <f t="shared" si="199"/>
        <v>1087.8830434318079</v>
      </c>
    </row>
    <row r="3164" spans="1:25" x14ac:dyDescent="0.25">
      <c r="A3164" s="9" t="s">
        <v>897</v>
      </c>
      <c r="B3164" s="10" t="s">
        <v>1259</v>
      </c>
      <c r="C3164" s="10"/>
      <c r="D3164" s="10"/>
      <c r="E3164" s="10" t="s">
        <v>734</v>
      </c>
      <c r="F3164" s="10" t="s">
        <v>1260</v>
      </c>
      <c r="G3164" s="11">
        <v>5136078</v>
      </c>
      <c r="H3164" s="31" t="s">
        <v>4424</v>
      </c>
      <c r="I3164" s="12" t="s">
        <v>626</v>
      </c>
      <c r="J3164" s="13">
        <v>721.48900000000003</v>
      </c>
      <c r="K3164" s="14">
        <v>419.06200000000001</v>
      </c>
      <c r="L3164" s="14">
        <v>1988.4380000000001</v>
      </c>
      <c r="M3164" s="14">
        <v>1080.9349999999999</v>
      </c>
      <c r="N3164" s="14">
        <v>722.55899999999997</v>
      </c>
      <c r="O3164" s="14">
        <v>1140.5509999999999</v>
      </c>
      <c r="P3164" s="14">
        <v>598.59</v>
      </c>
      <c r="Q3164" s="14">
        <v>417.99200000000002</v>
      </c>
      <c r="R3164" s="14">
        <v>419.06200000000001</v>
      </c>
      <c r="S3164" s="14"/>
      <c r="T3164" s="14"/>
      <c r="U3164" s="14"/>
      <c r="V3164" s="15">
        <f t="shared" si="197"/>
        <v>7508.6779999999999</v>
      </c>
      <c r="W3164" s="13">
        <f t="shared" si="200"/>
        <v>834.2975555555555</v>
      </c>
      <c r="X3164" s="33">
        <f t="shared" si="198"/>
        <v>3.908261893636833E-4</v>
      </c>
      <c r="Y3164" s="34">
        <f t="shared" si="199"/>
        <v>1170.6306444730515</v>
      </c>
    </row>
    <row r="3165" spans="1:25" x14ac:dyDescent="0.25">
      <c r="A3165" s="9" t="s">
        <v>897</v>
      </c>
      <c r="B3165" s="10" t="s">
        <v>1259</v>
      </c>
      <c r="C3165" s="10"/>
      <c r="D3165" s="10"/>
      <c r="E3165" s="10" t="s">
        <v>734</v>
      </c>
      <c r="F3165" s="10" t="s">
        <v>1260</v>
      </c>
      <c r="G3165" s="11">
        <v>5137662</v>
      </c>
      <c r="H3165" s="31" t="s">
        <v>4425</v>
      </c>
      <c r="I3165" s="12" t="s">
        <v>634</v>
      </c>
      <c r="J3165" s="13">
        <v>713.55100000000004</v>
      </c>
      <c r="K3165" s="14">
        <v>351.11799999999999</v>
      </c>
      <c r="L3165" s="14">
        <v>1210.3209999999999</v>
      </c>
      <c r="M3165" s="14">
        <v>483.02499999999998</v>
      </c>
      <c r="N3165" s="14">
        <v>657.52599999999995</v>
      </c>
      <c r="O3165" s="14">
        <v>1205.5840000000001</v>
      </c>
      <c r="P3165" s="14">
        <v>902.08699999999999</v>
      </c>
      <c r="Q3165" s="14">
        <v>780.42499999999995</v>
      </c>
      <c r="R3165" s="14">
        <v>1320.079</v>
      </c>
      <c r="S3165" s="14"/>
      <c r="T3165" s="14"/>
      <c r="U3165" s="14"/>
      <c r="V3165" s="15">
        <f t="shared" si="197"/>
        <v>7623.7159999999994</v>
      </c>
      <c r="W3165" s="13">
        <f t="shared" si="200"/>
        <v>847.07955555555554</v>
      </c>
      <c r="X3165" s="33">
        <f t="shared" si="198"/>
        <v>3.968139095951301E-4</v>
      </c>
      <c r="Y3165" s="34">
        <f t="shared" si="199"/>
        <v>1188.5654937339855</v>
      </c>
    </row>
    <row r="3166" spans="1:25" x14ac:dyDescent="0.25">
      <c r="A3166" s="9" t="s">
        <v>897</v>
      </c>
      <c r="B3166" s="10" t="s">
        <v>1293</v>
      </c>
      <c r="C3166" s="10"/>
      <c r="D3166" s="10"/>
      <c r="E3166" s="10" t="s">
        <v>734</v>
      </c>
      <c r="F3166" s="10" t="s">
        <v>1260</v>
      </c>
      <c r="G3166" s="11">
        <v>5299993</v>
      </c>
      <c r="H3166" s="31" t="s">
        <v>4426</v>
      </c>
      <c r="I3166" s="12" t="s">
        <v>634</v>
      </c>
      <c r="J3166" s="13">
        <v>662.55399999999997</v>
      </c>
      <c r="K3166" s="14">
        <v>171.59</v>
      </c>
      <c r="L3166" s="14">
        <v>791.25900000000001</v>
      </c>
      <c r="M3166" s="14">
        <v>238.464</v>
      </c>
      <c r="N3166" s="14">
        <v>598.59</v>
      </c>
      <c r="O3166" s="14">
        <v>0</v>
      </c>
      <c r="P3166" s="14">
        <v>417.99200000000002</v>
      </c>
      <c r="Q3166" s="14">
        <v>0</v>
      </c>
      <c r="R3166" s="14">
        <v>598.58999999999992</v>
      </c>
      <c r="S3166" s="14"/>
      <c r="T3166" s="14"/>
      <c r="U3166" s="14"/>
      <c r="V3166" s="15">
        <f t="shared" si="197"/>
        <v>3479.0389999999998</v>
      </c>
      <c r="W3166" s="13">
        <f t="shared" si="200"/>
        <v>386.55988888888885</v>
      </c>
      <c r="X3166" s="33">
        <f t="shared" si="198"/>
        <v>1.8108374803362713E-4</v>
      </c>
      <c r="Y3166" s="34">
        <f t="shared" si="199"/>
        <v>542.39503501373747</v>
      </c>
    </row>
    <row r="3167" spans="1:25" x14ac:dyDescent="0.25">
      <c r="A3167" s="9" t="s">
        <v>897</v>
      </c>
      <c r="B3167" s="10" t="s">
        <v>1259</v>
      </c>
      <c r="C3167" s="10"/>
      <c r="D3167" s="10"/>
      <c r="E3167" s="10" t="s">
        <v>734</v>
      </c>
      <c r="F3167" s="10" t="s">
        <v>1260</v>
      </c>
      <c r="G3167" s="11">
        <v>5135446</v>
      </c>
      <c r="H3167" s="31" t="s">
        <v>4427</v>
      </c>
      <c r="I3167" s="12" t="s">
        <v>634</v>
      </c>
      <c r="J3167" s="13">
        <v>664.69299999999998</v>
      </c>
      <c r="K3167" s="14">
        <v>540.72299999999996</v>
      </c>
      <c r="L3167" s="14">
        <v>1146.6479999999999</v>
      </c>
      <c r="M3167" s="14">
        <v>837.05399999999997</v>
      </c>
      <c r="N3167" s="14">
        <v>179.52799999999999</v>
      </c>
      <c r="O3167" s="14">
        <v>1082.6849999999999</v>
      </c>
      <c r="P3167" s="14">
        <v>417.99200000000002</v>
      </c>
      <c r="Q3167" s="14">
        <v>238.464</v>
      </c>
      <c r="R3167" s="14">
        <v>663.62300000000005</v>
      </c>
      <c r="S3167" s="14"/>
      <c r="T3167" s="14"/>
      <c r="U3167" s="14"/>
      <c r="V3167" s="15">
        <f t="shared" si="197"/>
        <v>5771.41</v>
      </c>
      <c r="W3167" s="13">
        <f t="shared" si="200"/>
        <v>641.26777777777772</v>
      </c>
      <c r="X3167" s="33">
        <f t="shared" si="198"/>
        <v>3.0040150577178236E-4</v>
      </c>
      <c r="Y3167" s="34">
        <f t="shared" si="199"/>
        <v>899.78414413538758</v>
      </c>
    </row>
    <row r="3168" spans="1:25" x14ac:dyDescent="0.25">
      <c r="A3168" s="9" t="s">
        <v>897</v>
      </c>
      <c r="B3168" s="10" t="s">
        <v>1259</v>
      </c>
      <c r="C3168" s="10"/>
      <c r="D3168" s="10"/>
      <c r="E3168" s="10" t="s">
        <v>734</v>
      </c>
      <c r="F3168" s="10" t="s">
        <v>1260</v>
      </c>
      <c r="G3168" s="11">
        <v>5138076</v>
      </c>
      <c r="H3168" s="31" t="s">
        <v>4428</v>
      </c>
      <c r="I3168" s="12" t="s">
        <v>626</v>
      </c>
      <c r="J3168" s="13">
        <v>541.96100000000001</v>
      </c>
      <c r="K3168" s="14">
        <v>179.52799999999999</v>
      </c>
      <c r="L3168" s="14">
        <v>2246.1410000000001</v>
      </c>
      <c r="M3168" s="14">
        <v>419.06200000000001</v>
      </c>
      <c r="N3168" s="14">
        <v>417.99200000000002</v>
      </c>
      <c r="O3168" s="14">
        <v>180.59800000000001</v>
      </c>
      <c r="P3168" s="14">
        <v>179.52799999999999</v>
      </c>
      <c r="Q3168" s="14">
        <v>419.06200000000001</v>
      </c>
      <c r="R3168" s="14">
        <v>179.52799999999999</v>
      </c>
      <c r="S3168" s="14"/>
      <c r="T3168" s="14"/>
      <c r="U3168" s="14"/>
      <c r="V3168" s="15">
        <f t="shared" si="197"/>
        <v>4763.4000000000005</v>
      </c>
      <c r="W3168" s="13">
        <f t="shared" si="200"/>
        <v>529.26666666666677</v>
      </c>
      <c r="X3168" s="33">
        <f t="shared" si="198"/>
        <v>2.4793465246678167E-4</v>
      </c>
      <c r="Y3168" s="34">
        <f t="shared" si="199"/>
        <v>742.63166057765875</v>
      </c>
    </row>
    <row r="3169" spans="1:25" x14ac:dyDescent="0.25">
      <c r="A3169" s="9" t="s">
        <v>897</v>
      </c>
      <c r="B3169" s="10" t="s">
        <v>1259</v>
      </c>
      <c r="C3169" s="10"/>
      <c r="D3169" s="10"/>
      <c r="E3169" s="10" t="s">
        <v>734</v>
      </c>
      <c r="F3169" s="10" t="s">
        <v>1260</v>
      </c>
      <c r="G3169" s="11">
        <v>5270237</v>
      </c>
      <c r="H3169" s="31" t="s">
        <v>4429</v>
      </c>
      <c r="I3169" s="12" t="s">
        <v>626</v>
      </c>
      <c r="J3169" s="13">
        <v>597.52099999999996</v>
      </c>
      <c r="K3169" s="14">
        <v>303.49700000000001</v>
      </c>
      <c r="L3169" s="14">
        <v>1094.7560000000001</v>
      </c>
      <c r="M3169" s="14">
        <v>238.464</v>
      </c>
      <c r="N3169" s="14">
        <v>360.12599999999998</v>
      </c>
      <c r="O3169" s="14">
        <v>179.52799999999999</v>
      </c>
      <c r="P3169" s="14">
        <v>539.654</v>
      </c>
      <c r="Q3169" s="14">
        <v>484.09500000000003</v>
      </c>
      <c r="R3169" s="14">
        <v>417.99199999999996</v>
      </c>
      <c r="S3169" s="14"/>
      <c r="T3169" s="14"/>
      <c r="U3169" s="14"/>
      <c r="V3169" s="15">
        <f t="shared" si="197"/>
        <v>4215.6330000000007</v>
      </c>
      <c r="W3169" s="13">
        <f t="shared" si="200"/>
        <v>468.40366666666677</v>
      </c>
      <c r="X3169" s="33">
        <f t="shared" si="198"/>
        <v>2.1942341663150193E-4</v>
      </c>
      <c r="Y3169" s="34">
        <f t="shared" si="199"/>
        <v>657.23276129990711</v>
      </c>
    </row>
    <row r="3170" spans="1:25" x14ac:dyDescent="0.25">
      <c r="A3170" s="9" t="s">
        <v>897</v>
      </c>
      <c r="B3170" s="10" t="s">
        <v>1259</v>
      </c>
      <c r="C3170" s="10"/>
      <c r="D3170" s="10"/>
      <c r="E3170" s="10" t="s">
        <v>734</v>
      </c>
      <c r="F3170" s="10" t="s">
        <v>1260</v>
      </c>
      <c r="G3170" s="11">
        <v>5271786</v>
      </c>
      <c r="H3170" s="31" t="s">
        <v>4430</v>
      </c>
      <c r="I3170" s="12" t="s">
        <v>634</v>
      </c>
      <c r="J3170" s="13">
        <v>902.08699999999999</v>
      </c>
      <c r="K3170" s="14">
        <v>179.52799999999999</v>
      </c>
      <c r="L3170" s="14">
        <v>910.49099999999999</v>
      </c>
      <c r="M3170" s="14">
        <v>1256.115</v>
      </c>
      <c r="N3170" s="14">
        <v>179.52799999999999</v>
      </c>
      <c r="O3170" s="14">
        <v>541.96100000000001</v>
      </c>
      <c r="P3170" s="14">
        <v>662.553</v>
      </c>
      <c r="Q3170" s="14">
        <v>238.464</v>
      </c>
      <c r="R3170" s="14">
        <v>360.12599999999998</v>
      </c>
      <c r="S3170" s="14"/>
      <c r="T3170" s="14"/>
      <c r="U3170" s="14"/>
      <c r="V3170" s="15">
        <f t="shared" si="197"/>
        <v>5230.8530000000001</v>
      </c>
      <c r="W3170" s="13">
        <f t="shared" si="200"/>
        <v>581.20588888888892</v>
      </c>
      <c r="X3170" s="33">
        <f t="shared" si="198"/>
        <v>2.7226554995587652E-4</v>
      </c>
      <c r="Y3170" s="34">
        <f t="shared" si="199"/>
        <v>815.50931049830535</v>
      </c>
    </row>
    <row r="3171" spans="1:25" x14ac:dyDescent="0.25">
      <c r="A3171" s="9" t="s">
        <v>897</v>
      </c>
      <c r="B3171" s="10" t="s">
        <v>1259</v>
      </c>
      <c r="C3171" s="10"/>
      <c r="D3171" s="10"/>
      <c r="E3171" s="10" t="s">
        <v>734</v>
      </c>
      <c r="F3171" s="10" t="s">
        <v>1260</v>
      </c>
      <c r="G3171" s="11">
        <v>5272837</v>
      </c>
      <c r="H3171" s="31" t="s">
        <v>4431</v>
      </c>
      <c r="I3171" s="12" t="s">
        <v>626</v>
      </c>
      <c r="J3171" s="13">
        <v>476.928</v>
      </c>
      <c r="K3171" s="14">
        <v>663.62300000000005</v>
      </c>
      <c r="L3171" s="14">
        <v>1762.046</v>
      </c>
      <c r="M3171" s="14">
        <v>0</v>
      </c>
      <c r="N3171" s="14">
        <v>360.12599999999998</v>
      </c>
      <c r="O3171" s="14">
        <v>0</v>
      </c>
      <c r="P3171" s="14">
        <v>778.11800000000005</v>
      </c>
      <c r="Q3171" s="14">
        <v>360.12599999999998</v>
      </c>
      <c r="R3171" s="14">
        <v>238.464</v>
      </c>
      <c r="S3171" s="14"/>
      <c r="T3171" s="14"/>
      <c r="U3171" s="14"/>
      <c r="V3171" s="15">
        <f t="shared" si="197"/>
        <v>4639.4309999999996</v>
      </c>
      <c r="W3171" s="13">
        <f t="shared" si="200"/>
        <v>515.49233333333325</v>
      </c>
      <c r="X3171" s="33">
        <f t="shared" si="198"/>
        <v>2.4148207428068461E-4</v>
      </c>
      <c r="Y3171" s="34">
        <f t="shared" si="199"/>
        <v>723.30443541702721</v>
      </c>
    </row>
    <row r="3172" spans="1:25" x14ac:dyDescent="0.25">
      <c r="A3172" s="9" t="s">
        <v>897</v>
      </c>
      <c r="B3172" s="10" t="s">
        <v>1259</v>
      </c>
      <c r="C3172" s="10"/>
      <c r="D3172" s="10"/>
      <c r="E3172" s="10" t="s">
        <v>734</v>
      </c>
      <c r="F3172" s="10" t="s">
        <v>1260</v>
      </c>
      <c r="G3172" s="11">
        <v>5278239</v>
      </c>
      <c r="H3172" s="31" t="s">
        <v>4432</v>
      </c>
      <c r="I3172" s="12" t="s">
        <v>634</v>
      </c>
      <c r="J3172" s="13">
        <v>238.464</v>
      </c>
      <c r="K3172" s="14">
        <v>483.02499999999998</v>
      </c>
      <c r="L3172" s="14">
        <v>1328.4829999999999</v>
      </c>
      <c r="M3172" s="14">
        <v>598.59</v>
      </c>
      <c r="N3172" s="14">
        <v>0</v>
      </c>
      <c r="O3172" s="14">
        <v>417.99200000000002</v>
      </c>
      <c r="P3172" s="14">
        <v>180.59800000000001</v>
      </c>
      <c r="Q3172" s="14">
        <v>541.96100000000001</v>
      </c>
      <c r="R3172" s="14">
        <v>180.59800000000001</v>
      </c>
      <c r="S3172" s="14"/>
      <c r="T3172" s="14"/>
      <c r="U3172" s="14"/>
      <c r="V3172" s="15">
        <f t="shared" si="197"/>
        <v>3969.7110000000002</v>
      </c>
      <c r="W3172" s="13">
        <f t="shared" si="200"/>
        <v>441.07900000000001</v>
      </c>
      <c r="X3172" s="33">
        <f t="shared" si="198"/>
        <v>2.0662319292491922E-4</v>
      </c>
      <c r="Y3172" s="34">
        <f t="shared" si="199"/>
        <v>618.89261282768575</v>
      </c>
    </row>
    <row r="3173" spans="1:25" x14ac:dyDescent="0.25">
      <c r="A3173" s="9" t="s">
        <v>897</v>
      </c>
      <c r="B3173" s="10" t="s">
        <v>1259</v>
      </c>
      <c r="C3173" s="10"/>
      <c r="D3173" s="10"/>
      <c r="E3173" s="10" t="s">
        <v>734</v>
      </c>
      <c r="F3173" s="10" t="s">
        <v>1260</v>
      </c>
      <c r="G3173" s="11">
        <v>5278921</v>
      </c>
      <c r="H3173" s="31" t="s">
        <v>4433</v>
      </c>
      <c r="I3173" s="12" t="s">
        <v>634</v>
      </c>
      <c r="J3173" s="13">
        <v>662.553</v>
      </c>
      <c r="K3173" s="14">
        <v>589.58199999999999</v>
      </c>
      <c r="L3173" s="14">
        <v>2472.5329999999999</v>
      </c>
      <c r="M3173" s="14">
        <v>715.39200000000005</v>
      </c>
      <c r="N3173" s="14">
        <v>843.15099999999995</v>
      </c>
      <c r="O3173" s="14">
        <v>2042.6389999999999</v>
      </c>
      <c r="P3173" s="14">
        <v>238.464</v>
      </c>
      <c r="Q3173" s="14">
        <v>780.42499999999995</v>
      </c>
      <c r="R3173" s="14">
        <v>2584.5989999999997</v>
      </c>
      <c r="S3173" s="14"/>
      <c r="T3173" s="14"/>
      <c r="U3173" s="14"/>
      <c r="V3173" s="15">
        <f t="shared" si="197"/>
        <v>10929.338</v>
      </c>
      <c r="W3173" s="13">
        <f t="shared" si="200"/>
        <v>1214.3708888888889</v>
      </c>
      <c r="X3173" s="33">
        <f t="shared" si="198"/>
        <v>5.6887131433891556E-4</v>
      </c>
      <c r="Y3173" s="34">
        <f t="shared" si="199"/>
        <v>1703.9241776786555</v>
      </c>
    </row>
    <row r="3174" spans="1:25" x14ac:dyDescent="0.25">
      <c r="A3174" s="9" t="s">
        <v>897</v>
      </c>
      <c r="B3174" s="10" t="s">
        <v>1259</v>
      </c>
      <c r="C3174" s="10"/>
      <c r="D3174" s="10"/>
      <c r="E3174" s="10" t="s">
        <v>734</v>
      </c>
      <c r="F3174" s="10" t="s">
        <v>1260</v>
      </c>
      <c r="G3174" s="11">
        <v>5291164</v>
      </c>
      <c r="H3174" s="31" t="s">
        <v>4434</v>
      </c>
      <c r="I3174" s="12" t="s">
        <v>634</v>
      </c>
      <c r="J3174" s="13">
        <v>484.09500000000003</v>
      </c>
      <c r="K3174" s="14">
        <v>179.52799999999999</v>
      </c>
      <c r="L3174" s="14">
        <v>1875.181</v>
      </c>
      <c r="M3174" s="14">
        <v>419.06200000000001</v>
      </c>
      <c r="N3174" s="14">
        <v>0</v>
      </c>
      <c r="O3174" s="14">
        <v>483.02499999999998</v>
      </c>
      <c r="P3174" s="14">
        <v>243.881</v>
      </c>
      <c r="Q3174" s="14">
        <v>597.52</v>
      </c>
      <c r="R3174" s="14">
        <v>657.52600000000007</v>
      </c>
      <c r="S3174" s="14"/>
      <c r="T3174" s="14"/>
      <c r="U3174" s="14"/>
      <c r="V3174" s="15">
        <f t="shared" si="197"/>
        <v>4939.8179999999993</v>
      </c>
      <c r="W3174" s="13">
        <f t="shared" si="200"/>
        <v>548.86866666666663</v>
      </c>
      <c r="X3174" s="33">
        <f t="shared" si="198"/>
        <v>2.5711719760657353E-4</v>
      </c>
      <c r="Y3174" s="34">
        <f t="shared" si="199"/>
        <v>770.13587863530438</v>
      </c>
    </row>
    <row r="3175" spans="1:25" x14ac:dyDescent="0.25">
      <c r="A3175" s="9" t="s">
        <v>897</v>
      </c>
      <c r="B3175" s="10" t="s">
        <v>1259</v>
      </c>
      <c r="C3175" s="10"/>
      <c r="D3175" s="10"/>
      <c r="E3175" s="10" t="s">
        <v>734</v>
      </c>
      <c r="F3175" s="10" t="s">
        <v>1260</v>
      </c>
      <c r="G3175" s="11">
        <v>5291683</v>
      </c>
      <c r="H3175" s="31" t="s">
        <v>4435</v>
      </c>
      <c r="I3175" s="12" t="s">
        <v>634</v>
      </c>
      <c r="J3175" s="13">
        <v>541.96100000000001</v>
      </c>
      <c r="K3175" s="14">
        <v>0</v>
      </c>
      <c r="L3175" s="14">
        <v>0</v>
      </c>
      <c r="M3175" s="14">
        <v>179.52799999999999</v>
      </c>
      <c r="N3175" s="14">
        <v>722.55899999999997</v>
      </c>
      <c r="O3175" s="14">
        <v>238.464</v>
      </c>
      <c r="P3175" s="14">
        <v>417.99200000000002</v>
      </c>
      <c r="Q3175" s="14">
        <v>0</v>
      </c>
      <c r="R3175" s="14">
        <v>180.59800000000001</v>
      </c>
      <c r="S3175" s="14"/>
      <c r="T3175" s="14"/>
      <c r="U3175" s="14"/>
      <c r="V3175" s="15">
        <f t="shared" si="197"/>
        <v>2281.1019999999999</v>
      </c>
      <c r="W3175" s="13">
        <f t="shared" si="200"/>
        <v>253.45577777777777</v>
      </c>
      <c r="X3175" s="33">
        <f t="shared" si="198"/>
        <v>1.1873120703935856E-4</v>
      </c>
      <c r="Y3175" s="34">
        <f t="shared" si="199"/>
        <v>355.63223038313356</v>
      </c>
    </row>
    <row r="3176" spans="1:25" x14ac:dyDescent="0.25">
      <c r="A3176" s="9" t="s">
        <v>897</v>
      </c>
      <c r="B3176" s="10" t="s">
        <v>1259</v>
      </c>
      <c r="C3176" s="10"/>
      <c r="D3176" s="10"/>
      <c r="E3176" s="10" t="s">
        <v>734</v>
      </c>
      <c r="F3176" s="10" t="s">
        <v>1260</v>
      </c>
      <c r="G3176" s="11">
        <v>5294088</v>
      </c>
      <c r="H3176" s="31" t="s">
        <v>4436</v>
      </c>
      <c r="I3176" s="12" t="s">
        <v>634</v>
      </c>
      <c r="J3176" s="13">
        <v>303.49700000000001</v>
      </c>
      <c r="K3176" s="14">
        <v>179.52799999999999</v>
      </c>
      <c r="L3176" s="14">
        <v>966.05</v>
      </c>
      <c r="M3176" s="14">
        <v>419.06200000000001</v>
      </c>
      <c r="N3176" s="14">
        <v>179.52799999999999</v>
      </c>
      <c r="O3176" s="14">
        <v>1140.5509999999999</v>
      </c>
      <c r="P3176" s="14">
        <v>598.59</v>
      </c>
      <c r="Q3176" s="14">
        <v>541.96100000000001</v>
      </c>
      <c r="R3176" s="14">
        <v>837.05400000000009</v>
      </c>
      <c r="S3176" s="14"/>
      <c r="T3176" s="14"/>
      <c r="U3176" s="14"/>
      <c r="V3176" s="15">
        <f t="shared" si="197"/>
        <v>5165.8209999999999</v>
      </c>
      <c r="W3176" s="13">
        <f t="shared" si="200"/>
        <v>573.98011111111111</v>
      </c>
      <c r="X3176" s="33">
        <f t="shared" si="198"/>
        <v>2.6888063869097753E-4</v>
      </c>
      <c r="Y3176" s="34">
        <f t="shared" si="199"/>
        <v>805.37058140759575</v>
      </c>
    </row>
    <row r="3177" spans="1:25" x14ac:dyDescent="0.25">
      <c r="A3177" s="9" t="s">
        <v>897</v>
      </c>
      <c r="B3177" s="10" t="s">
        <v>1259</v>
      </c>
      <c r="C3177" s="10"/>
      <c r="D3177" s="10"/>
      <c r="E3177" s="10" t="s">
        <v>734</v>
      </c>
      <c r="F3177" s="10" t="s">
        <v>1260</v>
      </c>
      <c r="G3177" s="11">
        <v>5295520</v>
      </c>
      <c r="H3177" s="31" t="s">
        <v>4437</v>
      </c>
      <c r="I3177" s="12" t="s">
        <v>634</v>
      </c>
      <c r="J3177" s="13">
        <v>0</v>
      </c>
      <c r="K3177" s="14">
        <v>663.62300000000005</v>
      </c>
      <c r="L3177" s="14">
        <v>1512.748</v>
      </c>
      <c r="M3177" s="14">
        <v>0</v>
      </c>
      <c r="N3177" s="14">
        <v>598.59</v>
      </c>
      <c r="O3177" s="14">
        <v>179.52799999999999</v>
      </c>
      <c r="P3177" s="14">
        <v>179.52799999999999</v>
      </c>
      <c r="Q3177" s="14">
        <v>541.96100000000001</v>
      </c>
      <c r="R3177" s="14">
        <v>483.02499999999998</v>
      </c>
      <c r="S3177" s="14"/>
      <c r="T3177" s="14"/>
      <c r="U3177" s="14"/>
      <c r="V3177" s="15">
        <f t="shared" si="197"/>
        <v>4159.0029999999997</v>
      </c>
      <c r="W3177" s="13">
        <f t="shared" si="200"/>
        <v>462.11144444444443</v>
      </c>
      <c r="X3177" s="33">
        <f t="shared" si="198"/>
        <v>2.1647582890651682E-4</v>
      </c>
      <c r="Y3177" s="34">
        <f t="shared" si="199"/>
        <v>648.4039350542605</v>
      </c>
    </row>
    <row r="3178" spans="1:25" x14ac:dyDescent="0.25">
      <c r="A3178" s="9" t="s">
        <v>897</v>
      </c>
      <c r="B3178" s="10" t="s">
        <v>1259</v>
      </c>
      <c r="C3178" s="10"/>
      <c r="D3178" s="10"/>
      <c r="E3178" s="10" t="s">
        <v>734</v>
      </c>
      <c r="F3178" s="10" t="s">
        <v>1260</v>
      </c>
      <c r="G3178" s="11">
        <v>5296017</v>
      </c>
      <c r="H3178" s="31" t="s">
        <v>4438</v>
      </c>
      <c r="I3178" s="12" t="s">
        <v>634</v>
      </c>
      <c r="J3178" s="13">
        <v>663.62300000000005</v>
      </c>
      <c r="K3178" s="14">
        <v>0</v>
      </c>
      <c r="L3178" s="14">
        <v>970.78700000000003</v>
      </c>
      <c r="M3178" s="14">
        <v>1319.3989999999999</v>
      </c>
      <c r="N3178" s="14">
        <v>179.52799999999999</v>
      </c>
      <c r="O3178" s="14">
        <v>180.59800000000001</v>
      </c>
      <c r="P3178" s="14">
        <v>0</v>
      </c>
      <c r="Q3178" s="14">
        <v>303.49700000000001</v>
      </c>
      <c r="R3178" s="14">
        <v>238.464</v>
      </c>
      <c r="S3178" s="14"/>
      <c r="T3178" s="14"/>
      <c r="U3178" s="14"/>
      <c r="V3178" s="15">
        <f t="shared" si="197"/>
        <v>3855.8959999999997</v>
      </c>
      <c r="W3178" s="13">
        <f t="shared" si="200"/>
        <v>428.43288888888884</v>
      </c>
      <c r="X3178" s="33">
        <f t="shared" si="198"/>
        <v>2.0069912976194596E-4</v>
      </c>
      <c r="Y3178" s="34">
        <f t="shared" si="199"/>
        <v>601.14843378568912</v>
      </c>
    </row>
    <row r="3179" spans="1:25" x14ac:dyDescent="0.25">
      <c r="A3179" s="9" t="s">
        <v>897</v>
      </c>
      <c r="B3179" s="10" t="s">
        <v>1259</v>
      </c>
      <c r="C3179" s="10"/>
      <c r="D3179" s="10"/>
      <c r="E3179" s="10" t="s">
        <v>734</v>
      </c>
      <c r="F3179" s="10" t="s">
        <v>1260</v>
      </c>
      <c r="G3179" s="11">
        <v>5296031</v>
      </c>
      <c r="H3179" s="31" t="s">
        <v>4439</v>
      </c>
      <c r="I3179" s="12" t="s">
        <v>634</v>
      </c>
      <c r="J3179" s="13">
        <v>902.08699999999999</v>
      </c>
      <c r="K3179" s="14">
        <v>238.464</v>
      </c>
      <c r="L3179" s="14">
        <v>1140.5509999999999</v>
      </c>
      <c r="M3179" s="14">
        <v>180.59800000000001</v>
      </c>
      <c r="N3179" s="14">
        <v>1139.481</v>
      </c>
      <c r="O3179" s="14">
        <v>598.59</v>
      </c>
      <c r="P3179" s="14">
        <v>721.48900000000003</v>
      </c>
      <c r="Q3179" s="14">
        <v>417.99200000000002</v>
      </c>
      <c r="R3179" s="14">
        <v>967.12000000000012</v>
      </c>
      <c r="S3179" s="14"/>
      <c r="T3179" s="14"/>
      <c r="U3179" s="14"/>
      <c r="V3179" s="15">
        <f t="shared" si="197"/>
        <v>6306.3720000000003</v>
      </c>
      <c r="W3179" s="13">
        <f t="shared" si="200"/>
        <v>700.70800000000008</v>
      </c>
      <c r="X3179" s="33">
        <f t="shared" si="198"/>
        <v>3.2824624221065683E-4</v>
      </c>
      <c r="Y3179" s="34">
        <f t="shared" si="199"/>
        <v>983.18669659916259</v>
      </c>
    </row>
    <row r="3180" spans="1:25" x14ac:dyDescent="0.25">
      <c r="A3180" s="9" t="s">
        <v>897</v>
      </c>
      <c r="B3180" s="10" t="s">
        <v>1259</v>
      </c>
      <c r="C3180" s="10"/>
      <c r="D3180" s="10"/>
      <c r="E3180" s="10" t="s">
        <v>734</v>
      </c>
      <c r="F3180" s="10" t="s">
        <v>1260</v>
      </c>
      <c r="G3180" s="11">
        <v>5296048</v>
      </c>
      <c r="H3180" s="31" t="s">
        <v>4440</v>
      </c>
      <c r="I3180" s="12" t="s">
        <v>634</v>
      </c>
      <c r="J3180" s="13">
        <v>179.52799999999999</v>
      </c>
      <c r="K3180" s="14">
        <v>663.62300000000005</v>
      </c>
      <c r="L3180" s="14">
        <v>1512.748</v>
      </c>
      <c r="M3180" s="14">
        <v>0</v>
      </c>
      <c r="N3180" s="14">
        <v>1380.085</v>
      </c>
      <c r="O3180" s="14">
        <v>179.52799999999999</v>
      </c>
      <c r="P3180" s="14">
        <v>360.12599999999998</v>
      </c>
      <c r="Q3180" s="14">
        <v>0</v>
      </c>
      <c r="R3180" s="14">
        <v>360.12599999999998</v>
      </c>
      <c r="S3180" s="14"/>
      <c r="T3180" s="14"/>
      <c r="U3180" s="14"/>
      <c r="V3180" s="15">
        <f t="shared" si="197"/>
        <v>4635.7640000000001</v>
      </c>
      <c r="W3180" s="13">
        <f t="shared" si="200"/>
        <v>515.08488888888894</v>
      </c>
      <c r="X3180" s="33">
        <f t="shared" si="198"/>
        <v>2.4129120717513071E-4</v>
      </c>
      <c r="Y3180" s="34">
        <f t="shared" si="199"/>
        <v>722.732736567605</v>
      </c>
    </row>
    <row r="3181" spans="1:25" x14ac:dyDescent="0.25">
      <c r="A3181" s="9" t="s">
        <v>897</v>
      </c>
      <c r="B3181" s="10" t="s">
        <v>1259</v>
      </c>
      <c r="C3181" s="10"/>
      <c r="D3181" s="10"/>
      <c r="E3181" s="10" t="s">
        <v>734</v>
      </c>
      <c r="F3181" s="10" t="s">
        <v>1260</v>
      </c>
      <c r="G3181" s="11">
        <v>5298354</v>
      </c>
      <c r="H3181" s="31" t="s">
        <v>4441</v>
      </c>
      <c r="I3181" s="12" t="s">
        <v>634</v>
      </c>
      <c r="J3181" s="13">
        <v>0</v>
      </c>
      <c r="K3181" s="14">
        <v>721.48900000000003</v>
      </c>
      <c r="L3181" s="14">
        <v>1763.116</v>
      </c>
      <c r="M3181" s="14">
        <v>238.464</v>
      </c>
      <c r="N3181" s="14">
        <v>360.12599999999998</v>
      </c>
      <c r="O3181" s="14">
        <v>238.464</v>
      </c>
      <c r="P3181" s="14">
        <v>598.59</v>
      </c>
      <c r="Q3181" s="14">
        <v>303.49700000000001</v>
      </c>
      <c r="R3181" s="14">
        <v>417.99199999999996</v>
      </c>
      <c r="S3181" s="14"/>
      <c r="T3181" s="14"/>
      <c r="U3181" s="14"/>
      <c r="V3181" s="15">
        <f t="shared" si="197"/>
        <v>4641.7380000000003</v>
      </c>
      <c r="W3181" s="13">
        <f t="shared" si="200"/>
        <v>515.74866666666674</v>
      </c>
      <c r="X3181" s="33">
        <f t="shared" si="198"/>
        <v>2.4160215347689764E-4</v>
      </c>
      <c r="Y3181" s="34">
        <f t="shared" si="199"/>
        <v>723.66410524130254</v>
      </c>
    </row>
    <row r="3182" spans="1:25" x14ac:dyDescent="0.25">
      <c r="A3182" s="9" t="s">
        <v>897</v>
      </c>
      <c r="B3182" s="10" t="s">
        <v>1259</v>
      </c>
      <c r="C3182" s="10"/>
      <c r="D3182" s="10"/>
      <c r="E3182" s="10" t="s">
        <v>734</v>
      </c>
      <c r="F3182" s="10" t="s">
        <v>1260</v>
      </c>
      <c r="G3182" s="11">
        <v>5298596</v>
      </c>
      <c r="H3182" s="31" t="s">
        <v>4442</v>
      </c>
      <c r="I3182" s="12" t="s">
        <v>634</v>
      </c>
      <c r="J3182" s="13">
        <v>483.02499999999998</v>
      </c>
      <c r="K3182" s="14">
        <v>0</v>
      </c>
      <c r="L3182" s="14">
        <v>1513.818</v>
      </c>
      <c r="M3182" s="14">
        <v>598.59</v>
      </c>
      <c r="N3182" s="14">
        <v>967.12</v>
      </c>
      <c r="O3182" s="14">
        <v>419.06200000000001</v>
      </c>
      <c r="P3182" s="14">
        <v>243.881</v>
      </c>
      <c r="Q3182" s="14">
        <v>598.59</v>
      </c>
      <c r="R3182" s="14">
        <v>0</v>
      </c>
      <c r="S3182" s="14"/>
      <c r="T3182" s="14"/>
      <c r="U3182" s="14"/>
      <c r="V3182" s="15">
        <f t="shared" si="197"/>
        <v>4824.0860000000002</v>
      </c>
      <c r="W3182" s="13">
        <f t="shared" si="200"/>
        <v>536.00955555555561</v>
      </c>
      <c r="X3182" s="33">
        <f t="shared" si="198"/>
        <v>2.5109335472138955E-4</v>
      </c>
      <c r="Y3182" s="34">
        <f t="shared" si="199"/>
        <v>752.09283221006763</v>
      </c>
    </row>
    <row r="3183" spans="1:25" x14ac:dyDescent="0.25">
      <c r="A3183" s="9" t="s">
        <v>897</v>
      </c>
      <c r="B3183" s="10" t="s">
        <v>1259</v>
      </c>
      <c r="C3183" s="10"/>
      <c r="D3183" s="10"/>
      <c r="E3183" s="10" t="s">
        <v>734</v>
      </c>
      <c r="F3183" s="10" t="s">
        <v>1260</v>
      </c>
      <c r="G3183" s="11">
        <v>5299249</v>
      </c>
      <c r="H3183" s="31" t="s">
        <v>4443</v>
      </c>
      <c r="I3183" s="12" t="s">
        <v>634</v>
      </c>
      <c r="J3183" s="13">
        <v>303.49700000000001</v>
      </c>
      <c r="K3183" s="14">
        <v>238.464</v>
      </c>
      <c r="L3183" s="14">
        <v>2002.26</v>
      </c>
      <c r="M3183" s="14">
        <v>901.40700000000004</v>
      </c>
      <c r="N3183" s="14">
        <v>483.02499999999998</v>
      </c>
      <c r="O3183" s="14">
        <v>668.36</v>
      </c>
      <c r="P3183" s="14">
        <v>901.01700000000005</v>
      </c>
      <c r="Q3183" s="14">
        <v>902.08699999999999</v>
      </c>
      <c r="R3183" s="14">
        <v>843.15100000000007</v>
      </c>
      <c r="S3183" s="14"/>
      <c r="T3183" s="14"/>
      <c r="U3183" s="14"/>
      <c r="V3183" s="15">
        <f t="shared" si="197"/>
        <v>7243.268</v>
      </c>
      <c r="W3183" s="13">
        <f t="shared" si="200"/>
        <v>804.80755555555561</v>
      </c>
      <c r="X3183" s="33">
        <f t="shared" si="198"/>
        <v>3.770116165561911E-4</v>
      </c>
      <c r="Y3183" s="34">
        <f t="shared" si="199"/>
        <v>1129.2522447934284</v>
      </c>
    </row>
    <row r="3184" spans="1:25" x14ac:dyDescent="0.25">
      <c r="A3184" s="9" t="s">
        <v>897</v>
      </c>
      <c r="B3184" s="10" t="s">
        <v>1259</v>
      </c>
      <c r="C3184" s="10"/>
      <c r="D3184" s="10"/>
      <c r="E3184" s="10" t="s">
        <v>734</v>
      </c>
      <c r="F3184" s="10" t="s">
        <v>1260</v>
      </c>
      <c r="G3184" s="11">
        <v>5299474</v>
      </c>
      <c r="H3184" s="31" t="s">
        <v>4444</v>
      </c>
      <c r="I3184" s="12" t="s">
        <v>634</v>
      </c>
      <c r="J3184" s="13">
        <v>0</v>
      </c>
      <c r="K3184" s="14">
        <v>303.49700000000001</v>
      </c>
      <c r="L3184" s="14">
        <v>1275.354</v>
      </c>
      <c r="M3184" s="14">
        <v>0</v>
      </c>
      <c r="N3184" s="14">
        <v>238.464</v>
      </c>
      <c r="O3184" s="14">
        <v>0</v>
      </c>
      <c r="P3184" s="14">
        <v>0</v>
      </c>
      <c r="Q3184" s="14">
        <v>0</v>
      </c>
      <c r="R3184" s="14">
        <v>779.1880000000001</v>
      </c>
      <c r="S3184" s="14"/>
      <c r="T3184" s="14"/>
      <c r="U3184" s="14"/>
      <c r="V3184" s="15">
        <f t="shared" si="197"/>
        <v>2596.5030000000002</v>
      </c>
      <c r="W3184" s="13">
        <f t="shared" si="200"/>
        <v>288.50033333333334</v>
      </c>
      <c r="X3184" s="33">
        <f t="shared" si="198"/>
        <v>1.3514780806439853E-4</v>
      </c>
      <c r="Y3184" s="34">
        <f t="shared" si="199"/>
        <v>404.80441167755652</v>
      </c>
    </row>
    <row r="3185" spans="1:25" x14ac:dyDescent="0.25">
      <c r="A3185" s="9" t="s">
        <v>897</v>
      </c>
      <c r="B3185" s="10" t="s">
        <v>1259</v>
      </c>
      <c r="C3185" s="10"/>
      <c r="D3185" s="10"/>
      <c r="E3185" s="10" t="s">
        <v>734</v>
      </c>
      <c r="F3185" s="10" t="s">
        <v>1260</v>
      </c>
      <c r="G3185" s="11">
        <v>5300088</v>
      </c>
      <c r="H3185" s="31" t="s">
        <v>4445</v>
      </c>
      <c r="I3185" s="12" t="s">
        <v>634</v>
      </c>
      <c r="J3185" s="13">
        <v>483.02499999999998</v>
      </c>
      <c r="K3185" s="14">
        <v>0</v>
      </c>
      <c r="L3185" s="14">
        <v>238.464</v>
      </c>
      <c r="M3185" s="14">
        <v>0</v>
      </c>
      <c r="N3185" s="14">
        <v>606.99400000000003</v>
      </c>
      <c r="O3185" s="14">
        <v>598.59</v>
      </c>
      <c r="P3185" s="14">
        <v>0</v>
      </c>
      <c r="Q3185" s="14">
        <v>0</v>
      </c>
      <c r="R3185" s="14">
        <v>721.48900000000003</v>
      </c>
      <c r="S3185" s="14"/>
      <c r="T3185" s="14"/>
      <c r="U3185" s="14"/>
      <c r="V3185" s="15">
        <f t="shared" si="197"/>
        <v>2648.5620000000004</v>
      </c>
      <c r="W3185" s="13">
        <f t="shared" si="200"/>
        <v>294.28466666666668</v>
      </c>
      <c r="X3185" s="33">
        <f t="shared" si="198"/>
        <v>1.3785747554409124E-4</v>
      </c>
      <c r="Y3185" s="34">
        <f t="shared" si="199"/>
        <v>412.92060213353597</v>
      </c>
    </row>
    <row r="3186" spans="1:25" x14ac:dyDescent="0.25">
      <c r="A3186" s="9" t="s">
        <v>897</v>
      </c>
      <c r="B3186" s="10" t="s">
        <v>1259</v>
      </c>
      <c r="C3186" s="10"/>
      <c r="D3186" s="10"/>
      <c r="E3186" s="10" t="s">
        <v>734</v>
      </c>
      <c r="F3186" s="10" t="s">
        <v>1260</v>
      </c>
      <c r="G3186" s="11">
        <v>5333000</v>
      </c>
      <c r="H3186" s="31" t="s">
        <v>4446</v>
      </c>
      <c r="I3186" s="12" t="s">
        <v>634</v>
      </c>
      <c r="J3186" s="13">
        <v>541.96100000000001</v>
      </c>
      <c r="K3186" s="14">
        <v>179.52799999999999</v>
      </c>
      <c r="L3186" s="14">
        <v>1636.7170000000001</v>
      </c>
      <c r="M3186" s="14">
        <v>598.59</v>
      </c>
      <c r="N3186" s="14">
        <v>243.881</v>
      </c>
      <c r="O3186" s="14">
        <v>661.87300000000005</v>
      </c>
      <c r="P3186" s="14">
        <v>656.45600000000002</v>
      </c>
      <c r="Q3186" s="14">
        <v>905.75400000000002</v>
      </c>
      <c r="R3186" s="14">
        <v>902.08699999999999</v>
      </c>
      <c r="S3186" s="14"/>
      <c r="T3186" s="14"/>
      <c r="U3186" s="14"/>
      <c r="V3186" s="15">
        <f t="shared" si="197"/>
        <v>6326.8469999999998</v>
      </c>
      <c r="W3186" s="13">
        <f t="shared" si="200"/>
        <v>702.98299999999995</v>
      </c>
      <c r="X3186" s="33">
        <f t="shared" si="198"/>
        <v>3.293119645957719E-4</v>
      </c>
      <c r="Y3186" s="34">
        <f t="shared" si="199"/>
        <v>986.37882475349079</v>
      </c>
    </row>
    <row r="3187" spans="1:25" x14ac:dyDescent="0.25">
      <c r="A3187" s="9" t="s">
        <v>897</v>
      </c>
      <c r="B3187" s="10" t="s">
        <v>1259</v>
      </c>
      <c r="C3187" s="10"/>
      <c r="D3187" s="10"/>
      <c r="E3187" s="10" t="s">
        <v>734</v>
      </c>
      <c r="F3187" s="10" t="s">
        <v>1260</v>
      </c>
      <c r="G3187" s="11">
        <v>5334092</v>
      </c>
      <c r="H3187" s="31" t="s">
        <v>4447</v>
      </c>
      <c r="I3187" s="12" t="s">
        <v>634</v>
      </c>
      <c r="J3187" s="13">
        <v>722.55899999999997</v>
      </c>
      <c r="K3187" s="14">
        <v>180.59800000000001</v>
      </c>
      <c r="L3187" s="14">
        <v>1398.2529999999999</v>
      </c>
      <c r="M3187" s="14">
        <v>657.52599999999995</v>
      </c>
      <c r="N3187" s="14">
        <v>360.12599999999998</v>
      </c>
      <c r="O3187" s="14">
        <v>0</v>
      </c>
      <c r="P3187" s="14">
        <v>482.34500000000003</v>
      </c>
      <c r="Q3187" s="14">
        <v>0</v>
      </c>
      <c r="R3187" s="14">
        <v>598.58999999999992</v>
      </c>
      <c r="S3187" s="14"/>
      <c r="T3187" s="14"/>
      <c r="U3187" s="14"/>
      <c r="V3187" s="15">
        <f t="shared" si="197"/>
        <v>4399.9970000000003</v>
      </c>
      <c r="W3187" s="13">
        <f t="shared" si="200"/>
        <v>488.88855555555557</v>
      </c>
      <c r="X3187" s="33">
        <f t="shared" si="198"/>
        <v>2.2901955054160513E-4</v>
      </c>
      <c r="Y3187" s="34">
        <f t="shared" si="199"/>
        <v>685.97579011771359</v>
      </c>
    </row>
    <row r="3188" spans="1:25" x14ac:dyDescent="0.25">
      <c r="A3188" s="9" t="s">
        <v>897</v>
      </c>
      <c r="B3188" s="10" t="s">
        <v>1259</v>
      </c>
      <c r="C3188" s="10"/>
      <c r="D3188" s="10"/>
      <c r="E3188" s="10" t="s">
        <v>734</v>
      </c>
      <c r="F3188" s="10" t="s">
        <v>1260</v>
      </c>
      <c r="G3188" s="11">
        <v>5335769</v>
      </c>
      <c r="H3188" s="31" t="s">
        <v>4448</v>
      </c>
      <c r="I3188" s="12" t="s">
        <v>626</v>
      </c>
      <c r="J3188" s="13">
        <v>179.52799999999999</v>
      </c>
      <c r="K3188" s="14">
        <v>843.15200000000004</v>
      </c>
      <c r="L3188" s="14">
        <v>1209.251</v>
      </c>
      <c r="M3188" s="14">
        <v>0</v>
      </c>
      <c r="N3188" s="14">
        <v>0</v>
      </c>
      <c r="O3188" s="14">
        <v>0</v>
      </c>
      <c r="P3188" s="14">
        <v>0</v>
      </c>
      <c r="Q3188" s="14">
        <v>0</v>
      </c>
      <c r="R3188" s="14">
        <v>0</v>
      </c>
      <c r="S3188" s="14"/>
      <c r="T3188" s="14"/>
      <c r="U3188" s="14"/>
      <c r="V3188" s="15">
        <f t="shared" si="197"/>
        <v>2231.931</v>
      </c>
      <c r="W3188" s="13">
        <f t="shared" si="200"/>
        <v>247.99233333333333</v>
      </c>
      <c r="X3188" s="33">
        <f t="shared" si="198"/>
        <v>1.1617185976714876E-4</v>
      </c>
      <c r="Y3188" s="34">
        <f t="shared" si="199"/>
        <v>347.96628979820179</v>
      </c>
    </row>
    <row r="3189" spans="1:25" x14ac:dyDescent="0.25">
      <c r="A3189" s="9" t="s">
        <v>897</v>
      </c>
      <c r="B3189" s="10" t="s">
        <v>1259</v>
      </c>
      <c r="C3189" s="10"/>
      <c r="D3189" s="10"/>
      <c r="E3189" s="10" t="s">
        <v>734</v>
      </c>
      <c r="F3189" s="10" t="s">
        <v>1260</v>
      </c>
      <c r="G3189" s="11">
        <v>5337833</v>
      </c>
      <c r="H3189" s="31" t="s">
        <v>4449</v>
      </c>
      <c r="I3189" s="12" t="s">
        <v>634</v>
      </c>
      <c r="J3189" s="13">
        <v>903.15700000000004</v>
      </c>
      <c r="K3189" s="14">
        <v>180.59800000000001</v>
      </c>
      <c r="L3189" s="14">
        <v>1454.8820000000001</v>
      </c>
      <c r="M3189" s="14">
        <v>842.471</v>
      </c>
      <c r="N3189" s="14">
        <v>417.99200000000002</v>
      </c>
      <c r="O3189" s="14">
        <v>663.62300000000005</v>
      </c>
      <c r="P3189" s="14">
        <v>722.55899999999997</v>
      </c>
      <c r="Q3189" s="14">
        <v>1145.9680000000001</v>
      </c>
      <c r="R3189" s="14">
        <v>842.471</v>
      </c>
      <c r="S3189" s="14"/>
      <c r="T3189" s="14"/>
      <c r="U3189" s="14"/>
      <c r="V3189" s="15">
        <f t="shared" si="197"/>
        <v>7173.7209999999995</v>
      </c>
      <c r="W3189" s="13">
        <f t="shared" si="200"/>
        <v>797.08011111111102</v>
      </c>
      <c r="X3189" s="33">
        <f t="shared" si="198"/>
        <v>3.7339169984226665E-4</v>
      </c>
      <c r="Y3189" s="34">
        <f t="shared" si="199"/>
        <v>1118.4096105199692</v>
      </c>
    </row>
    <row r="3190" spans="1:25" x14ac:dyDescent="0.25">
      <c r="A3190" s="9" t="s">
        <v>897</v>
      </c>
      <c r="B3190" s="10" t="s">
        <v>1259</v>
      </c>
      <c r="C3190" s="10"/>
      <c r="D3190" s="10"/>
      <c r="E3190" s="10" t="s">
        <v>734</v>
      </c>
      <c r="F3190" s="10" t="s">
        <v>1260</v>
      </c>
      <c r="G3190" s="11">
        <v>5339367</v>
      </c>
      <c r="H3190" s="31" t="s">
        <v>4450</v>
      </c>
      <c r="I3190" s="12" t="s">
        <v>634</v>
      </c>
      <c r="J3190" s="13">
        <v>663.62300000000005</v>
      </c>
      <c r="K3190" s="14">
        <v>0</v>
      </c>
      <c r="L3190" s="14">
        <v>1693.346</v>
      </c>
      <c r="M3190" s="14">
        <v>419.06200000000001</v>
      </c>
      <c r="N3190" s="14">
        <v>1144.8979999999999</v>
      </c>
      <c r="O3190" s="14">
        <v>360.12599999999998</v>
      </c>
      <c r="P3190" s="14">
        <v>1320.079</v>
      </c>
      <c r="Q3190" s="14">
        <v>721.48900000000003</v>
      </c>
      <c r="R3190" s="14">
        <v>1082.6849999999999</v>
      </c>
      <c r="S3190" s="14"/>
      <c r="T3190" s="14"/>
      <c r="U3190" s="14"/>
      <c r="V3190" s="15">
        <f t="shared" si="197"/>
        <v>7405.3079999999991</v>
      </c>
      <c r="W3190" s="13">
        <f t="shared" si="200"/>
        <v>822.8119999999999</v>
      </c>
      <c r="X3190" s="33">
        <f t="shared" si="198"/>
        <v>3.8544578775443541E-4</v>
      </c>
      <c r="Y3190" s="34">
        <f t="shared" si="199"/>
        <v>1154.5148795249233</v>
      </c>
    </row>
    <row r="3191" spans="1:25" x14ac:dyDescent="0.25">
      <c r="A3191" s="9" t="s">
        <v>897</v>
      </c>
      <c r="B3191" s="10" t="s">
        <v>1259</v>
      </c>
      <c r="C3191" s="10"/>
      <c r="D3191" s="10"/>
      <c r="E3191" s="10" t="s">
        <v>734</v>
      </c>
      <c r="F3191" s="10" t="s">
        <v>1260</v>
      </c>
      <c r="G3191" s="11">
        <v>5338780</v>
      </c>
      <c r="H3191" s="31" t="s">
        <v>4451</v>
      </c>
      <c r="I3191" s="12" t="s">
        <v>626</v>
      </c>
      <c r="J3191" s="13">
        <v>663.62300000000005</v>
      </c>
      <c r="K3191" s="14">
        <v>0</v>
      </c>
      <c r="L3191" s="14">
        <v>1262.212</v>
      </c>
      <c r="M3191" s="14">
        <v>0</v>
      </c>
      <c r="N3191" s="14">
        <v>663.62300000000005</v>
      </c>
      <c r="O3191" s="14">
        <v>902.08699999999999</v>
      </c>
      <c r="P3191" s="14">
        <v>597.52</v>
      </c>
      <c r="Q3191" s="14">
        <v>541.96100000000001</v>
      </c>
      <c r="R3191" s="14">
        <v>484.09500000000003</v>
      </c>
      <c r="S3191" s="14"/>
      <c r="T3191" s="14"/>
      <c r="U3191" s="14"/>
      <c r="V3191" s="15">
        <f t="shared" si="197"/>
        <v>5115.1210000000001</v>
      </c>
      <c r="W3191" s="13">
        <f t="shared" si="200"/>
        <v>568.34677777777779</v>
      </c>
      <c r="X3191" s="33">
        <f t="shared" si="198"/>
        <v>2.6624170707069248E-4</v>
      </c>
      <c r="Y3191" s="34">
        <f t="shared" si="199"/>
        <v>797.46626407306849</v>
      </c>
    </row>
    <row r="3192" spans="1:25" x14ac:dyDescent="0.25">
      <c r="A3192" s="9" t="s">
        <v>897</v>
      </c>
      <c r="B3192" s="10" t="s">
        <v>1259</v>
      </c>
      <c r="C3192" s="10"/>
      <c r="D3192" s="10"/>
      <c r="E3192" s="10" t="s">
        <v>734</v>
      </c>
      <c r="F3192" s="10" t="s">
        <v>1260</v>
      </c>
      <c r="G3192" s="11">
        <v>5338140</v>
      </c>
      <c r="H3192" s="31" t="s">
        <v>4452</v>
      </c>
      <c r="I3192" s="12" t="s">
        <v>626</v>
      </c>
      <c r="J3192" s="13">
        <v>541.96100000000001</v>
      </c>
      <c r="K3192" s="14">
        <v>360.12599999999998</v>
      </c>
      <c r="L3192" s="14">
        <v>1814.328</v>
      </c>
      <c r="M3192" s="14">
        <v>0</v>
      </c>
      <c r="N3192" s="14">
        <v>179.52799999999999</v>
      </c>
      <c r="O3192" s="14">
        <v>598.59</v>
      </c>
      <c r="P3192" s="14">
        <v>1140.5509999999999</v>
      </c>
      <c r="Q3192" s="14">
        <v>0</v>
      </c>
      <c r="R3192" s="14">
        <v>1140.5509999999999</v>
      </c>
      <c r="S3192" s="14"/>
      <c r="T3192" s="14"/>
      <c r="U3192" s="14"/>
      <c r="V3192" s="15">
        <f t="shared" si="197"/>
        <v>5775.6350000000002</v>
      </c>
      <c r="W3192" s="13">
        <f t="shared" si="200"/>
        <v>641.73722222222227</v>
      </c>
      <c r="X3192" s="33">
        <f t="shared" si="198"/>
        <v>3.0062141674013952E-4</v>
      </c>
      <c r="Y3192" s="34">
        <f t="shared" si="199"/>
        <v>900.44283724659829</v>
      </c>
    </row>
    <row r="3193" spans="1:25" x14ac:dyDescent="0.25">
      <c r="A3193" s="9" t="s">
        <v>897</v>
      </c>
      <c r="B3193" s="10" t="s">
        <v>1259</v>
      </c>
      <c r="C3193" s="10"/>
      <c r="D3193" s="10"/>
      <c r="E3193" s="10" t="s">
        <v>734</v>
      </c>
      <c r="F3193" s="10" t="s">
        <v>1260</v>
      </c>
      <c r="G3193" s="11">
        <v>5336827</v>
      </c>
      <c r="H3193" s="31" t="s">
        <v>4453</v>
      </c>
      <c r="I3193" s="12" t="s">
        <v>626</v>
      </c>
      <c r="J3193" s="13">
        <v>303.49700000000001</v>
      </c>
      <c r="K3193" s="14">
        <v>238.464</v>
      </c>
      <c r="L3193" s="14">
        <v>1322.9749999999999</v>
      </c>
      <c r="M3193" s="14">
        <v>243.881</v>
      </c>
      <c r="N3193" s="14">
        <v>786.52200000000005</v>
      </c>
      <c r="O3193" s="14">
        <v>419.06200000000001</v>
      </c>
      <c r="P3193" s="14">
        <v>1024.9860000000001</v>
      </c>
      <c r="Q3193" s="14">
        <v>0</v>
      </c>
      <c r="R3193" s="14">
        <v>179.52799999999999</v>
      </c>
      <c r="S3193" s="14"/>
      <c r="T3193" s="14"/>
      <c r="U3193" s="14"/>
      <c r="V3193" s="15">
        <f t="shared" si="197"/>
        <v>4518.915</v>
      </c>
      <c r="W3193" s="13">
        <f t="shared" si="200"/>
        <v>502.10166666666669</v>
      </c>
      <c r="X3193" s="33">
        <f t="shared" si="198"/>
        <v>2.3520922451440707E-4</v>
      </c>
      <c r="Y3193" s="34">
        <f t="shared" si="199"/>
        <v>704.51554571509655</v>
      </c>
    </row>
    <row r="3194" spans="1:25" x14ac:dyDescent="0.25">
      <c r="A3194" s="9" t="s">
        <v>897</v>
      </c>
      <c r="B3194" s="10" t="s">
        <v>1259</v>
      </c>
      <c r="C3194" s="10"/>
      <c r="D3194" s="10"/>
      <c r="E3194" s="10" t="s">
        <v>734</v>
      </c>
      <c r="F3194" s="10" t="s">
        <v>1260</v>
      </c>
      <c r="G3194" s="11">
        <v>5272851</v>
      </c>
      <c r="H3194" s="31" t="s">
        <v>4454</v>
      </c>
      <c r="I3194" s="12" t="s">
        <v>634</v>
      </c>
      <c r="J3194" s="13">
        <v>541.96100000000001</v>
      </c>
      <c r="K3194" s="14">
        <v>656.45600000000002</v>
      </c>
      <c r="L3194" s="14">
        <v>1270.617</v>
      </c>
      <c r="M3194" s="14">
        <v>360.12599999999998</v>
      </c>
      <c r="N3194" s="14">
        <v>663.62300000000005</v>
      </c>
      <c r="O3194" s="14">
        <v>902.08699999999999</v>
      </c>
      <c r="P3194" s="14">
        <v>778.11800000000005</v>
      </c>
      <c r="Q3194" s="14">
        <v>721.48900000000003</v>
      </c>
      <c r="R3194" s="14">
        <v>484.09500000000003</v>
      </c>
      <c r="S3194" s="14"/>
      <c r="T3194" s="14"/>
      <c r="U3194" s="14"/>
      <c r="V3194" s="15">
        <f t="shared" si="197"/>
        <v>6378.572000000001</v>
      </c>
      <c r="W3194" s="13">
        <f t="shared" si="200"/>
        <v>708.73022222222232</v>
      </c>
      <c r="X3194" s="33">
        <f t="shared" si="198"/>
        <v>3.3200424739772947E-4</v>
      </c>
      <c r="Y3194" s="34">
        <f t="shared" si="199"/>
        <v>994.44294337535348</v>
      </c>
    </row>
    <row r="3195" spans="1:25" x14ac:dyDescent="0.25">
      <c r="A3195" s="9" t="s">
        <v>897</v>
      </c>
      <c r="B3195" s="10" t="s">
        <v>1259</v>
      </c>
      <c r="C3195" s="10"/>
      <c r="D3195" s="10"/>
      <c r="E3195" s="10" t="s">
        <v>734</v>
      </c>
      <c r="F3195" s="10" t="s">
        <v>1260</v>
      </c>
      <c r="G3195" s="11">
        <v>5337871</v>
      </c>
      <c r="H3195" s="31" t="s">
        <v>4455</v>
      </c>
      <c r="I3195" s="12" t="s">
        <v>634</v>
      </c>
      <c r="J3195" s="13">
        <v>780.42499999999995</v>
      </c>
      <c r="K3195" s="14">
        <v>360.12599999999998</v>
      </c>
      <c r="L3195" s="14">
        <v>1024.9860000000001</v>
      </c>
      <c r="M3195" s="14">
        <v>179.52799999999999</v>
      </c>
      <c r="N3195" s="14">
        <v>786.52200000000005</v>
      </c>
      <c r="O3195" s="14">
        <v>360.12599999999998</v>
      </c>
      <c r="P3195" s="14">
        <v>597.52</v>
      </c>
      <c r="Q3195" s="14">
        <v>845.45799999999997</v>
      </c>
      <c r="R3195" s="14">
        <v>598.58999999999992</v>
      </c>
      <c r="S3195" s="14"/>
      <c r="T3195" s="14"/>
      <c r="U3195" s="14"/>
      <c r="V3195" s="15">
        <f t="shared" si="197"/>
        <v>5533.2809999999999</v>
      </c>
      <c r="W3195" s="13">
        <f t="shared" si="200"/>
        <v>614.80899999999997</v>
      </c>
      <c r="X3195" s="33">
        <f t="shared" si="198"/>
        <v>2.880069071957102E-4</v>
      </c>
      <c r="Y3195" s="34">
        <f t="shared" si="199"/>
        <v>862.6589531579981</v>
      </c>
    </row>
    <row r="3196" spans="1:25" x14ac:dyDescent="0.25">
      <c r="A3196" s="9" t="s">
        <v>897</v>
      </c>
      <c r="B3196" s="10" t="s">
        <v>1259</v>
      </c>
      <c r="C3196" s="10"/>
      <c r="D3196" s="10"/>
      <c r="E3196" s="10" t="s">
        <v>734</v>
      </c>
      <c r="F3196" s="10" t="s">
        <v>1260</v>
      </c>
      <c r="G3196" s="11">
        <v>5138609</v>
      </c>
      <c r="H3196" s="31" t="s">
        <v>4456</v>
      </c>
      <c r="I3196" s="12" t="s">
        <v>626</v>
      </c>
      <c r="J3196" s="13">
        <v>180.59800000000001</v>
      </c>
      <c r="K3196" s="14">
        <v>483.02499999999998</v>
      </c>
      <c r="L3196" s="14">
        <v>720.25199999999995</v>
      </c>
      <c r="M3196" s="14">
        <v>179.52799999999999</v>
      </c>
      <c r="N3196" s="14">
        <v>663.62300000000005</v>
      </c>
      <c r="O3196" s="14">
        <v>539.654</v>
      </c>
      <c r="P3196" s="14">
        <v>238.464</v>
      </c>
      <c r="Q3196" s="14">
        <v>1024.9860000000001</v>
      </c>
      <c r="R3196" s="14">
        <v>0</v>
      </c>
      <c r="S3196" s="14"/>
      <c r="T3196" s="14"/>
      <c r="U3196" s="14"/>
      <c r="V3196" s="15">
        <f t="shared" si="197"/>
        <v>4030.13</v>
      </c>
      <c r="W3196" s="13">
        <f t="shared" si="200"/>
        <v>447.79222222222222</v>
      </c>
      <c r="X3196" s="33">
        <f t="shared" si="198"/>
        <v>2.0976799784732557E-4</v>
      </c>
      <c r="Y3196" s="34">
        <f t="shared" si="199"/>
        <v>628.31215817353984</v>
      </c>
    </row>
    <row r="3197" spans="1:25" x14ac:dyDescent="0.25">
      <c r="A3197" s="9" t="s">
        <v>897</v>
      </c>
      <c r="B3197" s="10" t="s">
        <v>1259</v>
      </c>
      <c r="C3197" s="10"/>
      <c r="D3197" s="10"/>
      <c r="E3197" s="10" t="s">
        <v>734</v>
      </c>
      <c r="F3197" s="10" t="s">
        <v>1260</v>
      </c>
      <c r="G3197" s="11">
        <v>5132740</v>
      </c>
      <c r="H3197" s="31" t="s">
        <v>4457</v>
      </c>
      <c r="I3197" s="12" t="s">
        <v>626</v>
      </c>
      <c r="J3197" s="13">
        <v>541.96100000000001</v>
      </c>
      <c r="K3197" s="14">
        <v>238.464</v>
      </c>
      <c r="L3197" s="14">
        <v>2425.6689999999999</v>
      </c>
      <c r="M3197" s="14">
        <v>657.52599999999995</v>
      </c>
      <c r="N3197" s="14">
        <v>238.464</v>
      </c>
      <c r="O3197" s="14">
        <v>0</v>
      </c>
      <c r="P3197" s="14">
        <v>417.99200000000002</v>
      </c>
      <c r="Q3197" s="14">
        <v>721.48900000000003</v>
      </c>
      <c r="R3197" s="14">
        <v>1501.9140000000002</v>
      </c>
      <c r="S3197" s="14"/>
      <c r="T3197" s="14"/>
      <c r="U3197" s="14"/>
      <c r="V3197" s="15">
        <f t="shared" si="197"/>
        <v>6743.4790000000012</v>
      </c>
      <c r="W3197" s="13">
        <f t="shared" si="200"/>
        <v>749.27544444444459</v>
      </c>
      <c r="X3197" s="33">
        <f t="shared" si="198"/>
        <v>3.5099763242264781E-4</v>
      </c>
      <c r="Y3197" s="34">
        <f t="shared" si="199"/>
        <v>1051.3332929925202</v>
      </c>
    </row>
    <row r="3198" spans="1:25" x14ac:dyDescent="0.25">
      <c r="A3198" s="9" t="s">
        <v>897</v>
      </c>
      <c r="B3198" s="10" t="s">
        <v>1259</v>
      </c>
      <c r="C3198" s="10"/>
      <c r="D3198" s="10"/>
      <c r="E3198" s="10" t="s">
        <v>734</v>
      </c>
      <c r="F3198" s="10" t="s">
        <v>1260</v>
      </c>
      <c r="G3198" s="11">
        <v>5299377</v>
      </c>
      <c r="H3198" s="31" t="s">
        <v>4458</v>
      </c>
      <c r="I3198" s="12" t="s">
        <v>634</v>
      </c>
      <c r="J3198" s="13">
        <v>663.62300000000005</v>
      </c>
      <c r="K3198" s="14">
        <v>171.59</v>
      </c>
      <c r="L3198" s="14">
        <v>1866.777</v>
      </c>
      <c r="M3198" s="14">
        <v>483.02499999999998</v>
      </c>
      <c r="N3198" s="14">
        <v>1075.518</v>
      </c>
      <c r="O3198" s="14">
        <v>1863.11</v>
      </c>
      <c r="P3198" s="14">
        <v>1198.4169999999999</v>
      </c>
      <c r="Q3198" s="14">
        <v>657.52599999999995</v>
      </c>
      <c r="R3198" s="14">
        <v>1016.5819999999999</v>
      </c>
      <c r="S3198" s="14"/>
      <c r="T3198" s="14"/>
      <c r="U3198" s="14"/>
      <c r="V3198" s="15">
        <f t="shared" si="197"/>
        <v>8996.1679999999997</v>
      </c>
      <c r="W3198" s="13">
        <f t="shared" si="200"/>
        <v>999.57422222222215</v>
      </c>
      <c r="X3198" s="33">
        <f t="shared" si="198"/>
        <v>4.6824994470604653E-4</v>
      </c>
      <c r="Y3198" s="34">
        <f t="shared" si="199"/>
        <v>1402.5358316907241</v>
      </c>
    </row>
    <row r="3199" spans="1:25" x14ac:dyDescent="0.25">
      <c r="A3199" s="9" t="s">
        <v>897</v>
      </c>
      <c r="B3199" s="10" t="s">
        <v>1259</v>
      </c>
      <c r="C3199" s="10"/>
      <c r="D3199" s="10"/>
      <c r="E3199" s="10" t="s">
        <v>734</v>
      </c>
      <c r="F3199" s="10" t="s">
        <v>1260</v>
      </c>
      <c r="G3199" s="11">
        <v>5331040</v>
      </c>
      <c r="H3199" s="31" t="s">
        <v>4459</v>
      </c>
      <c r="I3199" s="12" t="s">
        <v>634</v>
      </c>
      <c r="J3199" s="13">
        <v>475.08699999999999</v>
      </c>
      <c r="K3199" s="14">
        <v>656.45600000000002</v>
      </c>
      <c r="L3199" s="14">
        <v>791.25900000000001</v>
      </c>
      <c r="M3199" s="14">
        <v>238.464</v>
      </c>
      <c r="N3199" s="14">
        <v>837.05399999999997</v>
      </c>
      <c r="O3199" s="14">
        <v>1024.9860000000001</v>
      </c>
      <c r="P3199" s="14">
        <v>837.05399999999997</v>
      </c>
      <c r="Q3199" s="14">
        <v>238.464</v>
      </c>
      <c r="R3199" s="14">
        <v>779.1880000000001</v>
      </c>
      <c r="S3199" s="14"/>
      <c r="T3199" s="14"/>
      <c r="U3199" s="14"/>
      <c r="V3199" s="15">
        <f t="shared" si="197"/>
        <v>5878.0120000000006</v>
      </c>
      <c r="W3199" s="13">
        <f t="shared" si="200"/>
        <v>653.11244444444446</v>
      </c>
      <c r="X3199" s="33">
        <f t="shared" si="198"/>
        <v>3.0595013276558177E-4</v>
      </c>
      <c r="Y3199" s="34">
        <f t="shared" si="199"/>
        <v>916.40378982562981</v>
      </c>
    </row>
    <row r="3200" spans="1:25" x14ac:dyDescent="0.25">
      <c r="A3200" s="9" t="s">
        <v>897</v>
      </c>
      <c r="B3200" s="10" t="s">
        <v>1259</v>
      </c>
      <c r="C3200" s="10"/>
      <c r="D3200" s="10"/>
      <c r="E3200" s="10" t="s">
        <v>734</v>
      </c>
      <c r="F3200" s="10" t="s">
        <v>1260</v>
      </c>
      <c r="G3200" s="11">
        <v>5337075</v>
      </c>
      <c r="H3200" s="31" t="s">
        <v>4460</v>
      </c>
      <c r="I3200" s="12" t="s">
        <v>634</v>
      </c>
      <c r="J3200" s="13">
        <v>303.49700000000001</v>
      </c>
      <c r="K3200" s="14">
        <v>598.59</v>
      </c>
      <c r="L3200" s="14">
        <v>837.05399999999997</v>
      </c>
      <c r="M3200" s="14">
        <v>179.52799999999999</v>
      </c>
      <c r="N3200" s="14">
        <v>663.62300000000005</v>
      </c>
      <c r="O3200" s="14">
        <v>417.99200000000002</v>
      </c>
      <c r="P3200" s="14">
        <v>360.12599999999998</v>
      </c>
      <c r="Q3200" s="14">
        <v>959.95299999999997</v>
      </c>
      <c r="R3200" s="14">
        <v>484.09500000000003</v>
      </c>
      <c r="S3200" s="14"/>
      <c r="T3200" s="14"/>
      <c r="U3200" s="14"/>
      <c r="V3200" s="15">
        <f t="shared" si="197"/>
        <v>4804.4580000000014</v>
      </c>
      <c r="W3200" s="13">
        <f t="shared" si="200"/>
        <v>533.82866666666678</v>
      </c>
      <c r="X3200" s="33">
        <f t="shared" si="198"/>
        <v>2.5007171862981254E-4</v>
      </c>
      <c r="Y3200" s="34">
        <f t="shared" si="199"/>
        <v>749.03275448537136</v>
      </c>
    </row>
    <row r="3201" spans="1:25" x14ac:dyDescent="0.25">
      <c r="A3201" s="9" t="s">
        <v>897</v>
      </c>
      <c r="B3201" s="10" t="s">
        <v>1259</v>
      </c>
      <c r="C3201" s="10"/>
      <c r="D3201" s="10"/>
      <c r="E3201" s="10" t="s">
        <v>734</v>
      </c>
      <c r="F3201" s="10" t="s">
        <v>1260</v>
      </c>
      <c r="G3201" s="11">
        <v>5336834</v>
      </c>
      <c r="H3201" s="31" t="s">
        <v>4461</v>
      </c>
      <c r="I3201" s="12" t="s">
        <v>634</v>
      </c>
      <c r="J3201" s="13">
        <v>541.96100000000001</v>
      </c>
      <c r="K3201" s="14">
        <v>360.12599999999998</v>
      </c>
      <c r="L3201" s="14">
        <v>303.49700000000001</v>
      </c>
      <c r="M3201" s="14">
        <v>541.96100000000001</v>
      </c>
      <c r="N3201" s="14">
        <v>179.52799999999999</v>
      </c>
      <c r="O3201" s="14">
        <v>238.464</v>
      </c>
      <c r="P3201" s="14">
        <v>598.59</v>
      </c>
      <c r="Q3201" s="14">
        <v>179.52799999999999</v>
      </c>
      <c r="R3201" s="14">
        <v>179.52799999999999</v>
      </c>
      <c r="S3201" s="14"/>
      <c r="T3201" s="14"/>
      <c r="U3201" s="14"/>
      <c r="V3201" s="15">
        <f t="shared" si="197"/>
        <v>3123.183</v>
      </c>
      <c r="W3201" s="13">
        <f t="shared" si="200"/>
        <v>347.02033333333333</v>
      </c>
      <c r="X3201" s="33">
        <f t="shared" si="198"/>
        <v>1.6256146695535972E-4</v>
      </c>
      <c r="Y3201" s="34">
        <f t="shared" si="199"/>
        <v>486.91576973966363</v>
      </c>
    </row>
    <row r="3202" spans="1:25" x14ac:dyDescent="0.25">
      <c r="A3202" s="9" t="s">
        <v>897</v>
      </c>
      <c r="B3202" s="10" t="s">
        <v>1259</v>
      </c>
      <c r="C3202" s="10"/>
      <c r="D3202" s="10"/>
      <c r="E3202" s="10" t="s">
        <v>734</v>
      </c>
      <c r="F3202" s="10" t="s">
        <v>1260</v>
      </c>
      <c r="G3202" s="11">
        <v>5334078</v>
      </c>
      <c r="H3202" s="31" t="s">
        <v>4462</v>
      </c>
      <c r="I3202" s="12" t="s">
        <v>634</v>
      </c>
      <c r="J3202" s="13">
        <v>541.96100000000001</v>
      </c>
      <c r="K3202" s="14">
        <v>360.12599999999998</v>
      </c>
      <c r="L3202" s="14">
        <v>721.48900000000003</v>
      </c>
      <c r="M3202" s="14">
        <v>0</v>
      </c>
      <c r="N3202" s="14">
        <v>1140.5509999999999</v>
      </c>
      <c r="O3202" s="14">
        <v>238.464</v>
      </c>
      <c r="P3202" s="14">
        <v>179.52799999999999</v>
      </c>
      <c r="Q3202" s="14">
        <v>417.99200000000002</v>
      </c>
      <c r="R3202" s="14">
        <v>598.58999999999992</v>
      </c>
      <c r="S3202" s="14"/>
      <c r="T3202" s="14"/>
      <c r="U3202" s="14"/>
      <c r="V3202" s="15">
        <f t="shared" si="197"/>
        <v>4198.701</v>
      </c>
      <c r="W3202" s="13">
        <f t="shared" si="200"/>
        <v>466.52233333333334</v>
      </c>
      <c r="X3202" s="33">
        <f t="shared" si="198"/>
        <v>2.1854210716020669E-4</v>
      </c>
      <c r="Y3202" s="34">
        <f t="shared" si="199"/>
        <v>654.59299993682589</v>
      </c>
    </row>
    <row r="3203" spans="1:25" x14ac:dyDescent="0.25">
      <c r="A3203" s="9" t="s">
        <v>897</v>
      </c>
      <c r="B3203" s="10" t="s">
        <v>1259</v>
      </c>
      <c r="C3203" s="10"/>
      <c r="D3203" s="10"/>
      <c r="E3203" s="10" t="s">
        <v>734</v>
      </c>
      <c r="F3203" s="10" t="s">
        <v>1260</v>
      </c>
      <c r="G3203" s="11">
        <v>9184433</v>
      </c>
      <c r="H3203" s="31" t="s">
        <v>4463</v>
      </c>
      <c r="I3203" s="12" t="s">
        <v>634</v>
      </c>
      <c r="J3203" s="13">
        <v>541.96100000000001</v>
      </c>
      <c r="K3203" s="14">
        <v>778.11800000000005</v>
      </c>
      <c r="L3203" s="14">
        <v>1872.874</v>
      </c>
      <c r="M3203" s="14">
        <v>419.06200000000001</v>
      </c>
      <c r="N3203" s="14">
        <v>1024.9860000000001</v>
      </c>
      <c r="O3203" s="14">
        <v>1558.5429999999999</v>
      </c>
      <c r="P3203" s="14">
        <v>663.62300000000005</v>
      </c>
      <c r="Q3203" s="14">
        <v>1024.9860000000001</v>
      </c>
      <c r="R3203" s="14">
        <v>902.08699999999999</v>
      </c>
      <c r="S3203" s="14"/>
      <c r="T3203" s="14"/>
      <c r="U3203" s="14"/>
      <c r="V3203" s="15">
        <f t="shared" ref="V3203:V3266" si="201">SUM(J3203:U3203)</f>
        <v>8786.24</v>
      </c>
      <c r="W3203" s="13">
        <f t="shared" si="200"/>
        <v>976.24888888888881</v>
      </c>
      <c r="X3203" s="33">
        <f t="shared" ref="X3203:X3266" si="202">+W3203/$W$3768</f>
        <v>4.5732320630006621E-4</v>
      </c>
      <c r="Y3203" s="34">
        <f t="shared" ref="Y3203:Y3266" si="203">+IFERROR($X3203*$Y$3768,0)</f>
        <v>1369.807280814932</v>
      </c>
    </row>
    <row r="3204" spans="1:25" x14ac:dyDescent="0.25">
      <c r="A3204" s="9" t="s">
        <v>897</v>
      </c>
      <c r="B3204" s="10" t="s">
        <v>1259</v>
      </c>
      <c r="C3204" s="10"/>
      <c r="D3204" s="10"/>
      <c r="E3204" s="10" t="s">
        <v>734</v>
      </c>
      <c r="F3204" s="10" t="s">
        <v>1260</v>
      </c>
      <c r="G3204" s="11">
        <v>5338344</v>
      </c>
      <c r="H3204" s="31" t="s">
        <v>4464</v>
      </c>
      <c r="I3204" s="12" t="s">
        <v>634</v>
      </c>
      <c r="J3204" s="13">
        <v>901.01700000000005</v>
      </c>
      <c r="K3204" s="14">
        <v>179.52799999999999</v>
      </c>
      <c r="L3204" s="14">
        <v>722.55899999999997</v>
      </c>
      <c r="M3204" s="14">
        <v>540.72400000000005</v>
      </c>
      <c r="N3204" s="14">
        <v>902.08699999999999</v>
      </c>
      <c r="O3204" s="14">
        <v>721.48900000000003</v>
      </c>
      <c r="P3204" s="14">
        <v>1082.6849999999999</v>
      </c>
      <c r="Q3204" s="14">
        <v>419.06200000000001</v>
      </c>
      <c r="R3204" s="14">
        <v>722.55899999999997</v>
      </c>
      <c r="S3204" s="14"/>
      <c r="T3204" s="14"/>
      <c r="U3204" s="14"/>
      <c r="V3204" s="15">
        <f t="shared" si="201"/>
        <v>6191.71</v>
      </c>
      <c r="W3204" s="13">
        <f t="shared" ref="W3204:W3267" si="204">+AVERAGE(J3204:R3204)</f>
        <v>687.96777777777777</v>
      </c>
      <c r="X3204" s="33">
        <f t="shared" si="202"/>
        <v>3.2227809275414546E-4</v>
      </c>
      <c r="Y3204" s="34">
        <f t="shared" si="203"/>
        <v>965.31046712753391</v>
      </c>
    </row>
    <row r="3205" spans="1:25" x14ac:dyDescent="0.25">
      <c r="A3205" s="9" t="s">
        <v>897</v>
      </c>
      <c r="B3205" s="10" t="s">
        <v>1259</v>
      </c>
      <c r="C3205" s="10"/>
      <c r="D3205" s="10"/>
      <c r="E3205" s="10" t="s">
        <v>734</v>
      </c>
      <c r="F3205" s="10" t="s">
        <v>1260</v>
      </c>
      <c r="G3205" s="11">
        <v>5301582</v>
      </c>
      <c r="H3205" s="31" t="s">
        <v>4465</v>
      </c>
      <c r="I3205" s="12" t="s">
        <v>634</v>
      </c>
      <c r="J3205" s="13">
        <v>0</v>
      </c>
      <c r="K3205" s="14">
        <v>0</v>
      </c>
      <c r="L3205" s="14">
        <v>0</v>
      </c>
      <c r="M3205" s="14">
        <v>0</v>
      </c>
      <c r="N3205" s="14">
        <v>0</v>
      </c>
      <c r="O3205" s="14">
        <v>419.06200000000001</v>
      </c>
      <c r="P3205" s="14">
        <v>419.06200000000001</v>
      </c>
      <c r="Q3205" s="14">
        <v>303.49700000000001</v>
      </c>
      <c r="R3205" s="14">
        <v>0</v>
      </c>
      <c r="S3205" s="14"/>
      <c r="T3205" s="14"/>
      <c r="U3205" s="14"/>
      <c r="V3205" s="15">
        <f t="shared" si="201"/>
        <v>1141.6210000000001</v>
      </c>
      <c r="W3205" s="13">
        <f t="shared" si="204"/>
        <v>126.84677777777779</v>
      </c>
      <c r="X3205" s="33">
        <f t="shared" si="202"/>
        <v>5.9421296948351968E-5</v>
      </c>
      <c r="Y3205" s="34">
        <f t="shared" si="203"/>
        <v>177.98293214517517</v>
      </c>
    </row>
    <row r="3206" spans="1:25" x14ac:dyDescent="0.25">
      <c r="A3206" s="9" t="s">
        <v>897</v>
      </c>
      <c r="B3206" s="10" t="s">
        <v>1259</v>
      </c>
      <c r="C3206" s="10"/>
      <c r="D3206" s="10"/>
      <c r="E3206" s="10" t="s">
        <v>734</v>
      </c>
      <c r="F3206" s="10" t="s">
        <v>1260</v>
      </c>
      <c r="G3206" s="11">
        <v>5334687</v>
      </c>
      <c r="H3206" s="31" t="s">
        <v>4466</v>
      </c>
      <c r="I3206" s="12" t="s">
        <v>626</v>
      </c>
      <c r="J3206" s="13">
        <v>721.48900000000003</v>
      </c>
      <c r="K3206" s="14">
        <v>180.59800000000001</v>
      </c>
      <c r="L3206" s="14">
        <v>828.04600000000005</v>
      </c>
      <c r="M3206" s="14">
        <v>180.59800000000001</v>
      </c>
      <c r="N3206" s="14">
        <v>483.02499999999998</v>
      </c>
      <c r="O3206" s="14">
        <v>598.59</v>
      </c>
      <c r="P3206" s="14">
        <v>483.02499999999998</v>
      </c>
      <c r="Q3206" s="14">
        <v>722.55899999999997</v>
      </c>
      <c r="R3206" s="14">
        <v>837.05400000000009</v>
      </c>
      <c r="S3206" s="14"/>
      <c r="T3206" s="14"/>
      <c r="U3206" s="14"/>
      <c r="V3206" s="15">
        <f t="shared" si="201"/>
        <v>5034.9840000000004</v>
      </c>
      <c r="W3206" s="13">
        <f t="shared" si="204"/>
        <v>559.4426666666667</v>
      </c>
      <c r="X3206" s="33">
        <f t="shared" si="202"/>
        <v>2.6207058156270862E-4</v>
      </c>
      <c r="Y3206" s="34">
        <f t="shared" si="203"/>
        <v>784.97260966997169</v>
      </c>
    </row>
    <row r="3207" spans="1:25" x14ac:dyDescent="0.25">
      <c r="A3207" s="9" t="s">
        <v>897</v>
      </c>
      <c r="B3207" s="10" t="s">
        <v>1259</v>
      </c>
      <c r="C3207" s="10"/>
      <c r="D3207" s="10"/>
      <c r="E3207" s="10" t="s">
        <v>734</v>
      </c>
      <c r="F3207" s="10" t="s">
        <v>1260</v>
      </c>
      <c r="G3207" s="11">
        <v>5129393</v>
      </c>
      <c r="H3207" s="31" t="s">
        <v>4467</v>
      </c>
      <c r="I3207" s="12" t="s">
        <v>634</v>
      </c>
      <c r="J3207" s="13">
        <v>303.49700000000001</v>
      </c>
      <c r="K3207" s="14">
        <v>0</v>
      </c>
      <c r="L3207" s="14">
        <v>2362.9430000000002</v>
      </c>
      <c r="M3207" s="14">
        <v>419.06200000000001</v>
      </c>
      <c r="N3207" s="14">
        <v>238.464</v>
      </c>
      <c r="O3207" s="14">
        <v>419.06200000000001</v>
      </c>
      <c r="P3207" s="14">
        <v>303.49700000000001</v>
      </c>
      <c r="Q3207" s="14">
        <v>417.99200000000002</v>
      </c>
      <c r="R3207" s="14">
        <v>721.48900000000003</v>
      </c>
      <c r="S3207" s="14"/>
      <c r="T3207" s="14"/>
      <c r="U3207" s="14"/>
      <c r="V3207" s="15">
        <f t="shared" si="201"/>
        <v>5186.0059999999994</v>
      </c>
      <c r="W3207" s="13">
        <f t="shared" si="204"/>
        <v>576.22288888888886</v>
      </c>
      <c r="X3207" s="33">
        <f t="shared" si="202"/>
        <v>2.6993126659542434E-4</v>
      </c>
      <c r="Y3207" s="34">
        <f t="shared" si="203"/>
        <v>808.51749749038527</v>
      </c>
    </row>
    <row r="3208" spans="1:25" x14ac:dyDescent="0.25">
      <c r="A3208" s="9" t="s">
        <v>897</v>
      </c>
      <c r="B3208" s="10" t="s">
        <v>1259</v>
      </c>
      <c r="C3208" s="10"/>
      <c r="D3208" s="10"/>
      <c r="E3208" s="10" t="s">
        <v>734</v>
      </c>
      <c r="F3208" s="10" t="s">
        <v>1260</v>
      </c>
      <c r="G3208" s="11">
        <v>5336007</v>
      </c>
      <c r="H3208" s="31" t="s">
        <v>4468</v>
      </c>
      <c r="I3208" s="12" t="s">
        <v>626</v>
      </c>
      <c r="J3208" s="13">
        <v>484.09500000000003</v>
      </c>
      <c r="K3208" s="14">
        <v>598.59</v>
      </c>
      <c r="L3208" s="14">
        <v>970.78700000000003</v>
      </c>
      <c r="M3208" s="14">
        <v>483.02499999999998</v>
      </c>
      <c r="N3208" s="14">
        <v>722.55899999999997</v>
      </c>
      <c r="O3208" s="14">
        <v>238.464</v>
      </c>
      <c r="P3208" s="14">
        <v>360.12599999999998</v>
      </c>
      <c r="Q3208" s="14">
        <v>0</v>
      </c>
      <c r="R3208" s="14">
        <v>238.464</v>
      </c>
      <c r="S3208" s="14"/>
      <c r="T3208" s="14"/>
      <c r="U3208" s="14"/>
      <c r="V3208" s="15">
        <f t="shared" si="201"/>
        <v>4096.1099999999997</v>
      </c>
      <c r="W3208" s="13">
        <f t="shared" si="204"/>
        <v>455.12333333333328</v>
      </c>
      <c r="X3208" s="33">
        <f t="shared" si="202"/>
        <v>2.1320225244902987E-4</v>
      </c>
      <c r="Y3208" s="34">
        <f t="shared" si="203"/>
        <v>638.59868396707259</v>
      </c>
    </row>
    <row r="3209" spans="1:25" x14ac:dyDescent="0.25">
      <c r="A3209" s="9" t="s">
        <v>897</v>
      </c>
      <c r="B3209" s="10" t="s">
        <v>1259</v>
      </c>
      <c r="C3209" s="10"/>
      <c r="D3209" s="10"/>
      <c r="E3209" s="10" t="s">
        <v>734</v>
      </c>
      <c r="F3209" s="10" t="s">
        <v>1260</v>
      </c>
      <c r="G3209" s="11">
        <v>5334829</v>
      </c>
      <c r="H3209" s="31" t="s">
        <v>4469</v>
      </c>
      <c r="I3209" s="12" t="s">
        <v>626</v>
      </c>
      <c r="J3209" s="13">
        <v>722.55899999999997</v>
      </c>
      <c r="K3209" s="14">
        <v>589.58199999999999</v>
      </c>
      <c r="L3209" s="14">
        <v>1198.25</v>
      </c>
      <c r="M3209" s="14">
        <v>484.09500000000003</v>
      </c>
      <c r="N3209" s="14">
        <v>959.95299999999997</v>
      </c>
      <c r="O3209" s="14">
        <v>361.19499999999999</v>
      </c>
      <c r="P3209" s="14">
        <v>417.99200000000002</v>
      </c>
      <c r="Q3209" s="14">
        <v>238.464</v>
      </c>
      <c r="R3209" s="14">
        <v>541.96100000000001</v>
      </c>
      <c r="S3209" s="14"/>
      <c r="T3209" s="14"/>
      <c r="U3209" s="14"/>
      <c r="V3209" s="15">
        <f t="shared" si="201"/>
        <v>5514.0510000000004</v>
      </c>
      <c r="W3209" s="13">
        <f t="shared" si="204"/>
        <v>612.67233333333343</v>
      </c>
      <c r="X3209" s="33">
        <f t="shared" si="202"/>
        <v>2.8700598697760214E-4</v>
      </c>
      <c r="Y3209" s="34">
        <f t="shared" si="203"/>
        <v>859.66092510389649</v>
      </c>
    </row>
    <row r="3210" spans="1:25" x14ac:dyDescent="0.25">
      <c r="A3210" s="9" t="s">
        <v>897</v>
      </c>
      <c r="B3210" s="10" t="s">
        <v>1259</v>
      </c>
      <c r="C3210" s="10"/>
      <c r="D3210" s="10"/>
      <c r="E3210" s="10" t="s">
        <v>734</v>
      </c>
      <c r="F3210" s="10" t="s">
        <v>1260</v>
      </c>
      <c r="G3210" s="11">
        <v>5297393</v>
      </c>
      <c r="H3210" s="31" t="s">
        <v>4470</v>
      </c>
      <c r="I3210" s="12" t="s">
        <v>634</v>
      </c>
      <c r="J3210" s="13">
        <v>303.49700000000001</v>
      </c>
      <c r="K3210" s="14">
        <v>0</v>
      </c>
      <c r="L3210" s="14">
        <v>483.02499999999998</v>
      </c>
      <c r="M3210" s="14">
        <v>179.52799999999999</v>
      </c>
      <c r="N3210" s="14">
        <v>360.12599999999998</v>
      </c>
      <c r="O3210" s="14">
        <v>0</v>
      </c>
      <c r="P3210" s="14">
        <v>419.06200000000001</v>
      </c>
      <c r="Q3210" s="14">
        <v>0</v>
      </c>
      <c r="R3210" s="14">
        <v>837.05399999999986</v>
      </c>
      <c r="S3210" s="14"/>
      <c r="T3210" s="14"/>
      <c r="U3210" s="14"/>
      <c r="V3210" s="15">
        <f t="shared" si="201"/>
        <v>2582.2919999999995</v>
      </c>
      <c r="W3210" s="13">
        <f t="shared" si="204"/>
        <v>286.92133333333328</v>
      </c>
      <c r="X3210" s="33">
        <f t="shared" si="202"/>
        <v>1.344081264617186E-4</v>
      </c>
      <c r="Y3210" s="34">
        <f t="shared" si="203"/>
        <v>402.58886426846436</v>
      </c>
    </row>
    <row r="3211" spans="1:25" x14ac:dyDescent="0.25">
      <c r="A3211" s="9" t="s">
        <v>897</v>
      </c>
      <c r="B3211" s="10" t="s">
        <v>1259</v>
      </c>
      <c r="C3211" s="10"/>
      <c r="D3211" s="10"/>
      <c r="E3211" s="10" t="s">
        <v>734</v>
      </c>
      <c r="F3211" s="10" t="s">
        <v>1260</v>
      </c>
      <c r="G3211" s="11">
        <v>5139134</v>
      </c>
      <c r="H3211" s="31" t="s">
        <v>4471</v>
      </c>
      <c r="I3211" s="12" t="s">
        <v>634</v>
      </c>
      <c r="J3211" s="13">
        <v>721.48900000000003</v>
      </c>
      <c r="K3211" s="14">
        <v>598.59</v>
      </c>
      <c r="L3211" s="14">
        <v>1029.723</v>
      </c>
      <c r="M3211" s="14">
        <v>0</v>
      </c>
      <c r="N3211" s="14">
        <v>1624.645</v>
      </c>
      <c r="O3211" s="14">
        <v>179.52799999999999</v>
      </c>
      <c r="P3211" s="14">
        <v>417.99200000000002</v>
      </c>
      <c r="Q3211" s="14">
        <v>303.49700000000001</v>
      </c>
      <c r="R3211" s="14">
        <v>179.52771999999993</v>
      </c>
      <c r="S3211" s="14"/>
      <c r="T3211" s="14"/>
      <c r="U3211" s="14"/>
      <c r="V3211" s="15">
        <f t="shared" si="201"/>
        <v>5054.9917200000009</v>
      </c>
      <c r="W3211" s="13">
        <f t="shared" si="204"/>
        <v>561.66574666666679</v>
      </c>
      <c r="X3211" s="33">
        <f t="shared" si="202"/>
        <v>2.6311198205497316E-4</v>
      </c>
      <c r="Y3211" s="34">
        <f t="shared" si="203"/>
        <v>788.09188714571872</v>
      </c>
    </row>
    <row r="3212" spans="1:25" x14ac:dyDescent="0.25">
      <c r="A3212" s="9" t="s">
        <v>897</v>
      </c>
      <c r="B3212" s="10" t="s">
        <v>1259</v>
      </c>
      <c r="C3212" s="10"/>
      <c r="D3212" s="10"/>
      <c r="E3212" s="10" t="s">
        <v>734</v>
      </c>
      <c r="F3212" s="10" t="s">
        <v>1260</v>
      </c>
      <c r="G3212" s="11">
        <v>5300486</v>
      </c>
      <c r="H3212" s="31" t="s">
        <v>4472</v>
      </c>
      <c r="I3212" s="12" t="s">
        <v>634</v>
      </c>
      <c r="J3212" s="13">
        <v>303.49700000000001</v>
      </c>
      <c r="K3212" s="14">
        <v>180.59800000000001</v>
      </c>
      <c r="L3212" s="14">
        <v>1751.0440000000001</v>
      </c>
      <c r="M3212" s="14">
        <v>0</v>
      </c>
      <c r="N3212" s="14">
        <v>417.99200000000002</v>
      </c>
      <c r="O3212" s="14">
        <v>179.52799999999999</v>
      </c>
      <c r="P3212" s="14">
        <v>417.99200000000002</v>
      </c>
      <c r="Q3212" s="14">
        <v>417.99200000000002</v>
      </c>
      <c r="R3212" s="14">
        <v>179.52799999999999</v>
      </c>
      <c r="S3212" s="14"/>
      <c r="T3212" s="14"/>
      <c r="U3212" s="14"/>
      <c r="V3212" s="15">
        <f t="shared" si="201"/>
        <v>3848.1710000000003</v>
      </c>
      <c r="W3212" s="13">
        <f t="shared" si="204"/>
        <v>427.57455555555561</v>
      </c>
      <c r="X3212" s="33">
        <f t="shared" si="202"/>
        <v>2.0029704402690256E-4</v>
      </c>
      <c r="Y3212" s="34">
        <f t="shared" si="203"/>
        <v>599.94407774211481</v>
      </c>
    </row>
    <row r="3213" spans="1:25" x14ac:dyDescent="0.25">
      <c r="A3213" s="9" t="s">
        <v>897</v>
      </c>
      <c r="B3213" s="10" t="s">
        <v>1293</v>
      </c>
      <c r="C3213" s="10"/>
      <c r="D3213" s="10"/>
      <c r="E3213" s="10" t="s">
        <v>734</v>
      </c>
      <c r="F3213" s="10" t="s">
        <v>1260</v>
      </c>
      <c r="G3213" s="11">
        <v>5301883</v>
      </c>
      <c r="H3213" s="31" t="s">
        <v>4473</v>
      </c>
      <c r="I3213" s="12" t="s">
        <v>634</v>
      </c>
      <c r="J3213" s="13">
        <v>0</v>
      </c>
      <c r="K3213" s="14">
        <v>0</v>
      </c>
      <c r="L3213" s="14">
        <v>0</v>
      </c>
      <c r="M3213" s="14">
        <v>0</v>
      </c>
      <c r="N3213" s="14">
        <v>0</v>
      </c>
      <c r="O3213" s="14">
        <v>0</v>
      </c>
      <c r="P3213" s="14">
        <v>0</v>
      </c>
      <c r="Q3213" s="14">
        <v>1595.797</v>
      </c>
      <c r="R3213" s="14">
        <v>360.12599999999998</v>
      </c>
      <c r="S3213" s="14"/>
      <c r="T3213" s="14"/>
      <c r="U3213" s="14"/>
      <c r="V3213" s="15">
        <f t="shared" si="201"/>
        <v>1955.923</v>
      </c>
      <c r="W3213" s="13">
        <f t="shared" si="204"/>
        <v>217.32477777777777</v>
      </c>
      <c r="X3213" s="33">
        <f t="shared" si="202"/>
        <v>1.0180566176613028E-4</v>
      </c>
      <c r="Y3213" s="34">
        <f t="shared" si="203"/>
        <v>304.93562275938109</v>
      </c>
    </row>
    <row r="3214" spans="1:25" x14ac:dyDescent="0.25">
      <c r="A3214" s="9" t="s">
        <v>897</v>
      </c>
      <c r="B3214" s="10" t="s">
        <v>1259</v>
      </c>
      <c r="C3214" s="10"/>
      <c r="D3214" s="10"/>
      <c r="E3214" s="10" t="s">
        <v>737</v>
      </c>
      <c r="F3214" s="10" t="s">
        <v>1260</v>
      </c>
      <c r="G3214" s="11">
        <v>5270213</v>
      </c>
      <c r="H3214" s="31" t="s">
        <v>4474</v>
      </c>
      <c r="I3214" s="12" t="s">
        <v>706</v>
      </c>
      <c r="J3214" s="13">
        <v>238.464</v>
      </c>
      <c r="K3214" s="14">
        <v>1146.6479999999999</v>
      </c>
      <c r="L3214" s="14">
        <v>721.48900000000003</v>
      </c>
      <c r="M3214" s="14">
        <v>180.59800000000001</v>
      </c>
      <c r="N3214" s="14">
        <v>179.52799999999999</v>
      </c>
      <c r="O3214" s="14">
        <v>303.49700000000001</v>
      </c>
      <c r="P3214" s="14">
        <v>0</v>
      </c>
      <c r="Q3214" s="14">
        <v>238.464</v>
      </c>
      <c r="R3214" s="14">
        <v>663.62300000000005</v>
      </c>
      <c r="S3214" s="14"/>
      <c r="T3214" s="14"/>
      <c r="U3214" s="14"/>
      <c r="V3214" s="15">
        <f t="shared" si="201"/>
        <v>3672.3109999999992</v>
      </c>
      <c r="W3214" s="13">
        <f t="shared" si="204"/>
        <v>408.03455555555547</v>
      </c>
      <c r="X3214" s="33">
        <f t="shared" si="202"/>
        <v>1.9114354274991376E-4</v>
      </c>
      <c r="Y3214" s="34">
        <f t="shared" si="203"/>
        <v>572.52685394625735</v>
      </c>
    </row>
    <row r="3215" spans="1:25" x14ac:dyDescent="0.25">
      <c r="A3215" s="9" t="s">
        <v>897</v>
      </c>
      <c r="B3215" s="10" t="s">
        <v>1259</v>
      </c>
      <c r="C3215" s="10"/>
      <c r="D3215" s="10"/>
      <c r="E3215" s="10" t="s">
        <v>734</v>
      </c>
      <c r="F3215" s="10"/>
      <c r="G3215" s="11">
        <v>5131637</v>
      </c>
      <c r="H3215" s="31" t="s">
        <v>4475</v>
      </c>
      <c r="I3215" s="12" t="s">
        <v>634</v>
      </c>
      <c r="J3215" s="13">
        <v>721.48900000000003</v>
      </c>
      <c r="K3215" s="14">
        <v>179.52799999999999</v>
      </c>
      <c r="L3215" s="14">
        <v>1817.3150000000001</v>
      </c>
      <c r="M3215" s="14">
        <v>847.88800000000003</v>
      </c>
      <c r="N3215" s="14">
        <v>238.464</v>
      </c>
      <c r="O3215" s="14">
        <v>0</v>
      </c>
      <c r="P3215" s="14">
        <v>0</v>
      </c>
      <c r="Q3215" s="14">
        <v>0</v>
      </c>
      <c r="R3215" s="14">
        <v>0</v>
      </c>
      <c r="S3215" s="14"/>
      <c r="T3215" s="14"/>
      <c r="U3215" s="14"/>
      <c r="V3215" s="15">
        <f t="shared" si="201"/>
        <v>3804.6840000000002</v>
      </c>
      <c r="W3215" s="13">
        <f t="shared" si="204"/>
        <v>422.74266666666671</v>
      </c>
      <c r="X3215" s="33">
        <f t="shared" si="202"/>
        <v>1.9803354857579139E-4</v>
      </c>
      <c r="Y3215" s="34">
        <f t="shared" si="203"/>
        <v>593.16429375934183</v>
      </c>
    </row>
    <row r="3216" spans="1:25" x14ac:dyDescent="0.25">
      <c r="A3216" s="9" t="s">
        <v>897</v>
      </c>
      <c r="B3216" s="10" t="s">
        <v>1259</v>
      </c>
      <c r="C3216" s="10"/>
      <c r="D3216" s="10"/>
      <c r="E3216" s="10" t="s">
        <v>734</v>
      </c>
      <c r="F3216" s="10"/>
      <c r="G3216" s="11">
        <v>5128882</v>
      </c>
      <c r="H3216" s="31" t="s">
        <v>4476</v>
      </c>
      <c r="I3216" s="12" t="s">
        <v>634</v>
      </c>
      <c r="J3216" s="13">
        <v>0</v>
      </c>
      <c r="K3216" s="14">
        <v>541.96100000000001</v>
      </c>
      <c r="L3216" s="14">
        <v>1035.1400000000001</v>
      </c>
      <c r="M3216" s="14">
        <v>0</v>
      </c>
      <c r="N3216" s="14">
        <v>0</v>
      </c>
      <c r="O3216" s="14">
        <v>0</v>
      </c>
      <c r="P3216" s="14">
        <v>0</v>
      </c>
      <c r="Q3216" s="14">
        <v>0</v>
      </c>
      <c r="R3216" s="14">
        <v>0</v>
      </c>
      <c r="S3216" s="14"/>
      <c r="T3216" s="14"/>
      <c r="U3216" s="14"/>
      <c r="V3216" s="15">
        <f t="shared" si="201"/>
        <v>1577.1010000000001</v>
      </c>
      <c r="W3216" s="13">
        <f t="shared" si="204"/>
        <v>175.23344444444444</v>
      </c>
      <c r="X3216" s="33">
        <f t="shared" si="202"/>
        <v>8.2088001918800396E-5</v>
      </c>
      <c r="Y3216" s="34">
        <f t="shared" si="203"/>
        <v>245.87587322683086</v>
      </c>
    </row>
    <row r="3217" spans="1:25" x14ac:dyDescent="0.25">
      <c r="A3217" s="9" t="s">
        <v>897</v>
      </c>
      <c r="B3217" s="10" t="s">
        <v>1567</v>
      </c>
      <c r="C3217" s="10"/>
      <c r="D3217" s="10"/>
      <c r="E3217" s="10" t="s">
        <v>734</v>
      </c>
      <c r="F3217" s="10"/>
      <c r="G3217" s="11">
        <v>5124277</v>
      </c>
      <c r="H3217" s="31" t="s">
        <v>4477</v>
      </c>
      <c r="I3217" s="12" t="s">
        <v>626</v>
      </c>
      <c r="J3217" s="13">
        <v>303.49700000000001</v>
      </c>
      <c r="K3217" s="14">
        <v>5649.2340000000004</v>
      </c>
      <c r="L3217" s="14">
        <v>5249.3379999999997</v>
      </c>
      <c r="M3217" s="14">
        <v>0</v>
      </c>
      <c r="N3217" s="14">
        <v>4968.576</v>
      </c>
      <c r="O3217" s="14">
        <v>2798.8530000000001</v>
      </c>
      <c r="P3217" s="14">
        <v>3813.375</v>
      </c>
      <c r="Q3217" s="14">
        <v>6066.6530000000002</v>
      </c>
      <c r="R3217" s="14">
        <v>5400.1859999999997</v>
      </c>
      <c r="S3217" s="14"/>
      <c r="T3217" s="14"/>
      <c r="U3217" s="14"/>
      <c r="V3217" s="15">
        <f t="shared" si="201"/>
        <v>34249.712</v>
      </c>
      <c r="W3217" s="13">
        <f t="shared" si="204"/>
        <v>3805.5235555555555</v>
      </c>
      <c r="X3217" s="33">
        <f t="shared" si="202"/>
        <v>1.7826952264784314E-3</v>
      </c>
      <c r="Y3217" s="34">
        <f t="shared" si="203"/>
        <v>5339.6566521532022</v>
      </c>
    </row>
    <row r="3218" spans="1:25" x14ac:dyDescent="0.25">
      <c r="A3218" s="9" t="s">
        <v>897</v>
      </c>
      <c r="B3218" s="10" t="s">
        <v>1567</v>
      </c>
      <c r="C3218" s="10"/>
      <c r="D3218" s="10"/>
      <c r="E3218" s="10" t="s">
        <v>734</v>
      </c>
      <c r="F3218" s="10"/>
      <c r="G3218" s="11">
        <v>5298499</v>
      </c>
      <c r="H3218" s="31" t="s">
        <v>4478</v>
      </c>
      <c r="I3218" s="12" t="s">
        <v>634</v>
      </c>
      <c r="J3218" s="13">
        <v>395.63</v>
      </c>
      <c r="K3218" s="14">
        <v>2900.85</v>
      </c>
      <c r="L3218" s="14">
        <v>2410.5639999999999</v>
      </c>
      <c r="M3218" s="14">
        <v>2345.9659999999999</v>
      </c>
      <c r="N3218" s="14">
        <v>769.11099999999999</v>
      </c>
      <c r="O3218" s="14">
        <v>483.02499999999998</v>
      </c>
      <c r="P3218" s="14">
        <v>1507.3309999999999</v>
      </c>
      <c r="Q3218" s="14">
        <v>2259.5259999999998</v>
      </c>
      <c r="R3218" s="14">
        <v>1621.1460000000002</v>
      </c>
      <c r="S3218" s="14"/>
      <c r="T3218" s="14"/>
      <c r="U3218" s="14"/>
      <c r="V3218" s="15">
        <f t="shared" si="201"/>
        <v>14693.149000000001</v>
      </c>
      <c r="W3218" s="13">
        <f t="shared" si="204"/>
        <v>1632.5721111111113</v>
      </c>
      <c r="X3218" s="33">
        <f t="shared" si="202"/>
        <v>7.6477742598934386E-4</v>
      </c>
      <c r="Y3218" s="34">
        <f t="shared" si="203"/>
        <v>2290.7162197138528</v>
      </c>
    </row>
    <row r="3219" spans="1:25" x14ac:dyDescent="0.25">
      <c r="A3219" s="9" t="s">
        <v>897</v>
      </c>
      <c r="B3219" s="10" t="s">
        <v>1567</v>
      </c>
      <c r="C3219" s="10"/>
      <c r="D3219" s="10"/>
      <c r="E3219" s="10" t="s">
        <v>734</v>
      </c>
      <c r="F3219" s="10"/>
      <c r="G3219" s="11">
        <v>6810115</v>
      </c>
      <c r="H3219" s="31" t="s">
        <v>4479</v>
      </c>
      <c r="I3219" s="12" t="s">
        <v>634</v>
      </c>
      <c r="J3219" s="13">
        <v>838.12300000000005</v>
      </c>
      <c r="K3219" s="14">
        <v>3437.0650000000001</v>
      </c>
      <c r="L3219" s="14">
        <v>3161.19</v>
      </c>
      <c r="M3219" s="14">
        <v>3058.6309999999999</v>
      </c>
      <c r="N3219" s="14">
        <v>1453.8119999999999</v>
      </c>
      <c r="O3219" s="14">
        <v>1420.299</v>
      </c>
      <c r="P3219" s="14">
        <v>2442.2979999999998</v>
      </c>
      <c r="Q3219" s="14">
        <v>2840.3829999999998</v>
      </c>
      <c r="R3219" s="14">
        <v>2718.172</v>
      </c>
      <c r="S3219" s="14"/>
      <c r="T3219" s="14"/>
      <c r="U3219" s="14"/>
      <c r="V3219" s="15">
        <f t="shared" si="201"/>
        <v>21369.972999999998</v>
      </c>
      <c r="W3219" s="13">
        <f t="shared" si="204"/>
        <v>2374.4414444444442</v>
      </c>
      <c r="X3219" s="33">
        <f t="shared" si="202"/>
        <v>1.1123056701052834E-3</v>
      </c>
      <c r="Y3219" s="34">
        <f t="shared" si="203"/>
        <v>3331.6577519187408</v>
      </c>
    </row>
    <row r="3220" spans="1:25" x14ac:dyDescent="0.25">
      <c r="A3220" s="9" t="s">
        <v>897</v>
      </c>
      <c r="B3220" s="10" t="s">
        <v>1259</v>
      </c>
      <c r="C3220" s="10"/>
      <c r="D3220" s="10"/>
      <c r="E3220" s="10" t="s">
        <v>734</v>
      </c>
      <c r="F3220" s="10" t="s">
        <v>1260</v>
      </c>
      <c r="G3220" s="11">
        <v>5292914</v>
      </c>
      <c r="H3220" s="31" t="s">
        <v>4480</v>
      </c>
      <c r="I3220" s="12" t="s">
        <v>627</v>
      </c>
      <c r="J3220" s="13">
        <v>722.55899999999997</v>
      </c>
      <c r="K3220" s="14">
        <v>417.99200000000002</v>
      </c>
      <c r="L3220" s="14">
        <v>1444.048</v>
      </c>
      <c r="M3220" s="14">
        <v>541.79300000000001</v>
      </c>
      <c r="N3220" s="14">
        <v>959.95299999999997</v>
      </c>
      <c r="O3220" s="14">
        <v>483.02499999999998</v>
      </c>
      <c r="P3220" s="14">
        <v>484.09500000000003</v>
      </c>
      <c r="Q3220" s="14">
        <v>238.464</v>
      </c>
      <c r="R3220" s="14">
        <v>598.58999999999992</v>
      </c>
      <c r="S3220" s="14"/>
      <c r="T3220" s="14"/>
      <c r="U3220" s="14"/>
      <c r="V3220" s="15">
        <f t="shared" si="201"/>
        <v>5890.5190000000002</v>
      </c>
      <c r="W3220" s="13">
        <f t="shared" si="204"/>
        <v>654.50211111111116</v>
      </c>
      <c r="X3220" s="33">
        <f t="shared" si="202"/>
        <v>3.0660112128185212E-4</v>
      </c>
      <c r="Y3220" s="34">
        <f t="shared" si="203"/>
        <v>918.35367733850831</v>
      </c>
    </row>
    <row r="3221" spans="1:25" x14ac:dyDescent="0.25">
      <c r="A3221" s="9" t="s">
        <v>897</v>
      </c>
      <c r="B3221" s="10" t="s">
        <v>1259</v>
      </c>
      <c r="C3221" s="10"/>
      <c r="D3221" s="10"/>
      <c r="E3221" s="10" t="s">
        <v>734</v>
      </c>
      <c r="F3221" s="10" t="s">
        <v>1260</v>
      </c>
      <c r="G3221" s="11">
        <v>5339554</v>
      </c>
      <c r="H3221" s="31" t="s">
        <v>4481</v>
      </c>
      <c r="I3221" s="12" t="s">
        <v>627</v>
      </c>
      <c r="J3221" s="13">
        <v>303.49700000000001</v>
      </c>
      <c r="K3221" s="14">
        <v>238.464</v>
      </c>
      <c r="L3221" s="14">
        <v>1275.354</v>
      </c>
      <c r="M3221" s="14">
        <v>906.82399999999996</v>
      </c>
      <c r="N3221" s="14">
        <v>179.52799999999999</v>
      </c>
      <c r="O3221" s="14">
        <v>0</v>
      </c>
      <c r="P3221" s="14">
        <v>179.52799999999999</v>
      </c>
      <c r="Q3221" s="14">
        <v>303.49700000000001</v>
      </c>
      <c r="R3221" s="14">
        <v>179.52799999999999</v>
      </c>
      <c r="S3221" s="14"/>
      <c r="T3221" s="14"/>
      <c r="U3221" s="14"/>
      <c r="V3221" s="15">
        <f t="shared" si="201"/>
        <v>3566.2199999999993</v>
      </c>
      <c r="W3221" s="13">
        <f t="shared" si="204"/>
        <v>396.24666666666661</v>
      </c>
      <c r="X3221" s="33">
        <f t="shared" si="202"/>
        <v>1.8562151327205061E-4</v>
      </c>
      <c r="Y3221" s="34">
        <f t="shared" si="203"/>
        <v>555.98687504414022</v>
      </c>
    </row>
    <row r="3222" spans="1:25" x14ac:dyDescent="0.25">
      <c r="A3222" s="9" t="s">
        <v>897</v>
      </c>
      <c r="B3222" s="10" t="s">
        <v>1259</v>
      </c>
      <c r="C3222" s="10"/>
      <c r="D3222" s="10"/>
      <c r="E3222" s="10" t="s">
        <v>736</v>
      </c>
      <c r="F3222" s="10" t="s">
        <v>1260</v>
      </c>
      <c r="G3222" s="11">
        <v>5339969</v>
      </c>
      <c r="H3222" s="31" t="s">
        <v>4482</v>
      </c>
      <c r="I3222" s="12" t="s">
        <v>630</v>
      </c>
      <c r="J3222" s="13">
        <v>0</v>
      </c>
      <c r="K3222" s="14">
        <v>483.02499999999998</v>
      </c>
      <c r="L3222" s="14">
        <v>1519.2349999999999</v>
      </c>
      <c r="M3222" s="14">
        <v>243.881</v>
      </c>
      <c r="N3222" s="14">
        <v>238.464</v>
      </c>
      <c r="O3222" s="14">
        <v>351.11799999999999</v>
      </c>
      <c r="P3222" s="14">
        <v>0</v>
      </c>
      <c r="Q3222" s="14">
        <v>360.12599999999998</v>
      </c>
      <c r="R3222" s="14">
        <v>238.464</v>
      </c>
      <c r="S3222" s="14"/>
      <c r="T3222" s="14"/>
      <c r="U3222" s="14"/>
      <c r="V3222" s="15">
        <f t="shared" si="201"/>
        <v>3434.3129999999992</v>
      </c>
      <c r="W3222" s="13">
        <f t="shared" si="204"/>
        <v>381.59033333333326</v>
      </c>
      <c r="X3222" s="33">
        <f t="shared" si="202"/>
        <v>1.7875576271510899E-4</v>
      </c>
      <c r="Y3222" s="34">
        <f t="shared" si="203"/>
        <v>535.42208635290774</v>
      </c>
    </row>
    <row r="3223" spans="1:25" x14ac:dyDescent="0.25">
      <c r="A3223" s="9" t="s">
        <v>897</v>
      </c>
      <c r="B3223" s="10" t="s">
        <v>1259</v>
      </c>
      <c r="C3223" s="10"/>
      <c r="D3223" s="10"/>
      <c r="E3223" s="10" t="s">
        <v>736</v>
      </c>
      <c r="F3223" s="10" t="s">
        <v>1260</v>
      </c>
      <c r="G3223" s="11">
        <v>5339398</v>
      </c>
      <c r="H3223" s="31" t="s">
        <v>4483</v>
      </c>
      <c r="I3223" s="12" t="s">
        <v>630</v>
      </c>
      <c r="J3223" s="13">
        <v>179.52799999999999</v>
      </c>
      <c r="K3223" s="14">
        <v>722.55899999999997</v>
      </c>
      <c r="L3223" s="14">
        <v>179.52799999999999</v>
      </c>
      <c r="M3223" s="14">
        <v>180.59800000000001</v>
      </c>
      <c r="N3223" s="14">
        <v>483.02499999999998</v>
      </c>
      <c r="O3223" s="14">
        <v>483.02499999999998</v>
      </c>
      <c r="P3223" s="14">
        <v>419.06200000000001</v>
      </c>
      <c r="Q3223" s="14">
        <v>179.52799999999999</v>
      </c>
      <c r="R3223" s="14">
        <v>417.99199999999996</v>
      </c>
      <c r="S3223" s="14"/>
      <c r="T3223" s="14"/>
      <c r="U3223" s="14"/>
      <c r="V3223" s="15">
        <f t="shared" si="201"/>
        <v>3244.8449999999993</v>
      </c>
      <c r="W3223" s="13">
        <f t="shared" si="204"/>
        <v>360.53833333333324</v>
      </c>
      <c r="X3223" s="33">
        <f t="shared" si="202"/>
        <v>1.688939659452437E-4</v>
      </c>
      <c r="Y3223" s="34">
        <f t="shared" si="203"/>
        <v>505.88332507601973</v>
      </c>
    </row>
    <row r="3224" spans="1:25" x14ac:dyDescent="0.25">
      <c r="A3224" s="9" t="s">
        <v>897</v>
      </c>
      <c r="B3224" s="10" t="s">
        <v>1259</v>
      </c>
      <c r="C3224" s="10"/>
      <c r="D3224" s="10"/>
      <c r="E3224" s="10" t="s">
        <v>736</v>
      </c>
      <c r="F3224" s="10" t="s">
        <v>1260</v>
      </c>
      <c r="G3224" s="11">
        <v>5292938</v>
      </c>
      <c r="H3224" s="31" t="s">
        <v>4484</v>
      </c>
      <c r="I3224" s="12" t="s">
        <v>630</v>
      </c>
      <c r="J3224" s="13">
        <v>541.96100000000001</v>
      </c>
      <c r="K3224" s="14">
        <v>0</v>
      </c>
      <c r="L3224" s="14">
        <v>1275.354</v>
      </c>
      <c r="M3224" s="14">
        <v>238.464</v>
      </c>
      <c r="N3224" s="14">
        <v>179.52799999999999</v>
      </c>
      <c r="O3224" s="14">
        <v>0</v>
      </c>
      <c r="P3224" s="14">
        <v>0</v>
      </c>
      <c r="Q3224" s="14">
        <v>179.52799999999999</v>
      </c>
      <c r="R3224" s="14">
        <v>657.52600000000007</v>
      </c>
      <c r="S3224" s="14"/>
      <c r="T3224" s="14"/>
      <c r="U3224" s="14"/>
      <c r="V3224" s="15">
        <f t="shared" si="201"/>
        <v>3072.3609999999999</v>
      </c>
      <c r="W3224" s="13">
        <f t="shared" si="204"/>
        <v>341.37344444444443</v>
      </c>
      <c r="X3224" s="33">
        <f t="shared" si="202"/>
        <v>1.5991618524320729E-4</v>
      </c>
      <c r="Y3224" s="34">
        <f t="shared" si="203"/>
        <v>478.99243215435104</v>
      </c>
    </row>
    <row r="3225" spans="1:25" x14ac:dyDescent="0.25">
      <c r="A3225" s="9" t="s">
        <v>897</v>
      </c>
      <c r="B3225" s="10" t="s">
        <v>1259</v>
      </c>
      <c r="C3225" s="10"/>
      <c r="D3225" s="10"/>
      <c r="E3225" s="10" t="s">
        <v>736</v>
      </c>
      <c r="F3225" s="10" t="s">
        <v>1260</v>
      </c>
      <c r="G3225" s="11">
        <v>5278035</v>
      </c>
      <c r="H3225" s="31" t="s">
        <v>4485</v>
      </c>
      <c r="I3225" s="12" t="s">
        <v>630</v>
      </c>
      <c r="J3225" s="13">
        <v>179.52799999999999</v>
      </c>
      <c r="K3225" s="14">
        <v>303.49700000000001</v>
      </c>
      <c r="L3225" s="14">
        <v>1338.6369999999999</v>
      </c>
      <c r="M3225" s="14">
        <v>419.06200000000001</v>
      </c>
      <c r="N3225" s="14">
        <v>0</v>
      </c>
      <c r="O3225" s="14">
        <v>0</v>
      </c>
      <c r="P3225" s="14">
        <v>0</v>
      </c>
      <c r="Q3225" s="14">
        <v>179.52799999999999</v>
      </c>
      <c r="R3225" s="14">
        <v>0</v>
      </c>
      <c r="S3225" s="14"/>
      <c r="T3225" s="14"/>
      <c r="U3225" s="14"/>
      <c r="V3225" s="15">
        <f t="shared" si="201"/>
        <v>2420.2519999999995</v>
      </c>
      <c r="W3225" s="13">
        <f t="shared" si="204"/>
        <v>268.91688888888882</v>
      </c>
      <c r="X3225" s="33">
        <f t="shared" si="202"/>
        <v>1.2597395526347421E-4</v>
      </c>
      <c r="Y3225" s="34">
        <f t="shared" si="203"/>
        <v>377.32622953696921</v>
      </c>
    </row>
    <row r="3226" spans="1:25" x14ac:dyDescent="0.25">
      <c r="A3226" s="9" t="s">
        <v>897</v>
      </c>
      <c r="B3226" s="10" t="s">
        <v>1259</v>
      </c>
      <c r="C3226" s="10"/>
      <c r="D3226" s="10"/>
      <c r="E3226" s="10" t="s">
        <v>736</v>
      </c>
      <c r="F3226" s="10" t="s">
        <v>1260</v>
      </c>
      <c r="G3226" s="11">
        <v>5291801</v>
      </c>
      <c r="H3226" s="31" t="s">
        <v>4486</v>
      </c>
      <c r="I3226" s="12" t="s">
        <v>630</v>
      </c>
      <c r="J3226" s="13">
        <v>238.464</v>
      </c>
      <c r="K3226" s="14">
        <v>483.02499999999998</v>
      </c>
      <c r="L3226" s="14">
        <v>1094.7560000000001</v>
      </c>
      <c r="M3226" s="14">
        <v>180.59800000000001</v>
      </c>
      <c r="N3226" s="14">
        <v>900.33699999999999</v>
      </c>
      <c r="O3226" s="14">
        <v>424.47899999999998</v>
      </c>
      <c r="P3226" s="14">
        <v>179.52799999999999</v>
      </c>
      <c r="Q3226" s="14">
        <v>303.49700000000001</v>
      </c>
      <c r="R3226" s="14">
        <v>541.96100000000001</v>
      </c>
      <c r="S3226" s="14"/>
      <c r="T3226" s="14"/>
      <c r="U3226" s="14"/>
      <c r="V3226" s="15">
        <f t="shared" si="201"/>
        <v>4346.6449999999995</v>
      </c>
      <c r="W3226" s="13">
        <f t="shared" si="204"/>
        <v>482.96055555555552</v>
      </c>
      <c r="X3226" s="33">
        <f t="shared" si="202"/>
        <v>2.2624258249810512E-4</v>
      </c>
      <c r="Y3226" s="34">
        <f t="shared" si="203"/>
        <v>677.65801618414935</v>
      </c>
    </row>
    <row r="3227" spans="1:25" x14ac:dyDescent="0.25">
      <c r="A3227" s="9" t="s">
        <v>897</v>
      </c>
      <c r="B3227" s="10" t="s">
        <v>1259</v>
      </c>
      <c r="C3227" s="10"/>
      <c r="D3227" s="10"/>
      <c r="E3227" s="10" t="s">
        <v>736</v>
      </c>
      <c r="F3227" s="10" t="s">
        <v>1260</v>
      </c>
      <c r="G3227" s="11">
        <v>5291157</v>
      </c>
      <c r="H3227" s="31" t="s">
        <v>4487</v>
      </c>
      <c r="I3227" s="12" t="s">
        <v>630</v>
      </c>
      <c r="J3227" s="13">
        <v>238.464</v>
      </c>
      <c r="K3227" s="14">
        <v>541.96100000000001</v>
      </c>
      <c r="L3227" s="14">
        <v>1757.6990000000001</v>
      </c>
      <c r="M3227" s="14">
        <v>0</v>
      </c>
      <c r="N3227" s="14">
        <v>180.59800000000001</v>
      </c>
      <c r="O3227" s="14">
        <v>423.40899999999999</v>
      </c>
      <c r="P3227" s="14">
        <v>482.34500000000003</v>
      </c>
      <c r="Q3227" s="14">
        <v>722.55899999999997</v>
      </c>
      <c r="R3227" s="14">
        <v>0</v>
      </c>
      <c r="S3227" s="14"/>
      <c r="T3227" s="14"/>
      <c r="U3227" s="14"/>
      <c r="V3227" s="15">
        <f t="shared" si="201"/>
        <v>4347.0349999999999</v>
      </c>
      <c r="W3227" s="13">
        <f t="shared" si="204"/>
        <v>483.00388888888887</v>
      </c>
      <c r="X3227" s="33">
        <f t="shared" si="202"/>
        <v>2.2626288197210732E-4</v>
      </c>
      <c r="Y3227" s="34">
        <f t="shared" si="203"/>
        <v>677.71881862518421</v>
      </c>
    </row>
    <row r="3228" spans="1:25" x14ac:dyDescent="0.25">
      <c r="A3228" s="9" t="s">
        <v>897</v>
      </c>
      <c r="B3228" s="10" t="s">
        <v>1259</v>
      </c>
      <c r="C3228" s="10"/>
      <c r="D3228" s="10"/>
      <c r="E3228" s="10" t="s">
        <v>736</v>
      </c>
      <c r="F3228" s="10" t="s">
        <v>1260</v>
      </c>
      <c r="G3228" s="11">
        <v>5294220</v>
      </c>
      <c r="H3228" s="31" t="s">
        <v>4488</v>
      </c>
      <c r="I3228" s="12" t="s">
        <v>630</v>
      </c>
      <c r="J3228" s="13">
        <v>0</v>
      </c>
      <c r="K3228" s="14">
        <v>483.02499999999998</v>
      </c>
      <c r="L3228" s="14">
        <v>2124.4789999999998</v>
      </c>
      <c r="M3228" s="14">
        <v>179.52799999999999</v>
      </c>
      <c r="N3228" s="14">
        <v>419.06200000000001</v>
      </c>
      <c r="O3228" s="14">
        <v>360.12599999999998</v>
      </c>
      <c r="P3228" s="14">
        <v>0</v>
      </c>
      <c r="Q3228" s="14">
        <v>902.08699999999999</v>
      </c>
      <c r="R3228" s="14">
        <v>0</v>
      </c>
      <c r="S3228" s="14"/>
      <c r="T3228" s="14"/>
      <c r="U3228" s="14"/>
      <c r="V3228" s="15">
        <f t="shared" si="201"/>
        <v>4468.3069999999989</v>
      </c>
      <c r="W3228" s="13">
        <f t="shared" si="204"/>
        <v>496.47855555555543</v>
      </c>
      <c r="X3228" s="33">
        <f t="shared" si="202"/>
        <v>2.3257508148798913E-4</v>
      </c>
      <c r="Y3228" s="34">
        <f t="shared" si="203"/>
        <v>696.62557152050545</v>
      </c>
    </row>
    <row r="3229" spans="1:25" x14ac:dyDescent="0.25">
      <c r="A3229" s="9" t="s">
        <v>897</v>
      </c>
      <c r="B3229" s="10" t="s">
        <v>1259</v>
      </c>
      <c r="C3229" s="10"/>
      <c r="D3229" s="10"/>
      <c r="E3229" s="10" t="s">
        <v>736</v>
      </c>
      <c r="F3229" s="10" t="s">
        <v>1260</v>
      </c>
      <c r="G3229" s="11">
        <v>5278606</v>
      </c>
      <c r="H3229" s="31" t="s">
        <v>4489</v>
      </c>
      <c r="I3229" s="12" t="s">
        <v>630</v>
      </c>
      <c r="J3229" s="13">
        <v>903.15700000000004</v>
      </c>
      <c r="K3229" s="14">
        <v>0</v>
      </c>
      <c r="L3229" s="14">
        <v>1274.2840000000001</v>
      </c>
      <c r="M3229" s="14">
        <v>906.82399999999996</v>
      </c>
      <c r="N3229" s="14">
        <v>238.464</v>
      </c>
      <c r="O3229" s="14">
        <v>360.12599999999998</v>
      </c>
      <c r="P3229" s="14">
        <v>243.881</v>
      </c>
      <c r="Q3229" s="14">
        <v>484.09500000000003</v>
      </c>
      <c r="R3229" s="14">
        <v>238.464</v>
      </c>
      <c r="S3229" s="14"/>
      <c r="T3229" s="14"/>
      <c r="U3229" s="14"/>
      <c r="V3229" s="15">
        <f t="shared" si="201"/>
        <v>4649.2950000000001</v>
      </c>
      <c r="W3229" s="13">
        <f t="shared" si="204"/>
        <v>516.58833333333337</v>
      </c>
      <c r="X3229" s="33">
        <f t="shared" si="202"/>
        <v>2.4199549482314012E-4</v>
      </c>
      <c r="Y3229" s="34">
        <f t="shared" si="203"/>
        <v>724.84226946412355</v>
      </c>
    </row>
    <row r="3230" spans="1:25" x14ac:dyDescent="0.25">
      <c r="A3230" s="9" t="s">
        <v>897</v>
      </c>
      <c r="B3230" s="10" t="s">
        <v>1259</v>
      </c>
      <c r="C3230" s="10"/>
      <c r="D3230" s="10"/>
      <c r="E3230" s="10" t="s">
        <v>736</v>
      </c>
      <c r="F3230" s="10" t="s">
        <v>1260</v>
      </c>
      <c r="G3230" s="11">
        <v>5130832</v>
      </c>
      <c r="H3230" s="31" t="s">
        <v>4490</v>
      </c>
      <c r="I3230" s="12" t="s">
        <v>685</v>
      </c>
      <c r="J3230" s="13">
        <v>531.71600000000001</v>
      </c>
      <c r="K3230" s="14">
        <v>417.99200000000002</v>
      </c>
      <c r="L3230" s="14">
        <v>419.06200000000001</v>
      </c>
      <c r="M3230" s="14">
        <v>769.11</v>
      </c>
      <c r="N3230" s="14">
        <v>352.18799999999999</v>
      </c>
      <c r="O3230" s="14">
        <v>410.05399999999997</v>
      </c>
      <c r="P3230" s="14">
        <v>0</v>
      </c>
      <c r="Q3230" s="14">
        <v>360.12599999999998</v>
      </c>
      <c r="R3230" s="14">
        <v>360.12599999999998</v>
      </c>
      <c r="S3230" s="14"/>
      <c r="T3230" s="14"/>
      <c r="U3230" s="14"/>
      <c r="V3230" s="15">
        <f t="shared" si="201"/>
        <v>3620.3740000000007</v>
      </c>
      <c r="W3230" s="13">
        <f t="shared" si="204"/>
        <v>402.26377777777788</v>
      </c>
      <c r="X3230" s="33">
        <f t="shared" si="202"/>
        <v>1.8844022536208851E-4</v>
      </c>
      <c r="Y3230" s="34">
        <f t="shared" si="203"/>
        <v>564.4296837410634</v>
      </c>
    </row>
    <row r="3231" spans="1:25" x14ac:dyDescent="0.25">
      <c r="A3231" s="9" t="s">
        <v>897</v>
      </c>
      <c r="B3231" s="10" t="s">
        <v>1259</v>
      </c>
      <c r="C3231" s="10"/>
      <c r="D3231" s="10"/>
      <c r="E3231" s="10" t="s">
        <v>736</v>
      </c>
      <c r="F3231" s="10" t="s">
        <v>1260</v>
      </c>
      <c r="G3231" s="11">
        <v>5127461</v>
      </c>
      <c r="H3231" s="31" t="s">
        <v>4491</v>
      </c>
      <c r="I3231" s="12" t="s">
        <v>630</v>
      </c>
      <c r="J3231" s="13">
        <v>721.48900000000003</v>
      </c>
      <c r="K3231" s="14">
        <v>238.464</v>
      </c>
      <c r="L3231" s="14">
        <v>1209.251</v>
      </c>
      <c r="M3231" s="14">
        <v>0</v>
      </c>
      <c r="N3231" s="14">
        <v>303.49700000000001</v>
      </c>
      <c r="O3231" s="14">
        <v>902.08699999999999</v>
      </c>
      <c r="P3231" s="14">
        <v>180.59800000000001</v>
      </c>
      <c r="Q3231" s="14">
        <v>483.02499999999998</v>
      </c>
      <c r="R3231" s="14">
        <v>0</v>
      </c>
      <c r="S3231" s="14"/>
      <c r="T3231" s="14"/>
      <c r="U3231" s="14"/>
      <c r="V3231" s="15">
        <f t="shared" si="201"/>
        <v>4038.4109999999996</v>
      </c>
      <c r="W3231" s="13">
        <f t="shared" si="204"/>
        <v>448.71233333333328</v>
      </c>
      <c r="X3231" s="33">
        <f t="shared" si="202"/>
        <v>2.1019902334530545E-4</v>
      </c>
      <c r="Y3231" s="34">
        <f t="shared" si="203"/>
        <v>629.60319667151259</v>
      </c>
    </row>
    <row r="3232" spans="1:25" x14ac:dyDescent="0.25">
      <c r="A3232" s="9" t="s">
        <v>897</v>
      </c>
      <c r="B3232" s="10" t="s">
        <v>1259</v>
      </c>
      <c r="C3232" s="10"/>
      <c r="D3232" s="10"/>
      <c r="E3232" s="10" t="s">
        <v>736</v>
      </c>
      <c r="F3232" s="10" t="s">
        <v>1260</v>
      </c>
      <c r="G3232" s="11">
        <v>5131914</v>
      </c>
      <c r="H3232" s="31" t="s">
        <v>4492</v>
      </c>
      <c r="I3232" s="12" t="s">
        <v>630</v>
      </c>
      <c r="J3232" s="13">
        <v>655.68499999999995</v>
      </c>
      <c r="K3232" s="14">
        <v>179.52799999999999</v>
      </c>
      <c r="L3232" s="14">
        <v>970.78700000000003</v>
      </c>
      <c r="M3232" s="14">
        <v>417.99200000000002</v>
      </c>
      <c r="N3232" s="14">
        <v>838.12400000000002</v>
      </c>
      <c r="O3232" s="14">
        <v>721.48900000000003</v>
      </c>
      <c r="P3232" s="14">
        <v>360.12599999999998</v>
      </c>
      <c r="Q3232" s="14">
        <v>483.02499999999998</v>
      </c>
      <c r="R3232" s="14">
        <v>598.58999999999992</v>
      </c>
      <c r="S3232" s="14"/>
      <c r="T3232" s="14"/>
      <c r="U3232" s="14"/>
      <c r="V3232" s="15">
        <f t="shared" si="201"/>
        <v>5225.3459999999995</v>
      </c>
      <c r="W3232" s="13">
        <f t="shared" si="204"/>
        <v>580.59399999999994</v>
      </c>
      <c r="X3232" s="33">
        <f t="shared" si="202"/>
        <v>2.7197891097297883E-4</v>
      </c>
      <c r="Y3232" s="34">
        <f t="shared" si="203"/>
        <v>814.65074885015451</v>
      </c>
    </row>
    <row r="3233" spans="1:25" x14ac:dyDescent="0.25">
      <c r="A3233" s="9" t="s">
        <v>897</v>
      </c>
      <c r="B3233" s="10" t="s">
        <v>1259</v>
      </c>
      <c r="C3233" s="10"/>
      <c r="D3233" s="10"/>
      <c r="E3233" s="10" t="s">
        <v>736</v>
      </c>
      <c r="F3233" s="10" t="s">
        <v>1260</v>
      </c>
      <c r="G3233" s="11">
        <v>5291894</v>
      </c>
      <c r="H3233" s="31" t="s">
        <v>4493</v>
      </c>
      <c r="I3233" s="12" t="s">
        <v>630</v>
      </c>
      <c r="J3233" s="13">
        <v>303.49700000000001</v>
      </c>
      <c r="K3233" s="14">
        <v>179.52799999999999</v>
      </c>
      <c r="L3233" s="14">
        <v>0</v>
      </c>
      <c r="M3233" s="14">
        <v>179.52799999999999</v>
      </c>
      <c r="N3233" s="14">
        <v>722.55899999999997</v>
      </c>
      <c r="O3233" s="14">
        <v>721.48900000000003</v>
      </c>
      <c r="P3233" s="14">
        <v>238.464</v>
      </c>
      <c r="Q3233" s="14">
        <v>662.553</v>
      </c>
      <c r="R3233" s="14">
        <v>0</v>
      </c>
      <c r="S3233" s="14"/>
      <c r="T3233" s="14"/>
      <c r="U3233" s="14"/>
      <c r="V3233" s="15">
        <f t="shared" si="201"/>
        <v>3007.6179999999999</v>
      </c>
      <c r="W3233" s="13">
        <f t="shared" si="204"/>
        <v>334.17977777777776</v>
      </c>
      <c r="X3233" s="33">
        <f t="shared" si="202"/>
        <v>1.5654631640904328E-4</v>
      </c>
      <c r="Y3233" s="34">
        <f t="shared" si="203"/>
        <v>468.89875923148514</v>
      </c>
    </row>
    <row r="3234" spans="1:25" x14ac:dyDescent="0.25">
      <c r="A3234" s="9" t="s">
        <v>897</v>
      </c>
      <c r="B3234" s="10" t="s">
        <v>1259</v>
      </c>
      <c r="C3234" s="10"/>
      <c r="D3234" s="10"/>
      <c r="E3234" s="10" t="s">
        <v>736</v>
      </c>
      <c r="F3234" s="10" t="s">
        <v>1260</v>
      </c>
      <c r="G3234" s="11">
        <v>5124080</v>
      </c>
      <c r="H3234" s="31" t="s">
        <v>4494</v>
      </c>
      <c r="I3234" s="12" t="s">
        <v>630</v>
      </c>
      <c r="J3234" s="13">
        <v>598.59</v>
      </c>
      <c r="K3234" s="14">
        <v>721.48900000000003</v>
      </c>
      <c r="L3234" s="14">
        <v>722.55899999999997</v>
      </c>
      <c r="M3234" s="14">
        <v>417.99200000000002</v>
      </c>
      <c r="N3234" s="14">
        <v>598.59</v>
      </c>
      <c r="O3234" s="14">
        <v>238.464</v>
      </c>
      <c r="P3234" s="14">
        <v>721.48900000000003</v>
      </c>
      <c r="Q3234" s="14">
        <v>1205.5840000000001</v>
      </c>
      <c r="R3234" s="14">
        <v>179.52799999999999</v>
      </c>
      <c r="S3234" s="14"/>
      <c r="T3234" s="14"/>
      <c r="U3234" s="14"/>
      <c r="V3234" s="15">
        <f t="shared" si="201"/>
        <v>5404.2850000000008</v>
      </c>
      <c r="W3234" s="13">
        <f t="shared" si="204"/>
        <v>600.47611111111121</v>
      </c>
      <c r="X3234" s="33">
        <f t="shared" si="202"/>
        <v>2.8129267399471832E-4</v>
      </c>
      <c r="Y3234" s="34">
        <f t="shared" si="203"/>
        <v>842.54800012279736</v>
      </c>
    </row>
    <row r="3235" spans="1:25" x14ac:dyDescent="0.25">
      <c r="A3235" s="9" t="s">
        <v>897</v>
      </c>
      <c r="B3235" s="10" t="s">
        <v>1259</v>
      </c>
      <c r="C3235" s="10"/>
      <c r="D3235" s="10"/>
      <c r="E3235" s="10" t="s">
        <v>736</v>
      </c>
      <c r="F3235" s="10" t="s">
        <v>1260</v>
      </c>
      <c r="G3235" s="11">
        <v>5132553</v>
      </c>
      <c r="H3235" s="31" t="s">
        <v>4495</v>
      </c>
      <c r="I3235" s="12" t="s">
        <v>630</v>
      </c>
      <c r="J3235" s="13">
        <v>721.48900000000003</v>
      </c>
      <c r="K3235" s="14">
        <v>0</v>
      </c>
      <c r="L3235" s="14">
        <v>1209.251</v>
      </c>
      <c r="M3235" s="14">
        <v>961.02300000000002</v>
      </c>
      <c r="N3235" s="14">
        <v>1320.079</v>
      </c>
      <c r="O3235" s="14">
        <v>787.59199999999998</v>
      </c>
      <c r="P3235" s="14">
        <v>598.59</v>
      </c>
      <c r="Q3235" s="14">
        <v>663.62300000000005</v>
      </c>
      <c r="R3235" s="14">
        <v>1624.646</v>
      </c>
      <c r="S3235" s="14"/>
      <c r="T3235" s="14"/>
      <c r="U3235" s="14"/>
      <c r="V3235" s="15">
        <f t="shared" si="201"/>
        <v>7886.2929999999988</v>
      </c>
      <c r="W3235" s="13">
        <f t="shared" si="204"/>
        <v>876.25477777777769</v>
      </c>
      <c r="X3235" s="33">
        <f t="shared" si="202"/>
        <v>4.1048102494147302E-4</v>
      </c>
      <c r="Y3235" s="34">
        <f t="shared" si="203"/>
        <v>1229.5022182457835</v>
      </c>
    </row>
    <row r="3236" spans="1:25" x14ac:dyDescent="0.25">
      <c r="A3236" s="9" t="s">
        <v>897</v>
      </c>
      <c r="B3236" s="10" t="s">
        <v>1259</v>
      </c>
      <c r="C3236" s="10"/>
      <c r="D3236" s="10"/>
      <c r="E3236" s="10" t="s">
        <v>736</v>
      </c>
      <c r="F3236" s="10" t="s">
        <v>1260</v>
      </c>
      <c r="G3236" s="11">
        <v>5339952</v>
      </c>
      <c r="H3236" s="31" t="s">
        <v>4496</v>
      </c>
      <c r="I3236" s="12" t="s">
        <v>630</v>
      </c>
      <c r="J3236" s="13">
        <v>713.55100000000004</v>
      </c>
      <c r="K3236" s="14">
        <v>531.71600000000001</v>
      </c>
      <c r="L3236" s="14">
        <v>791.25900000000001</v>
      </c>
      <c r="M3236" s="14">
        <v>721.48900000000003</v>
      </c>
      <c r="N3236" s="14">
        <v>360.12599999999998</v>
      </c>
      <c r="O3236" s="14">
        <v>961.02300000000002</v>
      </c>
      <c r="P3236" s="14">
        <v>483.02499999999998</v>
      </c>
      <c r="Q3236" s="14">
        <v>541.79300000000001</v>
      </c>
      <c r="R3236" s="14">
        <v>721.48900000000003</v>
      </c>
      <c r="S3236" s="14"/>
      <c r="T3236" s="14"/>
      <c r="U3236" s="14"/>
      <c r="V3236" s="15">
        <f t="shared" si="201"/>
        <v>5825.4709999999995</v>
      </c>
      <c r="W3236" s="13">
        <f t="shared" si="204"/>
        <v>647.27455555555548</v>
      </c>
      <c r="X3236" s="33">
        <f t="shared" si="202"/>
        <v>3.0321537721801964E-4</v>
      </c>
      <c r="Y3236" s="34">
        <f t="shared" si="203"/>
        <v>908.212453788679</v>
      </c>
    </row>
    <row r="3237" spans="1:25" x14ac:dyDescent="0.25">
      <c r="A3237" s="9" t="s">
        <v>897</v>
      </c>
      <c r="B3237" s="10" t="s">
        <v>1259</v>
      </c>
      <c r="C3237" s="10"/>
      <c r="D3237" s="10"/>
      <c r="E3237" s="10" t="s">
        <v>736</v>
      </c>
      <c r="F3237" s="10" t="s">
        <v>1260</v>
      </c>
      <c r="G3237" s="11">
        <v>5132546</v>
      </c>
      <c r="H3237" s="31" t="s">
        <v>4497</v>
      </c>
      <c r="I3237" s="12" t="s">
        <v>630</v>
      </c>
      <c r="J3237" s="13">
        <v>541.96100000000001</v>
      </c>
      <c r="K3237" s="14">
        <v>179.52799999999999</v>
      </c>
      <c r="L3237" s="14">
        <v>1388.779</v>
      </c>
      <c r="M3237" s="14">
        <v>599.66</v>
      </c>
      <c r="N3237" s="14">
        <v>902.08699999999999</v>
      </c>
      <c r="O3237" s="14">
        <v>1024.9860000000001</v>
      </c>
      <c r="P3237" s="14">
        <v>598.59</v>
      </c>
      <c r="Q3237" s="14">
        <v>360.12599999999998</v>
      </c>
      <c r="R3237" s="14">
        <v>1082.684</v>
      </c>
      <c r="S3237" s="14"/>
      <c r="T3237" s="14"/>
      <c r="U3237" s="14"/>
      <c r="V3237" s="15">
        <f t="shared" si="201"/>
        <v>6678.4010000000007</v>
      </c>
      <c r="W3237" s="13">
        <f t="shared" si="204"/>
        <v>742.04455555555569</v>
      </c>
      <c r="X3237" s="33">
        <f t="shared" si="202"/>
        <v>3.4761032686081526E-4</v>
      </c>
      <c r="Y3237" s="34">
        <f t="shared" si="203"/>
        <v>1041.1873923318424</v>
      </c>
    </row>
    <row r="3238" spans="1:25" x14ac:dyDescent="0.25">
      <c r="A3238" s="9" t="s">
        <v>897</v>
      </c>
      <c r="B3238" s="10" t="s">
        <v>1259</v>
      </c>
      <c r="C3238" s="10"/>
      <c r="D3238" s="10"/>
      <c r="E3238" s="10" t="s">
        <v>736</v>
      </c>
      <c r="F3238" s="10" t="s">
        <v>1260</v>
      </c>
      <c r="G3238" s="11">
        <v>5279179</v>
      </c>
      <c r="H3238" s="31" t="s">
        <v>4498</v>
      </c>
      <c r="I3238" s="12" t="s">
        <v>630</v>
      </c>
      <c r="J3238" s="13">
        <v>483.02499999999998</v>
      </c>
      <c r="K3238" s="14">
        <v>0</v>
      </c>
      <c r="L3238" s="14">
        <v>541.96100000000001</v>
      </c>
      <c r="M3238" s="14">
        <v>361.19600000000003</v>
      </c>
      <c r="N3238" s="14">
        <v>0</v>
      </c>
      <c r="O3238" s="14">
        <v>0</v>
      </c>
      <c r="P3238" s="14">
        <v>179.52799999999999</v>
      </c>
      <c r="Q3238" s="14">
        <v>598.59</v>
      </c>
      <c r="R3238" s="14">
        <v>180.59800000000001</v>
      </c>
      <c r="S3238" s="14"/>
      <c r="T3238" s="14"/>
      <c r="U3238" s="14"/>
      <c r="V3238" s="15">
        <f t="shared" si="201"/>
        <v>2344.8979999999997</v>
      </c>
      <c r="W3238" s="13">
        <f t="shared" si="204"/>
        <v>260.54422222222217</v>
      </c>
      <c r="X3238" s="33">
        <f t="shared" si="202"/>
        <v>1.2205178458665055E-4</v>
      </c>
      <c r="Y3238" s="34">
        <f t="shared" si="203"/>
        <v>365.57826250687123</v>
      </c>
    </row>
    <row r="3239" spans="1:25" x14ac:dyDescent="0.25">
      <c r="A3239" s="9" t="s">
        <v>897</v>
      </c>
      <c r="B3239" s="10" t="s">
        <v>1259</v>
      </c>
      <c r="C3239" s="10"/>
      <c r="D3239" s="10"/>
      <c r="E3239" s="10" t="s">
        <v>736</v>
      </c>
      <c r="F3239" s="10" t="s">
        <v>1260</v>
      </c>
      <c r="G3239" s="11">
        <v>5294912</v>
      </c>
      <c r="H3239" s="31" t="s">
        <v>4499</v>
      </c>
      <c r="I3239" s="12" t="s">
        <v>685</v>
      </c>
      <c r="J3239" s="13">
        <v>0</v>
      </c>
      <c r="K3239" s="14">
        <v>484.09500000000003</v>
      </c>
      <c r="L3239" s="14">
        <v>417.99200000000002</v>
      </c>
      <c r="M3239" s="14">
        <v>0</v>
      </c>
      <c r="N3239" s="14">
        <v>902.08699999999999</v>
      </c>
      <c r="O3239" s="14">
        <v>0</v>
      </c>
      <c r="P3239" s="14">
        <v>0</v>
      </c>
      <c r="Q3239" s="14">
        <v>179.52799999999999</v>
      </c>
      <c r="R3239" s="14">
        <v>657.52600000000007</v>
      </c>
      <c r="S3239" s="14"/>
      <c r="T3239" s="14"/>
      <c r="U3239" s="14"/>
      <c r="V3239" s="15">
        <f t="shared" si="201"/>
        <v>2641.2280000000001</v>
      </c>
      <c r="W3239" s="13">
        <f t="shared" si="204"/>
        <v>293.46977777777778</v>
      </c>
      <c r="X3239" s="33">
        <f t="shared" si="202"/>
        <v>1.3747574133298333E-4</v>
      </c>
      <c r="Y3239" s="34">
        <f t="shared" si="203"/>
        <v>411.77720443469127</v>
      </c>
    </row>
    <row r="3240" spans="1:25" x14ac:dyDescent="0.25">
      <c r="A3240" s="9" t="s">
        <v>897</v>
      </c>
      <c r="B3240" s="10" t="s">
        <v>1259</v>
      </c>
      <c r="C3240" s="10"/>
      <c r="D3240" s="10"/>
      <c r="E3240" s="10" t="s">
        <v>736</v>
      </c>
      <c r="F3240" s="10" t="s">
        <v>1260</v>
      </c>
      <c r="G3240" s="11">
        <v>5330432</v>
      </c>
      <c r="H3240" s="31" t="s">
        <v>4500</v>
      </c>
      <c r="I3240" s="12" t="s">
        <v>685</v>
      </c>
      <c r="J3240" s="13">
        <v>0</v>
      </c>
      <c r="K3240" s="14">
        <v>484.09500000000003</v>
      </c>
      <c r="L3240" s="14">
        <v>1094.7560000000001</v>
      </c>
      <c r="M3240" s="14">
        <v>487.762</v>
      </c>
      <c r="N3240" s="14">
        <v>0</v>
      </c>
      <c r="O3240" s="14">
        <v>419.06200000000001</v>
      </c>
      <c r="P3240" s="14">
        <v>0</v>
      </c>
      <c r="Q3240" s="14">
        <v>179.52799999999999</v>
      </c>
      <c r="R3240" s="14">
        <v>180.59800000000001</v>
      </c>
      <c r="S3240" s="14"/>
      <c r="T3240" s="14"/>
      <c r="U3240" s="14"/>
      <c r="V3240" s="15">
        <f t="shared" si="201"/>
        <v>2845.8009999999999</v>
      </c>
      <c r="W3240" s="13">
        <f t="shared" si="204"/>
        <v>316.20011111111108</v>
      </c>
      <c r="X3240" s="33">
        <f t="shared" si="202"/>
        <v>1.481237523459335E-4</v>
      </c>
      <c r="Y3240" s="34">
        <f t="shared" si="203"/>
        <v>443.67089102396642</v>
      </c>
    </row>
    <row r="3241" spans="1:25" x14ac:dyDescent="0.25">
      <c r="A3241" s="9" t="s">
        <v>897</v>
      </c>
      <c r="B3241" s="10" t="s">
        <v>1259</v>
      </c>
      <c r="C3241" s="10"/>
      <c r="D3241" s="10"/>
      <c r="E3241" s="10" t="s">
        <v>736</v>
      </c>
      <c r="F3241" s="10" t="s">
        <v>1260</v>
      </c>
      <c r="G3241" s="11">
        <v>5338036</v>
      </c>
      <c r="H3241" s="31" t="s">
        <v>4501</v>
      </c>
      <c r="I3241" s="12" t="s">
        <v>631</v>
      </c>
      <c r="J3241" s="13">
        <v>1081.615</v>
      </c>
      <c r="K3241" s="14">
        <v>0</v>
      </c>
      <c r="L3241" s="14">
        <v>1983.703</v>
      </c>
      <c r="M3241" s="14">
        <v>539.654</v>
      </c>
      <c r="N3241" s="14">
        <v>1081.615</v>
      </c>
      <c r="O3241" s="14">
        <v>1263.45</v>
      </c>
      <c r="P3241" s="14">
        <v>597.52</v>
      </c>
      <c r="Q3241" s="14">
        <v>843.15099999999995</v>
      </c>
      <c r="R3241" s="14">
        <v>902.08699999999999</v>
      </c>
      <c r="S3241" s="14"/>
      <c r="T3241" s="14"/>
      <c r="U3241" s="14"/>
      <c r="V3241" s="15">
        <f t="shared" si="201"/>
        <v>8292.7950000000001</v>
      </c>
      <c r="W3241" s="13">
        <f t="shared" si="204"/>
        <v>921.42166666666662</v>
      </c>
      <c r="X3241" s="33">
        <f t="shared" si="202"/>
        <v>4.3163942694362519E-4</v>
      </c>
      <c r="Y3241" s="34">
        <f t="shared" si="203"/>
        <v>1292.8773820548568</v>
      </c>
    </row>
    <row r="3242" spans="1:25" x14ac:dyDescent="0.25">
      <c r="A3242" s="9" t="s">
        <v>897</v>
      </c>
      <c r="B3242" s="10" t="s">
        <v>1259</v>
      </c>
      <c r="C3242" s="10"/>
      <c r="D3242" s="10"/>
      <c r="E3242" s="10" t="s">
        <v>736</v>
      </c>
      <c r="F3242" s="10" t="s">
        <v>1260</v>
      </c>
      <c r="G3242" s="11">
        <v>5134689</v>
      </c>
      <c r="H3242" s="31" t="s">
        <v>4502</v>
      </c>
      <c r="I3242" s="12" t="s">
        <v>631</v>
      </c>
      <c r="J3242" s="13">
        <v>0</v>
      </c>
      <c r="K3242" s="14">
        <v>483.02499999999998</v>
      </c>
      <c r="L3242" s="14">
        <v>1024.9860000000001</v>
      </c>
      <c r="M3242" s="14">
        <v>0</v>
      </c>
      <c r="N3242" s="14">
        <v>360.12599999999998</v>
      </c>
      <c r="O3242" s="14">
        <v>663.62300000000005</v>
      </c>
      <c r="P3242" s="14">
        <v>303.49700000000001</v>
      </c>
      <c r="Q3242" s="14">
        <v>540.72400000000005</v>
      </c>
      <c r="R3242" s="14">
        <v>238.464</v>
      </c>
      <c r="S3242" s="14"/>
      <c r="T3242" s="14"/>
      <c r="U3242" s="14"/>
      <c r="V3242" s="15">
        <f t="shared" si="201"/>
        <v>3614.4450000000002</v>
      </c>
      <c r="W3242" s="13">
        <f t="shared" si="204"/>
        <v>401.60500000000002</v>
      </c>
      <c r="X3242" s="33">
        <f t="shared" si="202"/>
        <v>1.881316213073218E-4</v>
      </c>
      <c r="Y3242" s="34">
        <f t="shared" si="203"/>
        <v>563.50533073363897</v>
      </c>
    </row>
    <row r="3243" spans="1:25" x14ac:dyDescent="0.25">
      <c r="A3243" s="9" t="s">
        <v>897</v>
      </c>
      <c r="B3243" s="10" t="s">
        <v>1259</v>
      </c>
      <c r="C3243" s="10"/>
      <c r="D3243" s="10"/>
      <c r="E3243" s="10" t="s">
        <v>734</v>
      </c>
      <c r="F3243" s="10" t="s">
        <v>1260</v>
      </c>
      <c r="G3243" s="11">
        <v>5330830</v>
      </c>
      <c r="H3243" s="31" t="s">
        <v>4503</v>
      </c>
      <c r="I3243" s="12" t="s">
        <v>627</v>
      </c>
      <c r="J3243" s="13">
        <v>180.59800000000001</v>
      </c>
      <c r="K3243" s="14">
        <v>0</v>
      </c>
      <c r="L3243" s="14">
        <v>1398.2529999999999</v>
      </c>
      <c r="M3243" s="14">
        <v>419.06200000000001</v>
      </c>
      <c r="N3243" s="14">
        <v>417.99200000000002</v>
      </c>
      <c r="O3243" s="14">
        <v>0</v>
      </c>
      <c r="P3243" s="14">
        <v>180.59800000000001</v>
      </c>
      <c r="Q3243" s="14">
        <v>483.02499999999998</v>
      </c>
      <c r="R3243" s="14">
        <v>360.12599999999998</v>
      </c>
      <c r="S3243" s="14"/>
      <c r="T3243" s="14"/>
      <c r="U3243" s="14"/>
      <c r="V3243" s="15">
        <f t="shared" si="201"/>
        <v>3439.6540000000005</v>
      </c>
      <c r="W3243" s="13">
        <f t="shared" si="204"/>
        <v>382.18377777777783</v>
      </c>
      <c r="X3243" s="33">
        <f t="shared" si="202"/>
        <v>1.7903376140907239E-4</v>
      </c>
      <c r="Y3243" s="34">
        <f t="shared" si="203"/>
        <v>536.254767987695</v>
      </c>
    </row>
    <row r="3244" spans="1:25" x14ac:dyDescent="0.25">
      <c r="A3244" s="9" t="s">
        <v>897</v>
      </c>
      <c r="B3244" s="10" t="s">
        <v>1259</v>
      </c>
      <c r="C3244" s="10"/>
      <c r="D3244" s="10"/>
      <c r="E3244" s="10" t="s">
        <v>734</v>
      </c>
      <c r="F3244" s="10" t="s">
        <v>1260</v>
      </c>
      <c r="G3244" s="11">
        <v>5128394</v>
      </c>
      <c r="H3244" s="31" t="s">
        <v>4504</v>
      </c>
      <c r="I3244" s="12" t="s">
        <v>627</v>
      </c>
      <c r="J3244" s="13">
        <v>417.99200000000002</v>
      </c>
      <c r="K3244" s="14">
        <v>419.06200000000001</v>
      </c>
      <c r="L3244" s="14">
        <v>180.59800000000001</v>
      </c>
      <c r="M3244" s="14">
        <v>837.05399999999997</v>
      </c>
      <c r="N3244" s="14">
        <v>179.52799999999999</v>
      </c>
      <c r="O3244" s="14">
        <v>360.12599999999998</v>
      </c>
      <c r="P3244" s="14">
        <v>238.464</v>
      </c>
      <c r="Q3244" s="14">
        <v>179.52799999999999</v>
      </c>
      <c r="R3244" s="14">
        <v>360.12599999999998</v>
      </c>
      <c r="S3244" s="14"/>
      <c r="T3244" s="14"/>
      <c r="U3244" s="14"/>
      <c r="V3244" s="15">
        <f t="shared" si="201"/>
        <v>3172.4780000000001</v>
      </c>
      <c r="W3244" s="13">
        <f t="shared" si="204"/>
        <v>352.49755555555555</v>
      </c>
      <c r="X3244" s="33">
        <f t="shared" si="202"/>
        <v>1.6512726841930354E-4</v>
      </c>
      <c r="Y3244" s="34">
        <f t="shared" si="203"/>
        <v>494.60104238277063</v>
      </c>
    </row>
    <row r="3245" spans="1:25" x14ac:dyDescent="0.25">
      <c r="A3245" s="9" t="s">
        <v>897</v>
      </c>
      <c r="B3245" s="10" t="s">
        <v>1259</v>
      </c>
      <c r="C3245" s="10"/>
      <c r="D3245" s="10"/>
      <c r="E3245" s="10" t="s">
        <v>734</v>
      </c>
      <c r="F3245" s="10" t="s">
        <v>1260</v>
      </c>
      <c r="G3245" s="11">
        <v>5137925</v>
      </c>
      <c r="H3245" s="31" t="s">
        <v>4505</v>
      </c>
      <c r="I3245" s="12" t="s">
        <v>627</v>
      </c>
      <c r="J3245" s="13">
        <v>475.08699999999999</v>
      </c>
      <c r="K3245" s="14">
        <v>351.11799999999999</v>
      </c>
      <c r="L3245" s="14">
        <v>1209.251</v>
      </c>
      <c r="M3245" s="14">
        <v>0</v>
      </c>
      <c r="N3245" s="14">
        <v>1024.9860000000001</v>
      </c>
      <c r="O3245" s="14">
        <v>902.08699999999999</v>
      </c>
      <c r="P3245" s="14">
        <v>1204.5139999999999</v>
      </c>
      <c r="Q3245" s="14">
        <v>778.11800000000005</v>
      </c>
      <c r="R3245" s="14">
        <v>1386.182</v>
      </c>
      <c r="S3245" s="14"/>
      <c r="T3245" s="14"/>
      <c r="U3245" s="14"/>
      <c r="V3245" s="15">
        <f t="shared" si="201"/>
        <v>7331.3429999999998</v>
      </c>
      <c r="W3245" s="13">
        <f t="shared" si="204"/>
        <v>814.59366666666665</v>
      </c>
      <c r="X3245" s="33">
        <f t="shared" si="202"/>
        <v>3.815959144350196E-4</v>
      </c>
      <c r="Y3245" s="34">
        <f t="shared" si="203"/>
        <v>1142.9834627271266</v>
      </c>
    </row>
    <row r="3246" spans="1:25" x14ac:dyDescent="0.25">
      <c r="A3246" s="9" t="s">
        <v>897</v>
      </c>
      <c r="B3246" s="10" t="s">
        <v>1259</v>
      </c>
      <c r="C3246" s="10"/>
      <c r="D3246" s="10"/>
      <c r="E3246" s="10" t="s">
        <v>734</v>
      </c>
      <c r="F3246" s="10" t="s">
        <v>1260</v>
      </c>
      <c r="G3246" s="11">
        <v>5136933</v>
      </c>
      <c r="H3246" s="31" t="s">
        <v>4506</v>
      </c>
      <c r="I3246" s="12" t="s">
        <v>627</v>
      </c>
      <c r="J3246" s="13">
        <v>303.49700000000001</v>
      </c>
      <c r="K3246" s="14">
        <v>179.52799999999999</v>
      </c>
      <c r="L3246" s="14">
        <v>1328.4829999999999</v>
      </c>
      <c r="M3246" s="14">
        <v>599.65899999999999</v>
      </c>
      <c r="N3246" s="14">
        <v>179.52799999999999</v>
      </c>
      <c r="O3246" s="14">
        <v>417.99200000000002</v>
      </c>
      <c r="P3246" s="14">
        <v>598.59</v>
      </c>
      <c r="Q3246" s="14">
        <v>721.48900000000003</v>
      </c>
      <c r="R3246" s="14">
        <v>179.52799999999999</v>
      </c>
      <c r="S3246" s="14"/>
      <c r="T3246" s="14"/>
      <c r="U3246" s="14"/>
      <c r="V3246" s="15">
        <f t="shared" si="201"/>
        <v>4508.2939999999999</v>
      </c>
      <c r="W3246" s="13">
        <f t="shared" si="204"/>
        <v>500.92155555555553</v>
      </c>
      <c r="X3246" s="33">
        <f t="shared" si="202"/>
        <v>2.3465640217241399E-4</v>
      </c>
      <c r="Y3246" s="34">
        <f t="shared" si="203"/>
        <v>702.85969257091472</v>
      </c>
    </row>
    <row r="3247" spans="1:25" x14ac:dyDescent="0.25">
      <c r="A3247" s="9" t="s">
        <v>897</v>
      </c>
      <c r="B3247" s="10" t="s">
        <v>1259</v>
      </c>
      <c r="C3247" s="10"/>
      <c r="D3247" s="10"/>
      <c r="E3247" s="10" t="s">
        <v>734</v>
      </c>
      <c r="F3247" s="10" t="s">
        <v>1260</v>
      </c>
      <c r="G3247" s="11">
        <v>5125100</v>
      </c>
      <c r="H3247" s="31" t="s">
        <v>4507</v>
      </c>
      <c r="I3247" s="12" t="s">
        <v>627</v>
      </c>
      <c r="J3247" s="13">
        <v>417.99200000000002</v>
      </c>
      <c r="K3247" s="14">
        <v>179.52799999999999</v>
      </c>
      <c r="L3247" s="14">
        <v>837.05399999999997</v>
      </c>
      <c r="M3247" s="14">
        <v>598.59</v>
      </c>
      <c r="N3247" s="14">
        <v>360.12599999999998</v>
      </c>
      <c r="O3247" s="14">
        <v>656.45600000000002</v>
      </c>
      <c r="P3247" s="14">
        <v>778.11800000000005</v>
      </c>
      <c r="Q3247" s="14">
        <v>597.52</v>
      </c>
      <c r="R3247" s="14">
        <v>419.06200000000001</v>
      </c>
      <c r="S3247" s="14"/>
      <c r="T3247" s="14"/>
      <c r="U3247" s="14"/>
      <c r="V3247" s="15">
        <f t="shared" si="201"/>
        <v>4844.4459999999999</v>
      </c>
      <c r="W3247" s="13">
        <f t="shared" si="204"/>
        <v>538.27177777777774</v>
      </c>
      <c r="X3247" s="33">
        <f t="shared" si="202"/>
        <v>2.5215309136417065E-4</v>
      </c>
      <c r="Y3247" s="34">
        <f t="shared" si="203"/>
        <v>755.26703143947532</v>
      </c>
    </row>
    <row r="3248" spans="1:25" x14ac:dyDescent="0.25">
      <c r="A3248" s="9" t="s">
        <v>897</v>
      </c>
      <c r="B3248" s="10" t="s">
        <v>1259</v>
      </c>
      <c r="C3248" s="10"/>
      <c r="D3248" s="10"/>
      <c r="E3248" s="10" t="s">
        <v>734</v>
      </c>
      <c r="F3248" s="10" t="s">
        <v>1260</v>
      </c>
      <c r="G3248" s="11">
        <v>5124187</v>
      </c>
      <c r="H3248" s="31" t="s">
        <v>4508</v>
      </c>
      <c r="I3248" s="12" t="s">
        <v>627</v>
      </c>
      <c r="J3248" s="13">
        <v>0</v>
      </c>
      <c r="K3248" s="14">
        <v>180.59800000000001</v>
      </c>
      <c r="L3248" s="14">
        <v>238.464</v>
      </c>
      <c r="M3248" s="14">
        <v>419.06200000000001</v>
      </c>
      <c r="N3248" s="14">
        <v>238.464</v>
      </c>
      <c r="O3248" s="14">
        <v>0</v>
      </c>
      <c r="P3248" s="14">
        <v>238.464</v>
      </c>
      <c r="Q3248" s="14">
        <v>179.52799999999999</v>
      </c>
      <c r="R3248" s="14">
        <v>361.19600000000003</v>
      </c>
      <c r="S3248" s="14"/>
      <c r="T3248" s="14"/>
      <c r="U3248" s="14"/>
      <c r="V3248" s="15">
        <f t="shared" si="201"/>
        <v>1855.7759999999998</v>
      </c>
      <c r="W3248" s="13">
        <f t="shared" si="204"/>
        <v>206.19733333333332</v>
      </c>
      <c r="X3248" s="33">
        <f t="shared" si="202"/>
        <v>9.6593017092033872E-5</v>
      </c>
      <c r="Y3248" s="34">
        <f t="shared" si="203"/>
        <v>289.32233542011278</v>
      </c>
    </row>
    <row r="3249" spans="1:25" x14ac:dyDescent="0.25">
      <c r="A3249" s="9" t="s">
        <v>897</v>
      </c>
      <c r="B3249" s="10" t="s">
        <v>1259</v>
      </c>
      <c r="C3249" s="10"/>
      <c r="D3249" s="10"/>
      <c r="E3249" s="10" t="s">
        <v>734</v>
      </c>
      <c r="F3249" s="10" t="s">
        <v>1260</v>
      </c>
      <c r="G3249" s="11">
        <v>5137316</v>
      </c>
      <c r="H3249" s="31" t="s">
        <v>4509</v>
      </c>
      <c r="I3249" s="12" t="s">
        <v>627</v>
      </c>
      <c r="J3249" s="13">
        <v>903.15599999999995</v>
      </c>
      <c r="K3249" s="14">
        <v>238.464</v>
      </c>
      <c r="L3249" s="14">
        <v>2066.6129999999998</v>
      </c>
      <c r="M3249" s="14">
        <v>901.40700000000004</v>
      </c>
      <c r="N3249" s="14">
        <v>0</v>
      </c>
      <c r="O3249" s="14">
        <v>598.59</v>
      </c>
      <c r="P3249" s="14">
        <v>599.66</v>
      </c>
      <c r="Q3249" s="14">
        <v>597.52</v>
      </c>
      <c r="R3249" s="14">
        <v>0</v>
      </c>
      <c r="S3249" s="14"/>
      <c r="T3249" s="14"/>
      <c r="U3249" s="14"/>
      <c r="V3249" s="15">
        <f t="shared" si="201"/>
        <v>5905.41</v>
      </c>
      <c r="W3249" s="13">
        <f t="shared" si="204"/>
        <v>656.15666666666664</v>
      </c>
      <c r="X3249" s="33">
        <f t="shared" si="202"/>
        <v>3.0737619683920243E-4</v>
      </c>
      <c r="Y3249" s="34">
        <f t="shared" si="203"/>
        <v>920.67523926017361</v>
      </c>
    </row>
    <row r="3250" spans="1:25" x14ac:dyDescent="0.25">
      <c r="A3250" s="9" t="s">
        <v>897</v>
      </c>
      <c r="B3250" s="10" t="s">
        <v>1259</v>
      </c>
      <c r="C3250" s="10"/>
      <c r="D3250" s="10"/>
      <c r="E3250" s="10" t="s">
        <v>734</v>
      </c>
      <c r="F3250" s="10" t="s">
        <v>1260</v>
      </c>
      <c r="G3250" s="11">
        <v>5120219</v>
      </c>
      <c r="H3250" s="31" t="s">
        <v>4510</v>
      </c>
      <c r="I3250" s="12" t="s">
        <v>627</v>
      </c>
      <c r="J3250" s="13">
        <v>903.15700000000004</v>
      </c>
      <c r="K3250" s="14">
        <v>179.52799999999999</v>
      </c>
      <c r="L3250" s="14">
        <v>1082.6849999999999</v>
      </c>
      <c r="M3250" s="14">
        <v>238.464</v>
      </c>
      <c r="N3250" s="14">
        <v>598.59</v>
      </c>
      <c r="O3250" s="14">
        <v>663.62300000000005</v>
      </c>
      <c r="P3250" s="14">
        <v>541.96100000000001</v>
      </c>
      <c r="Q3250" s="14">
        <v>663.62300000000005</v>
      </c>
      <c r="R3250" s="14">
        <v>722.55899999999997</v>
      </c>
      <c r="S3250" s="14"/>
      <c r="T3250" s="14"/>
      <c r="U3250" s="14"/>
      <c r="V3250" s="15">
        <f t="shared" si="201"/>
        <v>5594.19</v>
      </c>
      <c r="W3250" s="13">
        <f t="shared" si="204"/>
        <v>621.5766666666666</v>
      </c>
      <c r="X3250" s="33">
        <f t="shared" si="202"/>
        <v>2.9117721658545264E-4</v>
      </c>
      <c r="Y3250" s="34">
        <f t="shared" si="203"/>
        <v>872.15489131438312</v>
      </c>
    </row>
    <row r="3251" spans="1:25" x14ac:dyDescent="0.25">
      <c r="A3251" s="9" t="s">
        <v>897</v>
      </c>
      <c r="B3251" s="10" t="s">
        <v>1259</v>
      </c>
      <c r="C3251" s="10"/>
      <c r="D3251" s="10"/>
      <c r="E3251" s="10" t="s">
        <v>734</v>
      </c>
      <c r="F3251" s="10" t="s">
        <v>1260</v>
      </c>
      <c r="G3251" s="11">
        <v>5130593</v>
      </c>
      <c r="H3251" s="31" t="s">
        <v>4511</v>
      </c>
      <c r="I3251" s="12" t="s">
        <v>627</v>
      </c>
      <c r="J3251" s="13">
        <v>664.69200000000001</v>
      </c>
      <c r="K3251" s="14">
        <v>179.52799999999999</v>
      </c>
      <c r="L3251" s="14">
        <v>1381.9110000000001</v>
      </c>
      <c r="M3251" s="14">
        <v>484.09500000000003</v>
      </c>
      <c r="N3251" s="14">
        <v>238.464</v>
      </c>
      <c r="O3251" s="14">
        <v>0</v>
      </c>
      <c r="P3251" s="14">
        <v>786.52200000000005</v>
      </c>
      <c r="Q3251" s="14">
        <v>598.59</v>
      </c>
      <c r="R3251" s="14">
        <v>303.49700000000001</v>
      </c>
      <c r="S3251" s="14"/>
      <c r="T3251" s="14"/>
      <c r="U3251" s="14"/>
      <c r="V3251" s="15">
        <f t="shared" si="201"/>
        <v>4637.2990000000009</v>
      </c>
      <c r="W3251" s="13">
        <f t="shared" si="204"/>
        <v>515.25544444444449</v>
      </c>
      <c r="X3251" s="33">
        <f t="shared" si="202"/>
        <v>2.41371103822806E-4</v>
      </c>
      <c r="Y3251" s="34">
        <f t="shared" si="203"/>
        <v>722.97204873937028</v>
      </c>
    </row>
    <row r="3252" spans="1:25" x14ac:dyDescent="0.25">
      <c r="A3252" s="9" t="s">
        <v>897</v>
      </c>
      <c r="B3252" s="10" t="s">
        <v>1259</v>
      </c>
      <c r="C3252" s="10"/>
      <c r="D3252" s="10"/>
      <c r="E3252" s="10" t="s">
        <v>736</v>
      </c>
      <c r="F3252" s="10" t="s">
        <v>1260</v>
      </c>
      <c r="G3252" s="11">
        <v>5120420</v>
      </c>
      <c r="H3252" s="31" t="s">
        <v>4512</v>
      </c>
      <c r="I3252" s="12" t="s">
        <v>631</v>
      </c>
      <c r="J3252" s="13">
        <v>476.928</v>
      </c>
      <c r="K3252" s="14">
        <v>966.05200000000002</v>
      </c>
      <c r="L3252" s="14">
        <v>722.55899999999997</v>
      </c>
      <c r="M3252" s="14">
        <v>180.59800000000001</v>
      </c>
      <c r="N3252" s="14">
        <v>1024.9860000000001</v>
      </c>
      <c r="O3252" s="14">
        <v>656.45600000000002</v>
      </c>
      <c r="P3252" s="14">
        <v>483.02499999999998</v>
      </c>
      <c r="Q3252" s="14">
        <v>721.48900000000003</v>
      </c>
      <c r="R3252" s="14">
        <v>902.08699999999999</v>
      </c>
      <c r="S3252" s="14"/>
      <c r="T3252" s="14"/>
      <c r="U3252" s="14"/>
      <c r="V3252" s="15">
        <f t="shared" si="201"/>
        <v>6134.1799999999985</v>
      </c>
      <c r="W3252" s="13">
        <f t="shared" si="204"/>
        <v>681.57555555555541</v>
      </c>
      <c r="X3252" s="33">
        <f t="shared" si="202"/>
        <v>3.1928366008915528E-4</v>
      </c>
      <c r="Y3252" s="34">
        <f t="shared" si="203"/>
        <v>956.34132755642224</v>
      </c>
    </row>
    <row r="3253" spans="1:25" x14ac:dyDescent="0.25">
      <c r="A3253" s="9" t="s">
        <v>897</v>
      </c>
      <c r="B3253" s="10" t="s">
        <v>1259</v>
      </c>
      <c r="C3253" s="10"/>
      <c r="D3253" s="10"/>
      <c r="E3253" s="10" t="s">
        <v>736</v>
      </c>
      <c r="F3253" s="10" t="s">
        <v>1260</v>
      </c>
      <c r="G3253" s="11">
        <v>5120510</v>
      </c>
      <c r="H3253" s="31" t="s">
        <v>4513</v>
      </c>
      <c r="I3253" s="12" t="s">
        <v>630</v>
      </c>
      <c r="J3253" s="13">
        <v>303.49700000000001</v>
      </c>
      <c r="K3253" s="14">
        <v>0</v>
      </c>
      <c r="L3253" s="14">
        <v>303.49700000000001</v>
      </c>
      <c r="M3253" s="14">
        <v>0</v>
      </c>
      <c r="N3253" s="14">
        <v>180.59800000000001</v>
      </c>
      <c r="O3253" s="14">
        <v>0</v>
      </c>
      <c r="P3253" s="14">
        <v>845.45799999999997</v>
      </c>
      <c r="Q3253" s="14">
        <v>598.59</v>
      </c>
      <c r="R3253" s="14">
        <v>179.52799999999999</v>
      </c>
      <c r="S3253" s="14"/>
      <c r="T3253" s="14"/>
      <c r="U3253" s="14"/>
      <c r="V3253" s="15">
        <f t="shared" si="201"/>
        <v>2411.1680000000001</v>
      </c>
      <c r="W3253" s="13">
        <f t="shared" si="204"/>
        <v>267.90755555555558</v>
      </c>
      <c r="X3253" s="33">
        <f t="shared" si="202"/>
        <v>1.2550113366902317E-4</v>
      </c>
      <c r="Y3253" s="34">
        <f t="shared" si="203"/>
        <v>375.91000037194277</v>
      </c>
    </row>
    <row r="3254" spans="1:25" x14ac:dyDescent="0.25">
      <c r="A3254" s="9" t="s">
        <v>897</v>
      </c>
      <c r="B3254" s="10" t="s">
        <v>1259</v>
      </c>
      <c r="C3254" s="10"/>
      <c r="D3254" s="10"/>
      <c r="E3254" s="10" t="s">
        <v>736</v>
      </c>
      <c r="F3254" s="10" t="s">
        <v>1260</v>
      </c>
      <c r="G3254" s="11">
        <v>5129407</v>
      </c>
      <c r="H3254" s="31" t="s">
        <v>4514</v>
      </c>
      <c r="I3254" s="12" t="s">
        <v>630</v>
      </c>
      <c r="J3254" s="13">
        <v>303.49700000000001</v>
      </c>
      <c r="K3254" s="14">
        <v>589.58199999999999</v>
      </c>
      <c r="L3254" s="14">
        <v>1389.8489999999999</v>
      </c>
      <c r="M3254" s="14">
        <v>179.52799999999999</v>
      </c>
      <c r="N3254" s="14">
        <v>663.62300000000005</v>
      </c>
      <c r="O3254" s="14">
        <v>417.99200000000002</v>
      </c>
      <c r="P3254" s="14">
        <v>837.05399999999997</v>
      </c>
      <c r="Q3254" s="14">
        <v>663.62300000000005</v>
      </c>
      <c r="R3254" s="14">
        <v>721.48900000000003</v>
      </c>
      <c r="S3254" s="14"/>
      <c r="T3254" s="14"/>
      <c r="U3254" s="14"/>
      <c r="V3254" s="15">
        <f t="shared" si="201"/>
        <v>5766.2369999999992</v>
      </c>
      <c r="W3254" s="13">
        <f t="shared" si="204"/>
        <v>640.69299999999987</v>
      </c>
      <c r="X3254" s="33">
        <f t="shared" si="202"/>
        <v>3.0013225146661993E-4</v>
      </c>
      <c r="Y3254" s="34">
        <f t="shared" si="203"/>
        <v>898.97765432135373</v>
      </c>
    </row>
    <row r="3255" spans="1:25" x14ac:dyDescent="0.25">
      <c r="A3255" s="9" t="s">
        <v>897</v>
      </c>
      <c r="B3255" s="10" t="s">
        <v>1259</v>
      </c>
      <c r="C3255" s="10"/>
      <c r="D3255" s="10"/>
      <c r="E3255" s="10" t="s">
        <v>736</v>
      </c>
      <c r="F3255" s="10" t="s">
        <v>1260</v>
      </c>
      <c r="G3255" s="11">
        <v>5129777</v>
      </c>
      <c r="H3255" s="31" t="s">
        <v>4515</v>
      </c>
      <c r="I3255" s="12" t="s">
        <v>630</v>
      </c>
      <c r="J3255" s="13">
        <v>893.07899999999995</v>
      </c>
      <c r="K3255" s="14">
        <v>0</v>
      </c>
      <c r="L3255" s="14">
        <v>1331.9829999999999</v>
      </c>
      <c r="M3255" s="14">
        <v>179.52799999999999</v>
      </c>
      <c r="N3255" s="14">
        <v>786.52200000000005</v>
      </c>
      <c r="O3255" s="14">
        <v>179.52799999999999</v>
      </c>
      <c r="P3255" s="14">
        <v>417.99200000000002</v>
      </c>
      <c r="Q3255" s="14">
        <v>0</v>
      </c>
      <c r="R3255" s="14">
        <v>606.99400000000003</v>
      </c>
      <c r="S3255" s="14"/>
      <c r="T3255" s="14"/>
      <c r="U3255" s="14"/>
      <c r="V3255" s="15">
        <f t="shared" si="201"/>
        <v>4395.6259999999993</v>
      </c>
      <c r="W3255" s="13">
        <f t="shared" si="204"/>
        <v>488.40288888888881</v>
      </c>
      <c r="X3255" s="33">
        <f t="shared" si="202"/>
        <v>2.287920402829805E-4</v>
      </c>
      <c r="Y3255" s="34">
        <f t="shared" si="203"/>
        <v>685.29433506703845</v>
      </c>
    </row>
    <row r="3256" spans="1:25" x14ac:dyDescent="0.25">
      <c r="A3256" s="9" t="s">
        <v>897</v>
      </c>
      <c r="B3256" s="10" t="s">
        <v>1259</v>
      </c>
      <c r="C3256" s="10"/>
      <c r="D3256" s="10"/>
      <c r="E3256" s="10" t="s">
        <v>734</v>
      </c>
      <c r="F3256" s="10" t="s">
        <v>1260</v>
      </c>
      <c r="G3256" s="11">
        <v>5130607</v>
      </c>
      <c r="H3256" s="31" t="s">
        <v>4516</v>
      </c>
      <c r="I3256" s="12" t="s">
        <v>627</v>
      </c>
      <c r="J3256" s="13">
        <v>654.61500000000001</v>
      </c>
      <c r="K3256" s="14">
        <v>598.59</v>
      </c>
      <c r="L3256" s="14">
        <v>1987.3689999999999</v>
      </c>
      <c r="M3256" s="14">
        <v>484.09500000000003</v>
      </c>
      <c r="N3256" s="14">
        <v>483.02499999999998</v>
      </c>
      <c r="O3256" s="14">
        <v>598.59</v>
      </c>
      <c r="P3256" s="14">
        <v>179.52799999999999</v>
      </c>
      <c r="Q3256" s="14">
        <v>721.48900000000003</v>
      </c>
      <c r="R3256" s="14">
        <v>721.48900000000003</v>
      </c>
      <c r="S3256" s="14"/>
      <c r="T3256" s="14"/>
      <c r="U3256" s="14"/>
      <c r="V3256" s="15">
        <f t="shared" si="201"/>
        <v>6428.7899999999991</v>
      </c>
      <c r="W3256" s="13">
        <f t="shared" si="204"/>
        <v>714.31</v>
      </c>
      <c r="X3256" s="33">
        <f t="shared" si="202"/>
        <v>3.3461809095014505E-4</v>
      </c>
      <c r="Y3256" s="34">
        <f t="shared" si="203"/>
        <v>1002.2721151289091</v>
      </c>
    </row>
    <row r="3257" spans="1:25" x14ac:dyDescent="0.25">
      <c r="A3257" s="9" t="s">
        <v>897</v>
      </c>
      <c r="B3257" s="10" t="s">
        <v>1259</v>
      </c>
      <c r="C3257" s="10"/>
      <c r="D3257" s="10"/>
      <c r="E3257" s="10" t="s">
        <v>736</v>
      </c>
      <c r="F3257" s="10" t="s">
        <v>1260</v>
      </c>
      <c r="G3257" s="11">
        <v>5131149</v>
      </c>
      <c r="H3257" s="31" t="s">
        <v>4517</v>
      </c>
      <c r="I3257" s="12" t="s">
        <v>630</v>
      </c>
      <c r="J3257" s="13">
        <v>179.52799999999999</v>
      </c>
      <c r="K3257" s="14">
        <v>303.49700000000001</v>
      </c>
      <c r="L3257" s="14">
        <v>791.25900000000001</v>
      </c>
      <c r="M3257" s="14">
        <v>179.52799999999999</v>
      </c>
      <c r="N3257" s="14">
        <v>953.85599999999999</v>
      </c>
      <c r="O3257" s="14">
        <v>238.464</v>
      </c>
      <c r="P3257" s="14">
        <v>0</v>
      </c>
      <c r="Q3257" s="14">
        <v>476.928</v>
      </c>
      <c r="R3257" s="14">
        <v>721.48900000000003</v>
      </c>
      <c r="S3257" s="14"/>
      <c r="T3257" s="14"/>
      <c r="U3257" s="14"/>
      <c r="V3257" s="15">
        <f t="shared" si="201"/>
        <v>3844.549</v>
      </c>
      <c r="W3257" s="13">
        <f t="shared" si="204"/>
        <v>427.17211111111112</v>
      </c>
      <c r="X3257" s="33">
        <f t="shared" si="202"/>
        <v>2.0010851916834886E-4</v>
      </c>
      <c r="Y3257" s="34">
        <f t="shared" si="203"/>
        <v>599.37939455896571</v>
      </c>
    </row>
    <row r="3258" spans="1:25" x14ac:dyDescent="0.25">
      <c r="A3258" s="9" t="s">
        <v>897</v>
      </c>
      <c r="B3258" s="10" t="s">
        <v>1259</v>
      </c>
      <c r="C3258" s="10"/>
      <c r="D3258" s="10"/>
      <c r="E3258" s="10" t="s">
        <v>736</v>
      </c>
      <c r="F3258" s="10" t="s">
        <v>1260</v>
      </c>
      <c r="G3258" s="11">
        <v>5131772</v>
      </c>
      <c r="H3258" s="31" t="s">
        <v>4518</v>
      </c>
      <c r="I3258" s="12" t="s">
        <v>630</v>
      </c>
      <c r="J3258" s="13">
        <v>303.49700000000001</v>
      </c>
      <c r="K3258" s="14">
        <v>417.99200000000002</v>
      </c>
      <c r="L3258" s="14">
        <v>1448.7850000000001</v>
      </c>
      <c r="M3258" s="14">
        <v>179.52799999999999</v>
      </c>
      <c r="N3258" s="14">
        <v>0</v>
      </c>
      <c r="O3258" s="14">
        <v>663.62300000000005</v>
      </c>
      <c r="P3258" s="14">
        <v>959.95299999999997</v>
      </c>
      <c r="Q3258" s="14">
        <v>180.59800000000001</v>
      </c>
      <c r="R3258" s="14">
        <v>417.99199999999996</v>
      </c>
      <c r="S3258" s="14"/>
      <c r="T3258" s="14"/>
      <c r="U3258" s="14"/>
      <c r="V3258" s="15">
        <f t="shared" si="201"/>
        <v>4571.9680000000008</v>
      </c>
      <c r="W3258" s="13">
        <f t="shared" si="204"/>
        <v>507.99644444444453</v>
      </c>
      <c r="X3258" s="33">
        <f t="shared" si="202"/>
        <v>2.3797062962783872E-4</v>
      </c>
      <c r="Y3258" s="34">
        <f t="shared" si="203"/>
        <v>712.78670444386739</v>
      </c>
    </row>
    <row r="3259" spans="1:25" x14ac:dyDescent="0.25">
      <c r="A3259" s="9" t="s">
        <v>897</v>
      </c>
      <c r="B3259" s="10" t="s">
        <v>1259</v>
      </c>
      <c r="C3259" s="10"/>
      <c r="D3259" s="10"/>
      <c r="E3259" s="10" t="s">
        <v>734</v>
      </c>
      <c r="F3259" s="10" t="s">
        <v>1260</v>
      </c>
      <c r="G3259" s="11">
        <v>5131831</v>
      </c>
      <c r="H3259" s="31" t="s">
        <v>4519</v>
      </c>
      <c r="I3259" s="12" t="s">
        <v>627</v>
      </c>
      <c r="J3259" s="13">
        <v>360.12599999999998</v>
      </c>
      <c r="K3259" s="14">
        <v>303.49700000000001</v>
      </c>
      <c r="L3259" s="14">
        <v>1445.1179999999999</v>
      </c>
      <c r="M3259" s="14">
        <v>417.99200000000002</v>
      </c>
      <c r="N3259" s="14">
        <v>360.12599999999998</v>
      </c>
      <c r="O3259" s="14">
        <v>722.55899999999997</v>
      </c>
      <c r="P3259" s="14">
        <v>359.05599999999998</v>
      </c>
      <c r="Q3259" s="14">
        <v>0</v>
      </c>
      <c r="R3259" s="14">
        <v>902.08699999999999</v>
      </c>
      <c r="S3259" s="14"/>
      <c r="T3259" s="14"/>
      <c r="U3259" s="14"/>
      <c r="V3259" s="15">
        <f t="shared" si="201"/>
        <v>4870.5610000000006</v>
      </c>
      <c r="W3259" s="13">
        <f t="shared" si="204"/>
        <v>541.1734444444445</v>
      </c>
      <c r="X3259" s="33">
        <f t="shared" si="202"/>
        <v>2.5351237537331751E-4</v>
      </c>
      <c r="Y3259" s="34">
        <f t="shared" si="203"/>
        <v>759.33845643338418</v>
      </c>
    </row>
    <row r="3260" spans="1:25" x14ac:dyDescent="0.25">
      <c r="A3260" s="9" t="s">
        <v>897</v>
      </c>
      <c r="B3260" s="10" t="s">
        <v>1259</v>
      </c>
      <c r="C3260" s="10"/>
      <c r="D3260" s="10"/>
      <c r="E3260" s="10" t="s">
        <v>734</v>
      </c>
      <c r="F3260" s="10" t="s">
        <v>1260</v>
      </c>
      <c r="G3260" s="11">
        <v>5137323</v>
      </c>
      <c r="H3260" s="31" t="s">
        <v>4520</v>
      </c>
      <c r="I3260" s="12" t="s">
        <v>627</v>
      </c>
      <c r="J3260" s="13">
        <v>541.96100000000001</v>
      </c>
      <c r="K3260" s="14">
        <v>0</v>
      </c>
      <c r="L3260" s="14">
        <v>1799.903</v>
      </c>
      <c r="M3260" s="14">
        <v>419.06200000000001</v>
      </c>
      <c r="N3260" s="14">
        <v>779.18799999999999</v>
      </c>
      <c r="O3260" s="14">
        <v>483.02499999999998</v>
      </c>
      <c r="P3260" s="14">
        <v>238.464</v>
      </c>
      <c r="Q3260" s="14">
        <v>361.19499999999999</v>
      </c>
      <c r="R3260" s="14">
        <v>180.59800000000001</v>
      </c>
      <c r="S3260" s="14"/>
      <c r="T3260" s="14"/>
      <c r="U3260" s="14"/>
      <c r="V3260" s="15">
        <f t="shared" si="201"/>
        <v>4803.3959999999997</v>
      </c>
      <c r="W3260" s="13">
        <f t="shared" si="204"/>
        <v>533.71066666666661</v>
      </c>
      <c r="X3260" s="33">
        <f t="shared" si="202"/>
        <v>2.5001644160060649E-4</v>
      </c>
      <c r="Y3260" s="34">
        <f t="shared" si="203"/>
        <v>748.86718476132239</v>
      </c>
    </row>
    <row r="3261" spans="1:25" x14ac:dyDescent="0.25">
      <c r="A3261" s="9" t="s">
        <v>897</v>
      </c>
      <c r="B3261" s="10" t="s">
        <v>1259</v>
      </c>
      <c r="C3261" s="10"/>
      <c r="D3261" s="10"/>
      <c r="E3261" s="10" t="s">
        <v>734</v>
      </c>
      <c r="F3261" s="10" t="s">
        <v>1260</v>
      </c>
      <c r="G3261" s="11">
        <v>5137932</v>
      </c>
      <c r="H3261" s="31" t="s">
        <v>4521</v>
      </c>
      <c r="I3261" s="12" t="s">
        <v>627</v>
      </c>
      <c r="J3261" s="13">
        <v>1131.5429999999999</v>
      </c>
      <c r="K3261" s="14">
        <v>0</v>
      </c>
      <c r="L3261" s="14">
        <v>1396.336</v>
      </c>
      <c r="M3261" s="14">
        <v>360.12599999999998</v>
      </c>
      <c r="N3261" s="14">
        <v>1990.7460000000001</v>
      </c>
      <c r="O3261" s="14">
        <v>417.99200000000002</v>
      </c>
      <c r="P3261" s="14">
        <v>1086.3520000000001</v>
      </c>
      <c r="Q3261" s="14">
        <v>966.44</v>
      </c>
      <c r="R3261" s="14">
        <v>843.15100000000007</v>
      </c>
      <c r="S3261" s="14"/>
      <c r="T3261" s="14"/>
      <c r="U3261" s="14"/>
      <c r="V3261" s="15">
        <f t="shared" si="201"/>
        <v>8192.6859999999997</v>
      </c>
      <c r="W3261" s="13">
        <f t="shared" si="204"/>
        <v>910.29844444444439</v>
      </c>
      <c r="X3261" s="33">
        <f t="shared" si="202"/>
        <v>4.2642876016699572E-4</v>
      </c>
      <c r="Y3261" s="34">
        <f t="shared" si="203"/>
        <v>1277.2700190559972</v>
      </c>
    </row>
    <row r="3262" spans="1:25" x14ac:dyDescent="0.25">
      <c r="A3262" s="9" t="s">
        <v>897</v>
      </c>
      <c r="B3262" s="10" t="s">
        <v>1259</v>
      </c>
      <c r="C3262" s="10"/>
      <c r="D3262" s="10"/>
      <c r="E3262" s="10" t="s">
        <v>734</v>
      </c>
      <c r="F3262" s="10" t="s">
        <v>1260</v>
      </c>
      <c r="G3262" s="11">
        <v>5138564</v>
      </c>
      <c r="H3262" s="31" t="s">
        <v>4522</v>
      </c>
      <c r="I3262" s="12" t="s">
        <v>627</v>
      </c>
      <c r="J3262" s="13">
        <v>303.49700000000001</v>
      </c>
      <c r="K3262" s="14">
        <v>180.59800000000001</v>
      </c>
      <c r="L3262" s="14">
        <v>1029.723</v>
      </c>
      <c r="M3262" s="14">
        <v>419.06200000000001</v>
      </c>
      <c r="N3262" s="14">
        <v>0</v>
      </c>
      <c r="O3262" s="14">
        <v>0</v>
      </c>
      <c r="P3262" s="14">
        <v>0</v>
      </c>
      <c r="Q3262" s="14">
        <v>483.02499999999998</v>
      </c>
      <c r="R3262" s="14">
        <v>0</v>
      </c>
      <c r="S3262" s="14"/>
      <c r="T3262" s="14"/>
      <c r="U3262" s="14"/>
      <c r="V3262" s="15">
        <f t="shared" si="201"/>
        <v>2415.9050000000002</v>
      </c>
      <c r="W3262" s="13">
        <f t="shared" si="204"/>
        <v>268.43388888888893</v>
      </c>
      <c r="X3262" s="33">
        <f t="shared" si="202"/>
        <v>1.2574769420324982E-4</v>
      </c>
      <c r="Y3262" s="34">
        <f t="shared" si="203"/>
        <v>376.64851617497351</v>
      </c>
    </row>
    <row r="3263" spans="1:25" x14ac:dyDescent="0.25">
      <c r="A3263" s="9" t="s">
        <v>897</v>
      </c>
      <c r="B3263" s="10" t="s">
        <v>1259</v>
      </c>
      <c r="C3263" s="10"/>
      <c r="D3263" s="10"/>
      <c r="E3263" s="10" t="s">
        <v>734</v>
      </c>
      <c r="F3263" s="10" t="s">
        <v>1260</v>
      </c>
      <c r="G3263" s="11">
        <v>5138616</v>
      </c>
      <c r="H3263" s="31" t="s">
        <v>4523</v>
      </c>
      <c r="I3263" s="12" t="s">
        <v>627</v>
      </c>
      <c r="J3263" s="13">
        <v>484.09500000000003</v>
      </c>
      <c r="K3263" s="14">
        <v>770.18</v>
      </c>
      <c r="L3263" s="14">
        <v>791.25900000000001</v>
      </c>
      <c r="M3263" s="14">
        <v>663.62300000000005</v>
      </c>
      <c r="N3263" s="14">
        <v>598.59</v>
      </c>
      <c r="O3263" s="14">
        <v>597.52</v>
      </c>
      <c r="P3263" s="14">
        <v>1082.6849999999999</v>
      </c>
      <c r="Q3263" s="14">
        <v>417.99200000000002</v>
      </c>
      <c r="R3263" s="14">
        <v>902.08699999999999</v>
      </c>
      <c r="S3263" s="14"/>
      <c r="T3263" s="14"/>
      <c r="U3263" s="14"/>
      <c r="V3263" s="15">
        <f t="shared" si="201"/>
        <v>6308.0310000000009</v>
      </c>
      <c r="W3263" s="13">
        <f t="shared" si="204"/>
        <v>700.89233333333345</v>
      </c>
      <c r="X3263" s="33">
        <f t="shared" si="202"/>
        <v>3.2833259305006622E-4</v>
      </c>
      <c r="Y3263" s="34">
        <f t="shared" si="203"/>
        <v>983.4453408291032</v>
      </c>
    </row>
    <row r="3264" spans="1:25" x14ac:dyDescent="0.25">
      <c r="A3264" s="9" t="s">
        <v>897</v>
      </c>
      <c r="B3264" s="10" t="s">
        <v>1259</v>
      </c>
      <c r="C3264" s="10"/>
      <c r="D3264" s="10"/>
      <c r="E3264" s="10" t="s">
        <v>736</v>
      </c>
      <c r="F3264" s="10" t="s">
        <v>1260</v>
      </c>
      <c r="G3264" s="11">
        <v>5139549</v>
      </c>
      <c r="H3264" s="31" t="s">
        <v>4524</v>
      </c>
      <c r="I3264" s="12" t="s">
        <v>630</v>
      </c>
      <c r="J3264" s="13">
        <v>303.49700000000001</v>
      </c>
      <c r="K3264" s="14">
        <v>179.52799999999999</v>
      </c>
      <c r="L3264" s="14">
        <v>1454.8820000000001</v>
      </c>
      <c r="M3264" s="14">
        <v>906.82399999999996</v>
      </c>
      <c r="N3264" s="14">
        <v>179.52799999999999</v>
      </c>
      <c r="O3264" s="14">
        <v>0</v>
      </c>
      <c r="P3264" s="14">
        <v>360.12599999999998</v>
      </c>
      <c r="Q3264" s="14">
        <v>238.464</v>
      </c>
      <c r="R3264" s="14">
        <v>598.58999999999992</v>
      </c>
      <c r="S3264" s="14"/>
      <c r="T3264" s="14"/>
      <c r="U3264" s="14"/>
      <c r="V3264" s="15">
        <f t="shared" si="201"/>
        <v>4221.4390000000003</v>
      </c>
      <c r="W3264" s="13">
        <f t="shared" si="204"/>
        <v>469.04877777777779</v>
      </c>
      <c r="X3264" s="33">
        <f t="shared" si="202"/>
        <v>2.1972561854446786E-4</v>
      </c>
      <c r="Y3264" s="34">
        <f t="shared" si="203"/>
        <v>658.13793815285112</v>
      </c>
    </row>
    <row r="3265" spans="1:25" x14ac:dyDescent="0.25">
      <c r="A3265" s="9" t="s">
        <v>897</v>
      </c>
      <c r="B3265" s="10" t="s">
        <v>1259</v>
      </c>
      <c r="C3265" s="10"/>
      <c r="D3265" s="10"/>
      <c r="E3265" s="10" t="s">
        <v>734</v>
      </c>
      <c r="F3265" s="10" t="s">
        <v>1260</v>
      </c>
      <c r="G3265" s="11">
        <v>5271513</v>
      </c>
      <c r="H3265" s="31" t="s">
        <v>4525</v>
      </c>
      <c r="I3265" s="12" t="s">
        <v>627</v>
      </c>
      <c r="J3265" s="13">
        <v>483.02499999999998</v>
      </c>
      <c r="K3265" s="14">
        <v>180.59800000000001</v>
      </c>
      <c r="L3265" s="14">
        <v>1274.2840000000001</v>
      </c>
      <c r="M3265" s="14">
        <v>662.94299999999998</v>
      </c>
      <c r="N3265" s="14">
        <v>179.52799999999999</v>
      </c>
      <c r="O3265" s="14">
        <v>0</v>
      </c>
      <c r="P3265" s="14">
        <v>238.464</v>
      </c>
      <c r="Q3265" s="14">
        <v>662.553</v>
      </c>
      <c r="R3265" s="14">
        <v>180.59800000000001</v>
      </c>
      <c r="S3265" s="14"/>
      <c r="T3265" s="14"/>
      <c r="U3265" s="14"/>
      <c r="V3265" s="15">
        <f t="shared" si="201"/>
        <v>3861.9929999999999</v>
      </c>
      <c r="W3265" s="13">
        <f t="shared" si="204"/>
        <v>429.1103333333333</v>
      </c>
      <c r="X3265" s="33">
        <f t="shared" si="202"/>
        <v>2.0101647820551359E-4</v>
      </c>
      <c r="Y3265" s="34">
        <f t="shared" si="203"/>
        <v>602.09897861386696</v>
      </c>
    </row>
    <row r="3266" spans="1:25" x14ac:dyDescent="0.25">
      <c r="A3266" s="9" t="s">
        <v>897</v>
      </c>
      <c r="B3266" s="10" t="s">
        <v>1259</v>
      </c>
      <c r="C3266" s="10"/>
      <c r="D3266" s="10"/>
      <c r="E3266" s="10" t="s">
        <v>734</v>
      </c>
      <c r="F3266" s="10" t="s">
        <v>1260</v>
      </c>
      <c r="G3266" s="11">
        <v>5271520</v>
      </c>
      <c r="H3266" s="31" t="s">
        <v>4526</v>
      </c>
      <c r="I3266" s="12" t="s">
        <v>627</v>
      </c>
      <c r="J3266" s="13">
        <v>721.48900000000003</v>
      </c>
      <c r="K3266" s="14">
        <v>0</v>
      </c>
      <c r="L3266" s="14">
        <v>1454.8820000000001</v>
      </c>
      <c r="M3266" s="14">
        <v>419.06200000000001</v>
      </c>
      <c r="N3266" s="14">
        <v>0</v>
      </c>
      <c r="O3266" s="14">
        <v>0</v>
      </c>
      <c r="P3266" s="14">
        <v>424.47899999999998</v>
      </c>
      <c r="Q3266" s="14">
        <v>417.99200000000002</v>
      </c>
      <c r="R3266" s="14">
        <v>179.52799999999999</v>
      </c>
      <c r="S3266" s="14"/>
      <c r="T3266" s="14"/>
      <c r="U3266" s="14"/>
      <c r="V3266" s="15">
        <f t="shared" si="201"/>
        <v>3617.4319999999998</v>
      </c>
      <c r="W3266" s="13">
        <f t="shared" si="204"/>
        <v>401.93688888888886</v>
      </c>
      <c r="X3266" s="33">
        <f t="shared" si="202"/>
        <v>1.8828709445820524E-4</v>
      </c>
      <c r="Y3266" s="34">
        <f t="shared" si="203"/>
        <v>563.97101507048774</v>
      </c>
    </row>
    <row r="3267" spans="1:25" x14ac:dyDescent="0.25">
      <c r="A3267" s="9" t="s">
        <v>897</v>
      </c>
      <c r="B3267" s="10" t="s">
        <v>1259</v>
      </c>
      <c r="C3267" s="10"/>
      <c r="D3267" s="10"/>
      <c r="E3267" s="10" t="s">
        <v>736</v>
      </c>
      <c r="F3267" s="10" t="s">
        <v>1260</v>
      </c>
      <c r="G3267" s="11">
        <v>5271997</v>
      </c>
      <c r="H3267" s="31" t="s">
        <v>4527</v>
      </c>
      <c r="I3267" s="12" t="s">
        <v>630</v>
      </c>
      <c r="J3267" s="13">
        <v>303.49700000000001</v>
      </c>
      <c r="K3267" s="14">
        <v>0</v>
      </c>
      <c r="L3267" s="14">
        <v>1210.3209999999999</v>
      </c>
      <c r="M3267" s="14">
        <v>417.99200000000002</v>
      </c>
      <c r="N3267" s="14">
        <v>0</v>
      </c>
      <c r="O3267" s="14">
        <v>0</v>
      </c>
      <c r="P3267" s="14">
        <v>360.12599999999998</v>
      </c>
      <c r="Q3267" s="14">
        <v>0</v>
      </c>
      <c r="R3267" s="14">
        <v>0</v>
      </c>
      <c r="S3267" s="14"/>
      <c r="T3267" s="14"/>
      <c r="U3267" s="14"/>
      <c r="V3267" s="15">
        <f t="shared" ref="V3267:V3330" si="205">SUM(J3267:U3267)</f>
        <v>2291.9359999999997</v>
      </c>
      <c r="W3267" s="13">
        <f t="shared" si="204"/>
        <v>254.65955555555553</v>
      </c>
      <c r="X3267" s="33">
        <f t="shared" ref="X3267:X3330" si="206">+W3267/$W$3768</f>
        <v>1.1929511601715278E-4</v>
      </c>
      <c r="Y3267" s="34">
        <f t="shared" ref="Y3267:Y3330" si="207">+IFERROR($X3267*$Y$3768,0)</f>
        <v>357.32129101434197</v>
      </c>
    </row>
    <row r="3268" spans="1:25" x14ac:dyDescent="0.25">
      <c r="A3268" s="9" t="s">
        <v>897</v>
      </c>
      <c r="B3268" s="10" t="s">
        <v>1259</v>
      </c>
      <c r="C3268" s="10"/>
      <c r="D3268" s="10"/>
      <c r="E3268" s="10" t="s">
        <v>736</v>
      </c>
      <c r="F3268" s="10" t="s">
        <v>1260</v>
      </c>
      <c r="G3268" s="11">
        <v>5273016</v>
      </c>
      <c r="H3268" s="31" t="s">
        <v>4528</v>
      </c>
      <c r="I3268" s="12" t="s">
        <v>685</v>
      </c>
      <c r="J3268" s="13">
        <v>303.49700000000001</v>
      </c>
      <c r="K3268" s="14">
        <v>179.52799999999999</v>
      </c>
      <c r="L3268" s="14">
        <v>791.25900000000001</v>
      </c>
      <c r="M3268" s="14">
        <v>179.52799999999999</v>
      </c>
      <c r="N3268" s="14">
        <v>180.59800000000001</v>
      </c>
      <c r="O3268" s="14">
        <v>179.52799999999999</v>
      </c>
      <c r="P3268" s="14">
        <v>598.59</v>
      </c>
      <c r="Q3268" s="14">
        <v>419.06200000000001</v>
      </c>
      <c r="R3268" s="14">
        <v>0</v>
      </c>
      <c r="S3268" s="14"/>
      <c r="T3268" s="14"/>
      <c r="U3268" s="14"/>
      <c r="V3268" s="15">
        <f t="shared" si="205"/>
        <v>2831.59</v>
      </c>
      <c r="W3268" s="13">
        <f t="shared" ref="W3268:W3331" si="208">+AVERAGE(J3268:R3268)</f>
        <v>314.62111111111113</v>
      </c>
      <c r="X3268" s="33">
        <f t="shared" si="206"/>
        <v>1.4738407074325362E-4</v>
      </c>
      <c r="Y3268" s="34">
        <f t="shared" si="207"/>
        <v>441.45534361487444</v>
      </c>
    </row>
    <row r="3269" spans="1:25" x14ac:dyDescent="0.25">
      <c r="A3269" s="9" t="s">
        <v>897</v>
      </c>
      <c r="B3269" s="10" t="s">
        <v>1259</v>
      </c>
      <c r="C3269" s="10"/>
      <c r="D3269" s="10"/>
      <c r="E3269" s="10" t="s">
        <v>736</v>
      </c>
      <c r="F3269" s="10" t="s">
        <v>1260</v>
      </c>
      <c r="G3269" s="11">
        <v>5279117</v>
      </c>
      <c r="H3269" s="31" t="s">
        <v>4529</v>
      </c>
      <c r="I3269" s="12" t="s">
        <v>685</v>
      </c>
      <c r="J3269" s="13">
        <v>0</v>
      </c>
      <c r="K3269" s="14">
        <v>410.05399999999997</v>
      </c>
      <c r="L3269" s="14">
        <v>0</v>
      </c>
      <c r="M3269" s="14">
        <v>598.59</v>
      </c>
      <c r="N3269" s="14">
        <v>0</v>
      </c>
      <c r="O3269" s="14">
        <v>171.59</v>
      </c>
      <c r="P3269" s="14">
        <v>417.99200000000002</v>
      </c>
      <c r="Q3269" s="14">
        <v>180.59800000000001</v>
      </c>
      <c r="R3269" s="14">
        <v>238.464</v>
      </c>
      <c r="S3269" s="14"/>
      <c r="T3269" s="14"/>
      <c r="U3269" s="14"/>
      <c r="V3269" s="15">
        <f t="shared" si="205"/>
        <v>2017.2879999999998</v>
      </c>
      <c r="W3269" s="13">
        <f t="shared" si="208"/>
        <v>224.1431111111111</v>
      </c>
      <c r="X3269" s="33">
        <f t="shared" si="206"/>
        <v>1.0499970592547529E-4</v>
      </c>
      <c r="Y3269" s="34">
        <f t="shared" si="207"/>
        <v>314.50265300066843</v>
      </c>
    </row>
    <row r="3270" spans="1:25" x14ac:dyDescent="0.25">
      <c r="A3270" s="9" t="s">
        <v>897</v>
      </c>
      <c r="B3270" s="10" t="s">
        <v>1259</v>
      </c>
      <c r="C3270" s="10"/>
      <c r="D3270" s="10"/>
      <c r="E3270" s="10" t="s">
        <v>736</v>
      </c>
      <c r="F3270" s="10" t="s">
        <v>1260</v>
      </c>
      <c r="G3270" s="11">
        <v>5279854</v>
      </c>
      <c r="H3270" s="31" t="s">
        <v>4530</v>
      </c>
      <c r="I3270" s="12" t="s">
        <v>631</v>
      </c>
      <c r="J3270" s="13">
        <v>0</v>
      </c>
      <c r="K3270" s="14">
        <v>484.09500000000003</v>
      </c>
      <c r="L3270" s="14">
        <v>1090.019</v>
      </c>
      <c r="M3270" s="14">
        <v>179.52799999999999</v>
      </c>
      <c r="N3270" s="14">
        <v>238.464</v>
      </c>
      <c r="O3270" s="14">
        <v>180.59800000000001</v>
      </c>
      <c r="P3270" s="14">
        <v>179.52799999999999</v>
      </c>
      <c r="Q3270" s="14">
        <v>180.59800000000001</v>
      </c>
      <c r="R3270" s="14">
        <v>1379.0149999999999</v>
      </c>
      <c r="S3270" s="14"/>
      <c r="T3270" s="14"/>
      <c r="U3270" s="14"/>
      <c r="V3270" s="15">
        <f t="shared" si="205"/>
        <v>3911.8449999999998</v>
      </c>
      <c r="W3270" s="13">
        <f t="shared" si="208"/>
        <v>434.64944444444444</v>
      </c>
      <c r="X3270" s="33">
        <f t="shared" si="206"/>
        <v>2.0361127148232721E-4</v>
      </c>
      <c r="Y3270" s="34">
        <f t="shared" si="207"/>
        <v>609.87108961506726</v>
      </c>
    </row>
    <row r="3271" spans="1:25" x14ac:dyDescent="0.25">
      <c r="A3271" s="9" t="s">
        <v>897</v>
      </c>
      <c r="B3271" s="10" t="s">
        <v>1259</v>
      </c>
      <c r="C3271" s="10"/>
      <c r="D3271" s="10"/>
      <c r="E3271" s="10" t="s">
        <v>736</v>
      </c>
      <c r="F3271" s="10" t="s">
        <v>1260</v>
      </c>
      <c r="G3271" s="11">
        <v>5292921</v>
      </c>
      <c r="H3271" s="31" t="s">
        <v>4531</v>
      </c>
      <c r="I3271" s="12" t="s">
        <v>630</v>
      </c>
      <c r="J3271" s="13">
        <v>238.464</v>
      </c>
      <c r="K3271" s="14">
        <v>483.02499999999998</v>
      </c>
      <c r="L3271" s="14">
        <v>1577.1010000000001</v>
      </c>
      <c r="M3271" s="14">
        <v>179.52799999999999</v>
      </c>
      <c r="N3271" s="14">
        <v>179.52799999999999</v>
      </c>
      <c r="O3271" s="14">
        <v>419.06200000000001</v>
      </c>
      <c r="P3271" s="14">
        <v>417.99200000000002</v>
      </c>
      <c r="Q3271" s="14">
        <v>0</v>
      </c>
      <c r="R3271" s="14">
        <v>179.52799999999999</v>
      </c>
      <c r="S3271" s="14"/>
      <c r="T3271" s="14"/>
      <c r="U3271" s="14"/>
      <c r="V3271" s="15">
        <f t="shared" si="205"/>
        <v>3674.2279999999996</v>
      </c>
      <c r="W3271" s="13">
        <f t="shared" si="208"/>
        <v>408.24755555555549</v>
      </c>
      <c r="X3271" s="33">
        <f t="shared" si="206"/>
        <v>1.9124332247212454E-4</v>
      </c>
      <c r="Y3271" s="34">
        <f t="shared" si="207"/>
        <v>572.8257213294977</v>
      </c>
    </row>
    <row r="3272" spans="1:25" x14ac:dyDescent="0.25">
      <c r="A3272" s="9" t="s">
        <v>897</v>
      </c>
      <c r="B3272" s="10" t="s">
        <v>1259</v>
      </c>
      <c r="C3272" s="10"/>
      <c r="D3272" s="10"/>
      <c r="E3272" s="10" t="s">
        <v>734</v>
      </c>
      <c r="F3272" s="10" t="s">
        <v>1260</v>
      </c>
      <c r="G3272" s="11">
        <v>5293425</v>
      </c>
      <c r="H3272" s="31" t="s">
        <v>4532</v>
      </c>
      <c r="I3272" s="12" t="s">
        <v>627</v>
      </c>
      <c r="J3272" s="13">
        <v>179.52799999999999</v>
      </c>
      <c r="K3272" s="14">
        <v>0</v>
      </c>
      <c r="L3272" s="14">
        <v>1398.2529999999999</v>
      </c>
      <c r="M3272" s="14">
        <v>419.06200000000001</v>
      </c>
      <c r="N3272" s="14">
        <v>0</v>
      </c>
      <c r="O3272" s="14">
        <v>0</v>
      </c>
      <c r="P3272" s="14">
        <v>0</v>
      </c>
      <c r="Q3272" s="14">
        <v>483.02499999999998</v>
      </c>
      <c r="R3272" s="14">
        <v>180.59800000000001</v>
      </c>
      <c r="S3272" s="14"/>
      <c r="T3272" s="14"/>
      <c r="U3272" s="14"/>
      <c r="V3272" s="15">
        <f t="shared" si="205"/>
        <v>2660.4659999999999</v>
      </c>
      <c r="W3272" s="13">
        <f t="shared" si="208"/>
        <v>295.60733333333332</v>
      </c>
      <c r="X3272" s="33">
        <f t="shared" si="206"/>
        <v>1.3847707795055814E-4</v>
      </c>
      <c r="Y3272" s="34">
        <f t="shared" si="207"/>
        <v>414.77647971835268</v>
      </c>
    </row>
    <row r="3273" spans="1:25" x14ac:dyDescent="0.25">
      <c r="A3273" s="9" t="s">
        <v>897</v>
      </c>
      <c r="B3273" s="10" t="s">
        <v>1259</v>
      </c>
      <c r="C3273" s="10"/>
      <c r="D3273" s="10"/>
      <c r="E3273" s="10" t="s">
        <v>736</v>
      </c>
      <c r="F3273" s="10" t="s">
        <v>1260</v>
      </c>
      <c r="G3273" s="11">
        <v>5294853</v>
      </c>
      <c r="H3273" s="31" t="s">
        <v>4533</v>
      </c>
      <c r="I3273" s="12" t="s">
        <v>685</v>
      </c>
      <c r="J3273" s="13">
        <v>180.59800000000001</v>
      </c>
      <c r="K3273" s="14">
        <v>721.48900000000003</v>
      </c>
      <c r="L3273" s="14">
        <v>1338.6369999999999</v>
      </c>
      <c r="M3273" s="14">
        <v>0</v>
      </c>
      <c r="N3273" s="14">
        <v>238.464</v>
      </c>
      <c r="O3273" s="14">
        <v>360.12599999999998</v>
      </c>
      <c r="P3273" s="14">
        <v>243.881</v>
      </c>
      <c r="Q3273" s="14">
        <v>722.55899999999997</v>
      </c>
      <c r="R3273" s="14">
        <v>0</v>
      </c>
      <c r="S3273" s="14"/>
      <c r="T3273" s="14"/>
      <c r="U3273" s="14"/>
      <c r="V3273" s="15">
        <f t="shared" si="205"/>
        <v>3805.7539999999999</v>
      </c>
      <c r="W3273" s="13">
        <f t="shared" si="208"/>
        <v>422.86155555555553</v>
      </c>
      <c r="X3273" s="33">
        <f t="shared" si="206"/>
        <v>1.9808924200446406E-4</v>
      </c>
      <c r="Y3273" s="34">
        <f t="shared" si="207"/>
        <v>593.33111071295014</v>
      </c>
    </row>
    <row r="3274" spans="1:25" x14ac:dyDescent="0.25">
      <c r="A3274" s="9" t="s">
        <v>897</v>
      </c>
      <c r="B3274" s="10" t="s">
        <v>1259</v>
      </c>
      <c r="C3274" s="10"/>
      <c r="D3274" s="10"/>
      <c r="E3274" s="10" t="s">
        <v>736</v>
      </c>
      <c r="F3274" s="10" t="s">
        <v>1260</v>
      </c>
      <c r="G3274" s="11">
        <v>5297386</v>
      </c>
      <c r="H3274" s="31" t="s">
        <v>4534</v>
      </c>
      <c r="I3274" s="12" t="s">
        <v>685</v>
      </c>
      <c r="J3274" s="13">
        <v>0</v>
      </c>
      <c r="K3274" s="14">
        <v>0</v>
      </c>
      <c r="L3274" s="14">
        <v>180.59800000000001</v>
      </c>
      <c r="M3274" s="14">
        <v>419.06200000000001</v>
      </c>
      <c r="N3274" s="14">
        <v>0</v>
      </c>
      <c r="O3274" s="14">
        <v>0</v>
      </c>
      <c r="P3274" s="14">
        <v>360.12599999999998</v>
      </c>
      <c r="Q3274" s="14">
        <v>0</v>
      </c>
      <c r="R3274" s="14">
        <v>0</v>
      </c>
      <c r="S3274" s="14"/>
      <c r="T3274" s="14"/>
      <c r="U3274" s="14"/>
      <c r="V3274" s="15">
        <f t="shared" si="205"/>
        <v>959.78600000000006</v>
      </c>
      <c r="W3274" s="13">
        <f t="shared" si="208"/>
        <v>106.64288888888889</v>
      </c>
      <c r="X3274" s="33">
        <f t="shared" si="206"/>
        <v>4.9956797319662951E-5</v>
      </c>
      <c r="Y3274" s="34">
        <f t="shared" si="207"/>
        <v>149.63418377192525</v>
      </c>
    </row>
    <row r="3275" spans="1:25" x14ac:dyDescent="0.25">
      <c r="A3275" s="9" t="s">
        <v>897</v>
      </c>
      <c r="B3275" s="10" t="s">
        <v>1259</v>
      </c>
      <c r="C3275" s="10"/>
      <c r="D3275" s="10"/>
      <c r="E3275" s="10" t="s">
        <v>736</v>
      </c>
      <c r="F3275" s="10" t="s">
        <v>1260</v>
      </c>
      <c r="G3275" s="11">
        <v>5297919</v>
      </c>
      <c r="H3275" s="31" t="s">
        <v>4535</v>
      </c>
      <c r="I3275" s="12" t="s">
        <v>630</v>
      </c>
      <c r="J3275" s="13">
        <v>303.49700000000001</v>
      </c>
      <c r="K3275" s="14">
        <v>238.464</v>
      </c>
      <c r="L3275" s="14">
        <v>1582.518</v>
      </c>
      <c r="M3275" s="14">
        <v>419.06200000000001</v>
      </c>
      <c r="N3275" s="14">
        <v>179.52799999999999</v>
      </c>
      <c r="O3275" s="14">
        <v>0</v>
      </c>
      <c r="P3275" s="14">
        <v>180.59800000000001</v>
      </c>
      <c r="Q3275" s="14">
        <v>417.99200000000002</v>
      </c>
      <c r="R3275" s="14">
        <v>419.06200000000001</v>
      </c>
      <c r="S3275" s="14"/>
      <c r="T3275" s="14"/>
      <c r="U3275" s="14"/>
      <c r="V3275" s="15">
        <f t="shared" si="205"/>
        <v>3740.721</v>
      </c>
      <c r="W3275" s="13">
        <f t="shared" si="208"/>
        <v>415.63566666666668</v>
      </c>
      <c r="X3275" s="33">
        <f t="shared" si="206"/>
        <v>1.9470427868963175E-4</v>
      </c>
      <c r="Y3275" s="34">
        <f t="shared" si="207"/>
        <v>583.19222571854561</v>
      </c>
    </row>
    <row r="3276" spans="1:25" x14ac:dyDescent="0.25">
      <c r="A3276" s="9" t="s">
        <v>897</v>
      </c>
      <c r="B3276" s="10" t="s">
        <v>1259</v>
      </c>
      <c r="C3276" s="10"/>
      <c r="D3276" s="10"/>
      <c r="E3276" s="10" t="s">
        <v>736</v>
      </c>
      <c r="F3276" s="10" t="s">
        <v>1260</v>
      </c>
      <c r="G3276" s="11">
        <v>5298589</v>
      </c>
      <c r="H3276" s="31" t="s">
        <v>4536</v>
      </c>
      <c r="I3276" s="12" t="s">
        <v>630</v>
      </c>
      <c r="J3276" s="13">
        <v>484.09500000000003</v>
      </c>
      <c r="K3276" s="14">
        <v>598.59</v>
      </c>
      <c r="L3276" s="14">
        <v>484.09500000000003</v>
      </c>
      <c r="M3276" s="14">
        <v>180.59800000000001</v>
      </c>
      <c r="N3276" s="14">
        <v>663.62300000000005</v>
      </c>
      <c r="O3276" s="14">
        <v>722.55899999999997</v>
      </c>
      <c r="P3276" s="14">
        <v>0</v>
      </c>
      <c r="Q3276" s="14">
        <v>541.96100000000001</v>
      </c>
      <c r="R3276" s="14">
        <v>662.553</v>
      </c>
      <c r="S3276" s="14"/>
      <c r="T3276" s="14"/>
      <c r="U3276" s="14"/>
      <c r="V3276" s="15">
        <f t="shared" si="205"/>
        <v>4338.0740000000005</v>
      </c>
      <c r="W3276" s="13">
        <f t="shared" si="208"/>
        <v>482.00822222222229</v>
      </c>
      <c r="X3276" s="33">
        <f t="shared" si="206"/>
        <v>2.2579646251945698E-4</v>
      </c>
      <c r="Y3276" s="34">
        <f t="shared" si="207"/>
        <v>676.32176561463802</v>
      </c>
    </row>
    <row r="3277" spans="1:25" x14ac:dyDescent="0.25">
      <c r="A3277" s="9" t="s">
        <v>897</v>
      </c>
      <c r="B3277" s="10" t="s">
        <v>1259</v>
      </c>
      <c r="C3277" s="10"/>
      <c r="D3277" s="10"/>
      <c r="E3277" s="10" t="s">
        <v>736</v>
      </c>
      <c r="F3277" s="10" t="s">
        <v>1260</v>
      </c>
      <c r="G3277" s="11">
        <v>5299557</v>
      </c>
      <c r="H3277" s="31" t="s">
        <v>4537</v>
      </c>
      <c r="I3277" s="12" t="s">
        <v>630</v>
      </c>
      <c r="J3277" s="13">
        <v>303.49700000000001</v>
      </c>
      <c r="K3277" s="14">
        <v>417.99200000000002</v>
      </c>
      <c r="L3277" s="14">
        <v>0</v>
      </c>
      <c r="M3277" s="14">
        <v>0</v>
      </c>
      <c r="N3277" s="14">
        <v>1082.6849999999999</v>
      </c>
      <c r="O3277" s="14">
        <v>303.49700000000001</v>
      </c>
      <c r="P3277" s="14">
        <v>417.99200000000002</v>
      </c>
      <c r="Q3277" s="14">
        <v>484.09500000000003</v>
      </c>
      <c r="R3277" s="14">
        <v>179.52799999999999</v>
      </c>
      <c r="S3277" s="14"/>
      <c r="T3277" s="14"/>
      <c r="U3277" s="14"/>
      <c r="V3277" s="15">
        <f t="shared" si="205"/>
        <v>3189.2859999999996</v>
      </c>
      <c r="W3277" s="13">
        <f t="shared" si="208"/>
        <v>354.36511111111105</v>
      </c>
      <c r="X3277" s="33">
        <f t="shared" si="206"/>
        <v>1.6600212369886468E-4</v>
      </c>
      <c r="Y3277" s="34">
        <f t="shared" si="207"/>
        <v>497.22147168767657</v>
      </c>
    </row>
    <row r="3278" spans="1:25" x14ac:dyDescent="0.25">
      <c r="A3278" s="9" t="s">
        <v>897</v>
      </c>
      <c r="B3278" s="10" t="s">
        <v>1259</v>
      </c>
      <c r="C3278" s="10"/>
      <c r="D3278" s="10"/>
      <c r="E3278" s="10" t="s">
        <v>736</v>
      </c>
      <c r="F3278" s="10" t="s">
        <v>1260</v>
      </c>
      <c r="G3278" s="11">
        <v>5299685</v>
      </c>
      <c r="H3278" s="31" t="s">
        <v>4538</v>
      </c>
      <c r="I3278" s="12" t="s">
        <v>685</v>
      </c>
      <c r="J3278" s="13">
        <v>0</v>
      </c>
      <c r="K3278" s="14">
        <v>303.49700000000001</v>
      </c>
      <c r="L3278" s="14">
        <v>1943.7139999999999</v>
      </c>
      <c r="M3278" s="14">
        <v>179.52799999999999</v>
      </c>
      <c r="N3278" s="14">
        <v>0</v>
      </c>
      <c r="O3278" s="14">
        <v>238.464</v>
      </c>
      <c r="P3278" s="14">
        <v>721.32100000000003</v>
      </c>
      <c r="Q3278" s="14">
        <v>303.49700000000001</v>
      </c>
      <c r="R3278" s="14">
        <v>179.52799999999999</v>
      </c>
      <c r="S3278" s="14"/>
      <c r="T3278" s="14"/>
      <c r="U3278" s="14"/>
      <c r="V3278" s="15">
        <f t="shared" si="205"/>
        <v>3869.5489999999991</v>
      </c>
      <c r="W3278" s="13">
        <f t="shared" si="208"/>
        <v>429.94988888888878</v>
      </c>
      <c r="X3278" s="33">
        <f t="shared" si="206"/>
        <v>2.014097675018227E-4</v>
      </c>
      <c r="Y3278" s="34">
        <f t="shared" si="207"/>
        <v>603.27698693299283</v>
      </c>
    </row>
    <row r="3279" spans="1:25" x14ac:dyDescent="0.25">
      <c r="A3279" s="9" t="s">
        <v>897</v>
      </c>
      <c r="B3279" s="10" t="s">
        <v>1259</v>
      </c>
      <c r="C3279" s="10"/>
      <c r="D3279" s="10"/>
      <c r="E3279" s="10" t="s">
        <v>736</v>
      </c>
      <c r="F3279" s="10" t="s">
        <v>1260</v>
      </c>
      <c r="G3279" s="11">
        <v>5300479</v>
      </c>
      <c r="H3279" s="31" t="s">
        <v>4539</v>
      </c>
      <c r="I3279" s="12" t="s">
        <v>630</v>
      </c>
      <c r="J3279" s="13">
        <v>0</v>
      </c>
      <c r="K3279" s="14">
        <v>303.49700000000001</v>
      </c>
      <c r="L3279" s="14">
        <v>1642.134</v>
      </c>
      <c r="M3279" s="14">
        <v>842.471</v>
      </c>
      <c r="N3279" s="14">
        <v>0</v>
      </c>
      <c r="O3279" s="14">
        <v>541.96100000000001</v>
      </c>
      <c r="P3279" s="14">
        <v>179.52799999999999</v>
      </c>
      <c r="Q3279" s="14">
        <v>902.08699999999999</v>
      </c>
      <c r="R3279" s="14">
        <v>0</v>
      </c>
      <c r="S3279" s="14"/>
      <c r="T3279" s="14"/>
      <c r="U3279" s="14"/>
      <c r="V3279" s="15">
        <f t="shared" si="205"/>
        <v>4411.6779999999999</v>
      </c>
      <c r="W3279" s="13">
        <f t="shared" si="208"/>
        <v>490.18644444444442</v>
      </c>
      <c r="X3279" s="33">
        <f t="shared" si="206"/>
        <v>2.2962754581293745E-4</v>
      </c>
      <c r="Y3279" s="34">
        <f t="shared" si="207"/>
        <v>687.79690117855398</v>
      </c>
    </row>
    <row r="3280" spans="1:25" x14ac:dyDescent="0.25">
      <c r="A3280" s="9" t="s">
        <v>897</v>
      </c>
      <c r="B3280" s="10" t="s">
        <v>1259</v>
      </c>
      <c r="C3280" s="10"/>
      <c r="D3280" s="10"/>
      <c r="E3280" s="10" t="s">
        <v>736</v>
      </c>
      <c r="F3280" s="10" t="s">
        <v>1260</v>
      </c>
      <c r="G3280" s="11">
        <v>5330951</v>
      </c>
      <c r="H3280" s="31" t="s">
        <v>4540</v>
      </c>
      <c r="I3280" s="12" t="s">
        <v>630</v>
      </c>
      <c r="J3280" s="13">
        <v>179.52799999999999</v>
      </c>
      <c r="K3280" s="14">
        <v>483.02499999999998</v>
      </c>
      <c r="L3280" s="14">
        <v>1398.2529999999999</v>
      </c>
      <c r="M3280" s="14">
        <v>423.40899999999999</v>
      </c>
      <c r="N3280" s="14">
        <v>179.52799999999999</v>
      </c>
      <c r="O3280" s="14">
        <v>0</v>
      </c>
      <c r="P3280" s="14">
        <v>417.99200000000002</v>
      </c>
      <c r="Q3280" s="14">
        <v>179.52799999999999</v>
      </c>
      <c r="R3280" s="14">
        <v>656.4559999999999</v>
      </c>
      <c r="S3280" s="14"/>
      <c r="T3280" s="14"/>
      <c r="U3280" s="14"/>
      <c r="V3280" s="15">
        <f t="shared" si="205"/>
        <v>3917.7190000000001</v>
      </c>
      <c r="W3280" s="13">
        <f t="shared" si="208"/>
        <v>435.30211111111112</v>
      </c>
      <c r="X3280" s="33">
        <f t="shared" si="206"/>
        <v>2.0391701279076025E-4</v>
      </c>
      <c r="Y3280" s="34">
        <f t="shared" si="207"/>
        <v>610.78686791926873</v>
      </c>
    </row>
    <row r="3281" spans="1:25" x14ac:dyDescent="0.25">
      <c r="A3281" s="9" t="s">
        <v>897</v>
      </c>
      <c r="B3281" s="10" t="s">
        <v>1259</v>
      </c>
      <c r="C3281" s="10"/>
      <c r="D3281" s="10"/>
      <c r="E3281" s="10" t="s">
        <v>736</v>
      </c>
      <c r="F3281" s="10" t="s">
        <v>1260</v>
      </c>
      <c r="G3281" s="11">
        <v>5333754</v>
      </c>
      <c r="H3281" s="31" t="s">
        <v>4541</v>
      </c>
      <c r="I3281" s="12" t="s">
        <v>685</v>
      </c>
      <c r="J3281" s="13">
        <v>180.59800000000001</v>
      </c>
      <c r="K3281" s="14">
        <v>541.96100000000001</v>
      </c>
      <c r="L3281" s="14">
        <v>0</v>
      </c>
      <c r="M3281" s="14">
        <v>0</v>
      </c>
      <c r="N3281" s="14">
        <v>484.09500000000003</v>
      </c>
      <c r="O3281" s="14">
        <v>360.12599999999998</v>
      </c>
      <c r="P3281" s="14">
        <v>238.464</v>
      </c>
      <c r="Q3281" s="14">
        <v>179.52799999999999</v>
      </c>
      <c r="R3281" s="14">
        <v>417.99199999999996</v>
      </c>
      <c r="S3281" s="14"/>
      <c r="T3281" s="14"/>
      <c r="U3281" s="14"/>
      <c r="V3281" s="15">
        <f t="shared" si="205"/>
        <v>2402.7640000000001</v>
      </c>
      <c r="W3281" s="13">
        <f t="shared" si="208"/>
        <v>266.9737777777778</v>
      </c>
      <c r="X3281" s="33">
        <f t="shared" si="206"/>
        <v>1.250637060292426E-4</v>
      </c>
      <c r="Y3281" s="34">
        <f t="shared" si="207"/>
        <v>374.59978571948983</v>
      </c>
    </row>
    <row r="3282" spans="1:25" x14ac:dyDescent="0.25">
      <c r="A3282" s="9" t="s">
        <v>897</v>
      </c>
      <c r="B3282" s="10" t="s">
        <v>1259</v>
      </c>
      <c r="C3282" s="10"/>
      <c r="D3282" s="10"/>
      <c r="E3282" s="10" t="s">
        <v>734</v>
      </c>
      <c r="F3282" s="10" t="s">
        <v>1260</v>
      </c>
      <c r="G3282" s="11">
        <v>5334023</v>
      </c>
      <c r="H3282" s="31" t="s">
        <v>4542</v>
      </c>
      <c r="I3282" s="12" t="s">
        <v>627</v>
      </c>
      <c r="J3282" s="13">
        <v>484.09500000000003</v>
      </c>
      <c r="K3282" s="14">
        <v>417.99200000000002</v>
      </c>
      <c r="L3282" s="14">
        <v>1938.297</v>
      </c>
      <c r="M3282" s="14">
        <v>482.34500000000003</v>
      </c>
      <c r="N3282" s="14">
        <v>1325.4960000000001</v>
      </c>
      <c r="O3282" s="14">
        <v>419.06200000000001</v>
      </c>
      <c r="P3282" s="14">
        <v>842.471</v>
      </c>
      <c r="Q3282" s="14">
        <v>965.37</v>
      </c>
      <c r="R3282" s="14">
        <v>476.928</v>
      </c>
      <c r="S3282" s="14"/>
      <c r="T3282" s="14"/>
      <c r="U3282" s="14"/>
      <c r="V3282" s="15">
        <f t="shared" si="205"/>
        <v>7352.0559999999996</v>
      </c>
      <c r="W3282" s="13">
        <f t="shared" si="208"/>
        <v>816.89511111111108</v>
      </c>
      <c r="X3282" s="33">
        <f t="shared" si="206"/>
        <v>3.8267402470426934E-4</v>
      </c>
      <c r="Y3282" s="34">
        <f t="shared" si="207"/>
        <v>1146.2126959608554</v>
      </c>
    </row>
    <row r="3283" spans="1:25" x14ac:dyDescent="0.25">
      <c r="A3283" s="9" t="s">
        <v>897</v>
      </c>
      <c r="B3283" s="10" t="s">
        <v>1259</v>
      </c>
      <c r="C3283" s="10"/>
      <c r="D3283" s="10"/>
      <c r="E3283" s="10" t="s">
        <v>736</v>
      </c>
      <c r="F3283" s="10" t="s">
        <v>1260</v>
      </c>
      <c r="G3283" s="11">
        <v>5337895</v>
      </c>
      <c r="H3283" s="31" t="s">
        <v>4543</v>
      </c>
      <c r="I3283" s="12" t="s">
        <v>685</v>
      </c>
      <c r="J3283" s="13">
        <v>180.59800000000001</v>
      </c>
      <c r="K3283" s="14">
        <v>769.11</v>
      </c>
      <c r="L3283" s="14">
        <v>238.464</v>
      </c>
      <c r="M3283" s="14">
        <v>598.59</v>
      </c>
      <c r="N3283" s="14">
        <v>171.59</v>
      </c>
      <c r="O3283" s="14">
        <v>417.99200000000002</v>
      </c>
      <c r="P3283" s="14">
        <v>179.52799999999999</v>
      </c>
      <c r="Q3283" s="14">
        <v>539.65499999999997</v>
      </c>
      <c r="R3283" s="14">
        <v>476.928</v>
      </c>
      <c r="S3283" s="14"/>
      <c r="T3283" s="14"/>
      <c r="U3283" s="14"/>
      <c r="V3283" s="15">
        <f t="shared" si="205"/>
        <v>3572.4549999999999</v>
      </c>
      <c r="W3283" s="13">
        <f t="shared" si="208"/>
        <v>396.93944444444446</v>
      </c>
      <c r="X3283" s="33">
        <f t="shared" si="206"/>
        <v>1.8594604460641905E-4</v>
      </c>
      <c r="Y3283" s="34">
        <f t="shared" si="207"/>
        <v>556.95893458222281</v>
      </c>
    </row>
    <row r="3284" spans="1:25" x14ac:dyDescent="0.25">
      <c r="A3284" s="9" t="s">
        <v>897</v>
      </c>
      <c r="B3284" s="10" t="s">
        <v>1259</v>
      </c>
      <c r="C3284" s="10"/>
      <c r="D3284" s="10"/>
      <c r="E3284" s="10" t="s">
        <v>736</v>
      </c>
      <c r="F3284" s="10" t="s">
        <v>1260</v>
      </c>
      <c r="G3284" s="11">
        <v>5120527</v>
      </c>
      <c r="H3284" s="31" t="s">
        <v>4544</v>
      </c>
      <c r="I3284" s="12" t="s">
        <v>685</v>
      </c>
      <c r="J3284" s="13">
        <v>179.52799999999999</v>
      </c>
      <c r="K3284" s="14">
        <v>303.49700000000001</v>
      </c>
      <c r="L3284" s="14">
        <v>1333.22</v>
      </c>
      <c r="M3284" s="14">
        <v>605.077</v>
      </c>
      <c r="N3284" s="14">
        <v>476.928</v>
      </c>
      <c r="O3284" s="14">
        <v>0</v>
      </c>
      <c r="P3284" s="14">
        <v>180.59800000000001</v>
      </c>
      <c r="Q3284" s="14">
        <v>0</v>
      </c>
      <c r="R3284" s="14">
        <v>417.99199999999996</v>
      </c>
      <c r="S3284" s="14"/>
      <c r="T3284" s="14"/>
      <c r="U3284" s="14"/>
      <c r="V3284" s="15">
        <f t="shared" si="205"/>
        <v>3496.84</v>
      </c>
      <c r="W3284" s="13">
        <f t="shared" si="208"/>
        <v>388.53777777777782</v>
      </c>
      <c r="X3284" s="33">
        <f t="shared" si="206"/>
        <v>1.8201028889699392E-4</v>
      </c>
      <c r="Y3284" s="34">
        <f t="shared" si="207"/>
        <v>545.17027668773994</v>
      </c>
    </row>
    <row r="3285" spans="1:25" x14ac:dyDescent="0.25">
      <c r="A3285" s="9" t="s">
        <v>897</v>
      </c>
      <c r="B3285" s="10" t="s">
        <v>1259</v>
      </c>
      <c r="C3285" s="10"/>
      <c r="D3285" s="10"/>
      <c r="E3285" s="10" t="s">
        <v>736</v>
      </c>
      <c r="F3285" s="10" t="s">
        <v>1260</v>
      </c>
      <c r="G3285" s="11">
        <v>5337404</v>
      </c>
      <c r="H3285" s="31" t="s">
        <v>4545</v>
      </c>
      <c r="I3285" s="12" t="s">
        <v>631</v>
      </c>
      <c r="J3285" s="13">
        <v>902.08699999999999</v>
      </c>
      <c r="K3285" s="14">
        <v>238.464</v>
      </c>
      <c r="L3285" s="14">
        <v>791.25900000000001</v>
      </c>
      <c r="M3285" s="14">
        <v>417.99200000000002</v>
      </c>
      <c r="N3285" s="14">
        <v>180.59800000000001</v>
      </c>
      <c r="O3285" s="14">
        <v>541.96100000000001</v>
      </c>
      <c r="P3285" s="14">
        <v>483.02499999999998</v>
      </c>
      <c r="Q3285" s="14">
        <v>598.59</v>
      </c>
      <c r="R3285" s="14">
        <v>180.59800000000001</v>
      </c>
      <c r="S3285" s="14"/>
      <c r="T3285" s="14"/>
      <c r="U3285" s="14"/>
      <c r="V3285" s="15">
        <f t="shared" si="205"/>
        <v>4334.5739999999996</v>
      </c>
      <c r="W3285" s="13">
        <f t="shared" si="208"/>
        <v>481.61933333333332</v>
      </c>
      <c r="X3285" s="33">
        <f t="shared" si="206"/>
        <v>2.256142877527706E-4</v>
      </c>
      <c r="Y3285" s="34">
        <f t="shared" si="207"/>
        <v>675.77610268227409</v>
      </c>
    </row>
    <row r="3286" spans="1:25" x14ac:dyDescent="0.25">
      <c r="A3286" s="9" t="s">
        <v>897</v>
      </c>
      <c r="B3286" s="10" t="s">
        <v>1259</v>
      </c>
      <c r="C3286" s="10"/>
      <c r="D3286" s="10"/>
      <c r="E3286" s="10" t="s">
        <v>736</v>
      </c>
      <c r="F3286" s="10" t="s">
        <v>1260</v>
      </c>
      <c r="G3286" s="11">
        <v>5131727</v>
      </c>
      <c r="H3286" s="31" t="s">
        <v>4546</v>
      </c>
      <c r="I3286" s="12" t="s">
        <v>631</v>
      </c>
      <c r="J3286" s="13">
        <v>0</v>
      </c>
      <c r="K3286" s="14">
        <v>483.02499999999998</v>
      </c>
      <c r="L3286" s="14">
        <v>970.78700000000003</v>
      </c>
      <c r="M3286" s="14">
        <v>0</v>
      </c>
      <c r="N3286" s="14">
        <v>667.29</v>
      </c>
      <c r="O3286" s="14">
        <v>0</v>
      </c>
      <c r="P3286" s="14">
        <v>417.99200000000002</v>
      </c>
      <c r="Q3286" s="14">
        <v>0</v>
      </c>
      <c r="R3286" s="14">
        <v>786.52199999999993</v>
      </c>
      <c r="S3286" s="14"/>
      <c r="T3286" s="14"/>
      <c r="U3286" s="14"/>
      <c r="V3286" s="15">
        <f t="shared" si="205"/>
        <v>3325.616</v>
      </c>
      <c r="W3286" s="13">
        <f t="shared" si="208"/>
        <v>369.51288888888888</v>
      </c>
      <c r="X3286" s="33">
        <f t="shared" si="206"/>
        <v>1.7309809111096453E-4</v>
      </c>
      <c r="Y3286" s="34">
        <f t="shared" si="207"/>
        <v>518.47582242172211</v>
      </c>
    </row>
    <row r="3287" spans="1:25" x14ac:dyDescent="0.25">
      <c r="A3287" s="9" t="s">
        <v>897</v>
      </c>
      <c r="B3287" s="10" t="s">
        <v>1259</v>
      </c>
      <c r="C3287" s="10"/>
      <c r="D3287" s="10"/>
      <c r="E3287" s="10" t="s">
        <v>736</v>
      </c>
      <c r="F3287" s="10" t="s">
        <v>1260</v>
      </c>
      <c r="G3287" s="11">
        <v>5278893</v>
      </c>
      <c r="H3287" s="31" t="s">
        <v>4547</v>
      </c>
      <c r="I3287" s="12" t="s">
        <v>630</v>
      </c>
      <c r="J3287" s="13">
        <v>722.55899999999997</v>
      </c>
      <c r="K3287" s="14">
        <v>238.464</v>
      </c>
      <c r="L3287" s="14">
        <v>483.02499999999998</v>
      </c>
      <c r="M3287" s="14">
        <v>0</v>
      </c>
      <c r="N3287" s="14">
        <v>902.08699999999999</v>
      </c>
      <c r="O3287" s="14">
        <v>238.464</v>
      </c>
      <c r="P3287" s="14">
        <v>663.62300000000005</v>
      </c>
      <c r="Q3287" s="14">
        <v>238.464</v>
      </c>
      <c r="R3287" s="14">
        <v>179.52799999999999</v>
      </c>
      <c r="S3287" s="14"/>
      <c r="T3287" s="14"/>
      <c r="U3287" s="14"/>
      <c r="V3287" s="15">
        <f t="shared" si="205"/>
        <v>3666.2139999999995</v>
      </c>
      <c r="W3287" s="13">
        <f t="shared" si="208"/>
        <v>407.35711111111107</v>
      </c>
      <c r="X3287" s="33">
        <f t="shared" si="206"/>
        <v>1.9082619430634616E-4</v>
      </c>
      <c r="Y3287" s="34">
        <f t="shared" si="207"/>
        <v>571.57630911807962</v>
      </c>
    </row>
    <row r="3288" spans="1:25" x14ac:dyDescent="0.25">
      <c r="A3288" s="9" t="s">
        <v>897</v>
      </c>
      <c r="B3288" s="10" t="s">
        <v>1259</v>
      </c>
      <c r="C3288" s="10"/>
      <c r="D3288" s="10"/>
      <c r="E3288" s="10" t="s">
        <v>736</v>
      </c>
      <c r="F3288" s="10" t="s">
        <v>1260</v>
      </c>
      <c r="G3288" s="11">
        <v>5294884</v>
      </c>
      <c r="H3288" s="31" t="s">
        <v>4548</v>
      </c>
      <c r="I3288" s="12" t="s">
        <v>630</v>
      </c>
      <c r="J3288" s="13">
        <v>541.96100000000001</v>
      </c>
      <c r="K3288" s="14">
        <v>0</v>
      </c>
      <c r="L3288" s="14">
        <v>970.78700000000003</v>
      </c>
      <c r="M3288" s="14">
        <v>180.59800000000001</v>
      </c>
      <c r="N3288" s="14">
        <v>238.464</v>
      </c>
      <c r="O3288" s="14">
        <v>902.08699999999999</v>
      </c>
      <c r="P3288" s="14">
        <v>541.96100000000001</v>
      </c>
      <c r="Q3288" s="14">
        <v>419.06200000000001</v>
      </c>
      <c r="R3288" s="14">
        <v>663.62300000000005</v>
      </c>
      <c r="S3288" s="14"/>
      <c r="T3288" s="14"/>
      <c r="U3288" s="14"/>
      <c r="V3288" s="15">
        <f t="shared" si="205"/>
        <v>4458.5429999999997</v>
      </c>
      <c r="W3288" s="13">
        <f t="shared" si="208"/>
        <v>495.3936666666666</v>
      </c>
      <c r="X3288" s="33">
        <f t="shared" si="206"/>
        <v>2.3206686593886758E-4</v>
      </c>
      <c r="Y3288" s="34">
        <f t="shared" si="207"/>
        <v>695.1033278429054</v>
      </c>
    </row>
    <row r="3289" spans="1:25" x14ac:dyDescent="0.25">
      <c r="A3289" s="9" t="s">
        <v>897</v>
      </c>
      <c r="B3289" s="10" t="s">
        <v>1259</v>
      </c>
      <c r="C3289" s="10"/>
      <c r="D3289" s="10"/>
      <c r="E3289" s="10" t="s">
        <v>736</v>
      </c>
      <c r="F3289" s="10" t="s">
        <v>1260</v>
      </c>
      <c r="G3289" s="11">
        <v>5339613</v>
      </c>
      <c r="H3289" s="31" t="s">
        <v>4549</v>
      </c>
      <c r="I3289" s="12" t="s">
        <v>630</v>
      </c>
      <c r="J3289" s="13">
        <v>780.42499999999995</v>
      </c>
      <c r="K3289" s="14">
        <v>540.72299999999996</v>
      </c>
      <c r="L3289" s="14">
        <v>791.25900000000001</v>
      </c>
      <c r="M3289" s="14">
        <v>483.02499999999998</v>
      </c>
      <c r="N3289" s="14">
        <v>837.05399999999997</v>
      </c>
      <c r="O3289" s="14">
        <v>1075.518</v>
      </c>
      <c r="P3289" s="14">
        <v>894.92</v>
      </c>
      <c r="Q3289" s="14">
        <v>959.95299999999997</v>
      </c>
      <c r="R3289" s="14">
        <v>1558.5429999999999</v>
      </c>
      <c r="S3289" s="14"/>
      <c r="T3289" s="14"/>
      <c r="U3289" s="14"/>
      <c r="V3289" s="15">
        <f t="shared" si="205"/>
        <v>7921.42</v>
      </c>
      <c r="W3289" s="13">
        <f t="shared" si="208"/>
        <v>880.15777777777782</v>
      </c>
      <c r="X3289" s="33">
        <f t="shared" si="206"/>
        <v>4.1230938294987057E-4</v>
      </c>
      <c r="Y3289" s="34">
        <f t="shared" si="207"/>
        <v>1234.9786473386819</v>
      </c>
    </row>
    <row r="3290" spans="1:25" x14ac:dyDescent="0.25">
      <c r="A3290" s="9" t="s">
        <v>897</v>
      </c>
      <c r="B3290" s="10" t="s">
        <v>1259</v>
      </c>
      <c r="C3290" s="10"/>
      <c r="D3290" s="10"/>
      <c r="E3290" s="10" t="s">
        <v>736</v>
      </c>
      <c r="F3290" s="10" t="s">
        <v>1260</v>
      </c>
      <c r="G3290" s="11">
        <v>5133019</v>
      </c>
      <c r="H3290" s="31" t="s">
        <v>4550</v>
      </c>
      <c r="I3290" s="12" t="s">
        <v>630</v>
      </c>
      <c r="J3290" s="13">
        <v>1017.652</v>
      </c>
      <c r="K3290" s="14">
        <v>303.49700000000001</v>
      </c>
      <c r="L3290" s="14">
        <v>2287.1990000000001</v>
      </c>
      <c r="M3290" s="14">
        <v>179.52799999999999</v>
      </c>
      <c r="N3290" s="14">
        <v>598.59</v>
      </c>
      <c r="O3290" s="14">
        <v>417.99200000000002</v>
      </c>
      <c r="P3290" s="14">
        <v>1086.3520000000001</v>
      </c>
      <c r="Q3290" s="14">
        <v>779.18700000000001</v>
      </c>
      <c r="R3290" s="14">
        <v>959.95299999999997</v>
      </c>
      <c r="S3290" s="14"/>
      <c r="T3290" s="14"/>
      <c r="U3290" s="14"/>
      <c r="V3290" s="15">
        <f t="shared" si="205"/>
        <v>7629.9499999999989</v>
      </c>
      <c r="W3290" s="13">
        <f t="shared" si="208"/>
        <v>847.77222222222213</v>
      </c>
      <c r="X3290" s="33">
        <f t="shared" si="206"/>
        <v>3.9713838887956511E-4</v>
      </c>
      <c r="Y3290" s="34">
        <f t="shared" si="207"/>
        <v>1189.5373973683727</v>
      </c>
    </row>
    <row r="3291" spans="1:25" x14ac:dyDescent="0.25">
      <c r="A3291" s="9" t="s">
        <v>897</v>
      </c>
      <c r="B3291" s="10" t="s">
        <v>1259</v>
      </c>
      <c r="C3291" s="10"/>
      <c r="D3291" s="10"/>
      <c r="E3291" s="10" t="s">
        <v>734</v>
      </c>
      <c r="F3291" s="10" t="s">
        <v>1260</v>
      </c>
      <c r="G3291" s="11">
        <v>5273511</v>
      </c>
      <c r="H3291" s="31" t="s">
        <v>4551</v>
      </c>
      <c r="I3291" s="12" t="s">
        <v>627</v>
      </c>
      <c r="J3291" s="13">
        <v>1501.7460000000001</v>
      </c>
      <c r="K3291" s="14">
        <v>171.59</v>
      </c>
      <c r="L3291" s="14">
        <v>2350.8710000000001</v>
      </c>
      <c r="M3291" s="14">
        <v>661.87300000000005</v>
      </c>
      <c r="N3291" s="14">
        <v>1150.3150000000001</v>
      </c>
      <c r="O3291" s="14">
        <v>483.02499999999998</v>
      </c>
      <c r="P3291" s="14">
        <v>1388.779</v>
      </c>
      <c r="Q3291" s="14">
        <v>1507.3309999999999</v>
      </c>
      <c r="R3291" s="14">
        <v>540.72299999999996</v>
      </c>
      <c r="S3291" s="14"/>
      <c r="T3291" s="14"/>
      <c r="U3291" s="14"/>
      <c r="V3291" s="15">
        <f t="shared" si="205"/>
        <v>9756.2530000000006</v>
      </c>
      <c r="W3291" s="13">
        <f t="shared" si="208"/>
        <v>1084.0281111111112</v>
      </c>
      <c r="X3291" s="33">
        <f t="shared" si="206"/>
        <v>5.0781231828798674E-4</v>
      </c>
      <c r="Y3291" s="34">
        <f t="shared" si="207"/>
        <v>1521.0358916752248</v>
      </c>
    </row>
    <row r="3292" spans="1:25" x14ac:dyDescent="0.25">
      <c r="A3292" s="9" t="s">
        <v>897</v>
      </c>
      <c r="B3292" s="10" t="s">
        <v>1259</v>
      </c>
      <c r="C3292" s="10"/>
      <c r="D3292" s="10"/>
      <c r="E3292" s="10" t="s">
        <v>734</v>
      </c>
      <c r="F3292" s="10" t="s">
        <v>1260</v>
      </c>
      <c r="G3292" s="11">
        <v>5278585</v>
      </c>
      <c r="H3292" s="31" t="s">
        <v>4552</v>
      </c>
      <c r="I3292" s="12" t="s">
        <v>627</v>
      </c>
      <c r="J3292" s="13">
        <v>902.08699999999999</v>
      </c>
      <c r="K3292" s="14">
        <v>0</v>
      </c>
      <c r="L3292" s="14">
        <v>2112.4079999999999</v>
      </c>
      <c r="M3292" s="14">
        <v>238.464</v>
      </c>
      <c r="N3292" s="14">
        <v>1140.5509999999999</v>
      </c>
      <c r="O3292" s="14">
        <v>417.99200000000002</v>
      </c>
      <c r="P3292" s="14">
        <v>1016.582</v>
      </c>
      <c r="Q3292" s="14">
        <v>179.52799999999999</v>
      </c>
      <c r="R3292" s="14">
        <v>1565.711</v>
      </c>
      <c r="S3292" s="14"/>
      <c r="T3292" s="14"/>
      <c r="U3292" s="14"/>
      <c r="V3292" s="15">
        <f t="shared" si="205"/>
        <v>7573.3230000000012</v>
      </c>
      <c r="W3292" s="13">
        <f t="shared" si="208"/>
        <v>841.48033333333342</v>
      </c>
      <c r="X3292" s="33">
        <f t="shared" si="206"/>
        <v>3.9419095730438013E-4</v>
      </c>
      <c r="Y3292" s="34">
        <f t="shared" si="207"/>
        <v>1180.7090388338113</v>
      </c>
    </row>
    <row r="3293" spans="1:25" x14ac:dyDescent="0.25">
      <c r="A3293" s="9" t="s">
        <v>897</v>
      </c>
      <c r="B3293" s="10" t="s">
        <v>1259</v>
      </c>
      <c r="C3293" s="10"/>
      <c r="D3293" s="10"/>
      <c r="E3293" s="10" t="s">
        <v>736</v>
      </c>
      <c r="F3293" s="10" t="s">
        <v>1260</v>
      </c>
      <c r="G3293" s="11">
        <v>5291067</v>
      </c>
      <c r="H3293" s="31" t="s">
        <v>4553</v>
      </c>
      <c r="I3293" s="12" t="s">
        <v>685</v>
      </c>
      <c r="J3293" s="13">
        <v>417.99200000000002</v>
      </c>
      <c r="K3293" s="14">
        <v>303.49700000000001</v>
      </c>
      <c r="L3293" s="14">
        <v>791.25900000000001</v>
      </c>
      <c r="M3293" s="14">
        <v>0</v>
      </c>
      <c r="N3293" s="14">
        <v>541.96100000000001</v>
      </c>
      <c r="O3293" s="14">
        <v>0</v>
      </c>
      <c r="P3293" s="14">
        <v>780.42499999999995</v>
      </c>
      <c r="Q3293" s="14">
        <v>179.52799999999999</v>
      </c>
      <c r="R3293" s="14">
        <v>417.99199999999996</v>
      </c>
      <c r="S3293" s="14"/>
      <c r="T3293" s="14"/>
      <c r="U3293" s="14"/>
      <c r="V3293" s="15">
        <f t="shared" si="205"/>
        <v>3432.6539999999995</v>
      </c>
      <c r="W3293" s="13">
        <f t="shared" si="208"/>
        <v>381.40599999999995</v>
      </c>
      <c r="X3293" s="33">
        <f t="shared" si="206"/>
        <v>1.7866941187569965E-4</v>
      </c>
      <c r="Y3293" s="34">
        <f t="shared" si="207"/>
        <v>535.16344212296724</v>
      </c>
    </row>
    <row r="3294" spans="1:25" x14ac:dyDescent="0.25">
      <c r="A3294" s="9" t="s">
        <v>897</v>
      </c>
      <c r="B3294" s="10" t="s">
        <v>1259</v>
      </c>
      <c r="C3294" s="10"/>
      <c r="D3294" s="10"/>
      <c r="E3294" s="10" t="s">
        <v>736</v>
      </c>
      <c r="F3294" s="10" t="s">
        <v>1260</v>
      </c>
      <c r="G3294" s="11">
        <v>5330449</v>
      </c>
      <c r="H3294" s="31" t="s">
        <v>4554</v>
      </c>
      <c r="I3294" s="12" t="s">
        <v>685</v>
      </c>
      <c r="J3294" s="13">
        <v>786.52300000000002</v>
      </c>
      <c r="K3294" s="14">
        <v>238.464</v>
      </c>
      <c r="L3294" s="14">
        <v>791.25900000000001</v>
      </c>
      <c r="M3294" s="14">
        <v>360.12599999999998</v>
      </c>
      <c r="N3294" s="14">
        <v>417.99200000000002</v>
      </c>
      <c r="O3294" s="14">
        <v>303.49700000000001</v>
      </c>
      <c r="P3294" s="14">
        <v>598.59</v>
      </c>
      <c r="Q3294" s="14">
        <v>179.52799999999999</v>
      </c>
      <c r="R3294" s="14">
        <v>179.52799999999999</v>
      </c>
      <c r="S3294" s="14"/>
      <c r="T3294" s="14"/>
      <c r="U3294" s="14"/>
      <c r="V3294" s="15">
        <f t="shared" si="205"/>
        <v>3855.5070000000001</v>
      </c>
      <c r="W3294" s="13">
        <f t="shared" si="208"/>
        <v>428.3896666666667</v>
      </c>
      <c r="X3294" s="33">
        <f t="shared" si="206"/>
        <v>2.0067888233787714E-4</v>
      </c>
      <c r="Y3294" s="34">
        <f t="shared" si="207"/>
        <v>601.0877872483494</v>
      </c>
    </row>
    <row r="3295" spans="1:25" x14ac:dyDescent="0.25">
      <c r="A3295" s="9" t="s">
        <v>897</v>
      </c>
      <c r="B3295" s="10" t="s">
        <v>1259</v>
      </c>
      <c r="C3295" s="10"/>
      <c r="D3295" s="10"/>
      <c r="E3295" s="10" t="s">
        <v>736</v>
      </c>
      <c r="F3295" s="10" t="s">
        <v>1260</v>
      </c>
      <c r="G3295" s="11">
        <v>5122307</v>
      </c>
      <c r="H3295" s="31" t="s">
        <v>4555</v>
      </c>
      <c r="I3295" s="12" t="s">
        <v>685</v>
      </c>
      <c r="J3295" s="13">
        <v>180.59800000000001</v>
      </c>
      <c r="K3295" s="14">
        <v>303.49700000000001</v>
      </c>
      <c r="L3295" s="14">
        <v>1518.165</v>
      </c>
      <c r="M3295" s="14">
        <v>0</v>
      </c>
      <c r="N3295" s="14">
        <v>0</v>
      </c>
      <c r="O3295" s="14">
        <v>419.06200000000001</v>
      </c>
      <c r="P3295" s="14">
        <v>360.12599999999998</v>
      </c>
      <c r="Q3295" s="14">
        <v>179.52799999999999</v>
      </c>
      <c r="R3295" s="14">
        <v>0</v>
      </c>
      <c r="S3295" s="14"/>
      <c r="T3295" s="14"/>
      <c r="U3295" s="14"/>
      <c r="V3295" s="15">
        <f t="shared" si="205"/>
        <v>2960.9760000000001</v>
      </c>
      <c r="W3295" s="13">
        <f t="shared" si="208"/>
        <v>328.99733333333336</v>
      </c>
      <c r="X3295" s="33">
        <f t="shared" si="206"/>
        <v>1.5411860341824773E-4</v>
      </c>
      <c r="Y3295" s="34">
        <f t="shared" si="207"/>
        <v>461.62709909111004</v>
      </c>
    </row>
    <row r="3296" spans="1:25" x14ac:dyDescent="0.25">
      <c r="A3296" s="9" t="s">
        <v>897</v>
      </c>
      <c r="B3296" s="10" t="s">
        <v>1259</v>
      </c>
      <c r="C3296" s="10"/>
      <c r="D3296" s="10"/>
      <c r="E3296" s="10" t="s">
        <v>736</v>
      </c>
      <c r="F3296" s="10" t="s">
        <v>1260</v>
      </c>
      <c r="G3296" s="11">
        <v>5339305</v>
      </c>
      <c r="H3296" s="31" t="s">
        <v>4556</v>
      </c>
      <c r="I3296" s="12" t="s">
        <v>631</v>
      </c>
      <c r="J3296" s="13">
        <v>484.09500000000003</v>
      </c>
      <c r="K3296" s="14">
        <v>0</v>
      </c>
      <c r="L3296" s="14">
        <v>1808.91</v>
      </c>
      <c r="M3296" s="14">
        <v>483.02499999999998</v>
      </c>
      <c r="N3296" s="14">
        <v>0</v>
      </c>
      <c r="O3296" s="14">
        <v>483.02499999999998</v>
      </c>
      <c r="P3296" s="14">
        <v>721.48900000000003</v>
      </c>
      <c r="Q3296" s="14">
        <v>360.12599999999998</v>
      </c>
      <c r="R3296" s="14">
        <v>180.59800000000001</v>
      </c>
      <c r="S3296" s="14"/>
      <c r="T3296" s="14"/>
      <c r="U3296" s="14"/>
      <c r="V3296" s="15">
        <f t="shared" si="205"/>
        <v>4521.268</v>
      </c>
      <c r="W3296" s="13">
        <f t="shared" si="208"/>
        <v>502.3631111111111</v>
      </c>
      <c r="X3296" s="33">
        <f t="shared" si="206"/>
        <v>2.3533169800755361E-4</v>
      </c>
      <c r="Y3296" s="34">
        <f t="shared" si="207"/>
        <v>704.8823871093399</v>
      </c>
    </row>
    <row r="3297" spans="1:25" x14ac:dyDescent="0.25">
      <c r="A3297" s="9" t="s">
        <v>897</v>
      </c>
      <c r="B3297" s="10" t="s">
        <v>1259</v>
      </c>
      <c r="C3297" s="10"/>
      <c r="D3297" s="10"/>
      <c r="E3297" s="10" t="s">
        <v>736</v>
      </c>
      <c r="F3297" s="10" t="s">
        <v>1260</v>
      </c>
      <c r="G3297" s="11">
        <v>5131606</v>
      </c>
      <c r="H3297" s="31" t="s">
        <v>4557</v>
      </c>
      <c r="I3297" s="12" t="s">
        <v>630</v>
      </c>
      <c r="J3297" s="13">
        <v>303.49700000000001</v>
      </c>
      <c r="K3297" s="14">
        <v>238.464</v>
      </c>
      <c r="L3297" s="14">
        <v>1518.165</v>
      </c>
      <c r="M3297" s="14">
        <v>238.464</v>
      </c>
      <c r="N3297" s="14">
        <v>0</v>
      </c>
      <c r="O3297" s="14">
        <v>0</v>
      </c>
      <c r="P3297" s="14">
        <v>179.52799999999999</v>
      </c>
      <c r="Q3297" s="14">
        <v>179.52799999999999</v>
      </c>
      <c r="R3297" s="14">
        <v>0</v>
      </c>
      <c r="S3297" s="14"/>
      <c r="T3297" s="14"/>
      <c r="U3297" s="14"/>
      <c r="V3297" s="15">
        <f t="shared" si="205"/>
        <v>2657.6459999999997</v>
      </c>
      <c r="W3297" s="13">
        <f t="shared" si="208"/>
        <v>295.29399999999998</v>
      </c>
      <c r="X3297" s="33">
        <f t="shared" si="206"/>
        <v>1.383302971385423E-4</v>
      </c>
      <c r="Y3297" s="34">
        <f t="shared" si="207"/>
        <v>414.33683129856246</v>
      </c>
    </row>
    <row r="3298" spans="1:25" x14ac:dyDescent="0.25">
      <c r="A3298" s="9" t="s">
        <v>897</v>
      </c>
      <c r="B3298" s="10" t="s">
        <v>1259</v>
      </c>
      <c r="C3298" s="10"/>
      <c r="D3298" s="10"/>
      <c r="E3298" s="10" t="s">
        <v>736</v>
      </c>
      <c r="F3298" s="10" t="s">
        <v>1260</v>
      </c>
      <c r="G3298" s="11">
        <v>5337857</v>
      </c>
      <c r="H3298" s="31" t="s">
        <v>4558</v>
      </c>
      <c r="I3298" s="12" t="s">
        <v>630</v>
      </c>
      <c r="J3298" s="13">
        <v>663.62300000000005</v>
      </c>
      <c r="K3298" s="14">
        <v>0</v>
      </c>
      <c r="L3298" s="14">
        <v>1380.8409999999999</v>
      </c>
      <c r="M3298" s="14">
        <v>179.52799999999999</v>
      </c>
      <c r="N3298" s="14">
        <v>961.02300000000002</v>
      </c>
      <c r="O3298" s="14">
        <v>483.02499999999998</v>
      </c>
      <c r="P3298" s="14">
        <v>179.52799999999999</v>
      </c>
      <c r="Q3298" s="14">
        <v>599.66</v>
      </c>
      <c r="R3298" s="14">
        <v>303.49700000000001</v>
      </c>
      <c r="S3298" s="14"/>
      <c r="T3298" s="14"/>
      <c r="U3298" s="14"/>
      <c r="V3298" s="15">
        <f t="shared" si="205"/>
        <v>4750.7250000000004</v>
      </c>
      <c r="W3298" s="13">
        <f t="shared" si="208"/>
        <v>527.85833333333335</v>
      </c>
      <c r="X3298" s="33">
        <f t="shared" si="206"/>
        <v>2.4727491956171038E-4</v>
      </c>
      <c r="Y3298" s="34">
        <f t="shared" si="207"/>
        <v>740.65558124402685</v>
      </c>
    </row>
    <row r="3299" spans="1:25" x14ac:dyDescent="0.25">
      <c r="A3299" s="9" t="s">
        <v>897</v>
      </c>
      <c r="B3299" s="10" t="s">
        <v>1259</v>
      </c>
      <c r="C3299" s="10"/>
      <c r="D3299" s="10"/>
      <c r="E3299" s="10" t="s">
        <v>734</v>
      </c>
      <c r="F3299" s="10" t="s">
        <v>1260</v>
      </c>
      <c r="G3299" s="11">
        <v>5270147</v>
      </c>
      <c r="H3299" s="31" t="s">
        <v>4559</v>
      </c>
      <c r="I3299" s="12" t="s">
        <v>627</v>
      </c>
      <c r="J3299" s="13">
        <v>303.49700000000001</v>
      </c>
      <c r="K3299" s="14">
        <v>179.52799999999999</v>
      </c>
      <c r="L3299" s="14">
        <v>838.12400000000002</v>
      </c>
      <c r="M3299" s="14">
        <v>179.52799999999999</v>
      </c>
      <c r="N3299" s="14">
        <v>303.49700000000001</v>
      </c>
      <c r="O3299" s="14">
        <v>417.99200000000002</v>
      </c>
      <c r="P3299" s="14">
        <v>419.06200000000001</v>
      </c>
      <c r="Q3299" s="14">
        <v>598.59</v>
      </c>
      <c r="R3299" s="14">
        <v>238.464</v>
      </c>
      <c r="S3299" s="14"/>
      <c r="T3299" s="14"/>
      <c r="U3299" s="14"/>
      <c r="V3299" s="15">
        <f t="shared" si="205"/>
        <v>3478.2820000000002</v>
      </c>
      <c r="W3299" s="13">
        <f t="shared" si="208"/>
        <v>386.47577777777781</v>
      </c>
      <c r="X3299" s="33">
        <f t="shared" si="206"/>
        <v>1.8104434623408957E-4</v>
      </c>
      <c r="Y3299" s="34">
        <f t="shared" si="207"/>
        <v>542.27701591665198</v>
      </c>
    </row>
    <row r="3300" spans="1:25" x14ac:dyDescent="0.25">
      <c r="A3300" s="9" t="s">
        <v>897</v>
      </c>
      <c r="B3300" s="10" t="s">
        <v>1259</v>
      </c>
      <c r="C3300" s="10"/>
      <c r="D3300" s="10"/>
      <c r="E3300" s="10" t="s">
        <v>734</v>
      </c>
      <c r="F3300" s="10" t="s">
        <v>1260</v>
      </c>
      <c r="G3300" s="11">
        <v>5331358</v>
      </c>
      <c r="H3300" s="31" t="s">
        <v>4560</v>
      </c>
      <c r="I3300" s="12" t="s">
        <v>627</v>
      </c>
      <c r="J3300" s="13">
        <v>484.09500000000003</v>
      </c>
      <c r="K3300" s="14">
        <v>598.59</v>
      </c>
      <c r="L3300" s="14">
        <v>722.55899999999997</v>
      </c>
      <c r="M3300" s="14">
        <v>0</v>
      </c>
      <c r="N3300" s="14">
        <v>303.49700000000001</v>
      </c>
      <c r="O3300" s="14">
        <v>179.52799999999999</v>
      </c>
      <c r="P3300" s="14">
        <v>238.464</v>
      </c>
      <c r="Q3300" s="14">
        <v>238.464</v>
      </c>
      <c r="R3300" s="14">
        <v>657.52600000000007</v>
      </c>
      <c r="S3300" s="14"/>
      <c r="T3300" s="14"/>
      <c r="U3300" s="14"/>
      <c r="V3300" s="15">
        <f t="shared" si="205"/>
        <v>3422.723</v>
      </c>
      <c r="W3300" s="13">
        <f t="shared" si="208"/>
        <v>380.30255555555556</v>
      </c>
      <c r="X3300" s="33">
        <f t="shared" si="206"/>
        <v>1.781525039877105E-4</v>
      </c>
      <c r="Y3300" s="34">
        <f t="shared" si="207"/>
        <v>533.6151625283087</v>
      </c>
    </row>
    <row r="3301" spans="1:25" x14ac:dyDescent="0.25">
      <c r="A3301" s="9" t="s">
        <v>897</v>
      </c>
      <c r="B3301" s="10" t="s">
        <v>1259</v>
      </c>
      <c r="C3301" s="10"/>
      <c r="D3301" s="10"/>
      <c r="E3301" s="10" t="s">
        <v>736</v>
      </c>
      <c r="F3301" s="10" t="s">
        <v>1260</v>
      </c>
      <c r="G3301" s="11">
        <v>5330252</v>
      </c>
      <c r="H3301" s="31" t="s">
        <v>4561</v>
      </c>
      <c r="I3301" s="12" t="s">
        <v>630</v>
      </c>
      <c r="J3301" s="13">
        <v>0</v>
      </c>
      <c r="K3301" s="14">
        <v>483.02499999999998</v>
      </c>
      <c r="L3301" s="14">
        <v>1210.3209999999999</v>
      </c>
      <c r="M3301" s="14">
        <v>417.99200000000002</v>
      </c>
      <c r="N3301" s="14">
        <v>0</v>
      </c>
      <c r="O3301" s="14">
        <v>1205.5840000000001</v>
      </c>
      <c r="P3301" s="14">
        <v>0</v>
      </c>
      <c r="Q3301" s="14">
        <v>180.59800000000001</v>
      </c>
      <c r="R3301" s="14">
        <v>179.52799999999999</v>
      </c>
      <c r="S3301" s="14"/>
      <c r="T3301" s="14"/>
      <c r="U3301" s="14"/>
      <c r="V3301" s="15">
        <f t="shared" si="205"/>
        <v>3677.0480000000002</v>
      </c>
      <c r="W3301" s="13">
        <f t="shared" si="208"/>
        <v>408.56088888888894</v>
      </c>
      <c r="X3301" s="33">
        <f t="shared" si="206"/>
        <v>1.9139010328414046E-4</v>
      </c>
      <c r="Y3301" s="34">
        <f t="shared" si="207"/>
        <v>573.2653697492882</v>
      </c>
    </row>
    <row r="3302" spans="1:25" x14ac:dyDescent="0.25">
      <c r="A3302" s="9" t="s">
        <v>897</v>
      </c>
      <c r="B3302" s="10" t="s">
        <v>1259</v>
      </c>
      <c r="C3302" s="10"/>
      <c r="D3302" s="10"/>
      <c r="E3302" s="10" t="s">
        <v>734</v>
      </c>
      <c r="F3302" s="10" t="s">
        <v>1260</v>
      </c>
      <c r="G3302" s="11">
        <v>5128761</v>
      </c>
      <c r="H3302" s="31" t="s">
        <v>4562</v>
      </c>
      <c r="I3302" s="12" t="s">
        <v>627</v>
      </c>
      <c r="J3302" s="13">
        <v>303.49700000000001</v>
      </c>
      <c r="K3302" s="14">
        <v>360.12599999999998</v>
      </c>
      <c r="L3302" s="14">
        <v>1582.518</v>
      </c>
      <c r="M3302" s="14">
        <v>657.52599999999995</v>
      </c>
      <c r="N3302" s="14">
        <v>0</v>
      </c>
      <c r="O3302" s="14">
        <v>180.59800000000001</v>
      </c>
      <c r="P3302" s="14">
        <v>0</v>
      </c>
      <c r="Q3302" s="14">
        <v>483.02499999999998</v>
      </c>
      <c r="R3302" s="14">
        <v>419.06200000000001</v>
      </c>
      <c r="S3302" s="14"/>
      <c r="T3302" s="14"/>
      <c r="U3302" s="14"/>
      <c r="V3302" s="15">
        <f t="shared" si="205"/>
        <v>3986.3519999999999</v>
      </c>
      <c r="W3302" s="13">
        <f t="shared" si="208"/>
        <v>442.928</v>
      </c>
      <c r="X3302" s="33">
        <f t="shared" si="206"/>
        <v>2.0748935586561279E-4</v>
      </c>
      <c r="Y3302" s="34">
        <f t="shared" si="207"/>
        <v>621.48700621553326</v>
      </c>
    </row>
    <row r="3303" spans="1:25" x14ac:dyDescent="0.25">
      <c r="A3303" s="9" t="s">
        <v>897</v>
      </c>
      <c r="B3303" s="10" t="s">
        <v>1259</v>
      </c>
      <c r="C3303" s="10"/>
      <c r="D3303" s="10"/>
      <c r="E3303" s="10" t="s">
        <v>736</v>
      </c>
      <c r="F3303" s="10"/>
      <c r="G3303" s="11">
        <v>5131156</v>
      </c>
      <c r="H3303" s="31" t="s">
        <v>4563</v>
      </c>
      <c r="I3303" s="12" t="s">
        <v>630</v>
      </c>
      <c r="J3303" s="13">
        <v>417.99200000000002</v>
      </c>
      <c r="K3303" s="14">
        <v>0</v>
      </c>
      <c r="L3303" s="14">
        <v>0</v>
      </c>
      <c r="M3303" s="14">
        <v>0</v>
      </c>
      <c r="N3303" s="14">
        <v>0</v>
      </c>
      <c r="O3303" s="14">
        <v>0</v>
      </c>
      <c r="P3303" s="14">
        <v>0</v>
      </c>
      <c r="Q3303" s="14">
        <v>0</v>
      </c>
      <c r="R3303" s="14">
        <v>0</v>
      </c>
      <c r="S3303" s="14"/>
      <c r="T3303" s="14"/>
      <c r="U3303" s="14"/>
      <c r="V3303" s="15">
        <f t="shared" si="205"/>
        <v>417.99200000000002</v>
      </c>
      <c r="W3303" s="13">
        <f t="shared" si="208"/>
        <v>46.443555555555555</v>
      </c>
      <c r="X3303" s="33">
        <f t="shared" si="206"/>
        <v>2.1756455736216776E-5</v>
      </c>
      <c r="Y3303" s="34">
        <f t="shared" si="207"/>
        <v>65.166497264176158</v>
      </c>
    </row>
    <row r="3304" spans="1:25" x14ac:dyDescent="0.25">
      <c r="A3304" s="9" t="s">
        <v>897</v>
      </c>
      <c r="B3304" s="10" t="s">
        <v>1567</v>
      </c>
      <c r="C3304" s="10"/>
      <c r="D3304" s="10"/>
      <c r="E3304" s="10" t="s">
        <v>734</v>
      </c>
      <c r="F3304" s="10"/>
      <c r="G3304" s="11">
        <v>5100101</v>
      </c>
      <c r="H3304" s="31" t="s">
        <v>4564</v>
      </c>
      <c r="I3304" s="12" t="s">
        <v>627</v>
      </c>
      <c r="J3304" s="13">
        <v>180.59800000000001</v>
      </c>
      <c r="K3304" s="14">
        <v>0</v>
      </c>
      <c r="L3304" s="14">
        <v>2606.2689999999998</v>
      </c>
      <c r="M3304" s="14">
        <v>476.928</v>
      </c>
      <c r="N3304" s="14">
        <v>233.387</v>
      </c>
      <c r="O3304" s="14">
        <v>238.464</v>
      </c>
      <c r="P3304" s="14">
        <v>1503.723</v>
      </c>
      <c r="Q3304" s="14">
        <v>0</v>
      </c>
      <c r="R3304" s="14">
        <v>2013.4720000000002</v>
      </c>
      <c r="S3304" s="14"/>
      <c r="T3304" s="14"/>
      <c r="U3304" s="14"/>
      <c r="V3304" s="15">
        <f t="shared" si="205"/>
        <v>7252.8410000000003</v>
      </c>
      <c r="W3304" s="13">
        <f t="shared" si="208"/>
        <v>805.87122222222229</v>
      </c>
      <c r="X3304" s="33">
        <f t="shared" si="206"/>
        <v>3.7750989056804492E-4</v>
      </c>
      <c r="Y3304" s="34">
        <f t="shared" si="207"/>
        <v>1130.7447108652909</v>
      </c>
    </row>
    <row r="3305" spans="1:25" x14ac:dyDescent="0.25">
      <c r="A3305" s="9" t="s">
        <v>897</v>
      </c>
      <c r="B3305" s="10" t="s">
        <v>1567</v>
      </c>
      <c r="C3305" s="10"/>
      <c r="D3305" s="10"/>
      <c r="E3305" s="10" t="s">
        <v>734</v>
      </c>
      <c r="F3305" s="10"/>
      <c r="G3305" s="11">
        <v>5122013</v>
      </c>
      <c r="H3305" s="31" t="s">
        <v>4565</v>
      </c>
      <c r="I3305" s="12" t="s">
        <v>627</v>
      </c>
      <c r="J3305" s="13">
        <v>3101.4580000000001</v>
      </c>
      <c r="K3305" s="14">
        <v>8229.9570000000003</v>
      </c>
      <c r="L3305" s="14">
        <v>4010.873</v>
      </c>
      <c r="M3305" s="14">
        <v>5880.6049999999996</v>
      </c>
      <c r="N3305" s="14">
        <v>10042.290000000001</v>
      </c>
      <c r="O3305" s="14">
        <v>2857.6990000000001</v>
      </c>
      <c r="P3305" s="14">
        <v>5416.0630000000001</v>
      </c>
      <c r="Q3305" s="14">
        <v>13170.647000000001</v>
      </c>
      <c r="R3305" s="14">
        <v>7905.1799999999994</v>
      </c>
      <c r="S3305" s="14"/>
      <c r="T3305" s="14"/>
      <c r="U3305" s="14"/>
      <c r="V3305" s="15">
        <f t="shared" si="205"/>
        <v>60614.772000000004</v>
      </c>
      <c r="W3305" s="13">
        <f t="shared" si="208"/>
        <v>6734.974666666667</v>
      </c>
      <c r="X3305" s="33">
        <f t="shared" si="206"/>
        <v>3.1549948419559992E-3</v>
      </c>
      <c r="Y3305" s="34">
        <f t="shared" si="207"/>
        <v>9450.0669240240532</v>
      </c>
    </row>
    <row r="3306" spans="1:25" x14ac:dyDescent="0.25">
      <c r="A3306" s="9" t="s">
        <v>897</v>
      </c>
      <c r="B3306" s="10" t="s">
        <v>1567</v>
      </c>
      <c r="C3306" s="10"/>
      <c r="D3306" s="10"/>
      <c r="E3306" s="10" t="s">
        <v>736</v>
      </c>
      <c r="F3306" s="10"/>
      <c r="G3306" s="11">
        <v>5129708</v>
      </c>
      <c r="H3306" s="31" t="s">
        <v>4566</v>
      </c>
      <c r="I3306" s="12" t="s">
        <v>630</v>
      </c>
      <c r="J3306" s="13">
        <v>1610.298</v>
      </c>
      <c r="K3306" s="14">
        <v>0</v>
      </c>
      <c r="L3306" s="14">
        <v>699.49</v>
      </c>
      <c r="M3306" s="14">
        <v>1379.9159999999999</v>
      </c>
      <c r="N3306" s="14">
        <v>1138.8009999999999</v>
      </c>
      <c r="O3306" s="14">
        <v>1022.465</v>
      </c>
      <c r="P3306" s="14">
        <v>784.60400000000004</v>
      </c>
      <c r="Q3306" s="14">
        <v>2350.703</v>
      </c>
      <c r="R3306" s="14">
        <v>1773.258</v>
      </c>
      <c r="S3306" s="14"/>
      <c r="T3306" s="14"/>
      <c r="U3306" s="14"/>
      <c r="V3306" s="15">
        <f t="shared" si="205"/>
        <v>10759.535</v>
      </c>
      <c r="W3306" s="13">
        <f t="shared" si="208"/>
        <v>1195.5038888888889</v>
      </c>
      <c r="X3306" s="33">
        <f t="shared" si="206"/>
        <v>5.6003307950816083E-4</v>
      </c>
      <c r="Y3306" s="34">
        <f t="shared" si="207"/>
        <v>1677.4512625631774</v>
      </c>
    </row>
    <row r="3307" spans="1:25" x14ac:dyDescent="0.25">
      <c r="A3307" s="9" t="s">
        <v>897</v>
      </c>
      <c r="B3307" s="10" t="s">
        <v>1567</v>
      </c>
      <c r="C3307" s="10"/>
      <c r="D3307" s="10"/>
      <c r="E3307" s="10" t="s">
        <v>734</v>
      </c>
      <c r="F3307" s="10"/>
      <c r="G3307" s="11">
        <v>5135820</v>
      </c>
      <c r="H3307" s="31" t="s">
        <v>4567</v>
      </c>
      <c r="I3307" s="12" t="s">
        <v>627</v>
      </c>
      <c r="J3307" s="13">
        <v>238.464</v>
      </c>
      <c r="K3307" s="14">
        <v>1279.0229999999999</v>
      </c>
      <c r="L3307" s="14">
        <v>1558.375</v>
      </c>
      <c r="M3307" s="14">
        <v>4456.5029999999997</v>
      </c>
      <c r="N3307" s="14">
        <v>803.68100000000004</v>
      </c>
      <c r="O3307" s="14">
        <v>0</v>
      </c>
      <c r="P3307" s="14">
        <v>1015.811</v>
      </c>
      <c r="Q3307" s="14">
        <v>1322.05</v>
      </c>
      <c r="R3307" s="14">
        <v>1739.6979999999999</v>
      </c>
      <c r="S3307" s="14"/>
      <c r="T3307" s="14"/>
      <c r="U3307" s="14"/>
      <c r="V3307" s="15">
        <f t="shared" si="205"/>
        <v>12413.605</v>
      </c>
      <c r="W3307" s="13">
        <f t="shared" si="208"/>
        <v>1379.2894444444444</v>
      </c>
      <c r="X3307" s="33">
        <f t="shared" si="206"/>
        <v>6.4612731274612731E-4</v>
      </c>
      <c r="Y3307" s="34">
        <f t="shared" si="207"/>
        <v>1935.3268872874685</v>
      </c>
    </row>
    <row r="3308" spans="1:25" x14ac:dyDescent="0.25">
      <c r="A3308" s="9" t="s">
        <v>897</v>
      </c>
      <c r="B3308" s="10" t="s">
        <v>1567</v>
      </c>
      <c r="C3308" s="10"/>
      <c r="D3308" s="10"/>
      <c r="E3308" s="10" t="s">
        <v>736</v>
      </c>
      <c r="F3308" s="10"/>
      <c r="G3308" s="11">
        <v>5135837</v>
      </c>
      <c r="H3308" s="31" t="s">
        <v>4568</v>
      </c>
      <c r="I3308" s="12" t="s">
        <v>630</v>
      </c>
      <c r="J3308" s="13">
        <v>1572.048</v>
      </c>
      <c r="K3308" s="14">
        <v>5549.8469999999998</v>
      </c>
      <c r="L3308" s="14">
        <v>4464.8882800000001</v>
      </c>
      <c r="M3308" s="14">
        <v>1908.78764</v>
      </c>
      <c r="N3308" s="14">
        <v>9903.7469999999994</v>
      </c>
      <c r="O3308" s="14">
        <v>3341.2829999999999</v>
      </c>
      <c r="P3308" s="14">
        <v>5407.1570000000002</v>
      </c>
      <c r="Q3308" s="14">
        <v>5038.5169999999998</v>
      </c>
      <c r="R3308" s="14">
        <v>7432.0160000000014</v>
      </c>
      <c r="S3308" s="14"/>
      <c r="T3308" s="14"/>
      <c r="U3308" s="14"/>
      <c r="V3308" s="15">
        <f t="shared" si="205"/>
        <v>44618.290919999999</v>
      </c>
      <c r="W3308" s="13">
        <f t="shared" si="208"/>
        <v>4957.58788</v>
      </c>
      <c r="X3308" s="33">
        <f t="shared" si="206"/>
        <v>2.3223790680841328E-3</v>
      </c>
      <c r="Y3308" s="34">
        <f t="shared" si="207"/>
        <v>6956.1564172768758</v>
      </c>
    </row>
    <row r="3309" spans="1:25" x14ac:dyDescent="0.25">
      <c r="A3309" s="9" t="s">
        <v>897</v>
      </c>
      <c r="B3309" s="10" t="s">
        <v>1567</v>
      </c>
      <c r="C3309" s="10"/>
      <c r="D3309" s="10"/>
      <c r="E3309" s="10" t="s">
        <v>734</v>
      </c>
      <c r="F3309" s="10"/>
      <c r="G3309" s="11">
        <v>5170089</v>
      </c>
      <c r="H3309" s="31" t="s">
        <v>4569</v>
      </c>
      <c r="I3309" s="12" t="s">
        <v>627</v>
      </c>
      <c r="J3309" s="13">
        <v>6328.5619999999999</v>
      </c>
      <c r="K3309" s="14">
        <v>1766.7850000000001</v>
      </c>
      <c r="L3309" s="14">
        <v>9583.5959999999995</v>
      </c>
      <c r="M3309" s="14">
        <v>2758.7620000000002</v>
      </c>
      <c r="N3309" s="14">
        <v>4915.223</v>
      </c>
      <c r="O3309" s="14">
        <v>2702.0360000000001</v>
      </c>
      <c r="P3309" s="14">
        <v>3213.38</v>
      </c>
      <c r="Q3309" s="14">
        <v>9055.4390000000003</v>
      </c>
      <c r="R3309" s="14">
        <v>1669.2479999999998</v>
      </c>
      <c r="S3309" s="14"/>
      <c r="T3309" s="14"/>
      <c r="U3309" s="14"/>
      <c r="V3309" s="15">
        <f t="shared" si="205"/>
        <v>41993.031000000003</v>
      </c>
      <c r="W3309" s="13">
        <f t="shared" si="208"/>
        <v>4665.8923333333332</v>
      </c>
      <c r="X3309" s="33">
        <f t="shared" si="206"/>
        <v>2.1857344642507008E-3</v>
      </c>
      <c r="Y3309" s="34">
        <f t="shared" si="207"/>
        <v>6546.868695515619</v>
      </c>
    </row>
    <row r="3310" spans="1:25" x14ac:dyDescent="0.25">
      <c r="A3310" s="9" t="s">
        <v>897</v>
      </c>
      <c r="B3310" s="10" t="s">
        <v>1259</v>
      </c>
      <c r="C3310" s="10"/>
      <c r="D3310" s="10"/>
      <c r="E3310" s="10" t="s">
        <v>737</v>
      </c>
      <c r="F3310" s="10" t="s">
        <v>1260</v>
      </c>
      <c r="G3310" s="11">
        <v>5337314</v>
      </c>
      <c r="H3310" s="31" t="s">
        <v>4570</v>
      </c>
      <c r="I3310" s="12" t="s">
        <v>633</v>
      </c>
      <c r="J3310" s="13">
        <v>303.49700000000001</v>
      </c>
      <c r="K3310" s="14">
        <v>598.59</v>
      </c>
      <c r="L3310" s="14">
        <v>1148.9549999999999</v>
      </c>
      <c r="M3310" s="14">
        <v>837.05399999999997</v>
      </c>
      <c r="N3310" s="14">
        <v>419.06200000000001</v>
      </c>
      <c r="O3310" s="14">
        <v>1204.5139999999999</v>
      </c>
      <c r="P3310" s="14">
        <v>179.52799999999999</v>
      </c>
      <c r="Q3310" s="14">
        <v>238.464</v>
      </c>
      <c r="R3310" s="14">
        <v>598.58999999999992</v>
      </c>
      <c r="S3310" s="14"/>
      <c r="T3310" s="14"/>
      <c r="U3310" s="14"/>
      <c r="V3310" s="15">
        <f t="shared" si="205"/>
        <v>5528.2539999999999</v>
      </c>
      <c r="W3310" s="13">
        <f t="shared" si="208"/>
        <v>614.25044444444438</v>
      </c>
      <c r="X3310" s="33">
        <f t="shared" si="206"/>
        <v>2.8774525218081524E-4</v>
      </c>
      <c r="Y3310" s="34">
        <f t="shared" si="207"/>
        <v>861.87522528342856</v>
      </c>
    </row>
    <row r="3311" spans="1:25" x14ac:dyDescent="0.25">
      <c r="A3311" s="9" t="s">
        <v>897</v>
      </c>
      <c r="B3311" s="10" t="s">
        <v>1259</v>
      </c>
      <c r="C3311" s="10"/>
      <c r="D3311" s="10"/>
      <c r="E3311" s="10" t="s">
        <v>737</v>
      </c>
      <c r="F3311" s="10" t="s">
        <v>1260</v>
      </c>
      <c r="G3311" s="11">
        <v>9184426</v>
      </c>
      <c r="H3311" s="31" t="s">
        <v>4571</v>
      </c>
      <c r="I3311" s="12" t="s">
        <v>633</v>
      </c>
      <c r="J3311" s="13">
        <v>484.09500000000003</v>
      </c>
      <c r="K3311" s="14">
        <v>359.05599999999998</v>
      </c>
      <c r="L3311" s="14">
        <v>1275.354</v>
      </c>
      <c r="M3311" s="14">
        <v>482.34500000000003</v>
      </c>
      <c r="N3311" s="14">
        <v>721.48900000000003</v>
      </c>
      <c r="O3311" s="14">
        <v>417.99200000000002</v>
      </c>
      <c r="P3311" s="14">
        <v>1205.5840000000001</v>
      </c>
      <c r="Q3311" s="14">
        <v>417.99200000000002</v>
      </c>
      <c r="R3311" s="14">
        <v>361.19600000000003</v>
      </c>
      <c r="S3311" s="14"/>
      <c r="T3311" s="14"/>
      <c r="U3311" s="14"/>
      <c r="V3311" s="15">
        <f t="shared" si="205"/>
        <v>5725.103000000001</v>
      </c>
      <c r="W3311" s="13">
        <f t="shared" si="208"/>
        <v>636.12255555555566</v>
      </c>
      <c r="X3311" s="33">
        <f t="shared" si="206"/>
        <v>2.9799122950865541E-4</v>
      </c>
      <c r="Y3311" s="34">
        <f t="shared" si="207"/>
        <v>892.56471173282455</v>
      </c>
    </row>
    <row r="3312" spans="1:25" x14ac:dyDescent="0.25">
      <c r="A3312" s="9" t="s">
        <v>897</v>
      </c>
      <c r="B3312" s="10" t="s">
        <v>1259</v>
      </c>
      <c r="C3312" s="10"/>
      <c r="D3312" s="10"/>
      <c r="E3312" s="10" t="s">
        <v>736</v>
      </c>
      <c r="F3312" s="10" t="s">
        <v>1260</v>
      </c>
      <c r="G3312" s="11">
        <v>5271779</v>
      </c>
      <c r="H3312" s="31" t="s">
        <v>4572</v>
      </c>
      <c r="I3312" s="12" t="s">
        <v>635</v>
      </c>
      <c r="J3312" s="13">
        <v>180.59800000000001</v>
      </c>
      <c r="K3312" s="14">
        <v>303.49700000000001</v>
      </c>
      <c r="L3312" s="14">
        <v>1642.134</v>
      </c>
      <c r="M3312" s="14">
        <v>0</v>
      </c>
      <c r="N3312" s="14">
        <v>657.52599999999995</v>
      </c>
      <c r="O3312" s="14">
        <v>0</v>
      </c>
      <c r="P3312" s="14">
        <v>180.59800000000001</v>
      </c>
      <c r="Q3312" s="14">
        <v>721.48900000000003</v>
      </c>
      <c r="R3312" s="14">
        <v>303.49700000000001</v>
      </c>
      <c r="S3312" s="14"/>
      <c r="T3312" s="14"/>
      <c r="U3312" s="14"/>
      <c r="V3312" s="15">
        <f t="shared" si="205"/>
        <v>3989.3389999999999</v>
      </c>
      <c r="W3312" s="13">
        <f t="shared" si="208"/>
        <v>443.2598888888889</v>
      </c>
      <c r="X3312" s="33">
        <f t="shared" si="206"/>
        <v>2.0764482901649626E-4</v>
      </c>
      <c r="Y3312" s="34">
        <f t="shared" si="207"/>
        <v>621.95269055238202</v>
      </c>
    </row>
    <row r="3313" spans="1:25" x14ac:dyDescent="0.25">
      <c r="A3313" s="9" t="s">
        <v>897</v>
      </c>
      <c r="B3313" s="10" t="s">
        <v>1259</v>
      </c>
      <c r="C3313" s="10"/>
      <c r="D3313" s="10"/>
      <c r="E3313" s="10" t="s">
        <v>736</v>
      </c>
      <c r="F3313" s="10" t="s">
        <v>1260</v>
      </c>
      <c r="G3313" s="11">
        <v>5137994</v>
      </c>
      <c r="H3313" s="31" t="s">
        <v>4573</v>
      </c>
      <c r="I3313" s="12" t="s">
        <v>635</v>
      </c>
      <c r="J3313" s="13">
        <v>1320.08</v>
      </c>
      <c r="K3313" s="14">
        <v>410.05399999999997</v>
      </c>
      <c r="L3313" s="14">
        <v>3433.5569999999998</v>
      </c>
      <c r="M3313" s="14">
        <v>842.471</v>
      </c>
      <c r="N3313" s="14">
        <v>1624.646</v>
      </c>
      <c r="O3313" s="14">
        <v>2042.6379999999999</v>
      </c>
      <c r="P3313" s="14">
        <v>1927.0730000000001</v>
      </c>
      <c r="Q3313" s="14">
        <v>2043.7080000000001</v>
      </c>
      <c r="R3313" s="14">
        <v>721.48900000000003</v>
      </c>
      <c r="S3313" s="14"/>
      <c r="T3313" s="14"/>
      <c r="U3313" s="14"/>
      <c r="V3313" s="15">
        <f t="shared" si="205"/>
        <v>14365.716</v>
      </c>
      <c r="W3313" s="13">
        <f t="shared" si="208"/>
        <v>1596.1906666666666</v>
      </c>
      <c r="X3313" s="33">
        <f t="shared" si="206"/>
        <v>7.4773456016636946E-4</v>
      </c>
      <c r="Y3313" s="34">
        <f t="shared" si="207"/>
        <v>2239.6682051616576</v>
      </c>
    </row>
    <row r="3314" spans="1:25" x14ac:dyDescent="0.25">
      <c r="A3314" s="9" t="s">
        <v>897</v>
      </c>
      <c r="B3314" s="10" t="s">
        <v>1259</v>
      </c>
      <c r="C3314" s="10"/>
      <c r="D3314" s="10"/>
      <c r="E3314" s="10" t="s">
        <v>736</v>
      </c>
      <c r="F3314" s="10" t="s">
        <v>1260</v>
      </c>
      <c r="G3314" s="11">
        <v>5300154</v>
      </c>
      <c r="H3314" s="31" t="s">
        <v>4574</v>
      </c>
      <c r="I3314" s="12" t="s">
        <v>635</v>
      </c>
      <c r="J3314" s="13">
        <v>0</v>
      </c>
      <c r="K3314" s="14">
        <v>303.49700000000001</v>
      </c>
      <c r="L3314" s="14">
        <v>1943.7139999999999</v>
      </c>
      <c r="M3314" s="14">
        <v>0</v>
      </c>
      <c r="N3314" s="14">
        <v>419.06200000000001</v>
      </c>
      <c r="O3314" s="14">
        <v>0</v>
      </c>
      <c r="P3314" s="14">
        <v>0</v>
      </c>
      <c r="Q3314" s="14">
        <v>779.18799999999999</v>
      </c>
      <c r="R3314" s="14">
        <v>0</v>
      </c>
      <c r="S3314" s="14"/>
      <c r="T3314" s="14"/>
      <c r="U3314" s="14"/>
      <c r="V3314" s="15">
        <f t="shared" si="205"/>
        <v>3445.4609999999998</v>
      </c>
      <c r="W3314" s="13">
        <f t="shared" si="208"/>
        <v>382.82899999999995</v>
      </c>
      <c r="X3314" s="33">
        <f t="shared" si="206"/>
        <v>1.7933601537197167E-4</v>
      </c>
      <c r="Y3314" s="34">
        <f t="shared" si="207"/>
        <v>537.16010074433393</v>
      </c>
    </row>
    <row r="3315" spans="1:25" x14ac:dyDescent="0.25">
      <c r="A3315" s="9" t="s">
        <v>897</v>
      </c>
      <c r="B3315" s="10" t="s">
        <v>1259</v>
      </c>
      <c r="C3315" s="10"/>
      <c r="D3315" s="10"/>
      <c r="E3315" s="10" t="s">
        <v>736</v>
      </c>
      <c r="F3315" s="10" t="s">
        <v>1260</v>
      </c>
      <c r="G3315" s="11">
        <v>5279096</v>
      </c>
      <c r="H3315" s="31" t="s">
        <v>4575</v>
      </c>
      <c r="I3315" s="12" t="s">
        <v>635</v>
      </c>
      <c r="J3315" s="13">
        <v>360.12599999999998</v>
      </c>
      <c r="K3315" s="14">
        <v>303.49700000000001</v>
      </c>
      <c r="L3315" s="14">
        <v>1878.2909999999999</v>
      </c>
      <c r="M3315" s="14">
        <v>0</v>
      </c>
      <c r="N3315" s="14">
        <v>541.96100000000001</v>
      </c>
      <c r="O3315" s="14">
        <v>238.464</v>
      </c>
      <c r="P3315" s="14">
        <v>0</v>
      </c>
      <c r="Q3315" s="14">
        <v>844.221</v>
      </c>
      <c r="R3315" s="14">
        <v>179.52799999999999</v>
      </c>
      <c r="S3315" s="14"/>
      <c r="T3315" s="14"/>
      <c r="U3315" s="14"/>
      <c r="V3315" s="15">
        <f t="shared" si="205"/>
        <v>4346.0879999999997</v>
      </c>
      <c r="W3315" s="13">
        <f t="shared" si="208"/>
        <v>482.89866666666666</v>
      </c>
      <c r="X3315" s="33">
        <f t="shared" si="206"/>
        <v>2.2621359068523535E-4</v>
      </c>
      <c r="Y3315" s="34">
        <f t="shared" si="207"/>
        <v>677.5711778260561</v>
      </c>
    </row>
    <row r="3316" spans="1:25" x14ac:dyDescent="0.25">
      <c r="A3316" s="9" t="s">
        <v>897</v>
      </c>
      <c r="B3316" s="10" t="s">
        <v>1259</v>
      </c>
      <c r="C3316" s="10"/>
      <c r="D3316" s="10"/>
      <c r="E3316" s="10" t="s">
        <v>736</v>
      </c>
      <c r="F3316" s="10" t="s">
        <v>1260</v>
      </c>
      <c r="G3316" s="11">
        <v>5299751</v>
      </c>
      <c r="H3316" s="31" t="s">
        <v>4576</v>
      </c>
      <c r="I3316" s="12" t="s">
        <v>635</v>
      </c>
      <c r="J3316" s="13">
        <v>0</v>
      </c>
      <c r="K3316" s="14">
        <v>303.49700000000001</v>
      </c>
      <c r="L3316" s="14">
        <v>2060.1260000000002</v>
      </c>
      <c r="M3316" s="14">
        <v>0</v>
      </c>
      <c r="N3316" s="14">
        <v>598.59</v>
      </c>
      <c r="O3316" s="14">
        <v>0</v>
      </c>
      <c r="P3316" s="14">
        <v>0</v>
      </c>
      <c r="Q3316" s="14">
        <v>540.72400000000005</v>
      </c>
      <c r="R3316" s="14">
        <v>0</v>
      </c>
      <c r="S3316" s="14"/>
      <c r="T3316" s="14"/>
      <c r="U3316" s="14"/>
      <c r="V3316" s="15">
        <f t="shared" si="205"/>
        <v>3502.9370000000004</v>
      </c>
      <c r="W3316" s="13">
        <f t="shared" si="208"/>
        <v>389.21522222222228</v>
      </c>
      <c r="X3316" s="33">
        <f t="shared" si="206"/>
        <v>1.8232763734056154E-4</v>
      </c>
      <c r="Y3316" s="34">
        <f t="shared" si="207"/>
        <v>546.12082151591778</v>
      </c>
    </row>
    <row r="3317" spans="1:25" x14ac:dyDescent="0.25">
      <c r="A3317" s="9" t="s">
        <v>897</v>
      </c>
      <c r="B3317" s="10" t="s">
        <v>1259</v>
      </c>
      <c r="C3317" s="10"/>
      <c r="D3317" s="10"/>
      <c r="E3317" s="10" t="s">
        <v>736</v>
      </c>
      <c r="F3317" s="10" t="s">
        <v>1260</v>
      </c>
      <c r="G3317" s="11">
        <v>5136902</v>
      </c>
      <c r="H3317" s="31" t="s">
        <v>4577</v>
      </c>
      <c r="I3317" s="12" t="s">
        <v>635</v>
      </c>
      <c r="J3317" s="13">
        <v>598.59</v>
      </c>
      <c r="K3317" s="14">
        <v>303.49700000000001</v>
      </c>
      <c r="L3317" s="14">
        <v>1094.7560000000001</v>
      </c>
      <c r="M3317" s="14">
        <v>0</v>
      </c>
      <c r="N3317" s="14">
        <v>419.06200000000001</v>
      </c>
      <c r="O3317" s="14">
        <v>0</v>
      </c>
      <c r="P3317" s="14">
        <v>0</v>
      </c>
      <c r="Q3317" s="14">
        <v>663.62300000000005</v>
      </c>
      <c r="R3317" s="14">
        <v>0</v>
      </c>
      <c r="S3317" s="14"/>
      <c r="T3317" s="14"/>
      <c r="U3317" s="14"/>
      <c r="V3317" s="15">
        <f t="shared" si="205"/>
        <v>3079.5280000000002</v>
      </c>
      <c r="W3317" s="13">
        <f t="shared" si="208"/>
        <v>342.16977777777782</v>
      </c>
      <c r="X3317" s="33">
        <f t="shared" si="206"/>
        <v>1.6028922711544763E-4</v>
      </c>
      <c r="Y3317" s="34">
        <f t="shared" si="207"/>
        <v>480.10979393613735</v>
      </c>
    </row>
    <row r="3318" spans="1:25" x14ac:dyDescent="0.25">
      <c r="A3318" s="9" t="s">
        <v>897</v>
      </c>
      <c r="B3318" s="10" t="s">
        <v>1259</v>
      </c>
      <c r="C3318" s="10"/>
      <c r="D3318" s="10"/>
      <c r="E3318" s="10" t="s">
        <v>736</v>
      </c>
      <c r="F3318" s="10" t="s">
        <v>1260</v>
      </c>
      <c r="G3318" s="11">
        <v>5295506</v>
      </c>
      <c r="H3318" s="31" t="s">
        <v>4578</v>
      </c>
      <c r="I3318" s="12" t="s">
        <v>635</v>
      </c>
      <c r="J3318" s="13">
        <v>0</v>
      </c>
      <c r="K3318" s="14">
        <v>303.49700000000001</v>
      </c>
      <c r="L3318" s="14">
        <v>1519.2349999999999</v>
      </c>
      <c r="M3318" s="14">
        <v>179.52799999999999</v>
      </c>
      <c r="N3318" s="14">
        <v>238.464</v>
      </c>
      <c r="O3318" s="14">
        <v>0</v>
      </c>
      <c r="P3318" s="14">
        <v>238.464</v>
      </c>
      <c r="Q3318" s="14">
        <v>483.02499999999998</v>
      </c>
      <c r="R3318" s="14">
        <v>484.09500000000003</v>
      </c>
      <c r="S3318" s="14"/>
      <c r="T3318" s="14"/>
      <c r="U3318" s="14"/>
      <c r="V3318" s="15">
        <f t="shared" si="205"/>
        <v>3446.308</v>
      </c>
      <c r="W3318" s="13">
        <f t="shared" si="208"/>
        <v>382.9231111111111</v>
      </c>
      <c r="X3318" s="33">
        <f t="shared" si="206"/>
        <v>1.7938010166550979E-4</v>
      </c>
      <c r="Y3318" s="34">
        <f t="shared" si="207"/>
        <v>537.29215117396609</v>
      </c>
    </row>
    <row r="3319" spans="1:25" x14ac:dyDescent="0.25">
      <c r="A3319" s="9" t="s">
        <v>897</v>
      </c>
      <c r="B3319" s="10" t="s">
        <v>1259</v>
      </c>
      <c r="C3319" s="10"/>
      <c r="D3319" s="10"/>
      <c r="E3319" s="10" t="s">
        <v>736</v>
      </c>
      <c r="F3319" s="10" t="s">
        <v>1260</v>
      </c>
      <c r="G3319" s="11">
        <v>5131644</v>
      </c>
      <c r="H3319" s="31" t="s">
        <v>4579</v>
      </c>
      <c r="I3319" s="12" t="s">
        <v>635</v>
      </c>
      <c r="J3319" s="13">
        <v>303.49700000000001</v>
      </c>
      <c r="K3319" s="14">
        <v>589.58199999999999</v>
      </c>
      <c r="L3319" s="14">
        <v>971.85699999999997</v>
      </c>
      <c r="M3319" s="14">
        <v>179.52799999999999</v>
      </c>
      <c r="N3319" s="14">
        <v>180.59800000000001</v>
      </c>
      <c r="O3319" s="14">
        <v>902.08699999999999</v>
      </c>
      <c r="P3319" s="14">
        <v>656.45600000000002</v>
      </c>
      <c r="Q3319" s="14">
        <v>179.52799999999999</v>
      </c>
      <c r="R3319" s="14">
        <v>663.62300000000005</v>
      </c>
      <c r="S3319" s="14"/>
      <c r="T3319" s="14"/>
      <c r="U3319" s="14"/>
      <c r="V3319" s="15">
        <f t="shared" si="205"/>
        <v>4626.7559999999994</v>
      </c>
      <c r="W3319" s="13">
        <f t="shared" si="208"/>
        <v>514.08399999999995</v>
      </c>
      <c r="X3319" s="33">
        <f t="shared" si="206"/>
        <v>2.4082234137561334E-4</v>
      </c>
      <c r="Y3319" s="34">
        <f t="shared" si="207"/>
        <v>721.32835608339531</v>
      </c>
    </row>
    <row r="3320" spans="1:25" x14ac:dyDescent="0.25">
      <c r="A3320" s="9" t="s">
        <v>897</v>
      </c>
      <c r="B3320" s="10" t="s">
        <v>1259</v>
      </c>
      <c r="C3320" s="10"/>
      <c r="D3320" s="10"/>
      <c r="E3320" s="10" t="s">
        <v>736</v>
      </c>
      <c r="F3320" s="10" t="s">
        <v>1260</v>
      </c>
      <c r="G3320" s="11">
        <v>5292862</v>
      </c>
      <c r="H3320" s="31" t="s">
        <v>4580</v>
      </c>
      <c r="I3320" s="12" t="s">
        <v>635</v>
      </c>
      <c r="J3320" s="13">
        <v>483.02499999999998</v>
      </c>
      <c r="K3320" s="14">
        <v>0</v>
      </c>
      <c r="L3320" s="14">
        <v>657.52599999999995</v>
      </c>
      <c r="M3320" s="14">
        <v>483.02499999999998</v>
      </c>
      <c r="N3320" s="14">
        <v>599.66</v>
      </c>
      <c r="O3320" s="14">
        <v>598.59</v>
      </c>
      <c r="P3320" s="14">
        <v>483.02499999999998</v>
      </c>
      <c r="Q3320" s="14">
        <v>722.55899999999997</v>
      </c>
      <c r="R3320" s="14">
        <v>1017.652</v>
      </c>
      <c r="S3320" s="14"/>
      <c r="T3320" s="14"/>
      <c r="U3320" s="14"/>
      <c r="V3320" s="15">
        <f t="shared" si="205"/>
        <v>5045.0619999999999</v>
      </c>
      <c r="W3320" s="13">
        <f t="shared" si="208"/>
        <v>560.5624444444444</v>
      </c>
      <c r="X3320" s="33">
        <f t="shared" si="206"/>
        <v>2.6259514079089854E-4</v>
      </c>
      <c r="Y3320" s="34">
        <f t="shared" si="207"/>
        <v>786.54380710778923</v>
      </c>
    </row>
    <row r="3321" spans="1:25" x14ac:dyDescent="0.25">
      <c r="A3321" s="9" t="s">
        <v>897</v>
      </c>
      <c r="B3321" s="10" t="s">
        <v>1259</v>
      </c>
      <c r="C3321" s="10"/>
      <c r="D3321" s="10"/>
      <c r="E3321" s="10" t="s">
        <v>736</v>
      </c>
      <c r="F3321" s="10" t="s">
        <v>1260</v>
      </c>
      <c r="G3321" s="11">
        <v>5295513</v>
      </c>
      <c r="H3321" s="31" t="s">
        <v>4581</v>
      </c>
      <c r="I3321" s="12" t="s">
        <v>635</v>
      </c>
      <c r="J3321" s="13">
        <v>589.58199999999999</v>
      </c>
      <c r="K3321" s="14">
        <v>303.49700000000001</v>
      </c>
      <c r="L3321" s="14">
        <v>1698.7629999999999</v>
      </c>
      <c r="M3321" s="14">
        <v>171.59</v>
      </c>
      <c r="N3321" s="14">
        <v>1384.432</v>
      </c>
      <c r="O3321" s="14">
        <v>179.52799999999999</v>
      </c>
      <c r="P3321" s="14">
        <v>180.59800000000001</v>
      </c>
      <c r="Q3321" s="14">
        <v>417.99200000000002</v>
      </c>
      <c r="R3321" s="14">
        <v>541.96100000000001</v>
      </c>
      <c r="S3321" s="14"/>
      <c r="T3321" s="14"/>
      <c r="U3321" s="14"/>
      <c r="V3321" s="15">
        <f t="shared" si="205"/>
        <v>5467.9430000000002</v>
      </c>
      <c r="W3321" s="13">
        <f t="shared" si="208"/>
        <v>607.54922222222228</v>
      </c>
      <c r="X3321" s="33">
        <f t="shared" si="206"/>
        <v>2.8460606865120952E-4</v>
      </c>
      <c r="Y3321" s="34">
        <f t="shared" si="207"/>
        <v>852.47251753663033</v>
      </c>
    </row>
    <row r="3322" spans="1:25" x14ac:dyDescent="0.25">
      <c r="A3322" s="9" t="s">
        <v>897</v>
      </c>
      <c r="B3322" s="10" t="s">
        <v>1259</v>
      </c>
      <c r="C3322" s="10"/>
      <c r="D3322" s="10"/>
      <c r="E3322" s="10" t="s">
        <v>736</v>
      </c>
      <c r="F3322" s="10" t="s">
        <v>1260</v>
      </c>
      <c r="G3322" s="11">
        <v>5270220</v>
      </c>
      <c r="H3322" s="31" t="s">
        <v>4582</v>
      </c>
      <c r="I3322" s="12" t="s">
        <v>635</v>
      </c>
      <c r="J3322" s="13">
        <v>0</v>
      </c>
      <c r="K3322" s="14">
        <v>483.02499999999998</v>
      </c>
      <c r="L3322" s="14">
        <v>2002.26</v>
      </c>
      <c r="M3322" s="14">
        <v>0</v>
      </c>
      <c r="N3322" s="14">
        <v>419.06200000000001</v>
      </c>
      <c r="O3322" s="14">
        <v>0</v>
      </c>
      <c r="P3322" s="14">
        <v>179.52799999999999</v>
      </c>
      <c r="Q3322" s="14">
        <v>238.464</v>
      </c>
      <c r="R3322" s="14">
        <v>483.02499999999998</v>
      </c>
      <c r="S3322" s="14"/>
      <c r="T3322" s="14"/>
      <c r="U3322" s="14"/>
      <c r="V3322" s="15">
        <f t="shared" si="205"/>
        <v>3805.3639999999996</v>
      </c>
      <c r="W3322" s="13">
        <f t="shared" si="208"/>
        <v>422.81822222222218</v>
      </c>
      <c r="X3322" s="33">
        <f t="shared" si="206"/>
        <v>1.9806894253046186E-4</v>
      </c>
      <c r="Y3322" s="34">
        <f t="shared" si="207"/>
        <v>593.27030827191538</v>
      </c>
    </row>
    <row r="3323" spans="1:25" x14ac:dyDescent="0.25">
      <c r="A3323" s="9" t="s">
        <v>897</v>
      </c>
      <c r="B3323" s="10" t="s">
        <v>1259</v>
      </c>
      <c r="C3323" s="10"/>
      <c r="D3323" s="10"/>
      <c r="E3323" s="10" t="s">
        <v>736</v>
      </c>
      <c r="F3323" s="10" t="s">
        <v>1260</v>
      </c>
      <c r="G3323" s="11">
        <v>5278011</v>
      </c>
      <c r="H3323" s="31" t="s">
        <v>4583</v>
      </c>
      <c r="I3323" s="12" t="s">
        <v>635</v>
      </c>
      <c r="J3323" s="13">
        <v>180.59800000000001</v>
      </c>
      <c r="K3323" s="14">
        <v>303.49700000000001</v>
      </c>
      <c r="L3323" s="14">
        <v>1762.046</v>
      </c>
      <c r="M3323" s="14">
        <v>417.99200000000002</v>
      </c>
      <c r="N3323" s="14">
        <v>902.08699999999999</v>
      </c>
      <c r="O3323" s="14">
        <v>604.00699999999995</v>
      </c>
      <c r="P3323" s="14">
        <v>1260.463</v>
      </c>
      <c r="Q3323" s="14">
        <v>1205.5840000000001</v>
      </c>
      <c r="R3323" s="14">
        <v>419.06200000000001</v>
      </c>
      <c r="S3323" s="14"/>
      <c r="T3323" s="14"/>
      <c r="U3323" s="14"/>
      <c r="V3323" s="15">
        <f t="shared" si="205"/>
        <v>7055.3359999999993</v>
      </c>
      <c r="W3323" s="13">
        <f t="shared" si="208"/>
        <v>783.92622222222212</v>
      </c>
      <c r="X3323" s="33">
        <f t="shared" si="206"/>
        <v>3.6722976848393437E-4</v>
      </c>
      <c r="Y3323" s="34">
        <f t="shared" si="207"/>
        <v>1099.9529515920005</v>
      </c>
    </row>
    <row r="3324" spans="1:25" x14ac:dyDescent="0.25">
      <c r="A3324" s="9" t="s">
        <v>897</v>
      </c>
      <c r="B3324" s="10" t="s">
        <v>1259</v>
      </c>
      <c r="C3324" s="10"/>
      <c r="D3324" s="10"/>
      <c r="E3324" s="10" t="s">
        <v>736</v>
      </c>
      <c r="F3324" s="10" t="s">
        <v>1260</v>
      </c>
      <c r="G3324" s="11">
        <v>5333114</v>
      </c>
      <c r="H3324" s="31" t="s">
        <v>4584</v>
      </c>
      <c r="I3324" s="12" t="s">
        <v>635</v>
      </c>
      <c r="J3324" s="13">
        <v>303.49700000000001</v>
      </c>
      <c r="K3324" s="14">
        <v>359.05599999999998</v>
      </c>
      <c r="L3324" s="14">
        <v>2001.58</v>
      </c>
      <c r="M3324" s="14">
        <v>0</v>
      </c>
      <c r="N3324" s="14">
        <v>419.06200000000001</v>
      </c>
      <c r="O3324" s="14">
        <v>238.464</v>
      </c>
      <c r="P3324" s="14">
        <v>598.59</v>
      </c>
      <c r="Q3324" s="14">
        <v>303.49700000000001</v>
      </c>
      <c r="R3324" s="14">
        <v>179.52799999999999</v>
      </c>
      <c r="S3324" s="14"/>
      <c r="T3324" s="14"/>
      <c r="U3324" s="14"/>
      <c r="V3324" s="15">
        <f t="shared" si="205"/>
        <v>4403.2740000000003</v>
      </c>
      <c r="W3324" s="13">
        <f t="shared" si="208"/>
        <v>489.2526666666667</v>
      </c>
      <c r="X3324" s="33">
        <f t="shared" si="206"/>
        <v>2.2919011817315688E-4</v>
      </c>
      <c r="Y3324" s="34">
        <f t="shared" si="207"/>
        <v>686.48668652610104</v>
      </c>
    </row>
    <row r="3325" spans="1:25" x14ac:dyDescent="0.25">
      <c r="A3325" s="9" t="s">
        <v>897</v>
      </c>
      <c r="B3325" s="10" t="s">
        <v>1259</v>
      </c>
      <c r="C3325" s="10"/>
      <c r="D3325" s="10"/>
      <c r="E3325" s="10" t="s">
        <v>736</v>
      </c>
      <c r="F3325" s="10" t="s">
        <v>1260</v>
      </c>
      <c r="G3325" s="11">
        <v>5292831</v>
      </c>
      <c r="H3325" s="31" t="s">
        <v>4585</v>
      </c>
      <c r="I3325" s="12" t="s">
        <v>635</v>
      </c>
      <c r="J3325" s="13">
        <v>419.06200000000001</v>
      </c>
      <c r="K3325" s="14">
        <v>303.49700000000001</v>
      </c>
      <c r="L3325" s="14">
        <v>1274.2840000000001</v>
      </c>
      <c r="M3325" s="14">
        <v>0</v>
      </c>
      <c r="N3325" s="14">
        <v>238.464</v>
      </c>
      <c r="O3325" s="14">
        <v>0</v>
      </c>
      <c r="P3325" s="14">
        <v>0</v>
      </c>
      <c r="Q3325" s="14">
        <v>360.12599999999998</v>
      </c>
      <c r="R3325" s="14">
        <v>0</v>
      </c>
      <c r="S3325" s="14"/>
      <c r="T3325" s="14"/>
      <c r="U3325" s="14"/>
      <c r="V3325" s="15">
        <f t="shared" si="205"/>
        <v>2595.433</v>
      </c>
      <c r="W3325" s="13">
        <f t="shared" si="208"/>
        <v>288.38144444444447</v>
      </c>
      <c r="X3325" s="33">
        <f t="shared" si="206"/>
        <v>1.3509211463572587E-4</v>
      </c>
      <c r="Y3325" s="34">
        <f t="shared" si="207"/>
        <v>404.63759472394821</v>
      </c>
    </row>
    <row r="3326" spans="1:25" x14ac:dyDescent="0.25">
      <c r="A3326" s="9" t="s">
        <v>897</v>
      </c>
      <c r="B3326" s="10" t="s">
        <v>1259</v>
      </c>
      <c r="C3326" s="10"/>
      <c r="D3326" s="10"/>
      <c r="E3326" s="10" t="s">
        <v>736</v>
      </c>
      <c r="F3326" s="10" t="s">
        <v>1260</v>
      </c>
      <c r="G3326" s="11">
        <v>5339488</v>
      </c>
      <c r="H3326" s="31" t="s">
        <v>4586</v>
      </c>
      <c r="I3326" s="12" t="s">
        <v>635</v>
      </c>
      <c r="J3326" s="13">
        <v>780.42499999999995</v>
      </c>
      <c r="K3326" s="14">
        <v>662.553</v>
      </c>
      <c r="L3326" s="14">
        <v>1636.7170000000001</v>
      </c>
      <c r="M3326" s="14">
        <v>180.59800000000001</v>
      </c>
      <c r="N3326" s="14">
        <v>1021.999</v>
      </c>
      <c r="O3326" s="14">
        <v>238.464</v>
      </c>
      <c r="P3326" s="14">
        <v>661.87300000000005</v>
      </c>
      <c r="Q3326" s="14">
        <v>180.59800000000001</v>
      </c>
      <c r="R3326" s="14">
        <v>179.52799999999999</v>
      </c>
      <c r="S3326" s="14"/>
      <c r="T3326" s="14"/>
      <c r="U3326" s="14"/>
      <c r="V3326" s="15">
        <f t="shared" si="205"/>
        <v>5542.755000000001</v>
      </c>
      <c r="W3326" s="13">
        <f t="shared" si="208"/>
        <v>615.86166666666679</v>
      </c>
      <c r="X3326" s="33">
        <f t="shared" si="206"/>
        <v>2.8850002826416354E-4</v>
      </c>
      <c r="Y3326" s="34">
        <f t="shared" si="207"/>
        <v>864.13598476405969</v>
      </c>
    </row>
    <row r="3327" spans="1:25" x14ac:dyDescent="0.25">
      <c r="A3327" s="9" t="s">
        <v>897</v>
      </c>
      <c r="B3327" s="10" t="s">
        <v>1259</v>
      </c>
      <c r="C3327" s="10"/>
      <c r="D3327" s="10"/>
      <c r="E3327" s="10" t="s">
        <v>737</v>
      </c>
      <c r="F3327" s="10" t="s">
        <v>1260</v>
      </c>
      <c r="G3327" s="11">
        <v>5123586</v>
      </c>
      <c r="H3327" s="31" t="s">
        <v>4587</v>
      </c>
      <c r="I3327" s="12" t="s">
        <v>706</v>
      </c>
      <c r="J3327" s="13">
        <v>180.59800000000001</v>
      </c>
      <c r="K3327" s="14">
        <v>0</v>
      </c>
      <c r="L3327" s="14">
        <v>238.464</v>
      </c>
      <c r="M3327" s="14">
        <v>180.59800000000001</v>
      </c>
      <c r="N3327" s="14">
        <v>238.464</v>
      </c>
      <c r="O3327" s="14">
        <v>0</v>
      </c>
      <c r="P3327" s="14">
        <v>0</v>
      </c>
      <c r="Q3327" s="14">
        <v>179.52799999999999</v>
      </c>
      <c r="R3327" s="14">
        <v>179.52799999999999</v>
      </c>
      <c r="S3327" s="14"/>
      <c r="T3327" s="14"/>
      <c r="U3327" s="14"/>
      <c r="V3327" s="15">
        <f t="shared" si="205"/>
        <v>1197.18</v>
      </c>
      <c r="W3327" s="13">
        <f t="shared" si="208"/>
        <v>133.02000000000001</v>
      </c>
      <c r="X3327" s="33">
        <f t="shared" si="206"/>
        <v>6.2313139194731002E-5</v>
      </c>
      <c r="Y3327" s="34">
        <f t="shared" si="207"/>
        <v>186.64478553351839</v>
      </c>
    </row>
    <row r="3328" spans="1:25" x14ac:dyDescent="0.25">
      <c r="A3328" s="9" t="s">
        <v>897</v>
      </c>
      <c r="B3328" s="10" t="s">
        <v>1259</v>
      </c>
      <c r="C3328" s="10"/>
      <c r="D3328" s="10"/>
      <c r="E3328" s="10" t="s">
        <v>737</v>
      </c>
      <c r="F3328" s="10" t="s">
        <v>1260</v>
      </c>
      <c r="G3328" s="11">
        <v>5298316</v>
      </c>
      <c r="H3328" s="31" t="s">
        <v>4588</v>
      </c>
      <c r="I3328" s="12" t="s">
        <v>706</v>
      </c>
      <c r="J3328" s="13">
        <v>303.49700000000001</v>
      </c>
      <c r="K3328" s="14">
        <v>0</v>
      </c>
      <c r="L3328" s="14">
        <v>1821.662</v>
      </c>
      <c r="M3328" s="14">
        <v>0</v>
      </c>
      <c r="N3328" s="14">
        <v>0</v>
      </c>
      <c r="O3328" s="14">
        <v>238.464</v>
      </c>
      <c r="P3328" s="14">
        <v>243.881</v>
      </c>
      <c r="Q3328" s="14">
        <v>360.12599999999998</v>
      </c>
      <c r="R3328" s="14">
        <v>0</v>
      </c>
      <c r="S3328" s="14"/>
      <c r="T3328" s="14"/>
      <c r="U3328" s="14"/>
      <c r="V3328" s="15">
        <f t="shared" si="205"/>
        <v>2967.63</v>
      </c>
      <c r="W3328" s="13">
        <f t="shared" si="208"/>
        <v>329.73666666666668</v>
      </c>
      <c r="X3328" s="33">
        <f t="shared" si="206"/>
        <v>1.5446494367468515E-4</v>
      </c>
      <c r="Y3328" s="34">
        <f t="shared" si="207"/>
        <v>462.66448227738118</v>
      </c>
    </row>
    <row r="3329" spans="1:25" x14ac:dyDescent="0.25">
      <c r="A3329" s="9" t="s">
        <v>897</v>
      </c>
      <c r="B3329" s="10" t="s">
        <v>1259</v>
      </c>
      <c r="C3329" s="10"/>
      <c r="D3329" s="10"/>
      <c r="E3329" s="10" t="s">
        <v>737</v>
      </c>
      <c r="F3329" s="10" t="s">
        <v>1260</v>
      </c>
      <c r="G3329" s="11">
        <v>5126732</v>
      </c>
      <c r="H3329" s="31" t="s">
        <v>4589</v>
      </c>
      <c r="I3329" s="12" t="s">
        <v>706</v>
      </c>
      <c r="J3329" s="13">
        <v>484.09500000000003</v>
      </c>
      <c r="K3329" s="14">
        <v>179.52799999999999</v>
      </c>
      <c r="L3329" s="14">
        <v>1817.3150000000001</v>
      </c>
      <c r="M3329" s="14">
        <v>238.464</v>
      </c>
      <c r="N3329" s="14">
        <v>179.52799999999999</v>
      </c>
      <c r="O3329" s="14">
        <v>0</v>
      </c>
      <c r="P3329" s="14">
        <v>243.881</v>
      </c>
      <c r="Q3329" s="14">
        <v>721.48900000000003</v>
      </c>
      <c r="R3329" s="14">
        <v>180.59800000000001</v>
      </c>
      <c r="S3329" s="14"/>
      <c r="T3329" s="14"/>
      <c r="U3329" s="14"/>
      <c r="V3329" s="15">
        <f t="shared" si="205"/>
        <v>4044.8979999999997</v>
      </c>
      <c r="W3329" s="13">
        <f t="shared" si="208"/>
        <v>449.43311111111109</v>
      </c>
      <c r="X3329" s="33">
        <f t="shared" si="206"/>
        <v>2.1053667126287527E-4</v>
      </c>
      <c r="Y3329" s="34">
        <f t="shared" si="207"/>
        <v>630.61454394072518</v>
      </c>
    </row>
    <row r="3330" spans="1:25" x14ac:dyDescent="0.25">
      <c r="A3330" s="9" t="s">
        <v>897</v>
      </c>
      <c r="B3330" s="10" t="s">
        <v>1259</v>
      </c>
      <c r="C3330" s="10"/>
      <c r="D3330" s="10"/>
      <c r="E3330" s="10" t="s">
        <v>737</v>
      </c>
      <c r="F3330" s="10" t="s">
        <v>1260</v>
      </c>
      <c r="G3330" s="11">
        <v>9184488</v>
      </c>
      <c r="H3330" s="31" t="s">
        <v>4590</v>
      </c>
      <c r="I3330" s="12" t="s">
        <v>706</v>
      </c>
      <c r="J3330" s="13">
        <v>722.55899999999997</v>
      </c>
      <c r="K3330" s="14">
        <v>721.48900000000003</v>
      </c>
      <c r="L3330" s="14">
        <v>606.99400000000003</v>
      </c>
      <c r="M3330" s="14">
        <v>541.79300000000001</v>
      </c>
      <c r="N3330" s="14">
        <v>0</v>
      </c>
      <c r="O3330" s="14">
        <v>0</v>
      </c>
      <c r="P3330" s="14">
        <v>180.59800000000001</v>
      </c>
      <c r="Q3330" s="14">
        <v>360.12599999999998</v>
      </c>
      <c r="R3330" s="14">
        <v>540.72299999999996</v>
      </c>
      <c r="S3330" s="14"/>
      <c r="T3330" s="14"/>
      <c r="U3330" s="14"/>
      <c r="V3330" s="15">
        <f t="shared" si="205"/>
        <v>3674.2820000000002</v>
      </c>
      <c r="W3330" s="13">
        <f t="shared" si="208"/>
        <v>408.25355555555558</v>
      </c>
      <c r="X3330" s="33">
        <f t="shared" si="206"/>
        <v>1.9124613316852488E-4</v>
      </c>
      <c r="Y3330" s="34">
        <f t="shared" si="207"/>
        <v>572.83414012902574</v>
      </c>
    </row>
    <row r="3331" spans="1:25" x14ac:dyDescent="0.25">
      <c r="A3331" s="9" t="s">
        <v>897</v>
      </c>
      <c r="B3331" s="10" t="s">
        <v>1259</v>
      </c>
      <c r="C3331" s="10"/>
      <c r="D3331" s="10"/>
      <c r="E3331" s="10" t="s">
        <v>737</v>
      </c>
      <c r="F3331" s="10" t="s">
        <v>1260</v>
      </c>
      <c r="G3331" s="11">
        <v>5132892</v>
      </c>
      <c r="H3331" s="31" t="s">
        <v>4591</v>
      </c>
      <c r="I3331" s="12" t="s">
        <v>706</v>
      </c>
      <c r="J3331" s="13">
        <v>722.55899999999997</v>
      </c>
      <c r="K3331" s="14">
        <v>417.99200000000002</v>
      </c>
      <c r="L3331" s="14">
        <v>1395.2660000000001</v>
      </c>
      <c r="M3331" s="14">
        <v>238.464</v>
      </c>
      <c r="N3331" s="14">
        <v>179.52799999999999</v>
      </c>
      <c r="O3331" s="14">
        <v>238.464</v>
      </c>
      <c r="P3331" s="14">
        <v>179.52799999999999</v>
      </c>
      <c r="Q3331" s="14">
        <v>180.59800000000001</v>
      </c>
      <c r="R3331" s="14">
        <v>417.99199999999996</v>
      </c>
      <c r="S3331" s="14"/>
      <c r="T3331" s="14"/>
      <c r="U3331" s="14"/>
      <c r="V3331" s="15">
        <f t="shared" ref="V3331:V3394" si="209">SUM(J3331:U3331)</f>
        <v>3970.3909999999996</v>
      </c>
      <c r="W3331" s="13">
        <f t="shared" si="208"/>
        <v>441.15455555555553</v>
      </c>
      <c r="X3331" s="33">
        <f t="shared" ref="X3331:X3394" si="210">+W3331/$W$3768</f>
        <v>2.0665858687958971E-4</v>
      </c>
      <c r="Y3331" s="34">
        <f t="shared" ref="Y3331:Y3394" si="211">+IFERROR($X3331*$Y$3768,0)</f>
        <v>618.9986273402593</v>
      </c>
    </row>
    <row r="3332" spans="1:25" x14ac:dyDescent="0.25">
      <c r="A3332" s="9" t="s">
        <v>897</v>
      </c>
      <c r="B3332" s="10" t="s">
        <v>1259</v>
      </c>
      <c r="C3332" s="10"/>
      <c r="D3332" s="10"/>
      <c r="E3332" s="10" t="s">
        <v>736</v>
      </c>
      <c r="F3332" s="10" t="s">
        <v>1260</v>
      </c>
      <c r="G3332" s="11">
        <v>5132276</v>
      </c>
      <c r="H3332" s="31" t="s">
        <v>4592</v>
      </c>
      <c r="I3332" s="12" t="s">
        <v>635</v>
      </c>
      <c r="J3332" s="13">
        <v>238.464</v>
      </c>
      <c r="K3332" s="14">
        <v>541.96100000000001</v>
      </c>
      <c r="L3332" s="14">
        <v>1454.8820000000001</v>
      </c>
      <c r="M3332" s="14">
        <v>179.52799999999999</v>
      </c>
      <c r="N3332" s="14">
        <v>598.59</v>
      </c>
      <c r="O3332" s="14">
        <v>0</v>
      </c>
      <c r="P3332" s="14">
        <v>417.99200000000002</v>
      </c>
      <c r="Q3332" s="14">
        <v>483.02499999999998</v>
      </c>
      <c r="R3332" s="14">
        <v>179.52799999999999</v>
      </c>
      <c r="S3332" s="14"/>
      <c r="T3332" s="14"/>
      <c r="U3332" s="14"/>
      <c r="V3332" s="15">
        <f t="shared" si="209"/>
        <v>4093.97</v>
      </c>
      <c r="W3332" s="13">
        <f t="shared" ref="W3332:W3395" si="212">+AVERAGE(J3332:R3332)</f>
        <v>454.88555555555553</v>
      </c>
      <c r="X3332" s="33">
        <f t="shared" si="210"/>
        <v>2.1309086559168452E-4</v>
      </c>
      <c r="Y3332" s="34">
        <f t="shared" si="211"/>
        <v>638.26505005985587</v>
      </c>
    </row>
    <row r="3333" spans="1:25" x14ac:dyDescent="0.25">
      <c r="A3333" s="9" t="s">
        <v>897</v>
      </c>
      <c r="B3333" s="10" t="s">
        <v>1259</v>
      </c>
      <c r="C3333" s="10"/>
      <c r="D3333" s="10"/>
      <c r="E3333" s="10" t="s">
        <v>736</v>
      </c>
      <c r="F3333" s="10" t="s">
        <v>1260</v>
      </c>
      <c r="G3333" s="11">
        <v>5278246</v>
      </c>
      <c r="H3333" s="31" t="s">
        <v>4593</v>
      </c>
      <c r="I3333" s="12" t="s">
        <v>635</v>
      </c>
      <c r="J3333" s="13">
        <v>417.99200000000002</v>
      </c>
      <c r="K3333" s="14">
        <v>303.49700000000001</v>
      </c>
      <c r="L3333" s="14">
        <v>2484.605</v>
      </c>
      <c r="M3333" s="14">
        <v>179.52799999999999</v>
      </c>
      <c r="N3333" s="14">
        <v>238.464</v>
      </c>
      <c r="O3333" s="14">
        <v>0</v>
      </c>
      <c r="P3333" s="14">
        <v>180.59800000000001</v>
      </c>
      <c r="Q3333" s="14">
        <v>179.52799999999999</v>
      </c>
      <c r="R3333" s="14">
        <v>0</v>
      </c>
      <c r="S3333" s="14"/>
      <c r="T3333" s="14"/>
      <c r="U3333" s="14"/>
      <c r="V3333" s="15">
        <f t="shared" si="209"/>
        <v>3984.2119999999995</v>
      </c>
      <c r="W3333" s="13">
        <f t="shared" si="212"/>
        <v>442.69022222222219</v>
      </c>
      <c r="X3333" s="33">
        <f t="shared" si="210"/>
        <v>2.0737796900826742E-4</v>
      </c>
      <c r="Y3333" s="34">
        <f t="shared" si="211"/>
        <v>621.15337230831653</v>
      </c>
    </row>
    <row r="3334" spans="1:25" x14ac:dyDescent="0.25">
      <c r="A3334" s="9" t="s">
        <v>897</v>
      </c>
      <c r="B3334" s="10" t="s">
        <v>1259</v>
      </c>
      <c r="C3334" s="10"/>
      <c r="D3334" s="10"/>
      <c r="E3334" s="10" t="s">
        <v>736</v>
      </c>
      <c r="F3334" s="10" t="s">
        <v>1260</v>
      </c>
      <c r="G3334" s="11">
        <v>5296536</v>
      </c>
      <c r="H3334" s="31" t="s">
        <v>4594</v>
      </c>
      <c r="I3334" s="12" t="s">
        <v>635</v>
      </c>
      <c r="J3334" s="13">
        <v>606.995</v>
      </c>
      <c r="K3334" s="14">
        <v>359.05700000000002</v>
      </c>
      <c r="L3334" s="14">
        <v>1029.723</v>
      </c>
      <c r="M3334" s="14">
        <v>179.52799999999999</v>
      </c>
      <c r="N3334" s="14">
        <v>663.62300000000005</v>
      </c>
      <c r="O3334" s="14">
        <v>722.55899999999997</v>
      </c>
      <c r="P3334" s="14">
        <v>179.52799999999999</v>
      </c>
      <c r="Q3334" s="14">
        <v>901.01700000000005</v>
      </c>
      <c r="R3334" s="14">
        <v>663.62300000000005</v>
      </c>
      <c r="S3334" s="14"/>
      <c r="T3334" s="14"/>
      <c r="U3334" s="14"/>
      <c r="V3334" s="15">
        <f t="shared" si="209"/>
        <v>5305.6530000000002</v>
      </c>
      <c r="W3334" s="13">
        <f t="shared" si="212"/>
        <v>589.51700000000005</v>
      </c>
      <c r="X3334" s="33">
        <f t="shared" si="210"/>
        <v>2.7615888496963044E-4</v>
      </c>
      <c r="Y3334" s="34">
        <f t="shared" si="211"/>
        <v>827.17090688139513</v>
      </c>
    </row>
    <row r="3335" spans="1:25" x14ac:dyDescent="0.25">
      <c r="A3335" s="9" t="s">
        <v>897</v>
      </c>
      <c r="B3335" s="10" t="s">
        <v>1259</v>
      </c>
      <c r="C3335" s="10"/>
      <c r="D3335" s="10"/>
      <c r="E3335" s="10" t="s">
        <v>736</v>
      </c>
      <c r="F3335" s="10" t="s">
        <v>1260</v>
      </c>
      <c r="G3335" s="11">
        <v>5296626</v>
      </c>
      <c r="H3335" s="31" t="s">
        <v>4595</v>
      </c>
      <c r="I3335" s="12" t="s">
        <v>635</v>
      </c>
      <c r="J3335" s="13">
        <v>419.06200000000001</v>
      </c>
      <c r="K3335" s="14">
        <v>303.49700000000001</v>
      </c>
      <c r="L3335" s="14">
        <v>2304.0070000000001</v>
      </c>
      <c r="M3335" s="14">
        <v>180.59800000000001</v>
      </c>
      <c r="N3335" s="14">
        <v>419.06200000000001</v>
      </c>
      <c r="O3335" s="14">
        <v>0</v>
      </c>
      <c r="P3335" s="14">
        <v>0</v>
      </c>
      <c r="Q3335" s="14">
        <v>721.48900000000003</v>
      </c>
      <c r="R3335" s="14">
        <v>180.59800000000001</v>
      </c>
      <c r="S3335" s="14"/>
      <c r="T3335" s="14"/>
      <c r="U3335" s="14"/>
      <c r="V3335" s="15">
        <f t="shared" si="209"/>
        <v>4528.3130000000001</v>
      </c>
      <c r="W3335" s="13">
        <f t="shared" si="212"/>
        <v>503.14588888888892</v>
      </c>
      <c r="X3335" s="33">
        <f t="shared" si="210"/>
        <v>2.3569838978792658E-4</v>
      </c>
      <c r="Y3335" s="34">
        <f t="shared" si="211"/>
        <v>705.98072864034089</v>
      </c>
    </row>
    <row r="3336" spans="1:25" x14ac:dyDescent="0.25">
      <c r="A3336" s="9" t="s">
        <v>897</v>
      </c>
      <c r="B3336" s="10" t="s">
        <v>1259</v>
      </c>
      <c r="C3336" s="10"/>
      <c r="D3336" s="10"/>
      <c r="E3336" s="10" t="s">
        <v>736</v>
      </c>
      <c r="F3336" s="10" t="s">
        <v>1260</v>
      </c>
      <c r="G3336" s="11">
        <v>5132719</v>
      </c>
      <c r="H3336" s="31" t="s">
        <v>4596</v>
      </c>
      <c r="I3336" s="12" t="s">
        <v>635</v>
      </c>
      <c r="J3336" s="13">
        <v>0</v>
      </c>
      <c r="K3336" s="14">
        <v>303.49700000000001</v>
      </c>
      <c r="L3336" s="14">
        <v>1513.818</v>
      </c>
      <c r="M3336" s="14">
        <v>0</v>
      </c>
      <c r="N3336" s="14">
        <v>722.55899999999997</v>
      </c>
      <c r="O3336" s="14">
        <v>0</v>
      </c>
      <c r="P3336" s="14">
        <v>424.47899999999998</v>
      </c>
      <c r="Q3336" s="14">
        <v>541.96100000000001</v>
      </c>
      <c r="R3336" s="14">
        <v>238.464</v>
      </c>
      <c r="S3336" s="14"/>
      <c r="T3336" s="14"/>
      <c r="U3336" s="14"/>
      <c r="V3336" s="15">
        <f t="shared" si="209"/>
        <v>3744.7779999999993</v>
      </c>
      <c r="W3336" s="13">
        <f t="shared" si="212"/>
        <v>416.0864444444444</v>
      </c>
      <c r="X3336" s="33">
        <f t="shared" si="210"/>
        <v>1.9491544526918788E-4</v>
      </c>
      <c r="Y3336" s="34">
        <f t="shared" si="211"/>
        <v>583.82472700900269</v>
      </c>
    </row>
    <row r="3337" spans="1:25" x14ac:dyDescent="0.25">
      <c r="A3337" s="9" t="s">
        <v>897</v>
      </c>
      <c r="B3337" s="10" t="s">
        <v>1259</v>
      </c>
      <c r="C3337" s="10"/>
      <c r="D3337" s="10"/>
      <c r="E3337" s="10" t="s">
        <v>736</v>
      </c>
      <c r="F3337" s="10" t="s">
        <v>1260</v>
      </c>
      <c r="G3337" s="11">
        <v>5128633</v>
      </c>
      <c r="H3337" s="31" t="s">
        <v>4597</v>
      </c>
      <c r="I3337" s="12" t="s">
        <v>635</v>
      </c>
      <c r="J3337" s="13">
        <v>417.99200000000002</v>
      </c>
      <c r="K3337" s="14">
        <v>483.02499999999998</v>
      </c>
      <c r="L3337" s="14">
        <v>1636.7170000000001</v>
      </c>
      <c r="M3337" s="14">
        <v>0</v>
      </c>
      <c r="N3337" s="14">
        <v>598.59</v>
      </c>
      <c r="O3337" s="14">
        <v>360.12599999999998</v>
      </c>
      <c r="P3337" s="14">
        <v>238.464</v>
      </c>
      <c r="Q3337" s="14">
        <v>722.55899999999997</v>
      </c>
      <c r="R3337" s="14">
        <v>843.15100000000007</v>
      </c>
      <c r="S3337" s="14"/>
      <c r="T3337" s="14"/>
      <c r="U3337" s="14"/>
      <c r="V3337" s="15">
        <f t="shared" si="209"/>
        <v>5300.6240000000007</v>
      </c>
      <c r="W3337" s="13">
        <f t="shared" si="212"/>
        <v>588.95822222222228</v>
      </c>
      <c r="X3337" s="33">
        <f t="shared" si="210"/>
        <v>2.7589712585486884E-4</v>
      </c>
      <c r="Y3337" s="34">
        <f t="shared" si="211"/>
        <v>826.38686719943576</v>
      </c>
    </row>
    <row r="3338" spans="1:25" x14ac:dyDescent="0.25">
      <c r="A3338" s="9" t="s">
        <v>897</v>
      </c>
      <c r="B3338" s="10" t="s">
        <v>1259</v>
      </c>
      <c r="C3338" s="10"/>
      <c r="D3338" s="10"/>
      <c r="E3338" s="10" t="s">
        <v>736</v>
      </c>
      <c r="F3338" s="10" t="s">
        <v>1260</v>
      </c>
      <c r="G3338" s="11">
        <v>5278862</v>
      </c>
      <c r="H3338" s="31" t="s">
        <v>4598</v>
      </c>
      <c r="I3338" s="12" t="s">
        <v>635</v>
      </c>
      <c r="J3338" s="13">
        <v>180.59800000000001</v>
      </c>
      <c r="K3338" s="14">
        <v>303.49700000000001</v>
      </c>
      <c r="L3338" s="14">
        <v>1758.3789999999999</v>
      </c>
      <c r="M3338" s="14">
        <v>487.762</v>
      </c>
      <c r="N3338" s="14">
        <v>417.99200000000002</v>
      </c>
      <c r="O3338" s="14">
        <v>0</v>
      </c>
      <c r="P3338" s="14">
        <v>179.52799999999999</v>
      </c>
      <c r="Q3338" s="14">
        <v>787.59199999999998</v>
      </c>
      <c r="R3338" s="14">
        <v>179.52799999999999</v>
      </c>
      <c r="S3338" s="14"/>
      <c r="T3338" s="14"/>
      <c r="U3338" s="14"/>
      <c r="V3338" s="15">
        <f t="shared" si="209"/>
        <v>4294.8760000000002</v>
      </c>
      <c r="W3338" s="13">
        <f t="shared" si="212"/>
        <v>477.20844444444447</v>
      </c>
      <c r="X3338" s="33">
        <f t="shared" si="210"/>
        <v>2.2354800949908076E-4</v>
      </c>
      <c r="Y3338" s="34">
        <f t="shared" si="211"/>
        <v>669.5870377997087</v>
      </c>
    </row>
    <row r="3339" spans="1:25" x14ac:dyDescent="0.25">
      <c r="A3339" s="9" t="s">
        <v>897</v>
      </c>
      <c r="B3339" s="10" t="s">
        <v>1259</v>
      </c>
      <c r="C3339" s="10"/>
      <c r="D3339" s="10"/>
      <c r="E3339" s="10" t="s">
        <v>737</v>
      </c>
      <c r="F3339" s="10" t="s">
        <v>1260</v>
      </c>
      <c r="G3339" s="11">
        <v>5335970</v>
      </c>
      <c r="H3339" s="31" t="s">
        <v>4599</v>
      </c>
      <c r="I3339" s="12" t="s">
        <v>706</v>
      </c>
      <c r="J3339" s="13">
        <v>179.52799999999999</v>
      </c>
      <c r="K3339" s="14">
        <v>303.49700000000001</v>
      </c>
      <c r="L3339" s="14">
        <v>722.55899999999997</v>
      </c>
      <c r="M3339" s="14">
        <v>1017.652</v>
      </c>
      <c r="N3339" s="14">
        <v>0</v>
      </c>
      <c r="O3339" s="14">
        <v>902.08699999999999</v>
      </c>
      <c r="P3339" s="14">
        <v>779.18799999999999</v>
      </c>
      <c r="Q3339" s="14">
        <v>1326.1759999999999</v>
      </c>
      <c r="R3339" s="14">
        <v>1262.213</v>
      </c>
      <c r="S3339" s="14"/>
      <c r="T3339" s="14"/>
      <c r="U3339" s="14"/>
      <c r="V3339" s="15">
        <f t="shared" si="209"/>
        <v>6492.9</v>
      </c>
      <c r="W3339" s="13">
        <f t="shared" si="212"/>
        <v>721.43333333333328</v>
      </c>
      <c r="X3339" s="33">
        <f t="shared" si="210"/>
        <v>3.3795501217650554E-4</v>
      </c>
      <c r="Y3339" s="34">
        <f t="shared" si="211"/>
        <v>1012.2671010128648</v>
      </c>
    </row>
    <row r="3340" spans="1:25" x14ac:dyDescent="0.25">
      <c r="A3340" s="9" t="s">
        <v>897</v>
      </c>
      <c r="B3340" s="10" t="s">
        <v>1259</v>
      </c>
      <c r="C3340" s="10"/>
      <c r="D3340" s="10"/>
      <c r="E3340" s="10" t="s">
        <v>737</v>
      </c>
      <c r="F3340" s="10" t="s">
        <v>1260</v>
      </c>
      <c r="G3340" s="11">
        <v>5331725</v>
      </c>
      <c r="H3340" s="31" t="s">
        <v>4600</v>
      </c>
      <c r="I3340" s="12" t="s">
        <v>706</v>
      </c>
      <c r="J3340" s="13">
        <v>303.49700000000001</v>
      </c>
      <c r="K3340" s="14">
        <v>179.52799999999999</v>
      </c>
      <c r="L3340" s="14">
        <v>903.15599999999995</v>
      </c>
      <c r="M3340" s="14">
        <v>179.52799999999999</v>
      </c>
      <c r="N3340" s="14">
        <v>180.59800000000001</v>
      </c>
      <c r="O3340" s="14">
        <v>417.99200000000002</v>
      </c>
      <c r="P3340" s="14">
        <v>0</v>
      </c>
      <c r="Q3340" s="14">
        <v>597.52</v>
      </c>
      <c r="R3340" s="14">
        <v>1623.5760000000002</v>
      </c>
      <c r="S3340" s="14"/>
      <c r="T3340" s="14"/>
      <c r="U3340" s="14"/>
      <c r="V3340" s="15">
        <f t="shared" si="209"/>
        <v>4385.3950000000004</v>
      </c>
      <c r="W3340" s="13">
        <f t="shared" si="212"/>
        <v>487.26611111111117</v>
      </c>
      <c r="X3340" s="33">
        <f t="shared" si="210"/>
        <v>2.282595174149897E-4</v>
      </c>
      <c r="Y3340" s="34">
        <f t="shared" si="211"/>
        <v>683.69928436389171</v>
      </c>
    </row>
    <row r="3341" spans="1:25" x14ac:dyDescent="0.25">
      <c r="A3341" s="9" t="s">
        <v>897</v>
      </c>
      <c r="B3341" s="10" t="s">
        <v>1259</v>
      </c>
      <c r="C3341" s="10"/>
      <c r="D3341" s="10"/>
      <c r="E3341" s="10" t="s">
        <v>737</v>
      </c>
      <c r="F3341" s="10" t="s">
        <v>1260</v>
      </c>
      <c r="G3341" s="11">
        <v>5120541</v>
      </c>
      <c r="H3341" s="31" t="s">
        <v>4601</v>
      </c>
      <c r="I3341" s="12" t="s">
        <v>706</v>
      </c>
      <c r="J3341" s="13">
        <v>2327.9520000000002</v>
      </c>
      <c r="K3341" s="14">
        <v>179.52799999999999</v>
      </c>
      <c r="L3341" s="14">
        <v>2225.8330000000001</v>
      </c>
      <c r="M3341" s="14">
        <v>1261.5319999999999</v>
      </c>
      <c r="N3341" s="14">
        <v>1632.6610000000001</v>
      </c>
      <c r="O3341" s="14">
        <v>1386.182</v>
      </c>
      <c r="P3341" s="14">
        <v>1621.826</v>
      </c>
      <c r="Q3341" s="14">
        <v>2052.402</v>
      </c>
      <c r="R3341" s="14">
        <v>1441.0609999999999</v>
      </c>
      <c r="S3341" s="14"/>
      <c r="T3341" s="14"/>
      <c r="U3341" s="14"/>
      <c r="V3341" s="15">
        <f t="shared" si="209"/>
        <v>14128.976999999999</v>
      </c>
      <c r="W3341" s="13">
        <f t="shared" si="212"/>
        <v>1569.8863333333331</v>
      </c>
      <c r="X3341" s="33">
        <f t="shared" si="210"/>
        <v>7.3541231099763841E-4</v>
      </c>
      <c r="Y3341" s="34">
        <f t="shared" si="211"/>
        <v>2202.759720320264</v>
      </c>
    </row>
    <row r="3342" spans="1:25" x14ac:dyDescent="0.25">
      <c r="A3342" s="9" t="s">
        <v>897</v>
      </c>
      <c r="B3342" s="10" t="s">
        <v>1259</v>
      </c>
      <c r="C3342" s="10"/>
      <c r="D3342" s="10"/>
      <c r="E3342" s="10" t="s">
        <v>737</v>
      </c>
      <c r="F3342" s="10" t="s">
        <v>1260</v>
      </c>
      <c r="G3342" s="11">
        <v>5331303</v>
      </c>
      <c r="H3342" s="31" t="s">
        <v>4602</v>
      </c>
      <c r="I3342" s="12" t="s">
        <v>706</v>
      </c>
      <c r="J3342" s="13">
        <v>721.48900000000003</v>
      </c>
      <c r="K3342" s="14">
        <v>238.464</v>
      </c>
      <c r="L3342" s="14">
        <v>417.99200000000002</v>
      </c>
      <c r="M3342" s="14">
        <v>902.08699999999999</v>
      </c>
      <c r="N3342" s="14">
        <v>484.09500000000003</v>
      </c>
      <c r="O3342" s="14">
        <v>721.48900000000003</v>
      </c>
      <c r="P3342" s="14">
        <v>179.52799999999999</v>
      </c>
      <c r="Q3342" s="14">
        <v>417.99200000000002</v>
      </c>
      <c r="R3342" s="14">
        <v>483.02499999999998</v>
      </c>
      <c r="S3342" s="14"/>
      <c r="T3342" s="14"/>
      <c r="U3342" s="14"/>
      <c r="V3342" s="15">
        <f t="shared" si="209"/>
        <v>4566.1610000000001</v>
      </c>
      <c r="W3342" s="13">
        <f t="shared" si="212"/>
        <v>507.35122222222225</v>
      </c>
      <c r="X3342" s="33">
        <f t="shared" si="210"/>
        <v>2.3766837566493936E-4</v>
      </c>
      <c r="Y3342" s="34">
        <f t="shared" si="211"/>
        <v>711.88137168722812</v>
      </c>
    </row>
    <row r="3343" spans="1:25" x14ac:dyDescent="0.25">
      <c r="A3343" s="9" t="s">
        <v>897</v>
      </c>
      <c r="B3343" s="10" t="s">
        <v>1259</v>
      </c>
      <c r="C3343" s="10"/>
      <c r="D3343" s="10"/>
      <c r="E3343" s="10" t="s">
        <v>737</v>
      </c>
      <c r="F3343" s="10" t="s">
        <v>1260</v>
      </c>
      <c r="G3343" s="11">
        <v>5339765</v>
      </c>
      <c r="H3343" s="31" t="s">
        <v>4603</v>
      </c>
      <c r="I3343" s="12" t="s">
        <v>706</v>
      </c>
      <c r="J3343" s="13">
        <v>1312.1410000000001</v>
      </c>
      <c r="K3343" s="14">
        <v>351.11799999999999</v>
      </c>
      <c r="L3343" s="14">
        <v>1389.8489999999999</v>
      </c>
      <c r="M3343" s="14">
        <v>837.05399999999997</v>
      </c>
      <c r="N3343" s="14">
        <v>1024.9860000000001</v>
      </c>
      <c r="O3343" s="14">
        <v>778.11800000000005</v>
      </c>
      <c r="P3343" s="14">
        <v>598.59</v>
      </c>
      <c r="Q3343" s="14">
        <v>902.08699999999999</v>
      </c>
      <c r="R3343" s="14">
        <v>663.62300000000005</v>
      </c>
      <c r="S3343" s="14"/>
      <c r="T3343" s="14"/>
      <c r="U3343" s="14"/>
      <c r="V3343" s="15">
        <f t="shared" si="209"/>
        <v>7857.5660000000007</v>
      </c>
      <c r="W3343" s="13">
        <f t="shared" si="212"/>
        <v>873.06288888888901</v>
      </c>
      <c r="X3343" s="33">
        <f t="shared" si="210"/>
        <v>4.0898578650644493E-4</v>
      </c>
      <c r="Y3343" s="34">
        <f t="shared" si="211"/>
        <v>1225.0235728006367</v>
      </c>
    </row>
    <row r="3344" spans="1:25" x14ac:dyDescent="0.25">
      <c r="A3344" s="9" t="s">
        <v>897</v>
      </c>
      <c r="B3344" s="10" t="s">
        <v>1259</v>
      </c>
      <c r="C3344" s="10"/>
      <c r="D3344" s="10"/>
      <c r="E3344" s="10" t="s">
        <v>737</v>
      </c>
      <c r="F3344" s="10" t="s">
        <v>1260</v>
      </c>
      <c r="G3344" s="11">
        <v>5335790</v>
      </c>
      <c r="H3344" s="31" t="s">
        <v>4604</v>
      </c>
      <c r="I3344" s="12" t="s">
        <v>706</v>
      </c>
      <c r="J3344" s="13">
        <v>721.48900000000003</v>
      </c>
      <c r="K3344" s="14">
        <v>598.59</v>
      </c>
      <c r="L3344" s="14">
        <v>902.08699999999999</v>
      </c>
      <c r="M3344" s="14">
        <v>722.55899999999997</v>
      </c>
      <c r="N3344" s="14">
        <v>483.02499999999998</v>
      </c>
      <c r="O3344" s="14">
        <v>598.59</v>
      </c>
      <c r="P3344" s="14">
        <v>786.52200000000005</v>
      </c>
      <c r="Q3344" s="14">
        <v>1140.5509999999999</v>
      </c>
      <c r="R3344" s="14">
        <v>359.05700000000002</v>
      </c>
      <c r="S3344" s="14"/>
      <c r="T3344" s="14"/>
      <c r="U3344" s="14"/>
      <c r="V3344" s="15">
        <f t="shared" si="209"/>
        <v>6312.47</v>
      </c>
      <c r="W3344" s="13">
        <f t="shared" si="212"/>
        <v>701.38555555555558</v>
      </c>
      <c r="X3344" s="33">
        <f t="shared" si="210"/>
        <v>3.2856364270415778E-4</v>
      </c>
      <c r="Y3344" s="34">
        <f t="shared" si="211"/>
        <v>984.13739733103523</v>
      </c>
    </row>
    <row r="3345" spans="1:25" x14ac:dyDescent="0.25">
      <c r="A3345" s="9" t="s">
        <v>897</v>
      </c>
      <c r="B3345" s="10" t="s">
        <v>1259</v>
      </c>
      <c r="C3345" s="10"/>
      <c r="D3345" s="10"/>
      <c r="E3345" s="10" t="s">
        <v>736</v>
      </c>
      <c r="F3345" s="10" t="s">
        <v>1260</v>
      </c>
      <c r="G3345" s="11">
        <v>5333640</v>
      </c>
      <c r="H3345" s="31" t="s">
        <v>4605</v>
      </c>
      <c r="I3345" s="12" t="s">
        <v>635</v>
      </c>
      <c r="J3345" s="13">
        <v>837.05399999999997</v>
      </c>
      <c r="K3345" s="14">
        <v>483.02499999999998</v>
      </c>
      <c r="L3345" s="14">
        <v>483.02499999999998</v>
      </c>
      <c r="M3345" s="14">
        <v>0</v>
      </c>
      <c r="N3345" s="14">
        <v>1624.646</v>
      </c>
      <c r="O3345" s="14">
        <v>417.99200000000002</v>
      </c>
      <c r="P3345" s="14">
        <v>662.553</v>
      </c>
      <c r="Q3345" s="14">
        <v>1081.615</v>
      </c>
      <c r="R3345" s="14">
        <v>663.62300000000005</v>
      </c>
      <c r="S3345" s="14"/>
      <c r="T3345" s="14"/>
      <c r="U3345" s="14"/>
      <c r="V3345" s="15">
        <f t="shared" si="209"/>
        <v>6253.5329999999994</v>
      </c>
      <c r="W3345" s="13">
        <f t="shared" si="212"/>
        <v>694.83699999999999</v>
      </c>
      <c r="X3345" s="33">
        <f t="shared" si="210"/>
        <v>3.2549597578295972E-4</v>
      </c>
      <c r="Y3345" s="34">
        <f t="shared" si="211"/>
        <v>974.94890126111341</v>
      </c>
    </row>
    <row r="3346" spans="1:25" x14ac:dyDescent="0.25">
      <c r="A3346" s="9" t="s">
        <v>897</v>
      </c>
      <c r="B3346" s="10" t="s">
        <v>1259</v>
      </c>
      <c r="C3346" s="10"/>
      <c r="D3346" s="10"/>
      <c r="E3346" s="10" t="s">
        <v>736</v>
      </c>
      <c r="F3346" s="10" t="s">
        <v>1260</v>
      </c>
      <c r="G3346" s="11">
        <v>5128332</v>
      </c>
      <c r="H3346" s="31" t="s">
        <v>4606</v>
      </c>
      <c r="I3346" s="12" t="s">
        <v>635</v>
      </c>
      <c r="J3346" s="13">
        <v>483.02499999999998</v>
      </c>
      <c r="K3346" s="14">
        <v>417.99200000000002</v>
      </c>
      <c r="L3346" s="14">
        <v>180.59800000000001</v>
      </c>
      <c r="M3346" s="14">
        <v>0</v>
      </c>
      <c r="N3346" s="14">
        <v>303.49700000000001</v>
      </c>
      <c r="O3346" s="14">
        <v>179.52799999999999</v>
      </c>
      <c r="P3346" s="14">
        <v>419.06200000000001</v>
      </c>
      <c r="Q3346" s="14">
        <v>417.99200000000002</v>
      </c>
      <c r="R3346" s="14">
        <v>179.52799999999999</v>
      </c>
      <c r="S3346" s="14"/>
      <c r="T3346" s="14"/>
      <c r="U3346" s="14"/>
      <c r="V3346" s="15">
        <f t="shared" si="209"/>
        <v>2581.2220000000002</v>
      </c>
      <c r="W3346" s="13">
        <f t="shared" si="212"/>
        <v>286.80244444444446</v>
      </c>
      <c r="X3346" s="33">
        <f t="shared" si="210"/>
        <v>1.3435243303304596E-4</v>
      </c>
      <c r="Y3346" s="34">
        <f t="shared" si="211"/>
        <v>402.42204731485612</v>
      </c>
    </row>
    <row r="3347" spans="1:25" x14ac:dyDescent="0.25">
      <c r="A3347" s="9" t="s">
        <v>897</v>
      </c>
      <c r="B3347" s="10" t="s">
        <v>1259</v>
      </c>
      <c r="C3347" s="10"/>
      <c r="D3347" s="10"/>
      <c r="E3347" s="10" t="s">
        <v>736</v>
      </c>
      <c r="F3347" s="10" t="s">
        <v>1260</v>
      </c>
      <c r="G3347" s="11">
        <v>5272868</v>
      </c>
      <c r="H3347" s="31" t="s">
        <v>4607</v>
      </c>
      <c r="I3347" s="12" t="s">
        <v>635</v>
      </c>
      <c r="J3347" s="13">
        <v>1321.1489999999999</v>
      </c>
      <c r="K3347" s="14">
        <v>179.52799999999999</v>
      </c>
      <c r="L3347" s="14">
        <v>1210.3209999999999</v>
      </c>
      <c r="M3347" s="14">
        <v>0</v>
      </c>
      <c r="N3347" s="14">
        <v>417.99200000000002</v>
      </c>
      <c r="O3347" s="14">
        <v>1205.5840000000001</v>
      </c>
      <c r="P3347" s="14">
        <v>238.464</v>
      </c>
      <c r="Q3347" s="14">
        <v>1140.5509999999999</v>
      </c>
      <c r="R3347" s="14">
        <v>656.4559999999999</v>
      </c>
      <c r="S3347" s="14"/>
      <c r="T3347" s="14"/>
      <c r="U3347" s="14"/>
      <c r="V3347" s="15">
        <f t="shared" si="209"/>
        <v>6370.0450000000001</v>
      </c>
      <c r="W3347" s="13">
        <f t="shared" si="212"/>
        <v>707.78277777777782</v>
      </c>
      <c r="X3347" s="33">
        <f t="shared" si="210"/>
        <v>3.3156041761614816E-4</v>
      </c>
      <c r="Y3347" s="34">
        <f t="shared" si="211"/>
        <v>993.11355256842012</v>
      </c>
    </row>
    <row r="3348" spans="1:25" x14ac:dyDescent="0.25">
      <c r="A3348" s="9" t="s">
        <v>897</v>
      </c>
      <c r="B3348" s="10" t="s">
        <v>1259</v>
      </c>
      <c r="C3348" s="10"/>
      <c r="D3348" s="10"/>
      <c r="E3348" s="10" t="s">
        <v>737</v>
      </c>
      <c r="F3348" s="10" t="s">
        <v>1260</v>
      </c>
      <c r="G3348" s="11">
        <v>5299979</v>
      </c>
      <c r="H3348" s="31" t="s">
        <v>4608</v>
      </c>
      <c r="I3348" s="12" t="s">
        <v>633</v>
      </c>
      <c r="J3348" s="13">
        <v>721.48900000000003</v>
      </c>
      <c r="K3348" s="14">
        <v>179.52799999999999</v>
      </c>
      <c r="L3348" s="14">
        <v>419.06200000000001</v>
      </c>
      <c r="M3348" s="14">
        <v>0</v>
      </c>
      <c r="N3348" s="14">
        <v>786.52200000000005</v>
      </c>
      <c r="O3348" s="14">
        <v>0</v>
      </c>
      <c r="P3348" s="14">
        <v>0</v>
      </c>
      <c r="Q3348" s="14">
        <v>662.553</v>
      </c>
      <c r="R3348" s="14">
        <v>238.464</v>
      </c>
      <c r="S3348" s="14"/>
      <c r="T3348" s="14"/>
      <c r="U3348" s="14"/>
      <c r="V3348" s="15">
        <f t="shared" si="209"/>
        <v>3007.6179999999999</v>
      </c>
      <c r="W3348" s="13">
        <f t="shared" si="212"/>
        <v>334.17977777777776</v>
      </c>
      <c r="X3348" s="33">
        <f t="shared" si="210"/>
        <v>1.5654631640904328E-4</v>
      </c>
      <c r="Y3348" s="34">
        <f t="shared" si="211"/>
        <v>468.89875923148514</v>
      </c>
    </row>
    <row r="3349" spans="1:25" x14ac:dyDescent="0.25">
      <c r="A3349" s="9" t="s">
        <v>897</v>
      </c>
      <c r="B3349" s="10" t="s">
        <v>1259</v>
      </c>
      <c r="C3349" s="10"/>
      <c r="D3349" s="10"/>
      <c r="E3349" s="10" t="s">
        <v>737</v>
      </c>
      <c r="F3349" s="10" t="s">
        <v>1260</v>
      </c>
      <c r="G3349" s="11">
        <v>5335963</v>
      </c>
      <c r="H3349" s="31" t="s">
        <v>4609</v>
      </c>
      <c r="I3349" s="12" t="s">
        <v>633</v>
      </c>
      <c r="J3349" s="13">
        <v>541.96100000000001</v>
      </c>
      <c r="K3349" s="14">
        <v>417.99200000000002</v>
      </c>
      <c r="L3349" s="14">
        <v>791.25900000000001</v>
      </c>
      <c r="M3349" s="14">
        <v>360.12599999999998</v>
      </c>
      <c r="N3349" s="14">
        <v>1026.056</v>
      </c>
      <c r="O3349" s="14">
        <v>598.59</v>
      </c>
      <c r="P3349" s="14">
        <v>539.654</v>
      </c>
      <c r="Q3349" s="14">
        <v>1082.684</v>
      </c>
      <c r="R3349" s="14">
        <v>901.01700000000005</v>
      </c>
      <c r="S3349" s="14"/>
      <c r="T3349" s="14"/>
      <c r="U3349" s="14"/>
      <c r="V3349" s="15">
        <f t="shared" si="209"/>
        <v>6259.3389999999999</v>
      </c>
      <c r="W3349" s="13">
        <f t="shared" si="212"/>
        <v>695.48211111111107</v>
      </c>
      <c r="X3349" s="33">
        <f t="shared" si="210"/>
        <v>3.2579817769592571E-4</v>
      </c>
      <c r="Y3349" s="34">
        <f t="shared" si="211"/>
        <v>975.85407811405753</v>
      </c>
    </row>
    <row r="3350" spans="1:25" x14ac:dyDescent="0.25">
      <c r="A3350" s="9" t="s">
        <v>897</v>
      </c>
      <c r="B3350" s="10" t="s">
        <v>1259</v>
      </c>
      <c r="C3350" s="10"/>
      <c r="D3350" s="10"/>
      <c r="E3350" s="10" t="s">
        <v>737</v>
      </c>
      <c r="F3350" s="10" t="s">
        <v>1260</v>
      </c>
      <c r="G3350" s="11">
        <v>5334964</v>
      </c>
      <c r="H3350" s="31" t="s">
        <v>4610</v>
      </c>
      <c r="I3350" s="12" t="s">
        <v>633</v>
      </c>
      <c r="J3350" s="13">
        <v>483.02499999999998</v>
      </c>
      <c r="K3350" s="14">
        <v>837.05399999999997</v>
      </c>
      <c r="L3350" s="14">
        <v>1513.818</v>
      </c>
      <c r="M3350" s="14">
        <v>721.48900000000003</v>
      </c>
      <c r="N3350" s="14">
        <v>1026.056</v>
      </c>
      <c r="O3350" s="14">
        <v>598.59</v>
      </c>
      <c r="P3350" s="14">
        <v>966.05</v>
      </c>
      <c r="Q3350" s="14">
        <v>721.48900000000003</v>
      </c>
      <c r="R3350" s="14">
        <v>902.08699999999999</v>
      </c>
      <c r="S3350" s="14"/>
      <c r="T3350" s="14"/>
      <c r="U3350" s="14"/>
      <c r="V3350" s="15">
        <f t="shared" si="209"/>
        <v>7769.6579999999994</v>
      </c>
      <c r="W3350" s="13">
        <f t="shared" si="212"/>
        <v>863.29533333333325</v>
      </c>
      <c r="X3350" s="33">
        <f t="shared" si="210"/>
        <v>4.0441018096648394E-4</v>
      </c>
      <c r="Y3350" s="34">
        <f t="shared" si="211"/>
        <v>1211.3183907839968</v>
      </c>
    </row>
    <row r="3351" spans="1:25" x14ac:dyDescent="0.25">
      <c r="A3351" s="9" t="s">
        <v>897</v>
      </c>
      <c r="B3351" s="10" t="s">
        <v>1259</v>
      </c>
      <c r="C3351" s="10"/>
      <c r="D3351" s="10"/>
      <c r="E3351" s="10" t="s">
        <v>737</v>
      </c>
      <c r="F3351" s="10" t="s">
        <v>1260</v>
      </c>
      <c r="G3351" s="11">
        <v>5334670</v>
      </c>
      <c r="H3351" s="31" t="s">
        <v>4611</v>
      </c>
      <c r="I3351" s="12" t="s">
        <v>633</v>
      </c>
      <c r="J3351" s="13">
        <v>780.42499999999995</v>
      </c>
      <c r="K3351" s="14">
        <v>531.71600000000001</v>
      </c>
      <c r="L3351" s="14">
        <v>1808.91</v>
      </c>
      <c r="M3351" s="14">
        <v>541.96100000000001</v>
      </c>
      <c r="N3351" s="14">
        <v>1379.0150000000001</v>
      </c>
      <c r="O3351" s="14">
        <v>902.08699999999999</v>
      </c>
      <c r="P3351" s="14">
        <v>1017.652</v>
      </c>
      <c r="Q3351" s="14">
        <v>845.45799999999997</v>
      </c>
      <c r="R3351" s="14">
        <v>1321.1490000000001</v>
      </c>
      <c r="S3351" s="14"/>
      <c r="T3351" s="14"/>
      <c r="U3351" s="14"/>
      <c r="V3351" s="15">
        <f t="shared" si="209"/>
        <v>9128.3730000000014</v>
      </c>
      <c r="W3351" s="13">
        <f t="shared" si="212"/>
        <v>1014.2636666666668</v>
      </c>
      <c r="X3351" s="33">
        <f t="shared" si="210"/>
        <v>4.7513120614312324E-4</v>
      </c>
      <c r="Y3351" s="34">
        <f t="shared" si="211"/>
        <v>1423.1470796830552</v>
      </c>
    </row>
    <row r="3352" spans="1:25" x14ac:dyDescent="0.25">
      <c r="A3352" s="9" t="s">
        <v>897</v>
      </c>
      <c r="B3352" s="10" t="s">
        <v>1259</v>
      </c>
      <c r="C3352" s="10"/>
      <c r="D3352" s="10"/>
      <c r="E3352" s="10" t="s">
        <v>737</v>
      </c>
      <c r="F3352" s="10" t="s">
        <v>1260</v>
      </c>
      <c r="G3352" s="11">
        <v>5137354</v>
      </c>
      <c r="H3352" s="31" t="s">
        <v>4612</v>
      </c>
      <c r="I3352" s="12" t="s">
        <v>706</v>
      </c>
      <c r="J3352" s="13">
        <v>541.96100000000001</v>
      </c>
      <c r="K3352" s="14">
        <v>419.06200000000001</v>
      </c>
      <c r="L3352" s="14">
        <v>1094.7560000000001</v>
      </c>
      <c r="M3352" s="14">
        <v>0</v>
      </c>
      <c r="N3352" s="14">
        <v>419.06200000000001</v>
      </c>
      <c r="O3352" s="14">
        <v>0</v>
      </c>
      <c r="P3352" s="14">
        <v>238.464</v>
      </c>
      <c r="Q3352" s="14">
        <v>902.08699999999999</v>
      </c>
      <c r="R3352" s="14">
        <v>179.52799999999999</v>
      </c>
      <c r="S3352" s="14"/>
      <c r="T3352" s="14"/>
      <c r="U3352" s="14"/>
      <c r="V3352" s="15">
        <f t="shared" si="209"/>
        <v>3794.9199999999996</v>
      </c>
      <c r="W3352" s="13">
        <f t="shared" si="212"/>
        <v>421.65777777777771</v>
      </c>
      <c r="X3352" s="33">
        <f t="shared" si="210"/>
        <v>1.9752533302666979E-4</v>
      </c>
      <c r="Y3352" s="34">
        <f t="shared" si="211"/>
        <v>591.64205008174167</v>
      </c>
    </row>
    <row r="3353" spans="1:25" x14ac:dyDescent="0.25">
      <c r="A3353" s="9" t="s">
        <v>897</v>
      </c>
      <c r="B3353" s="10" t="s">
        <v>1259</v>
      </c>
      <c r="C3353" s="10"/>
      <c r="D3353" s="10"/>
      <c r="E3353" s="10" t="s">
        <v>737</v>
      </c>
      <c r="F3353" s="10" t="s">
        <v>1260</v>
      </c>
      <c r="G3353" s="11">
        <v>5139556</v>
      </c>
      <c r="H3353" s="31" t="s">
        <v>4613</v>
      </c>
      <c r="I3353" s="12" t="s">
        <v>706</v>
      </c>
      <c r="J3353" s="13">
        <v>722.55899999999997</v>
      </c>
      <c r="K3353" s="14">
        <v>417.99200000000002</v>
      </c>
      <c r="L3353" s="14">
        <v>1205.5840000000001</v>
      </c>
      <c r="M3353" s="14">
        <v>419.06200000000001</v>
      </c>
      <c r="N3353" s="14">
        <v>483.02499999999998</v>
      </c>
      <c r="O3353" s="14">
        <v>902.08699999999999</v>
      </c>
      <c r="P3353" s="14">
        <v>837.05399999999997</v>
      </c>
      <c r="Q3353" s="14">
        <v>901.01700000000005</v>
      </c>
      <c r="R3353" s="14">
        <v>902.08699999999999</v>
      </c>
      <c r="S3353" s="14"/>
      <c r="T3353" s="14"/>
      <c r="U3353" s="14"/>
      <c r="V3353" s="15">
        <f t="shared" si="209"/>
        <v>6790.4670000000006</v>
      </c>
      <c r="W3353" s="13">
        <f t="shared" si="212"/>
        <v>754.49633333333338</v>
      </c>
      <c r="X3353" s="33">
        <f t="shared" si="210"/>
        <v>3.5344335469037863E-4</v>
      </c>
      <c r="Y3353" s="34">
        <f t="shared" si="211"/>
        <v>1058.6588958113518</v>
      </c>
    </row>
    <row r="3354" spans="1:25" x14ac:dyDescent="0.25">
      <c r="A3354" s="9" t="s">
        <v>897</v>
      </c>
      <c r="B3354" s="10" t="s">
        <v>1259</v>
      </c>
      <c r="C3354" s="10"/>
      <c r="D3354" s="10"/>
      <c r="E3354" s="10" t="s">
        <v>737</v>
      </c>
      <c r="F3354" s="10" t="s">
        <v>1260</v>
      </c>
      <c r="G3354" s="11">
        <v>5137880</v>
      </c>
      <c r="H3354" s="31" t="s">
        <v>4614</v>
      </c>
      <c r="I3354" s="12" t="s">
        <v>706</v>
      </c>
      <c r="J3354" s="13">
        <v>721.48900000000003</v>
      </c>
      <c r="K3354" s="14">
        <v>837.05399999999997</v>
      </c>
      <c r="L3354" s="14">
        <v>1090.019</v>
      </c>
      <c r="M3354" s="14">
        <v>598.59</v>
      </c>
      <c r="N3354" s="14">
        <v>1380.085</v>
      </c>
      <c r="O3354" s="14">
        <v>1024.9860000000001</v>
      </c>
      <c r="P3354" s="14">
        <v>540.72400000000005</v>
      </c>
      <c r="Q3354" s="14">
        <v>778.11800000000005</v>
      </c>
      <c r="R3354" s="14">
        <v>0</v>
      </c>
      <c r="S3354" s="14"/>
      <c r="T3354" s="14"/>
      <c r="U3354" s="14"/>
      <c r="V3354" s="15">
        <f t="shared" si="209"/>
        <v>6971.0650000000005</v>
      </c>
      <c r="W3354" s="13">
        <f t="shared" si="212"/>
        <v>774.5627777777778</v>
      </c>
      <c r="X3354" s="33">
        <f t="shared" si="210"/>
        <v>3.6284346855152734E-4</v>
      </c>
      <c r="Y3354" s="34">
        <f t="shared" si="211"/>
        <v>1086.8147913139348</v>
      </c>
    </row>
    <row r="3355" spans="1:25" x14ac:dyDescent="0.25">
      <c r="A3355" s="9" t="s">
        <v>897</v>
      </c>
      <c r="B3355" s="10" t="s">
        <v>1259</v>
      </c>
      <c r="C3355" s="10"/>
      <c r="D3355" s="10"/>
      <c r="E3355" s="10" t="s">
        <v>737</v>
      </c>
      <c r="F3355" s="10" t="s">
        <v>1260</v>
      </c>
      <c r="G3355" s="11">
        <v>5279186</v>
      </c>
      <c r="H3355" s="31" t="s">
        <v>4615</v>
      </c>
      <c r="I3355" s="12" t="s">
        <v>706</v>
      </c>
      <c r="J3355" s="13">
        <v>0</v>
      </c>
      <c r="K3355" s="14">
        <v>238.464</v>
      </c>
      <c r="L3355" s="14">
        <v>360.12599999999998</v>
      </c>
      <c r="M3355" s="14">
        <v>419.06200000000001</v>
      </c>
      <c r="N3355" s="14">
        <v>238.464</v>
      </c>
      <c r="O3355" s="14">
        <v>179.52799999999999</v>
      </c>
      <c r="P3355" s="14">
        <v>419.06200000000001</v>
      </c>
      <c r="Q3355" s="14">
        <v>483.02499999999998</v>
      </c>
      <c r="R3355" s="14">
        <v>663.62300000000005</v>
      </c>
      <c r="S3355" s="14"/>
      <c r="T3355" s="14"/>
      <c r="U3355" s="14"/>
      <c r="V3355" s="15">
        <f t="shared" si="209"/>
        <v>3001.3540000000003</v>
      </c>
      <c r="W3355" s="13">
        <f t="shared" si="212"/>
        <v>333.48377777777779</v>
      </c>
      <c r="X3355" s="33">
        <f t="shared" si="210"/>
        <v>1.5622027562660809E-4</v>
      </c>
      <c r="Y3355" s="34">
        <f t="shared" si="211"/>
        <v>467.92217848624898</v>
      </c>
    </row>
    <row r="3356" spans="1:25" x14ac:dyDescent="0.25">
      <c r="A3356" s="9" t="s">
        <v>897</v>
      </c>
      <c r="B3356" s="10" t="s">
        <v>1259</v>
      </c>
      <c r="C3356" s="10"/>
      <c r="D3356" s="10"/>
      <c r="E3356" s="10" t="s">
        <v>737</v>
      </c>
      <c r="F3356" s="10" t="s">
        <v>1260</v>
      </c>
      <c r="G3356" s="11">
        <v>5139231</v>
      </c>
      <c r="H3356" s="31" t="s">
        <v>4616</v>
      </c>
      <c r="I3356" s="12" t="s">
        <v>706</v>
      </c>
      <c r="J3356" s="13">
        <v>483.02499999999998</v>
      </c>
      <c r="K3356" s="14">
        <v>540.72400000000005</v>
      </c>
      <c r="L3356" s="14">
        <v>1453.8119999999999</v>
      </c>
      <c r="M3356" s="14">
        <v>1018.721</v>
      </c>
      <c r="N3356" s="14">
        <v>721.48900000000003</v>
      </c>
      <c r="O3356" s="14">
        <v>1204.5139999999999</v>
      </c>
      <c r="P3356" s="14">
        <v>837.05399999999997</v>
      </c>
      <c r="Q3356" s="14">
        <v>1262.213</v>
      </c>
      <c r="R3356" s="14">
        <v>909.37</v>
      </c>
      <c r="S3356" s="14"/>
      <c r="T3356" s="14"/>
      <c r="U3356" s="14"/>
      <c r="V3356" s="15">
        <f t="shared" si="209"/>
        <v>8430.9220000000005</v>
      </c>
      <c r="W3356" s="13">
        <f t="shared" si="212"/>
        <v>936.76911111111121</v>
      </c>
      <c r="X3356" s="33">
        <f t="shared" si="210"/>
        <v>4.3882892808593525E-4</v>
      </c>
      <c r="Y3356" s="34">
        <f t="shared" si="211"/>
        <v>1314.4118917287476</v>
      </c>
    </row>
    <row r="3357" spans="1:25" x14ac:dyDescent="0.25">
      <c r="A3357" s="9" t="s">
        <v>897</v>
      </c>
      <c r="B3357" s="10" t="s">
        <v>1259</v>
      </c>
      <c r="C3357" s="10"/>
      <c r="D3357" s="10"/>
      <c r="E3357" s="10" t="s">
        <v>737</v>
      </c>
      <c r="F3357" s="10" t="s">
        <v>1260</v>
      </c>
      <c r="G3357" s="11">
        <v>5132726</v>
      </c>
      <c r="H3357" s="31" t="s">
        <v>4617</v>
      </c>
      <c r="I3357" s="12" t="s">
        <v>706</v>
      </c>
      <c r="J3357" s="13">
        <v>663.62300000000005</v>
      </c>
      <c r="K3357" s="14">
        <v>417.99200000000002</v>
      </c>
      <c r="L3357" s="14">
        <v>1636.7170000000001</v>
      </c>
      <c r="M3357" s="14">
        <v>243.881</v>
      </c>
      <c r="N3357" s="14">
        <v>539.654</v>
      </c>
      <c r="O3357" s="14">
        <v>0</v>
      </c>
      <c r="P3357" s="14">
        <v>721.48900000000003</v>
      </c>
      <c r="Q3357" s="14">
        <v>360.12599999999998</v>
      </c>
      <c r="R3357" s="14">
        <v>417.99199999999996</v>
      </c>
      <c r="S3357" s="14"/>
      <c r="T3357" s="14"/>
      <c r="U3357" s="14"/>
      <c r="V3357" s="15">
        <f t="shared" si="209"/>
        <v>5001.4740000000002</v>
      </c>
      <c r="W3357" s="13">
        <f t="shared" si="212"/>
        <v>555.71933333333334</v>
      </c>
      <c r="X3357" s="33">
        <f t="shared" si="210"/>
        <v>2.6032638829652017E-4</v>
      </c>
      <c r="Y3357" s="34">
        <f t="shared" si="211"/>
        <v>779.74827685182538</v>
      </c>
    </row>
    <row r="3358" spans="1:25" x14ac:dyDescent="0.25">
      <c r="A3358" s="9" t="s">
        <v>897</v>
      </c>
      <c r="B3358" s="10" t="s">
        <v>1259</v>
      </c>
      <c r="C3358" s="10"/>
      <c r="D3358" s="10"/>
      <c r="E3358" s="10" t="s">
        <v>737</v>
      </c>
      <c r="F3358" s="10" t="s">
        <v>1260</v>
      </c>
      <c r="G3358" s="11">
        <v>5335686</v>
      </c>
      <c r="H3358" s="31" t="s">
        <v>4618</v>
      </c>
      <c r="I3358" s="12" t="s">
        <v>706</v>
      </c>
      <c r="J3358" s="13">
        <v>902.08699999999999</v>
      </c>
      <c r="K3358" s="14">
        <v>598.59</v>
      </c>
      <c r="L3358" s="14">
        <v>1389.8489999999999</v>
      </c>
      <c r="M3358" s="14">
        <v>599.66</v>
      </c>
      <c r="N3358" s="14">
        <v>721.48900000000003</v>
      </c>
      <c r="O3358" s="14">
        <v>844.221</v>
      </c>
      <c r="P3358" s="14">
        <v>417.99200000000002</v>
      </c>
      <c r="Q3358" s="14">
        <v>1205.5840000000001</v>
      </c>
      <c r="R3358" s="14">
        <v>779.18799999999987</v>
      </c>
      <c r="S3358" s="14"/>
      <c r="T3358" s="14"/>
      <c r="U3358" s="14"/>
      <c r="V3358" s="15">
        <f t="shared" si="209"/>
        <v>7458.6599999999989</v>
      </c>
      <c r="W3358" s="13">
        <f t="shared" si="212"/>
        <v>828.7399999999999</v>
      </c>
      <c r="X3358" s="33">
        <f t="shared" si="210"/>
        <v>3.8822275579793538E-4</v>
      </c>
      <c r="Y3358" s="34">
        <f t="shared" si="211"/>
        <v>1162.8326534584876</v>
      </c>
    </row>
    <row r="3359" spans="1:25" x14ac:dyDescent="0.25">
      <c r="A3359" s="9" t="s">
        <v>897</v>
      </c>
      <c r="B3359" s="10" t="s">
        <v>1259</v>
      </c>
      <c r="C3359" s="10"/>
      <c r="D3359" s="10"/>
      <c r="E3359" s="10" t="s">
        <v>737</v>
      </c>
      <c r="F3359" s="10" t="s">
        <v>1260</v>
      </c>
      <c r="G3359" s="11">
        <v>5298987</v>
      </c>
      <c r="H3359" s="31" t="s">
        <v>4619</v>
      </c>
      <c r="I3359" s="12" t="s">
        <v>706</v>
      </c>
      <c r="J3359" s="13">
        <v>663.62300000000005</v>
      </c>
      <c r="K3359" s="14">
        <v>180.59800000000001</v>
      </c>
      <c r="L3359" s="14">
        <v>1636.7170000000001</v>
      </c>
      <c r="M3359" s="14">
        <v>423.40899999999999</v>
      </c>
      <c r="N3359" s="14">
        <v>0</v>
      </c>
      <c r="O3359" s="14">
        <v>360.12599999999998</v>
      </c>
      <c r="P3359" s="14">
        <v>482.34500000000003</v>
      </c>
      <c r="Q3359" s="14">
        <v>902.08699999999999</v>
      </c>
      <c r="R3359" s="14">
        <v>417.99199999999996</v>
      </c>
      <c r="S3359" s="14"/>
      <c r="T3359" s="14"/>
      <c r="U3359" s="14"/>
      <c r="V3359" s="15">
        <f t="shared" si="209"/>
        <v>5066.8970000000008</v>
      </c>
      <c r="W3359" s="13">
        <f t="shared" si="212"/>
        <v>562.98855555555565</v>
      </c>
      <c r="X3359" s="33">
        <f t="shared" si="210"/>
        <v>2.6373165108535475E-4</v>
      </c>
      <c r="Y3359" s="34">
        <f t="shared" si="211"/>
        <v>789.94796428726499</v>
      </c>
    </row>
    <row r="3360" spans="1:25" x14ac:dyDescent="0.25">
      <c r="A3360" s="9" t="s">
        <v>897</v>
      </c>
      <c r="B3360" s="10" t="s">
        <v>1259</v>
      </c>
      <c r="C3360" s="10"/>
      <c r="D3360" s="10"/>
      <c r="E3360" s="10" t="s">
        <v>737</v>
      </c>
      <c r="F3360" s="10" t="s">
        <v>1260</v>
      </c>
      <c r="G3360" s="11">
        <v>5278028</v>
      </c>
      <c r="H3360" s="31" t="s">
        <v>4620</v>
      </c>
      <c r="I3360" s="12" t="s">
        <v>706</v>
      </c>
      <c r="J3360" s="13">
        <v>721.48900000000003</v>
      </c>
      <c r="K3360" s="14">
        <v>238.464</v>
      </c>
      <c r="L3360" s="14">
        <v>1639.1469999999999</v>
      </c>
      <c r="M3360" s="14">
        <v>1140.5509999999999</v>
      </c>
      <c r="N3360" s="14">
        <v>419.06200000000001</v>
      </c>
      <c r="O3360" s="14">
        <v>541.96100000000001</v>
      </c>
      <c r="P3360" s="14">
        <v>902.08699999999999</v>
      </c>
      <c r="Q3360" s="14">
        <v>360.12599999999998</v>
      </c>
      <c r="R3360" s="14">
        <v>1024.9860000000001</v>
      </c>
      <c r="S3360" s="14"/>
      <c r="T3360" s="14"/>
      <c r="U3360" s="14"/>
      <c r="V3360" s="15">
        <f t="shared" si="209"/>
        <v>6987.8730000000005</v>
      </c>
      <c r="W3360" s="13">
        <f t="shared" si="212"/>
        <v>776.43033333333335</v>
      </c>
      <c r="X3360" s="33">
        <f t="shared" si="210"/>
        <v>3.6371832383108848E-4</v>
      </c>
      <c r="Y3360" s="34">
        <f t="shared" si="211"/>
        <v>1089.4352206188407</v>
      </c>
    </row>
    <row r="3361" spans="1:25" x14ac:dyDescent="0.25">
      <c r="A3361" s="9" t="s">
        <v>897</v>
      </c>
      <c r="B3361" s="10" t="s">
        <v>1259</v>
      </c>
      <c r="C3361" s="10"/>
      <c r="D3361" s="10"/>
      <c r="E3361" s="10" t="s">
        <v>737</v>
      </c>
      <c r="F3361" s="10" t="s">
        <v>1260</v>
      </c>
      <c r="G3361" s="11">
        <v>5132003</v>
      </c>
      <c r="H3361" s="31" t="s">
        <v>4621</v>
      </c>
      <c r="I3361" s="12" t="s">
        <v>633</v>
      </c>
      <c r="J3361" s="13">
        <v>180.59800000000001</v>
      </c>
      <c r="K3361" s="14">
        <v>902.08699999999999</v>
      </c>
      <c r="L3361" s="14">
        <v>1094.7560000000001</v>
      </c>
      <c r="M3361" s="14">
        <v>0</v>
      </c>
      <c r="N3361" s="14">
        <v>598.59</v>
      </c>
      <c r="O3361" s="14">
        <v>419.06200000000001</v>
      </c>
      <c r="P3361" s="14">
        <v>842.471</v>
      </c>
      <c r="Q3361" s="14">
        <v>483.02499999999998</v>
      </c>
      <c r="R3361" s="14">
        <v>598.58999999999992</v>
      </c>
      <c r="S3361" s="14"/>
      <c r="T3361" s="14"/>
      <c r="U3361" s="14"/>
      <c r="V3361" s="15">
        <f t="shared" si="209"/>
        <v>5119.1790000000001</v>
      </c>
      <c r="W3361" s="13">
        <f t="shared" si="212"/>
        <v>568.79766666666671</v>
      </c>
      <c r="X3361" s="33">
        <f t="shared" si="210"/>
        <v>2.6645292570018201E-4</v>
      </c>
      <c r="Y3361" s="34">
        <f t="shared" si="211"/>
        <v>798.0989212672207</v>
      </c>
    </row>
    <row r="3362" spans="1:25" x14ac:dyDescent="0.25">
      <c r="A3362" s="9" t="s">
        <v>897</v>
      </c>
      <c r="B3362" s="10" t="s">
        <v>1259</v>
      </c>
      <c r="C3362" s="10"/>
      <c r="D3362" s="10"/>
      <c r="E3362" s="10" t="s">
        <v>737</v>
      </c>
      <c r="F3362" s="10" t="s">
        <v>1260</v>
      </c>
      <c r="G3362" s="11">
        <v>5339651</v>
      </c>
      <c r="H3362" s="31" t="s">
        <v>4622</v>
      </c>
      <c r="I3362" s="12" t="s">
        <v>633</v>
      </c>
      <c r="J3362" s="13">
        <v>902.08699999999999</v>
      </c>
      <c r="K3362" s="14">
        <v>656.45600000000002</v>
      </c>
      <c r="L3362" s="14">
        <v>1321.1489999999999</v>
      </c>
      <c r="M3362" s="14">
        <v>360.12599999999998</v>
      </c>
      <c r="N3362" s="14">
        <v>961.02300000000002</v>
      </c>
      <c r="O3362" s="14">
        <v>1081.615</v>
      </c>
      <c r="P3362" s="14">
        <v>541.96100000000001</v>
      </c>
      <c r="Q3362" s="14">
        <v>598.59</v>
      </c>
      <c r="R3362" s="14">
        <v>843.15100000000007</v>
      </c>
      <c r="S3362" s="14"/>
      <c r="T3362" s="14"/>
      <c r="U3362" s="14"/>
      <c r="V3362" s="15">
        <f t="shared" si="209"/>
        <v>7266.1580000000004</v>
      </c>
      <c r="W3362" s="13">
        <f t="shared" si="212"/>
        <v>807.3508888888889</v>
      </c>
      <c r="X3362" s="33">
        <f t="shared" si="210"/>
        <v>3.7820303953031974E-4</v>
      </c>
      <c r="Y3362" s="34">
        <f t="shared" si="211"/>
        <v>1132.8208803710877</v>
      </c>
    </row>
    <row r="3363" spans="1:25" x14ac:dyDescent="0.25">
      <c r="A3363" s="9" t="s">
        <v>897</v>
      </c>
      <c r="B3363" s="10" t="s">
        <v>1259</v>
      </c>
      <c r="C3363" s="10"/>
      <c r="D3363" s="10"/>
      <c r="E3363" s="10" t="s">
        <v>737</v>
      </c>
      <c r="F3363" s="10" t="s">
        <v>1260</v>
      </c>
      <c r="G3363" s="11">
        <v>5299384</v>
      </c>
      <c r="H3363" s="31" t="s">
        <v>4623</v>
      </c>
      <c r="I3363" s="12" t="s">
        <v>633</v>
      </c>
      <c r="J3363" s="13">
        <v>0</v>
      </c>
      <c r="K3363" s="14">
        <v>483.02499999999998</v>
      </c>
      <c r="L3363" s="14">
        <v>1094.7560000000001</v>
      </c>
      <c r="M3363" s="14">
        <v>238.464</v>
      </c>
      <c r="N3363" s="14">
        <v>180.59800000000001</v>
      </c>
      <c r="O3363" s="14">
        <v>238.464</v>
      </c>
      <c r="P3363" s="14">
        <v>0</v>
      </c>
      <c r="Q3363" s="14">
        <v>483.02499999999998</v>
      </c>
      <c r="R3363" s="14">
        <v>419.06200000000001</v>
      </c>
      <c r="S3363" s="14"/>
      <c r="T3363" s="14"/>
      <c r="U3363" s="14"/>
      <c r="V3363" s="15">
        <f t="shared" si="209"/>
        <v>3137.3939999999998</v>
      </c>
      <c r="W3363" s="13">
        <f t="shared" si="212"/>
        <v>348.59933333333333</v>
      </c>
      <c r="X3363" s="33">
        <f t="shared" si="210"/>
        <v>1.6330114855803962E-4</v>
      </c>
      <c r="Y3363" s="34">
        <f t="shared" si="211"/>
        <v>489.13131714875573</v>
      </c>
    </row>
    <row r="3364" spans="1:25" x14ac:dyDescent="0.25">
      <c r="A3364" s="9" t="s">
        <v>897</v>
      </c>
      <c r="B3364" s="10" t="s">
        <v>1259</v>
      </c>
      <c r="C3364" s="10"/>
      <c r="D3364" s="10"/>
      <c r="E3364" s="10" t="s">
        <v>737</v>
      </c>
      <c r="F3364" s="10" t="s">
        <v>1260</v>
      </c>
      <c r="G3364" s="11">
        <v>5335811</v>
      </c>
      <c r="H3364" s="31" t="s">
        <v>4624</v>
      </c>
      <c r="I3364" s="12" t="s">
        <v>633</v>
      </c>
      <c r="J3364" s="13">
        <v>483.02499999999998</v>
      </c>
      <c r="K3364" s="14">
        <v>179.52799999999999</v>
      </c>
      <c r="L3364" s="14">
        <v>2304.0070000000001</v>
      </c>
      <c r="M3364" s="14">
        <v>238.464</v>
      </c>
      <c r="N3364" s="14">
        <v>1321.1489999999999</v>
      </c>
      <c r="O3364" s="14">
        <v>726.90599999999995</v>
      </c>
      <c r="P3364" s="14">
        <v>902.08699999999999</v>
      </c>
      <c r="Q3364" s="14">
        <v>721.48900000000003</v>
      </c>
      <c r="R3364" s="14">
        <v>1082.6850000000002</v>
      </c>
      <c r="S3364" s="14"/>
      <c r="T3364" s="14"/>
      <c r="U3364" s="14"/>
      <c r="V3364" s="15">
        <f t="shared" si="209"/>
        <v>7959.3399999999992</v>
      </c>
      <c r="W3364" s="13">
        <f t="shared" si="212"/>
        <v>884.37111111111108</v>
      </c>
      <c r="X3364" s="33">
        <f t="shared" si="210"/>
        <v>4.1428311642208377E-4</v>
      </c>
      <c r="Y3364" s="34">
        <f t="shared" si="211"/>
        <v>1240.8905154516065</v>
      </c>
    </row>
    <row r="3365" spans="1:25" x14ac:dyDescent="0.25">
      <c r="A3365" s="9" t="s">
        <v>897</v>
      </c>
      <c r="B3365" s="10" t="s">
        <v>1259</v>
      </c>
      <c r="C3365" s="10"/>
      <c r="D3365" s="10"/>
      <c r="E3365" s="10" t="s">
        <v>737</v>
      </c>
      <c r="F3365" s="10" t="s">
        <v>1260</v>
      </c>
      <c r="G3365" s="11">
        <v>5290525</v>
      </c>
      <c r="H3365" s="31" t="s">
        <v>4625</v>
      </c>
      <c r="I3365" s="12" t="s">
        <v>633</v>
      </c>
      <c r="J3365" s="13">
        <v>0</v>
      </c>
      <c r="K3365" s="14">
        <v>902.08699999999999</v>
      </c>
      <c r="L3365" s="14">
        <v>1094.7560000000001</v>
      </c>
      <c r="M3365" s="14">
        <v>359.05599999999998</v>
      </c>
      <c r="N3365" s="14">
        <v>0</v>
      </c>
      <c r="O3365" s="14">
        <v>483.02499999999998</v>
      </c>
      <c r="P3365" s="14">
        <v>483.02499999999998</v>
      </c>
      <c r="Q3365" s="14">
        <v>597.52</v>
      </c>
      <c r="R3365" s="14">
        <v>360.12599999999998</v>
      </c>
      <c r="S3365" s="14"/>
      <c r="T3365" s="14"/>
      <c r="U3365" s="14"/>
      <c r="V3365" s="15">
        <f t="shared" si="209"/>
        <v>4279.5950000000003</v>
      </c>
      <c r="W3365" s="13">
        <f t="shared" si="212"/>
        <v>475.51055555555558</v>
      </c>
      <c r="X3365" s="33">
        <f t="shared" si="210"/>
        <v>2.2275263446772819E-4</v>
      </c>
      <c r="Y3365" s="34">
        <f t="shared" si="211"/>
        <v>667.20467343700841</v>
      </c>
    </row>
    <row r="3366" spans="1:25" x14ac:dyDescent="0.25">
      <c r="A3366" s="9" t="s">
        <v>897</v>
      </c>
      <c r="B3366" s="10" t="s">
        <v>1259</v>
      </c>
      <c r="C3366" s="10"/>
      <c r="D3366" s="10"/>
      <c r="E3366" s="10" t="s">
        <v>737</v>
      </c>
      <c r="F3366" s="10" t="s">
        <v>1260</v>
      </c>
      <c r="G3366" s="11">
        <v>5338029</v>
      </c>
      <c r="H3366" s="31" t="s">
        <v>4626</v>
      </c>
      <c r="I3366" s="12" t="s">
        <v>633</v>
      </c>
      <c r="J3366" s="13">
        <v>303.49700000000001</v>
      </c>
      <c r="K3366" s="14">
        <v>360.12599999999998</v>
      </c>
      <c r="L3366" s="14">
        <v>1886.0150000000001</v>
      </c>
      <c r="M3366" s="14">
        <v>0</v>
      </c>
      <c r="N3366" s="14">
        <v>417.99200000000002</v>
      </c>
      <c r="O3366" s="14">
        <v>238.464</v>
      </c>
      <c r="P3366" s="14">
        <v>0</v>
      </c>
      <c r="Q3366" s="14">
        <v>360.12599999999998</v>
      </c>
      <c r="R3366" s="14">
        <v>0</v>
      </c>
      <c r="S3366" s="14"/>
      <c r="T3366" s="14"/>
      <c r="U3366" s="14"/>
      <c r="V3366" s="15">
        <f t="shared" si="209"/>
        <v>3566.2200000000003</v>
      </c>
      <c r="W3366" s="13">
        <f t="shared" si="212"/>
        <v>396.24666666666667</v>
      </c>
      <c r="X3366" s="33">
        <f t="shared" si="210"/>
        <v>1.8562151327205064E-4</v>
      </c>
      <c r="Y3366" s="34">
        <f t="shared" si="211"/>
        <v>555.98687504414033</v>
      </c>
    </row>
    <row r="3367" spans="1:25" x14ac:dyDescent="0.25">
      <c r="A3367" s="9" t="s">
        <v>897</v>
      </c>
      <c r="B3367" s="10" t="s">
        <v>1259</v>
      </c>
      <c r="C3367" s="10"/>
      <c r="D3367" s="10"/>
      <c r="E3367" s="10" t="s">
        <v>737</v>
      </c>
      <c r="F3367" s="10" t="s">
        <v>1260</v>
      </c>
      <c r="G3367" s="11">
        <v>5136085</v>
      </c>
      <c r="H3367" s="31" t="s">
        <v>4627</v>
      </c>
      <c r="I3367" s="12" t="s">
        <v>633</v>
      </c>
      <c r="J3367" s="13">
        <v>541.96100000000001</v>
      </c>
      <c r="K3367" s="14">
        <v>417.99200000000002</v>
      </c>
      <c r="L3367" s="14">
        <v>1338.6369999999999</v>
      </c>
      <c r="M3367" s="14">
        <v>0</v>
      </c>
      <c r="N3367" s="14">
        <v>482.34500000000003</v>
      </c>
      <c r="O3367" s="14">
        <v>0</v>
      </c>
      <c r="P3367" s="14">
        <v>598.59</v>
      </c>
      <c r="Q3367" s="14">
        <v>606.99400000000003</v>
      </c>
      <c r="R3367" s="14">
        <v>417.99199999999996</v>
      </c>
      <c r="S3367" s="14"/>
      <c r="T3367" s="14"/>
      <c r="U3367" s="14"/>
      <c r="V3367" s="15">
        <f t="shared" si="209"/>
        <v>4404.5110000000004</v>
      </c>
      <c r="W3367" s="13">
        <f t="shared" si="212"/>
        <v>489.39011111111114</v>
      </c>
      <c r="X3367" s="33">
        <f t="shared" si="210"/>
        <v>2.2925450394069717E-4</v>
      </c>
      <c r="Y3367" s="34">
        <f t="shared" si="211"/>
        <v>686.67953939676795</v>
      </c>
    </row>
    <row r="3368" spans="1:25" x14ac:dyDescent="0.25">
      <c r="A3368" s="9" t="s">
        <v>897</v>
      </c>
      <c r="B3368" s="10" t="s">
        <v>1259</v>
      </c>
      <c r="C3368" s="10"/>
      <c r="D3368" s="10"/>
      <c r="E3368" s="10" t="s">
        <v>737</v>
      </c>
      <c r="F3368" s="10" t="s">
        <v>1260</v>
      </c>
      <c r="G3368" s="11">
        <v>5334632</v>
      </c>
      <c r="H3368" s="31" t="s">
        <v>4628</v>
      </c>
      <c r="I3368" s="12" t="s">
        <v>633</v>
      </c>
      <c r="J3368" s="13">
        <v>303.49700000000001</v>
      </c>
      <c r="K3368" s="14">
        <v>179.52799999999999</v>
      </c>
      <c r="L3368" s="14">
        <v>1024.9860000000001</v>
      </c>
      <c r="M3368" s="14">
        <v>238.464</v>
      </c>
      <c r="N3368" s="14">
        <v>1081.615</v>
      </c>
      <c r="O3368" s="14">
        <v>663.62300000000005</v>
      </c>
      <c r="P3368" s="14">
        <v>483.02499999999998</v>
      </c>
      <c r="Q3368" s="14">
        <v>484.09500000000003</v>
      </c>
      <c r="R3368" s="14">
        <v>417.99199999999996</v>
      </c>
      <c r="S3368" s="14"/>
      <c r="T3368" s="14"/>
      <c r="U3368" s="14"/>
      <c r="V3368" s="15">
        <f t="shared" si="209"/>
        <v>4876.8250000000007</v>
      </c>
      <c r="W3368" s="13">
        <f t="shared" si="212"/>
        <v>541.86944444444453</v>
      </c>
      <c r="X3368" s="33">
        <f t="shared" si="210"/>
        <v>2.5383841615575275E-4</v>
      </c>
      <c r="Y3368" s="34">
        <f t="shared" si="211"/>
        <v>760.31503717862063</v>
      </c>
    </row>
    <row r="3369" spans="1:25" x14ac:dyDescent="0.25">
      <c r="A3369" s="9" t="s">
        <v>897</v>
      </c>
      <c r="B3369" s="10" t="s">
        <v>1259</v>
      </c>
      <c r="C3369" s="10"/>
      <c r="D3369" s="10"/>
      <c r="E3369" s="10" t="s">
        <v>737</v>
      </c>
      <c r="F3369" s="10" t="s">
        <v>1260</v>
      </c>
      <c r="G3369" s="11">
        <v>5278523</v>
      </c>
      <c r="H3369" s="31" t="s">
        <v>4629</v>
      </c>
      <c r="I3369" s="12" t="s">
        <v>706</v>
      </c>
      <c r="J3369" s="13">
        <v>541.96100000000001</v>
      </c>
      <c r="K3369" s="14">
        <v>0</v>
      </c>
      <c r="L3369" s="14">
        <v>179.52799999999999</v>
      </c>
      <c r="M3369" s="14">
        <v>0</v>
      </c>
      <c r="N3369" s="14">
        <v>1026.056</v>
      </c>
      <c r="O3369" s="14">
        <v>238.464</v>
      </c>
      <c r="P3369" s="14">
        <v>484.09500000000003</v>
      </c>
      <c r="Q3369" s="14">
        <v>598.59</v>
      </c>
      <c r="R3369" s="14">
        <v>179.52799999999999</v>
      </c>
      <c r="S3369" s="14"/>
      <c r="T3369" s="14"/>
      <c r="U3369" s="14"/>
      <c r="V3369" s="15">
        <f t="shared" si="209"/>
        <v>3248.2220000000002</v>
      </c>
      <c r="W3369" s="13">
        <f t="shared" si="212"/>
        <v>360.9135555555556</v>
      </c>
      <c r="X3369" s="33">
        <f t="shared" si="210"/>
        <v>1.6906973857012942E-4</v>
      </c>
      <c r="Y3369" s="34">
        <f t="shared" si="211"/>
        <v>506.40981185390348</v>
      </c>
    </row>
    <row r="3370" spans="1:25" x14ac:dyDescent="0.25">
      <c r="A3370" s="9" t="s">
        <v>897</v>
      </c>
      <c r="B3370" s="10" t="s">
        <v>1259</v>
      </c>
      <c r="C3370" s="10"/>
      <c r="D3370" s="10"/>
      <c r="E3370" s="10" t="s">
        <v>737</v>
      </c>
      <c r="F3370" s="10" t="s">
        <v>1260</v>
      </c>
      <c r="G3370" s="11">
        <v>5278277</v>
      </c>
      <c r="H3370" s="31" t="s">
        <v>4630</v>
      </c>
      <c r="I3370" s="12" t="s">
        <v>706</v>
      </c>
      <c r="J3370" s="13">
        <v>483.02499999999998</v>
      </c>
      <c r="K3370" s="14">
        <v>238.464</v>
      </c>
      <c r="L3370" s="14">
        <v>791.25900000000001</v>
      </c>
      <c r="M3370" s="14">
        <v>179.52799999999999</v>
      </c>
      <c r="N3370" s="14">
        <v>180.59800000000001</v>
      </c>
      <c r="O3370" s="14">
        <v>476.928</v>
      </c>
      <c r="P3370" s="14">
        <v>0</v>
      </c>
      <c r="Q3370" s="14">
        <v>1082.6849999999999</v>
      </c>
      <c r="R3370" s="14">
        <v>0</v>
      </c>
      <c r="S3370" s="14"/>
      <c r="T3370" s="14"/>
      <c r="U3370" s="14"/>
      <c r="V3370" s="15">
        <f t="shared" si="209"/>
        <v>3432.4870000000001</v>
      </c>
      <c r="W3370" s="13">
        <f t="shared" si="212"/>
        <v>381.38744444444444</v>
      </c>
      <c r="X3370" s="33">
        <f t="shared" si="210"/>
        <v>1.7866071953683208E-4</v>
      </c>
      <c r="Y3370" s="34">
        <f t="shared" si="211"/>
        <v>535.13740620590886</v>
      </c>
    </row>
    <row r="3371" spans="1:25" x14ac:dyDescent="0.25">
      <c r="A3371" s="9" t="s">
        <v>897</v>
      </c>
      <c r="B3371" s="10" t="s">
        <v>1259</v>
      </c>
      <c r="C3371" s="10"/>
      <c r="D3371" s="10"/>
      <c r="E3371" s="10" t="s">
        <v>737</v>
      </c>
      <c r="F3371" s="10" t="s">
        <v>1260</v>
      </c>
      <c r="G3371" s="11">
        <v>5278907</v>
      </c>
      <c r="H3371" s="31" t="s">
        <v>4631</v>
      </c>
      <c r="I3371" s="12" t="s">
        <v>706</v>
      </c>
      <c r="J3371" s="13">
        <v>180.59800000000001</v>
      </c>
      <c r="K3371" s="14">
        <v>0</v>
      </c>
      <c r="L3371" s="14">
        <v>0</v>
      </c>
      <c r="M3371" s="14">
        <v>180.59800000000001</v>
      </c>
      <c r="N3371" s="14">
        <v>238.464</v>
      </c>
      <c r="O3371" s="14">
        <v>238.464</v>
      </c>
      <c r="P3371" s="14">
        <v>238.464</v>
      </c>
      <c r="Q3371" s="14">
        <v>902.08699999999999</v>
      </c>
      <c r="R3371" s="14">
        <v>483.02499999999998</v>
      </c>
      <c r="S3371" s="14"/>
      <c r="T3371" s="14"/>
      <c r="U3371" s="14"/>
      <c r="V3371" s="15">
        <f t="shared" si="209"/>
        <v>2461.6999999999998</v>
      </c>
      <c r="W3371" s="13">
        <f t="shared" si="212"/>
        <v>273.52222222222218</v>
      </c>
      <c r="X3371" s="33">
        <f t="shared" si="210"/>
        <v>1.2813132090050725E-4</v>
      </c>
      <c r="Y3371" s="34">
        <f t="shared" si="211"/>
        <v>383.78812588571651</v>
      </c>
    </row>
    <row r="3372" spans="1:25" x14ac:dyDescent="0.25">
      <c r="A3372" s="9" t="s">
        <v>897</v>
      </c>
      <c r="B3372" s="10" t="s">
        <v>1259</v>
      </c>
      <c r="C3372" s="10"/>
      <c r="D3372" s="10"/>
      <c r="E3372" s="10" t="s">
        <v>737</v>
      </c>
      <c r="F3372" s="10" t="s">
        <v>1260</v>
      </c>
      <c r="G3372" s="11">
        <v>5138595</v>
      </c>
      <c r="H3372" s="31" t="s">
        <v>4632</v>
      </c>
      <c r="I3372" s="12" t="s">
        <v>706</v>
      </c>
      <c r="J3372" s="13">
        <v>483.02499999999998</v>
      </c>
      <c r="K3372" s="14">
        <v>417.99200000000002</v>
      </c>
      <c r="L3372" s="14">
        <v>2483.5349999999999</v>
      </c>
      <c r="M3372" s="14">
        <v>419.06200000000001</v>
      </c>
      <c r="N3372" s="14">
        <v>598.59</v>
      </c>
      <c r="O3372" s="14">
        <v>1021.999</v>
      </c>
      <c r="P3372" s="14">
        <v>417.99200000000002</v>
      </c>
      <c r="Q3372" s="14">
        <v>417.99200000000002</v>
      </c>
      <c r="R3372" s="14">
        <v>179.52799999999999</v>
      </c>
      <c r="S3372" s="14"/>
      <c r="T3372" s="14"/>
      <c r="U3372" s="14"/>
      <c r="V3372" s="15">
        <f t="shared" si="209"/>
        <v>6439.7150000000001</v>
      </c>
      <c r="W3372" s="13">
        <f t="shared" si="212"/>
        <v>715.52388888888891</v>
      </c>
      <c r="X3372" s="33">
        <f t="shared" si="210"/>
        <v>3.3518673647187319E-4</v>
      </c>
      <c r="Y3372" s="34">
        <f t="shared" si="211"/>
        <v>1003.9753629963592</v>
      </c>
    </row>
    <row r="3373" spans="1:25" x14ac:dyDescent="0.25">
      <c r="A3373" s="9" t="s">
        <v>897</v>
      </c>
      <c r="B3373" s="10" t="s">
        <v>1259</v>
      </c>
      <c r="C3373" s="10"/>
      <c r="D3373" s="10"/>
      <c r="E3373" s="10" t="s">
        <v>737</v>
      </c>
      <c r="F3373" s="10" t="s">
        <v>1260</v>
      </c>
      <c r="G3373" s="11">
        <v>5279162</v>
      </c>
      <c r="H3373" s="31" t="s">
        <v>4633</v>
      </c>
      <c r="I3373" s="12" t="s">
        <v>706</v>
      </c>
      <c r="J3373" s="13">
        <v>303.49700000000001</v>
      </c>
      <c r="K3373" s="14">
        <v>238.464</v>
      </c>
      <c r="L3373" s="14">
        <v>417.99200000000002</v>
      </c>
      <c r="M3373" s="14">
        <v>180.59800000000001</v>
      </c>
      <c r="N3373" s="14">
        <v>1024.9860000000001</v>
      </c>
      <c r="O3373" s="14">
        <v>179.52799999999999</v>
      </c>
      <c r="P3373" s="14">
        <v>360.12599999999998</v>
      </c>
      <c r="Q3373" s="14">
        <v>1262.213</v>
      </c>
      <c r="R3373" s="14">
        <v>606.99400000000003</v>
      </c>
      <c r="S3373" s="14"/>
      <c r="T3373" s="14"/>
      <c r="U3373" s="14"/>
      <c r="V3373" s="15">
        <f t="shared" si="209"/>
        <v>4574.3979999999992</v>
      </c>
      <c r="W3373" s="13">
        <f t="shared" si="212"/>
        <v>508.26644444444435</v>
      </c>
      <c r="X3373" s="33">
        <f t="shared" si="210"/>
        <v>2.3809711096585228E-4</v>
      </c>
      <c r="Y3373" s="34">
        <f t="shared" si="211"/>
        <v>713.16555042262246</v>
      </c>
    </row>
    <row r="3374" spans="1:25" x14ac:dyDescent="0.25">
      <c r="A3374" s="9" t="s">
        <v>897</v>
      </c>
      <c r="B3374" s="10" t="s">
        <v>1259</v>
      </c>
      <c r="C3374" s="10"/>
      <c r="D3374" s="10"/>
      <c r="E3374" s="10" t="s">
        <v>737</v>
      </c>
      <c r="F3374" s="10" t="s">
        <v>1260</v>
      </c>
      <c r="G3374" s="11">
        <v>5120503</v>
      </c>
      <c r="H3374" s="31" t="s">
        <v>4634</v>
      </c>
      <c r="I3374" s="12" t="s">
        <v>706</v>
      </c>
      <c r="J3374" s="13">
        <v>303.49700000000001</v>
      </c>
      <c r="K3374" s="14">
        <v>179.52799999999999</v>
      </c>
      <c r="L3374" s="14">
        <v>1148.788</v>
      </c>
      <c r="M3374" s="14">
        <v>417.99200000000002</v>
      </c>
      <c r="N3374" s="14">
        <v>1205.5840000000001</v>
      </c>
      <c r="O3374" s="14">
        <v>1082.6849999999999</v>
      </c>
      <c r="P3374" s="14">
        <v>1204.5139999999999</v>
      </c>
      <c r="Q3374" s="14">
        <v>541.96100000000001</v>
      </c>
      <c r="R3374" s="14">
        <v>1564.6409999999998</v>
      </c>
      <c r="S3374" s="14"/>
      <c r="T3374" s="14"/>
      <c r="U3374" s="14"/>
      <c r="V3374" s="15">
        <f t="shared" si="209"/>
        <v>7649.1900000000005</v>
      </c>
      <c r="W3374" s="13">
        <f t="shared" si="212"/>
        <v>849.91000000000008</v>
      </c>
      <c r="X3374" s="33">
        <f t="shared" si="210"/>
        <v>3.981398295970067E-4</v>
      </c>
      <c r="Y3374" s="34">
        <f t="shared" si="211"/>
        <v>1192.5369844594243</v>
      </c>
    </row>
    <row r="3375" spans="1:25" x14ac:dyDescent="0.25">
      <c r="A3375" s="9" t="s">
        <v>897</v>
      </c>
      <c r="B3375" s="10" t="s">
        <v>1259</v>
      </c>
      <c r="C3375" s="10"/>
      <c r="D3375" s="10"/>
      <c r="E3375" s="10" t="s">
        <v>736</v>
      </c>
      <c r="F3375" s="10" t="s">
        <v>1260</v>
      </c>
      <c r="G3375" s="11">
        <v>5131578</v>
      </c>
      <c r="H3375" s="31" t="s">
        <v>4635</v>
      </c>
      <c r="I3375" s="12" t="s">
        <v>635</v>
      </c>
      <c r="J3375" s="13">
        <v>959.95299999999997</v>
      </c>
      <c r="K3375" s="14">
        <v>179.52799999999999</v>
      </c>
      <c r="L3375" s="14">
        <v>1931.6420000000001</v>
      </c>
      <c r="M3375" s="14">
        <v>179.52799999999999</v>
      </c>
      <c r="N3375" s="14">
        <v>656.45600000000002</v>
      </c>
      <c r="O3375" s="14">
        <v>1385.1120000000001</v>
      </c>
      <c r="P3375" s="14">
        <v>539.65499999999997</v>
      </c>
      <c r="Q3375" s="14">
        <v>179.52799999999999</v>
      </c>
      <c r="R3375" s="14">
        <v>419.06200000000001</v>
      </c>
      <c r="S3375" s="14"/>
      <c r="T3375" s="14"/>
      <c r="U3375" s="14"/>
      <c r="V3375" s="15">
        <f t="shared" si="209"/>
        <v>6430.4639999999999</v>
      </c>
      <c r="W3375" s="13">
        <f t="shared" si="212"/>
        <v>714.49599999999998</v>
      </c>
      <c r="X3375" s="33">
        <f t="shared" si="210"/>
        <v>3.3470522253855451E-4</v>
      </c>
      <c r="Y3375" s="34">
        <f t="shared" si="211"/>
        <v>1002.5330979142742</v>
      </c>
    </row>
    <row r="3376" spans="1:25" x14ac:dyDescent="0.25">
      <c r="A3376" s="9" t="s">
        <v>897</v>
      </c>
      <c r="B3376" s="10" t="s">
        <v>1259</v>
      </c>
      <c r="C3376" s="10"/>
      <c r="D3376" s="10"/>
      <c r="E3376" s="10" t="s">
        <v>736</v>
      </c>
      <c r="F3376" s="10" t="s">
        <v>1260</v>
      </c>
      <c r="G3376" s="11">
        <v>5136926</v>
      </c>
      <c r="H3376" s="31" t="s">
        <v>4636</v>
      </c>
      <c r="I3376" s="12" t="s">
        <v>635</v>
      </c>
      <c r="J3376" s="13">
        <v>484.09500000000003</v>
      </c>
      <c r="K3376" s="14">
        <v>179.52799999999999</v>
      </c>
      <c r="L3376" s="14">
        <v>791.25900000000001</v>
      </c>
      <c r="M3376" s="14">
        <v>0</v>
      </c>
      <c r="N3376" s="14">
        <v>419.06200000000001</v>
      </c>
      <c r="O3376" s="14">
        <v>484.09500000000003</v>
      </c>
      <c r="P3376" s="14">
        <v>837.05399999999997</v>
      </c>
      <c r="Q3376" s="14">
        <v>360.12599999999998</v>
      </c>
      <c r="R3376" s="14">
        <v>606.99400000000003</v>
      </c>
      <c r="S3376" s="14"/>
      <c r="T3376" s="14"/>
      <c r="U3376" s="14"/>
      <c r="V3376" s="15">
        <f t="shared" si="209"/>
        <v>4162.2129999999997</v>
      </c>
      <c r="W3376" s="13">
        <f t="shared" si="212"/>
        <v>462.46811111111106</v>
      </c>
      <c r="X3376" s="33">
        <f t="shared" si="210"/>
        <v>2.1664290919253486E-4</v>
      </c>
      <c r="Y3376" s="34">
        <f t="shared" si="211"/>
        <v>648.90438591508553</v>
      </c>
    </row>
    <row r="3377" spans="1:25" x14ac:dyDescent="0.25">
      <c r="A3377" s="9" t="s">
        <v>897</v>
      </c>
      <c r="B3377" s="10" t="s">
        <v>1259</v>
      </c>
      <c r="C3377" s="10"/>
      <c r="D3377" s="10"/>
      <c r="E3377" s="10" t="s">
        <v>737</v>
      </c>
      <c r="F3377" s="10" t="s">
        <v>1260</v>
      </c>
      <c r="G3377" s="11">
        <v>5137901</v>
      </c>
      <c r="H3377" s="31" t="s">
        <v>4637</v>
      </c>
      <c r="I3377" s="12" t="s">
        <v>706</v>
      </c>
      <c r="J3377" s="13">
        <v>1442.979</v>
      </c>
      <c r="K3377" s="14">
        <v>779.18799999999999</v>
      </c>
      <c r="L3377" s="14">
        <v>1628.3130000000001</v>
      </c>
      <c r="M3377" s="14">
        <v>837.05399999999997</v>
      </c>
      <c r="N3377" s="14">
        <v>1447.7149999999999</v>
      </c>
      <c r="O3377" s="14">
        <v>842.471</v>
      </c>
      <c r="P3377" s="14">
        <v>965.37</v>
      </c>
      <c r="Q3377" s="14">
        <v>726.226</v>
      </c>
      <c r="R3377" s="14">
        <v>1565.0299999999997</v>
      </c>
      <c r="S3377" s="14"/>
      <c r="T3377" s="14"/>
      <c r="U3377" s="14"/>
      <c r="V3377" s="15">
        <f t="shared" si="209"/>
        <v>10234.345999999998</v>
      </c>
      <c r="W3377" s="13">
        <f t="shared" si="212"/>
        <v>1137.1495555555553</v>
      </c>
      <c r="X3377" s="33">
        <f t="shared" si="210"/>
        <v>5.326970270678079E-4</v>
      </c>
      <c r="Y3377" s="34">
        <f t="shared" si="211"/>
        <v>1595.5723569102568</v>
      </c>
    </row>
    <row r="3378" spans="1:25" x14ac:dyDescent="0.25">
      <c r="A3378" s="9" t="s">
        <v>897</v>
      </c>
      <c r="B3378" s="10" t="s">
        <v>1259</v>
      </c>
      <c r="C3378" s="10"/>
      <c r="D3378" s="10"/>
      <c r="E3378" s="10" t="s">
        <v>737</v>
      </c>
      <c r="F3378" s="10" t="s">
        <v>1260</v>
      </c>
      <c r="G3378" s="11">
        <v>5137330</v>
      </c>
      <c r="H3378" s="31" t="s">
        <v>4638</v>
      </c>
      <c r="I3378" s="12" t="s">
        <v>633</v>
      </c>
      <c r="J3378" s="13">
        <v>179.52799999999999</v>
      </c>
      <c r="K3378" s="14">
        <v>1024.9860000000001</v>
      </c>
      <c r="L3378" s="14">
        <v>971.85699999999997</v>
      </c>
      <c r="M3378" s="14">
        <v>726.226</v>
      </c>
      <c r="N3378" s="14">
        <v>238.464</v>
      </c>
      <c r="O3378" s="14">
        <v>179.52799999999999</v>
      </c>
      <c r="P3378" s="14">
        <v>180.59800000000001</v>
      </c>
      <c r="Q3378" s="14">
        <v>483.02499999999998</v>
      </c>
      <c r="R3378" s="14">
        <v>238.464</v>
      </c>
      <c r="S3378" s="14"/>
      <c r="T3378" s="14"/>
      <c r="U3378" s="14"/>
      <c r="V3378" s="15">
        <f t="shared" si="209"/>
        <v>4222.6760000000004</v>
      </c>
      <c r="W3378" s="13">
        <f t="shared" si="212"/>
        <v>469.18622222222228</v>
      </c>
      <c r="X3378" s="33">
        <f t="shared" si="210"/>
        <v>2.1979000431200817E-4</v>
      </c>
      <c r="Y3378" s="34">
        <f t="shared" si="211"/>
        <v>658.33079102351803</v>
      </c>
    </row>
    <row r="3379" spans="1:25" x14ac:dyDescent="0.25">
      <c r="A3379" s="9" t="s">
        <v>897</v>
      </c>
      <c r="B3379" s="10" t="s">
        <v>1259</v>
      </c>
      <c r="C3379" s="10"/>
      <c r="D3379" s="10"/>
      <c r="E3379" s="10" t="s">
        <v>737</v>
      </c>
      <c r="F3379" s="10" t="s">
        <v>1260</v>
      </c>
      <c r="G3379" s="11">
        <v>5139501</v>
      </c>
      <c r="H3379" s="31" t="s">
        <v>4639</v>
      </c>
      <c r="I3379" s="12" t="s">
        <v>633</v>
      </c>
      <c r="J3379" s="13">
        <v>598.59</v>
      </c>
      <c r="K3379" s="14">
        <v>303.49700000000001</v>
      </c>
      <c r="L3379" s="14">
        <v>2000.51</v>
      </c>
      <c r="M3379" s="14">
        <v>179.52799999999999</v>
      </c>
      <c r="N3379" s="14">
        <v>598.59</v>
      </c>
      <c r="O3379" s="14">
        <v>419.06200000000001</v>
      </c>
      <c r="P3379" s="14">
        <v>179.52799999999999</v>
      </c>
      <c r="Q3379" s="14">
        <v>845.45799999999997</v>
      </c>
      <c r="R3379" s="14">
        <v>417.99199999999996</v>
      </c>
      <c r="S3379" s="14"/>
      <c r="T3379" s="14"/>
      <c r="U3379" s="14"/>
      <c r="V3379" s="15">
        <f t="shared" si="209"/>
        <v>5542.7550000000001</v>
      </c>
      <c r="W3379" s="13">
        <f t="shared" si="212"/>
        <v>615.86166666666668</v>
      </c>
      <c r="X3379" s="33">
        <f t="shared" si="210"/>
        <v>2.8850002826416349E-4</v>
      </c>
      <c r="Y3379" s="34">
        <f t="shared" si="211"/>
        <v>864.13598476405946</v>
      </c>
    </row>
    <row r="3380" spans="1:25" x14ac:dyDescent="0.25">
      <c r="A3380" s="9" t="s">
        <v>897</v>
      </c>
      <c r="B3380" s="10" t="s">
        <v>1259</v>
      </c>
      <c r="C3380" s="10"/>
      <c r="D3380" s="10"/>
      <c r="E3380" s="10" t="s">
        <v>737</v>
      </c>
      <c r="F3380" s="10" t="s">
        <v>1260</v>
      </c>
      <c r="G3380" s="11">
        <v>5271340</v>
      </c>
      <c r="H3380" s="31" t="s">
        <v>4640</v>
      </c>
      <c r="I3380" s="12" t="s">
        <v>706</v>
      </c>
      <c r="J3380" s="13">
        <v>722.55899999999997</v>
      </c>
      <c r="K3380" s="14">
        <v>417.99200000000002</v>
      </c>
      <c r="L3380" s="14">
        <v>1091.0889999999999</v>
      </c>
      <c r="M3380" s="14">
        <v>360.12599999999998</v>
      </c>
      <c r="N3380" s="14">
        <v>417.99200000000002</v>
      </c>
      <c r="O3380" s="14">
        <v>721.48900000000003</v>
      </c>
      <c r="P3380" s="14">
        <v>967.12</v>
      </c>
      <c r="Q3380" s="14">
        <v>417.99200000000002</v>
      </c>
      <c r="R3380" s="14">
        <v>483.02499999999998</v>
      </c>
      <c r="S3380" s="14"/>
      <c r="T3380" s="14"/>
      <c r="U3380" s="14"/>
      <c r="V3380" s="15">
        <f t="shared" si="209"/>
        <v>5599.384</v>
      </c>
      <c r="W3380" s="13">
        <f t="shared" si="212"/>
        <v>622.1537777777778</v>
      </c>
      <c r="X3380" s="33">
        <f t="shared" si="210"/>
        <v>2.9144756393921522E-4</v>
      </c>
      <c r="Y3380" s="34">
        <f t="shared" si="211"/>
        <v>872.96465510601115</v>
      </c>
    </row>
    <row r="3381" spans="1:25" x14ac:dyDescent="0.25">
      <c r="A3381" s="9" t="s">
        <v>897</v>
      </c>
      <c r="B3381" s="10" t="s">
        <v>1259</v>
      </c>
      <c r="C3381" s="10"/>
      <c r="D3381" s="10"/>
      <c r="E3381" s="10" t="s">
        <v>737</v>
      </c>
      <c r="F3381" s="10" t="s">
        <v>1260</v>
      </c>
      <c r="G3381" s="11">
        <v>5271537</v>
      </c>
      <c r="H3381" s="31" t="s">
        <v>4641</v>
      </c>
      <c r="I3381" s="12" t="s">
        <v>633</v>
      </c>
      <c r="J3381" s="13">
        <v>238.464</v>
      </c>
      <c r="K3381" s="14">
        <v>483.02499999999998</v>
      </c>
      <c r="L3381" s="14">
        <v>1273.604</v>
      </c>
      <c r="M3381" s="14">
        <v>0</v>
      </c>
      <c r="N3381" s="14">
        <v>598.59</v>
      </c>
      <c r="O3381" s="14">
        <v>598.59</v>
      </c>
      <c r="P3381" s="14">
        <v>0</v>
      </c>
      <c r="Q3381" s="14">
        <v>656.45600000000002</v>
      </c>
      <c r="R3381" s="14">
        <v>180.59800000000001</v>
      </c>
      <c r="S3381" s="14"/>
      <c r="T3381" s="14"/>
      <c r="U3381" s="14"/>
      <c r="V3381" s="15">
        <f t="shared" si="209"/>
        <v>4029.3270000000002</v>
      </c>
      <c r="W3381" s="13">
        <f t="shared" si="212"/>
        <v>447.70300000000003</v>
      </c>
      <c r="X3381" s="33">
        <f t="shared" si="210"/>
        <v>2.0972620175085442E-4</v>
      </c>
      <c r="Y3381" s="34">
        <f t="shared" si="211"/>
        <v>628.1869675064861</v>
      </c>
    </row>
    <row r="3382" spans="1:25" x14ac:dyDescent="0.25">
      <c r="A3382" s="9" t="s">
        <v>897</v>
      </c>
      <c r="B3382" s="10" t="s">
        <v>1259</v>
      </c>
      <c r="C3382" s="10"/>
      <c r="D3382" s="10"/>
      <c r="E3382" s="10" t="s">
        <v>737</v>
      </c>
      <c r="F3382" s="10" t="s">
        <v>1260</v>
      </c>
      <c r="G3382" s="11">
        <v>5273504</v>
      </c>
      <c r="H3382" s="31" t="s">
        <v>4642</v>
      </c>
      <c r="I3382" s="12" t="s">
        <v>706</v>
      </c>
      <c r="J3382" s="13">
        <v>417.99200000000002</v>
      </c>
      <c r="K3382" s="14">
        <v>360.12599999999998</v>
      </c>
      <c r="L3382" s="14">
        <v>1328.4829999999999</v>
      </c>
      <c r="M3382" s="14">
        <v>360.12599999999998</v>
      </c>
      <c r="N3382" s="14">
        <v>238.464</v>
      </c>
      <c r="O3382" s="14">
        <v>238.464</v>
      </c>
      <c r="P3382" s="14">
        <v>180.59800000000001</v>
      </c>
      <c r="Q3382" s="14">
        <v>180.59800000000001</v>
      </c>
      <c r="R3382" s="14">
        <v>483.02499999999998</v>
      </c>
      <c r="S3382" s="14"/>
      <c r="T3382" s="14"/>
      <c r="U3382" s="14"/>
      <c r="V3382" s="15">
        <f t="shared" si="209"/>
        <v>3787.8759999999997</v>
      </c>
      <c r="W3382" s="13">
        <f t="shared" si="212"/>
        <v>420.8751111111111</v>
      </c>
      <c r="X3382" s="33">
        <f t="shared" si="210"/>
        <v>1.971586932962302E-4</v>
      </c>
      <c r="Y3382" s="34">
        <f t="shared" si="211"/>
        <v>590.54386445443583</v>
      </c>
    </row>
    <row r="3383" spans="1:25" x14ac:dyDescent="0.25">
      <c r="A3383" s="9" t="s">
        <v>897</v>
      </c>
      <c r="B3383" s="10" t="s">
        <v>1259</v>
      </c>
      <c r="C3383" s="10"/>
      <c r="D3383" s="10"/>
      <c r="E3383" s="10" t="s">
        <v>737</v>
      </c>
      <c r="F3383" s="10" t="s">
        <v>1260</v>
      </c>
      <c r="G3383" s="11">
        <v>5278004</v>
      </c>
      <c r="H3383" s="31" t="s">
        <v>4643</v>
      </c>
      <c r="I3383" s="12" t="s">
        <v>706</v>
      </c>
      <c r="J3383" s="13">
        <v>0</v>
      </c>
      <c r="K3383" s="14">
        <v>180.59800000000001</v>
      </c>
      <c r="L3383" s="14">
        <v>0</v>
      </c>
      <c r="M3383" s="14">
        <v>0</v>
      </c>
      <c r="N3383" s="14">
        <v>238.464</v>
      </c>
      <c r="O3383" s="14">
        <v>0</v>
      </c>
      <c r="P3383" s="14">
        <v>0</v>
      </c>
      <c r="Q3383" s="14">
        <v>0</v>
      </c>
      <c r="R3383" s="14">
        <v>0</v>
      </c>
      <c r="S3383" s="14"/>
      <c r="T3383" s="14"/>
      <c r="U3383" s="14"/>
      <c r="V3383" s="15">
        <f t="shared" si="209"/>
        <v>419.06200000000001</v>
      </c>
      <c r="W3383" s="13">
        <f t="shared" si="212"/>
        <v>46.562444444444445</v>
      </c>
      <c r="X3383" s="33">
        <f t="shared" si="210"/>
        <v>2.1812149164889459E-5</v>
      </c>
      <c r="Y3383" s="34">
        <f t="shared" si="211"/>
        <v>65.333314217784533</v>
      </c>
    </row>
    <row r="3384" spans="1:25" x14ac:dyDescent="0.25">
      <c r="A3384" s="9" t="s">
        <v>897</v>
      </c>
      <c r="B3384" s="10" t="s">
        <v>1259</v>
      </c>
      <c r="C3384" s="10"/>
      <c r="D3384" s="10"/>
      <c r="E3384" s="10" t="s">
        <v>737</v>
      </c>
      <c r="F3384" s="10" t="s">
        <v>1260</v>
      </c>
      <c r="G3384" s="11">
        <v>5278042</v>
      </c>
      <c r="H3384" s="31" t="s">
        <v>4644</v>
      </c>
      <c r="I3384" s="12" t="s">
        <v>633</v>
      </c>
      <c r="J3384" s="13">
        <v>0</v>
      </c>
      <c r="K3384" s="14">
        <v>721.48900000000003</v>
      </c>
      <c r="L3384" s="14">
        <v>1398.2529999999999</v>
      </c>
      <c r="M3384" s="14">
        <v>0</v>
      </c>
      <c r="N3384" s="14">
        <v>599.66</v>
      </c>
      <c r="O3384" s="14">
        <v>0</v>
      </c>
      <c r="P3384" s="14">
        <v>423.40899999999999</v>
      </c>
      <c r="Q3384" s="14">
        <v>417.99200000000002</v>
      </c>
      <c r="R3384" s="14">
        <v>180.59800000000001</v>
      </c>
      <c r="S3384" s="14"/>
      <c r="T3384" s="14"/>
      <c r="U3384" s="14"/>
      <c r="V3384" s="15">
        <f t="shared" si="209"/>
        <v>3741.4010000000003</v>
      </c>
      <c r="W3384" s="13">
        <f t="shared" si="212"/>
        <v>415.71122222222226</v>
      </c>
      <c r="X3384" s="33">
        <f t="shared" si="210"/>
        <v>1.9473967264430227E-4</v>
      </c>
      <c r="Y3384" s="34">
        <f t="shared" si="211"/>
        <v>583.29824023111917</v>
      </c>
    </row>
    <row r="3385" spans="1:25" x14ac:dyDescent="0.25">
      <c r="A3385" s="9" t="s">
        <v>897</v>
      </c>
      <c r="B3385" s="10" t="s">
        <v>1259</v>
      </c>
      <c r="C3385" s="10"/>
      <c r="D3385" s="10"/>
      <c r="E3385" s="10" t="s">
        <v>736</v>
      </c>
      <c r="F3385" s="10" t="s">
        <v>1260</v>
      </c>
      <c r="G3385" s="11">
        <v>5278253</v>
      </c>
      <c r="H3385" s="31" t="s">
        <v>4645</v>
      </c>
      <c r="I3385" s="12" t="s">
        <v>635</v>
      </c>
      <c r="J3385" s="13">
        <v>598.59</v>
      </c>
      <c r="K3385" s="14">
        <v>722.55899999999997</v>
      </c>
      <c r="L3385" s="14">
        <v>1398.2529999999999</v>
      </c>
      <c r="M3385" s="14">
        <v>0</v>
      </c>
      <c r="N3385" s="14">
        <v>179.52799999999999</v>
      </c>
      <c r="O3385" s="14">
        <v>180.59800000000001</v>
      </c>
      <c r="P3385" s="14">
        <v>179.52799999999999</v>
      </c>
      <c r="Q3385" s="14">
        <v>483.02499999999998</v>
      </c>
      <c r="R3385" s="14">
        <v>303.49700000000001</v>
      </c>
      <c r="S3385" s="14"/>
      <c r="T3385" s="14"/>
      <c r="U3385" s="14"/>
      <c r="V3385" s="15">
        <f t="shared" si="209"/>
        <v>4045.5779999999995</v>
      </c>
      <c r="W3385" s="13">
        <f t="shared" si="212"/>
        <v>449.50866666666661</v>
      </c>
      <c r="X3385" s="33">
        <f t="shared" si="210"/>
        <v>2.1057206521754576E-4</v>
      </c>
      <c r="Y3385" s="34">
        <f t="shared" si="211"/>
        <v>630.72055845329874</v>
      </c>
    </row>
    <row r="3386" spans="1:25" x14ac:dyDescent="0.25">
      <c r="A3386" s="9" t="s">
        <v>897</v>
      </c>
      <c r="B3386" s="10" t="s">
        <v>1259</v>
      </c>
      <c r="C3386" s="10"/>
      <c r="D3386" s="10"/>
      <c r="E3386" s="10" t="s">
        <v>737</v>
      </c>
      <c r="F3386" s="10" t="s">
        <v>1260</v>
      </c>
      <c r="G3386" s="11">
        <v>5278578</v>
      </c>
      <c r="H3386" s="31" t="s">
        <v>4646</v>
      </c>
      <c r="I3386" s="12" t="s">
        <v>633</v>
      </c>
      <c r="J3386" s="13">
        <v>179.52799999999999</v>
      </c>
      <c r="K3386" s="14">
        <v>303.49700000000001</v>
      </c>
      <c r="L3386" s="14">
        <v>1094.7560000000001</v>
      </c>
      <c r="M3386" s="14">
        <v>0</v>
      </c>
      <c r="N3386" s="14">
        <v>417.99200000000002</v>
      </c>
      <c r="O3386" s="14">
        <v>238.464</v>
      </c>
      <c r="P3386" s="14">
        <v>0</v>
      </c>
      <c r="Q3386" s="14">
        <v>0</v>
      </c>
      <c r="R3386" s="14">
        <v>180.59800000000001</v>
      </c>
      <c r="S3386" s="14"/>
      <c r="T3386" s="14"/>
      <c r="U3386" s="14"/>
      <c r="V3386" s="15">
        <f t="shared" si="209"/>
        <v>2414.835</v>
      </c>
      <c r="W3386" s="13">
        <f t="shared" si="212"/>
        <v>268.315</v>
      </c>
      <c r="X3386" s="33">
        <f t="shared" si="210"/>
        <v>1.2569200077457713E-4</v>
      </c>
      <c r="Y3386" s="34">
        <f t="shared" si="211"/>
        <v>376.48169922136515</v>
      </c>
    </row>
    <row r="3387" spans="1:25" x14ac:dyDescent="0.25">
      <c r="A3387" s="9" t="s">
        <v>897</v>
      </c>
      <c r="B3387" s="10" t="s">
        <v>1259</v>
      </c>
      <c r="C3387" s="10"/>
      <c r="D3387" s="10"/>
      <c r="E3387" s="10" t="s">
        <v>737</v>
      </c>
      <c r="F3387" s="10" t="s">
        <v>1260</v>
      </c>
      <c r="G3387" s="11">
        <v>5297504</v>
      </c>
      <c r="H3387" s="31" t="s">
        <v>4647</v>
      </c>
      <c r="I3387" s="12" t="s">
        <v>633</v>
      </c>
      <c r="J3387" s="13">
        <v>303.49700000000001</v>
      </c>
      <c r="K3387" s="14">
        <v>360.12599999999998</v>
      </c>
      <c r="L3387" s="14">
        <v>0</v>
      </c>
      <c r="M3387" s="14">
        <v>0</v>
      </c>
      <c r="N3387" s="14">
        <v>303.49700000000001</v>
      </c>
      <c r="O3387" s="14">
        <v>663.62300000000005</v>
      </c>
      <c r="P3387" s="14">
        <v>598.59</v>
      </c>
      <c r="Q3387" s="14">
        <v>417.99200000000002</v>
      </c>
      <c r="R3387" s="14">
        <v>484.09500000000003</v>
      </c>
      <c r="S3387" s="14"/>
      <c r="T3387" s="14"/>
      <c r="U3387" s="14"/>
      <c r="V3387" s="15">
        <f t="shared" si="209"/>
        <v>3131.42</v>
      </c>
      <c r="W3387" s="13">
        <f t="shared" si="212"/>
        <v>347.93555555555554</v>
      </c>
      <c r="X3387" s="33">
        <f t="shared" si="210"/>
        <v>1.6299020225627269E-4</v>
      </c>
      <c r="Y3387" s="34">
        <f t="shared" si="211"/>
        <v>488.19994847505814</v>
      </c>
    </row>
    <row r="3388" spans="1:25" x14ac:dyDescent="0.25">
      <c r="A3388" s="9" t="s">
        <v>897</v>
      </c>
      <c r="B3388" s="10" t="s">
        <v>1259</v>
      </c>
      <c r="C3388" s="10"/>
      <c r="D3388" s="10"/>
      <c r="E3388" s="10" t="s">
        <v>737</v>
      </c>
      <c r="F3388" s="10" t="s">
        <v>1260</v>
      </c>
      <c r="G3388" s="11">
        <v>5298015</v>
      </c>
      <c r="H3388" s="31" t="s">
        <v>4648</v>
      </c>
      <c r="I3388" s="12" t="s">
        <v>706</v>
      </c>
      <c r="J3388" s="13">
        <v>303.49700000000001</v>
      </c>
      <c r="K3388" s="14">
        <v>598.59</v>
      </c>
      <c r="L3388" s="14">
        <v>1816.2449999999999</v>
      </c>
      <c r="M3388" s="14">
        <v>668.36</v>
      </c>
      <c r="N3388" s="14">
        <v>1024.9860000000001</v>
      </c>
      <c r="O3388" s="14">
        <v>180.59800000000001</v>
      </c>
      <c r="P3388" s="14">
        <v>726.90599999999995</v>
      </c>
      <c r="Q3388" s="14">
        <v>721.48900000000003</v>
      </c>
      <c r="R3388" s="14">
        <v>902.08699999999999</v>
      </c>
      <c r="S3388" s="14"/>
      <c r="T3388" s="14"/>
      <c r="U3388" s="14"/>
      <c r="V3388" s="15">
        <f t="shared" si="209"/>
        <v>6942.7579999999998</v>
      </c>
      <c r="W3388" s="13">
        <f t="shared" si="212"/>
        <v>771.41755555555551</v>
      </c>
      <c r="X3388" s="33">
        <f t="shared" si="210"/>
        <v>3.6137009108850145E-4</v>
      </c>
      <c r="Y3388" s="34">
        <f t="shared" si="211"/>
        <v>1082.4016254206711</v>
      </c>
    </row>
    <row r="3389" spans="1:25" x14ac:dyDescent="0.25">
      <c r="A3389" s="9" t="s">
        <v>897</v>
      </c>
      <c r="B3389" s="10" t="s">
        <v>1259</v>
      </c>
      <c r="C3389" s="10"/>
      <c r="D3389" s="10"/>
      <c r="E3389" s="10" t="s">
        <v>737</v>
      </c>
      <c r="F3389" s="10" t="s">
        <v>1260</v>
      </c>
      <c r="G3389" s="11">
        <v>5299661</v>
      </c>
      <c r="H3389" s="31" t="s">
        <v>4649</v>
      </c>
      <c r="I3389" s="12" t="s">
        <v>633</v>
      </c>
      <c r="J3389" s="13">
        <v>484.09500000000003</v>
      </c>
      <c r="K3389" s="14">
        <v>0</v>
      </c>
      <c r="L3389" s="14">
        <v>179.52799999999999</v>
      </c>
      <c r="M3389" s="14">
        <v>0</v>
      </c>
      <c r="N3389" s="14">
        <v>902.08699999999999</v>
      </c>
      <c r="O3389" s="14">
        <v>484.09500000000003</v>
      </c>
      <c r="P3389" s="14">
        <v>417.99200000000002</v>
      </c>
      <c r="Q3389" s="14">
        <v>722.55899999999997</v>
      </c>
      <c r="R3389" s="14">
        <v>0</v>
      </c>
      <c r="S3389" s="14"/>
      <c r="T3389" s="14"/>
      <c r="U3389" s="14"/>
      <c r="V3389" s="15">
        <f t="shared" si="209"/>
        <v>3190.3560000000007</v>
      </c>
      <c r="W3389" s="13">
        <f t="shared" si="212"/>
        <v>354.48400000000009</v>
      </c>
      <c r="X3389" s="33">
        <f t="shared" si="210"/>
        <v>1.6605781712753743E-4</v>
      </c>
      <c r="Y3389" s="34">
        <f t="shared" si="211"/>
        <v>497.3882886412851</v>
      </c>
    </row>
    <row r="3390" spans="1:25" x14ac:dyDescent="0.25">
      <c r="A3390" s="9" t="s">
        <v>897</v>
      </c>
      <c r="B3390" s="10" t="s">
        <v>1259</v>
      </c>
      <c r="C3390" s="10"/>
      <c r="D3390" s="10"/>
      <c r="E3390" s="10" t="s">
        <v>736</v>
      </c>
      <c r="F3390" s="10" t="s">
        <v>1260</v>
      </c>
      <c r="G3390" s="11">
        <v>5300749</v>
      </c>
      <c r="H3390" s="31" t="s">
        <v>4650</v>
      </c>
      <c r="I3390" s="12" t="s">
        <v>635</v>
      </c>
      <c r="J3390" s="13">
        <v>0</v>
      </c>
      <c r="K3390" s="14">
        <v>511.875</v>
      </c>
      <c r="L3390" s="14">
        <v>419.06200000000001</v>
      </c>
      <c r="M3390" s="14">
        <v>0</v>
      </c>
      <c r="N3390" s="14">
        <v>606.99400000000003</v>
      </c>
      <c r="O3390" s="14">
        <v>0</v>
      </c>
      <c r="P3390" s="14">
        <v>179.52799999999999</v>
      </c>
      <c r="Q3390" s="14">
        <v>180.59800000000001</v>
      </c>
      <c r="R3390" s="14">
        <v>238.464</v>
      </c>
      <c r="S3390" s="14"/>
      <c r="T3390" s="14"/>
      <c r="U3390" s="14"/>
      <c r="V3390" s="15">
        <f t="shared" si="209"/>
        <v>2136.5210000000002</v>
      </c>
      <c r="W3390" s="13">
        <f t="shared" si="212"/>
        <v>237.39122222222224</v>
      </c>
      <c r="X3390" s="33">
        <f t="shared" si="210"/>
        <v>1.11205775627279E-4</v>
      </c>
      <c r="Y3390" s="34">
        <f t="shared" si="211"/>
        <v>333.09151826196415</v>
      </c>
    </row>
    <row r="3391" spans="1:25" x14ac:dyDescent="0.25">
      <c r="A3391" s="9" t="s">
        <v>897</v>
      </c>
      <c r="B3391" s="10" t="s">
        <v>1259</v>
      </c>
      <c r="C3391" s="10"/>
      <c r="D3391" s="10"/>
      <c r="E3391" s="10" t="s">
        <v>737</v>
      </c>
      <c r="F3391" s="10" t="s">
        <v>1260</v>
      </c>
      <c r="G3391" s="11">
        <v>5330999</v>
      </c>
      <c r="H3391" s="31" t="s">
        <v>4651</v>
      </c>
      <c r="I3391" s="12" t="s">
        <v>706</v>
      </c>
      <c r="J3391" s="13">
        <v>721.48900000000003</v>
      </c>
      <c r="K3391" s="14">
        <v>778.11800000000005</v>
      </c>
      <c r="L3391" s="14">
        <v>1631.98</v>
      </c>
      <c r="M3391" s="14">
        <v>657.52599999999995</v>
      </c>
      <c r="N3391" s="14">
        <v>1026.056</v>
      </c>
      <c r="O3391" s="14">
        <v>1081.615</v>
      </c>
      <c r="P3391" s="14">
        <v>1024.9860000000001</v>
      </c>
      <c r="Q3391" s="14">
        <v>656.45600000000002</v>
      </c>
      <c r="R3391" s="14">
        <v>1501.9140000000002</v>
      </c>
      <c r="S3391" s="14"/>
      <c r="T3391" s="14"/>
      <c r="U3391" s="14"/>
      <c r="V3391" s="15">
        <f t="shared" si="209"/>
        <v>9080.14</v>
      </c>
      <c r="W3391" s="13">
        <f t="shared" si="212"/>
        <v>1008.9044444444444</v>
      </c>
      <c r="X3391" s="33">
        <f t="shared" si="210"/>
        <v>4.7262068170838531E-4</v>
      </c>
      <c r="Y3391" s="34">
        <f t="shared" si="211"/>
        <v>1415.6273767639966</v>
      </c>
    </row>
    <row r="3392" spans="1:25" x14ac:dyDescent="0.25">
      <c r="A3392" s="9" t="s">
        <v>897</v>
      </c>
      <c r="B3392" s="10" t="s">
        <v>1259</v>
      </c>
      <c r="C3392" s="10"/>
      <c r="D3392" s="10"/>
      <c r="E3392" s="10" t="s">
        <v>737</v>
      </c>
      <c r="F3392" s="10" t="s">
        <v>1260</v>
      </c>
      <c r="G3392" s="11">
        <v>5331327</v>
      </c>
      <c r="H3392" s="31" t="s">
        <v>4652</v>
      </c>
      <c r="I3392" s="12" t="s">
        <v>633</v>
      </c>
      <c r="J3392" s="13">
        <v>179.52799999999999</v>
      </c>
      <c r="K3392" s="14">
        <v>722.55899999999997</v>
      </c>
      <c r="L3392" s="14">
        <v>2124.4781600000001</v>
      </c>
      <c r="M3392" s="14">
        <v>419.06200000000001</v>
      </c>
      <c r="N3392" s="14">
        <v>1017.651</v>
      </c>
      <c r="O3392" s="14">
        <v>0</v>
      </c>
      <c r="P3392" s="14">
        <v>657.52599999999995</v>
      </c>
      <c r="Q3392" s="14">
        <v>360.12599999999998</v>
      </c>
      <c r="R3392" s="14">
        <v>179.52799999999999</v>
      </c>
      <c r="S3392" s="14"/>
      <c r="T3392" s="14"/>
      <c r="U3392" s="14"/>
      <c r="V3392" s="15">
        <f t="shared" si="209"/>
        <v>5660.4581600000001</v>
      </c>
      <c r="W3392" s="13">
        <f t="shared" si="212"/>
        <v>628.93979555555552</v>
      </c>
      <c r="X3392" s="33">
        <f t="shared" si="210"/>
        <v>2.9462646989594787E-4</v>
      </c>
      <c r="Y3392" s="34">
        <f t="shared" si="211"/>
        <v>882.48634231665574</v>
      </c>
    </row>
    <row r="3393" spans="1:25" x14ac:dyDescent="0.25">
      <c r="A3393" s="9" t="s">
        <v>897</v>
      </c>
      <c r="B3393" s="10" t="s">
        <v>1259</v>
      </c>
      <c r="C3393" s="10"/>
      <c r="D3393" s="10"/>
      <c r="E3393" s="10" t="s">
        <v>736</v>
      </c>
      <c r="F3393" s="10" t="s">
        <v>1260</v>
      </c>
      <c r="G3393" s="11">
        <v>5332904</v>
      </c>
      <c r="H3393" s="31" t="s">
        <v>4653</v>
      </c>
      <c r="I3393" s="12" t="s">
        <v>635</v>
      </c>
      <c r="J3393" s="13">
        <v>180.59800000000001</v>
      </c>
      <c r="K3393" s="14">
        <v>303.49700000000001</v>
      </c>
      <c r="L3393" s="14">
        <v>1205.5840000000001</v>
      </c>
      <c r="M3393" s="14">
        <v>0</v>
      </c>
      <c r="N3393" s="14">
        <v>779.18799999999999</v>
      </c>
      <c r="O3393" s="14">
        <v>238.464</v>
      </c>
      <c r="P3393" s="14">
        <v>598.59</v>
      </c>
      <c r="Q3393" s="14">
        <v>845.45799999999997</v>
      </c>
      <c r="R3393" s="14">
        <v>360.12599999999998</v>
      </c>
      <c r="S3393" s="14"/>
      <c r="T3393" s="14"/>
      <c r="U3393" s="14"/>
      <c r="V3393" s="15">
        <f t="shared" si="209"/>
        <v>4511.5050000000001</v>
      </c>
      <c r="W3393" s="13">
        <f t="shared" si="212"/>
        <v>501.27833333333336</v>
      </c>
      <c r="X3393" s="33">
        <f t="shared" si="210"/>
        <v>2.3482353450836541E-4</v>
      </c>
      <c r="Y3393" s="34">
        <f t="shared" si="211"/>
        <v>703.36029933543489</v>
      </c>
    </row>
    <row r="3394" spans="1:25" x14ac:dyDescent="0.25">
      <c r="A3394" s="9" t="s">
        <v>897</v>
      </c>
      <c r="B3394" s="10" t="s">
        <v>1259</v>
      </c>
      <c r="C3394" s="10"/>
      <c r="D3394" s="10"/>
      <c r="E3394" s="10" t="s">
        <v>736</v>
      </c>
      <c r="F3394" s="10" t="s">
        <v>1260</v>
      </c>
      <c r="G3394" s="11">
        <v>5334061</v>
      </c>
      <c r="H3394" s="31" t="s">
        <v>4654</v>
      </c>
      <c r="I3394" s="12" t="s">
        <v>635</v>
      </c>
      <c r="J3394" s="13">
        <v>893.07899999999995</v>
      </c>
      <c r="K3394" s="14">
        <v>0</v>
      </c>
      <c r="L3394" s="14">
        <v>180.59800000000001</v>
      </c>
      <c r="M3394" s="14">
        <v>0</v>
      </c>
      <c r="N3394" s="14">
        <v>483.02499999999998</v>
      </c>
      <c r="O3394" s="14">
        <v>238.464</v>
      </c>
      <c r="P3394" s="14">
        <v>180.59800000000001</v>
      </c>
      <c r="Q3394" s="14">
        <v>0</v>
      </c>
      <c r="R3394" s="14">
        <v>360.12599999999998</v>
      </c>
      <c r="S3394" s="14"/>
      <c r="T3394" s="14"/>
      <c r="U3394" s="14"/>
      <c r="V3394" s="15">
        <f t="shared" si="209"/>
        <v>2335.8899999999994</v>
      </c>
      <c r="W3394" s="13">
        <f t="shared" si="212"/>
        <v>259.54333333333329</v>
      </c>
      <c r="X3394" s="33">
        <f t="shared" si="210"/>
        <v>1.2158291878713324E-4</v>
      </c>
      <c r="Y3394" s="34">
        <f t="shared" si="211"/>
        <v>364.17388202266176</v>
      </c>
    </row>
    <row r="3395" spans="1:25" x14ac:dyDescent="0.25">
      <c r="A3395" s="9" t="s">
        <v>897</v>
      </c>
      <c r="B3395" s="10" t="s">
        <v>1259</v>
      </c>
      <c r="C3395" s="10"/>
      <c r="D3395" s="10"/>
      <c r="E3395" s="10" t="s">
        <v>737</v>
      </c>
      <c r="F3395" s="10" t="s">
        <v>1260</v>
      </c>
      <c r="G3395" s="11">
        <v>5334289</v>
      </c>
      <c r="H3395" s="31" t="s">
        <v>4655</v>
      </c>
      <c r="I3395" s="12" t="s">
        <v>633</v>
      </c>
      <c r="J3395" s="13">
        <v>0</v>
      </c>
      <c r="K3395" s="14">
        <v>902.08699999999999</v>
      </c>
      <c r="L3395" s="14">
        <v>786.52200000000005</v>
      </c>
      <c r="M3395" s="14">
        <v>598.59</v>
      </c>
      <c r="N3395" s="14">
        <v>598.59</v>
      </c>
      <c r="O3395" s="14">
        <v>1026.056</v>
      </c>
      <c r="P3395" s="14">
        <v>598.59</v>
      </c>
      <c r="Q3395" s="14">
        <v>598.59</v>
      </c>
      <c r="R3395" s="14">
        <v>360.12599999999998</v>
      </c>
      <c r="S3395" s="14"/>
      <c r="T3395" s="14"/>
      <c r="U3395" s="14"/>
      <c r="V3395" s="15">
        <f t="shared" ref="V3395:V3458" si="213">SUM(J3395:U3395)</f>
        <v>5469.1510000000007</v>
      </c>
      <c r="W3395" s="13">
        <f t="shared" si="212"/>
        <v>607.68344444444449</v>
      </c>
      <c r="X3395" s="33">
        <f t="shared" ref="X3395:X3458" si="214">+W3395/$W$3768</f>
        <v>2.8466894497068299E-4</v>
      </c>
      <c r="Y3395" s="34">
        <f t="shared" ref="Y3395:Y3458" si="215">+IFERROR($X3395*$Y$3768,0)</f>
        <v>852.66084920014339</v>
      </c>
    </row>
    <row r="3396" spans="1:25" x14ac:dyDescent="0.25">
      <c r="A3396" s="9" t="s">
        <v>897</v>
      </c>
      <c r="B3396" s="10" t="s">
        <v>1259</v>
      </c>
      <c r="C3396" s="10"/>
      <c r="D3396" s="10"/>
      <c r="E3396" s="10" t="s">
        <v>737</v>
      </c>
      <c r="F3396" s="10" t="s">
        <v>1260</v>
      </c>
      <c r="G3396" s="11">
        <v>5336197</v>
      </c>
      <c r="H3396" s="31" t="s">
        <v>4656</v>
      </c>
      <c r="I3396" s="12" t="s">
        <v>633</v>
      </c>
      <c r="J3396" s="13">
        <v>303.49700000000001</v>
      </c>
      <c r="K3396" s="14">
        <v>0</v>
      </c>
      <c r="L3396" s="14">
        <v>417.99200000000002</v>
      </c>
      <c r="M3396" s="14">
        <v>419.06200000000001</v>
      </c>
      <c r="N3396" s="14">
        <v>1024.9860000000001</v>
      </c>
      <c r="O3396" s="14">
        <v>180.59800000000001</v>
      </c>
      <c r="P3396" s="14">
        <v>179.52799999999999</v>
      </c>
      <c r="Q3396" s="14">
        <v>238.464</v>
      </c>
      <c r="R3396" s="14">
        <v>599.66000000000008</v>
      </c>
      <c r="S3396" s="14"/>
      <c r="T3396" s="14"/>
      <c r="U3396" s="14"/>
      <c r="V3396" s="15">
        <f t="shared" si="213"/>
        <v>3363.7870000000003</v>
      </c>
      <c r="W3396" s="13">
        <f t="shared" ref="W3396:W3459" si="216">+AVERAGE(J3396:R3396)</f>
        <v>373.75411111111111</v>
      </c>
      <c r="X3396" s="33">
        <f t="shared" si="214"/>
        <v>1.7508488911644583E-4</v>
      </c>
      <c r="Y3396" s="34">
        <f t="shared" si="215"/>
        <v>524.42682236208191</v>
      </c>
    </row>
    <row r="3397" spans="1:25" x14ac:dyDescent="0.25">
      <c r="A3397" s="9" t="s">
        <v>897</v>
      </c>
      <c r="B3397" s="10" t="s">
        <v>1259</v>
      </c>
      <c r="C3397" s="10"/>
      <c r="D3397" s="10"/>
      <c r="E3397" s="10" t="s">
        <v>736</v>
      </c>
      <c r="F3397" s="10" t="s">
        <v>1260</v>
      </c>
      <c r="G3397" s="11">
        <v>5337705</v>
      </c>
      <c r="H3397" s="31" t="s">
        <v>4657</v>
      </c>
      <c r="I3397" s="12" t="s">
        <v>635</v>
      </c>
      <c r="J3397" s="13">
        <v>0</v>
      </c>
      <c r="K3397" s="14">
        <v>483.02499999999998</v>
      </c>
      <c r="L3397" s="14">
        <v>1996.8430000000001</v>
      </c>
      <c r="M3397" s="14">
        <v>424.47899999999998</v>
      </c>
      <c r="N3397" s="14">
        <v>598.59</v>
      </c>
      <c r="O3397" s="14">
        <v>417.99200000000002</v>
      </c>
      <c r="P3397" s="14">
        <v>598.59</v>
      </c>
      <c r="Q3397" s="14">
        <v>417.99200000000002</v>
      </c>
      <c r="R3397" s="14">
        <v>303.49700000000001</v>
      </c>
      <c r="S3397" s="14"/>
      <c r="T3397" s="14"/>
      <c r="U3397" s="14"/>
      <c r="V3397" s="15">
        <f t="shared" si="213"/>
        <v>5241.0080000000007</v>
      </c>
      <c r="W3397" s="13">
        <f t="shared" si="216"/>
        <v>582.33422222222225</v>
      </c>
      <c r="X3397" s="33">
        <f t="shared" si="214"/>
        <v>2.7279411702893361E-4</v>
      </c>
      <c r="Y3397" s="34">
        <f t="shared" si="215"/>
        <v>817.0925125206353</v>
      </c>
    </row>
    <row r="3398" spans="1:25" x14ac:dyDescent="0.25">
      <c r="A3398" s="9" t="s">
        <v>897</v>
      </c>
      <c r="B3398" s="10" t="s">
        <v>1259</v>
      </c>
      <c r="C3398" s="10"/>
      <c r="D3398" s="10"/>
      <c r="E3398" s="10" t="s">
        <v>736</v>
      </c>
      <c r="F3398" s="10" t="s">
        <v>1260</v>
      </c>
      <c r="G3398" s="11">
        <v>5339426</v>
      </c>
      <c r="H3398" s="31" t="s">
        <v>4658</v>
      </c>
      <c r="I3398" s="12" t="s">
        <v>635</v>
      </c>
      <c r="J3398" s="13">
        <v>179.52799999999999</v>
      </c>
      <c r="K3398" s="14">
        <v>483.02499999999998</v>
      </c>
      <c r="L3398" s="14">
        <v>1578.8510000000001</v>
      </c>
      <c r="M3398" s="14">
        <v>238.464</v>
      </c>
      <c r="N3398" s="14">
        <v>417.99200000000002</v>
      </c>
      <c r="O3398" s="14">
        <v>361.19600000000003</v>
      </c>
      <c r="P3398" s="14">
        <v>179.52799999999999</v>
      </c>
      <c r="Q3398" s="14">
        <v>417.99200000000002</v>
      </c>
      <c r="R3398" s="14">
        <v>179.52799999999999</v>
      </c>
      <c r="S3398" s="14"/>
      <c r="T3398" s="14"/>
      <c r="U3398" s="14"/>
      <c r="V3398" s="15">
        <f t="shared" si="213"/>
        <v>4036.1039999999998</v>
      </c>
      <c r="W3398" s="13">
        <f t="shared" si="216"/>
        <v>448.45599999999996</v>
      </c>
      <c r="X3398" s="33">
        <f t="shared" si="214"/>
        <v>2.100789441490925E-4</v>
      </c>
      <c r="Y3398" s="34">
        <f t="shared" si="215"/>
        <v>629.24352684723738</v>
      </c>
    </row>
    <row r="3399" spans="1:25" x14ac:dyDescent="0.25">
      <c r="A3399" s="9" t="s">
        <v>897</v>
      </c>
      <c r="B3399" s="10" t="s">
        <v>1259</v>
      </c>
      <c r="C3399" s="10"/>
      <c r="D3399" s="10"/>
      <c r="E3399" s="10" t="s">
        <v>736</v>
      </c>
      <c r="F3399" s="10" t="s">
        <v>1260</v>
      </c>
      <c r="G3399" s="11">
        <v>5339523</v>
      </c>
      <c r="H3399" s="31" t="s">
        <v>4659</v>
      </c>
      <c r="I3399" s="12" t="s">
        <v>635</v>
      </c>
      <c r="J3399" s="13">
        <v>0</v>
      </c>
      <c r="K3399" s="14">
        <v>303.49700000000001</v>
      </c>
      <c r="L3399" s="14">
        <v>1513.818</v>
      </c>
      <c r="M3399" s="14">
        <v>1693.346</v>
      </c>
      <c r="N3399" s="14">
        <v>0</v>
      </c>
      <c r="O3399" s="14">
        <v>0</v>
      </c>
      <c r="P3399" s="14">
        <v>0</v>
      </c>
      <c r="Q3399" s="14">
        <v>238.464</v>
      </c>
      <c r="R3399" s="14">
        <v>0</v>
      </c>
      <c r="S3399" s="14"/>
      <c r="T3399" s="14"/>
      <c r="U3399" s="14"/>
      <c r="V3399" s="15">
        <f t="shared" si="213"/>
        <v>3749.125</v>
      </c>
      <c r="W3399" s="13">
        <f t="shared" si="216"/>
        <v>416.56944444444446</v>
      </c>
      <c r="X3399" s="33">
        <f t="shared" si="214"/>
        <v>1.9514170632941235E-4</v>
      </c>
      <c r="Y3399" s="34">
        <f t="shared" si="215"/>
        <v>584.50244037099867</v>
      </c>
    </row>
    <row r="3400" spans="1:25" x14ac:dyDescent="0.25">
      <c r="A3400" s="9" t="s">
        <v>897</v>
      </c>
      <c r="B3400" s="10" t="s">
        <v>1259</v>
      </c>
      <c r="C3400" s="10"/>
      <c r="D3400" s="10"/>
      <c r="E3400" s="10" t="s">
        <v>737</v>
      </c>
      <c r="F3400" s="10" t="s">
        <v>1260</v>
      </c>
      <c r="G3400" s="11">
        <v>5339727</v>
      </c>
      <c r="H3400" s="31" t="s">
        <v>4660</v>
      </c>
      <c r="I3400" s="12" t="s">
        <v>633</v>
      </c>
      <c r="J3400" s="13">
        <v>0</v>
      </c>
      <c r="K3400" s="14">
        <v>303.49700000000001</v>
      </c>
      <c r="L3400" s="14">
        <v>417.99200000000002</v>
      </c>
      <c r="M3400" s="14">
        <v>0</v>
      </c>
      <c r="N3400" s="14">
        <v>541.96100000000001</v>
      </c>
      <c r="O3400" s="14">
        <v>722.55899999999997</v>
      </c>
      <c r="P3400" s="14">
        <v>417.99200000000002</v>
      </c>
      <c r="Q3400" s="14">
        <v>0</v>
      </c>
      <c r="R3400" s="14">
        <v>598.58999999999992</v>
      </c>
      <c r="S3400" s="14"/>
      <c r="T3400" s="14"/>
      <c r="U3400" s="14"/>
      <c r="V3400" s="15">
        <f t="shared" si="213"/>
        <v>3002.5910000000003</v>
      </c>
      <c r="W3400" s="13">
        <f t="shared" si="216"/>
        <v>333.62122222222229</v>
      </c>
      <c r="X3400" s="33">
        <f t="shared" si="214"/>
        <v>1.562846613941484E-4</v>
      </c>
      <c r="Y3400" s="34">
        <f t="shared" si="215"/>
        <v>468.11503135691589</v>
      </c>
    </row>
    <row r="3401" spans="1:25" x14ac:dyDescent="0.25">
      <c r="A3401" s="9" t="s">
        <v>897</v>
      </c>
      <c r="B3401" s="10" t="s">
        <v>1259</v>
      </c>
      <c r="C3401" s="10"/>
      <c r="D3401" s="10"/>
      <c r="E3401" s="10" t="s">
        <v>737</v>
      </c>
      <c r="F3401" s="10" t="s">
        <v>1260</v>
      </c>
      <c r="G3401" s="11">
        <v>5339983</v>
      </c>
      <c r="H3401" s="31" t="s">
        <v>4661</v>
      </c>
      <c r="I3401" s="12" t="s">
        <v>633</v>
      </c>
      <c r="J3401" s="13">
        <v>0</v>
      </c>
      <c r="K3401" s="14">
        <v>303.49700000000001</v>
      </c>
      <c r="L3401" s="14">
        <v>1886.0150000000001</v>
      </c>
      <c r="M3401" s="14">
        <v>417.99200000000002</v>
      </c>
      <c r="N3401" s="14">
        <v>238.464</v>
      </c>
      <c r="O3401" s="14">
        <v>180.59800000000001</v>
      </c>
      <c r="P3401" s="14">
        <v>0</v>
      </c>
      <c r="Q3401" s="14">
        <v>179.52799999999999</v>
      </c>
      <c r="R3401" s="14">
        <v>180.59800000000001</v>
      </c>
      <c r="S3401" s="14"/>
      <c r="T3401" s="14"/>
      <c r="U3401" s="14"/>
      <c r="V3401" s="15">
        <f t="shared" si="213"/>
        <v>3386.692</v>
      </c>
      <c r="W3401" s="13">
        <f t="shared" si="216"/>
        <v>376.29911111111113</v>
      </c>
      <c r="X3401" s="33">
        <f t="shared" si="214"/>
        <v>1.7627709283957462E-4</v>
      </c>
      <c r="Y3401" s="34">
        <f t="shared" si="215"/>
        <v>527.99779649516574</v>
      </c>
    </row>
    <row r="3402" spans="1:25" x14ac:dyDescent="0.25">
      <c r="A3402" s="9" t="s">
        <v>897</v>
      </c>
      <c r="B3402" s="10" t="s">
        <v>1259</v>
      </c>
      <c r="C3402" s="10"/>
      <c r="D3402" s="10"/>
      <c r="E3402" s="10" t="s">
        <v>737</v>
      </c>
      <c r="F3402" s="10" t="s">
        <v>1260</v>
      </c>
      <c r="G3402" s="11">
        <v>5339329</v>
      </c>
      <c r="H3402" s="31" t="s">
        <v>4662</v>
      </c>
      <c r="I3402" s="12" t="s">
        <v>633</v>
      </c>
      <c r="J3402" s="13">
        <v>721.48900000000003</v>
      </c>
      <c r="K3402" s="14">
        <v>360.12599999999998</v>
      </c>
      <c r="L3402" s="14">
        <v>1029.723</v>
      </c>
      <c r="M3402" s="14">
        <v>663.62300000000005</v>
      </c>
      <c r="N3402" s="14">
        <v>902.08699999999999</v>
      </c>
      <c r="O3402" s="14">
        <v>483.02499999999998</v>
      </c>
      <c r="P3402" s="14">
        <v>722.55899999999997</v>
      </c>
      <c r="Q3402" s="14">
        <v>0</v>
      </c>
      <c r="R3402" s="14">
        <v>1026.056</v>
      </c>
      <c r="S3402" s="14"/>
      <c r="T3402" s="14"/>
      <c r="U3402" s="14"/>
      <c r="V3402" s="15">
        <f t="shared" si="213"/>
        <v>5908.6880000000001</v>
      </c>
      <c r="W3402" s="13">
        <f t="shared" si="216"/>
        <v>656.52088888888886</v>
      </c>
      <c r="X3402" s="33">
        <f t="shared" si="214"/>
        <v>3.0754681652068756E-4</v>
      </c>
      <c r="Y3402" s="34">
        <f t="shared" si="215"/>
        <v>921.18629157225621</v>
      </c>
    </row>
    <row r="3403" spans="1:25" x14ac:dyDescent="0.25">
      <c r="A3403" s="9" t="s">
        <v>897</v>
      </c>
      <c r="B3403" s="10" t="s">
        <v>1259</v>
      </c>
      <c r="C3403" s="10"/>
      <c r="D3403" s="10"/>
      <c r="E3403" s="10" t="s">
        <v>737</v>
      </c>
      <c r="F3403" s="10" t="s">
        <v>1260</v>
      </c>
      <c r="G3403" s="11">
        <v>5272785</v>
      </c>
      <c r="H3403" s="31" t="s">
        <v>4663</v>
      </c>
      <c r="I3403" s="12" t="s">
        <v>633</v>
      </c>
      <c r="J3403" s="13">
        <v>483.02499999999998</v>
      </c>
      <c r="K3403" s="14">
        <v>179.52799999999999</v>
      </c>
      <c r="L3403" s="14">
        <v>1029.723</v>
      </c>
      <c r="M3403" s="14">
        <v>1140.5509999999999</v>
      </c>
      <c r="N3403" s="14">
        <v>1082.6849999999999</v>
      </c>
      <c r="O3403" s="14">
        <v>598.59</v>
      </c>
      <c r="P3403" s="14">
        <v>902.08699999999999</v>
      </c>
      <c r="Q3403" s="14">
        <v>902.08699999999999</v>
      </c>
      <c r="R3403" s="14">
        <v>303.49700000000001</v>
      </c>
      <c r="S3403" s="14"/>
      <c r="T3403" s="14"/>
      <c r="U3403" s="14"/>
      <c r="V3403" s="15">
        <f t="shared" si="213"/>
        <v>6621.7730000000001</v>
      </c>
      <c r="W3403" s="13">
        <f t="shared" si="216"/>
        <v>735.75255555555555</v>
      </c>
      <c r="X3403" s="33">
        <f t="shared" si="214"/>
        <v>3.4466284323569679E-4</v>
      </c>
      <c r="Y3403" s="34">
        <f t="shared" si="215"/>
        <v>1032.3588778935855</v>
      </c>
    </row>
    <row r="3404" spans="1:25" x14ac:dyDescent="0.25">
      <c r="A3404" s="9" t="s">
        <v>897</v>
      </c>
      <c r="B3404" s="10" t="s">
        <v>1259</v>
      </c>
      <c r="C3404" s="10"/>
      <c r="D3404" s="10"/>
      <c r="E3404" s="10" t="s">
        <v>737</v>
      </c>
      <c r="F3404" s="10" t="s">
        <v>1260</v>
      </c>
      <c r="G3404" s="11">
        <v>5294877</v>
      </c>
      <c r="H3404" s="31" t="s">
        <v>4664</v>
      </c>
      <c r="I3404" s="12" t="s">
        <v>633</v>
      </c>
      <c r="J3404" s="13">
        <v>902.08699999999999</v>
      </c>
      <c r="K3404" s="14">
        <v>417.99200000000002</v>
      </c>
      <c r="L3404" s="14">
        <v>1693.346</v>
      </c>
      <c r="M3404" s="14">
        <v>417.99200000000002</v>
      </c>
      <c r="N3404" s="14">
        <v>1502.9839999999999</v>
      </c>
      <c r="O3404" s="14">
        <v>663.62300000000005</v>
      </c>
      <c r="P3404" s="14">
        <v>597.52</v>
      </c>
      <c r="Q3404" s="14">
        <v>541.96100000000001</v>
      </c>
      <c r="R3404" s="14">
        <v>663.62300000000005</v>
      </c>
      <c r="S3404" s="14"/>
      <c r="T3404" s="14"/>
      <c r="U3404" s="14"/>
      <c r="V3404" s="15">
        <f t="shared" si="213"/>
        <v>7401.1280000000006</v>
      </c>
      <c r="W3404" s="13">
        <f t="shared" si="216"/>
        <v>822.34755555555557</v>
      </c>
      <c r="X3404" s="33">
        <f t="shared" si="214"/>
        <v>3.8522821903307861E-4</v>
      </c>
      <c r="Y3404" s="34">
        <f t="shared" si="215"/>
        <v>1153.8632020799862</v>
      </c>
    </row>
    <row r="3405" spans="1:25" x14ac:dyDescent="0.25">
      <c r="A3405" s="9" t="s">
        <v>897</v>
      </c>
      <c r="B3405" s="10" t="s">
        <v>1259</v>
      </c>
      <c r="C3405" s="10"/>
      <c r="D3405" s="10"/>
      <c r="E3405" s="10" t="s">
        <v>737</v>
      </c>
      <c r="F3405" s="10" t="s">
        <v>1260</v>
      </c>
      <c r="G3405" s="11">
        <v>5297708</v>
      </c>
      <c r="H3405" s="31" t="s">
        <v>4665</v>
      </c>
      <c r="I3405" s="12" t="s">
        <v>633</v>
      </c>
      <c r="J3405" s="13">
        <v>902.08699999999999</v>
      </c>
      <c r="K3405" s="14">
        <v>0</v>
      </c>
      <c r="L3405" s="14">
        <v>1209.251</v>
      </c>
      <c r="M3405" s="14">
        <v>0</v>
      </c>
      <c r="N3405" s="14">
        <v>656.45600000000002</v>
      </c>
      <c r="O3405" s="14">
        <v>1146.6479999999999</v>
      </c>
      <c r="P3405" s="14">
        <v>1140.5509999999999</v>
      </c>
      <c r="Q3405" s="14">
        <v>901.01700000000005</v>
      </c>
      <c r="R3405" s="14">
        <v>902.08699999999999</v>
      </c>
      <c r="S3405" s="14"/>
      <c r="T3405" s="14"/>
      <c r="U3405" s="14"/>
      <c r="V3405" s="15">
        <f t="shared" si="213"/>
        <v>6858.0969999999998</v>
      </c>
      <c r="W3405" s="13">
        <f t="shared" si="216"/>
        <v>762.01077777777778</v>
      </c>
      <c r="X3405" s="33">
        <f t="shared" si="214"/>
        <v>3.5696349168209214E-4</v>
      </c>
      <c r="Y3405" s="34">
        <f t="shared" si="215"/>
        <v>1069.2026627015703</v>
      </c>
    </row>
    <row r="3406" spans="1:25" x14ac:dyDescent="0.25">
      <c r="A3406" s="9" t="s">
        <v>897</v>
      </c>
      <c r="B3406" s="10" t="s">
        <v>1259</v>
      </c>
      <c r="C3406" s="10"/>
      <c r="D3406" s="10"/>
      <c r="E3406" s="10" t="s">
        <v>737</v>
      </c>
      <c r="F3406" s="10" t="s">
        <v>1260</v>
      </c>
      <c r="G3406" s="11">
        <v>5339028</v>
      </c>
      <c r="H3406" s="31" t="s">
        <v>4666</v>
      </c>
      <c r="I3406" s="12" t="s">
        <v>706</v>
      </c>
      <c r="J3406" s="13">
        <v>662.553</v>
      </c>
      <c r="K3406" s="14">
        <v>541.96100000000001</v>
      </c>
      <c r="L3406" s="14">
        <v>484.09500000000003</v>
      </c>
      <c r="M3406" s="14">
        <v>598.59</v>
      </c>
      <c r="N3406" s="14">
        <v>845.45799999999997</v>
      </c>
      <c r="O3406" s="14">
        <v>179.52799999999999</v>
      </c>
      <c r="P3406" s="14">
        <v>419.06200000000001</v>
      </c>
      <c r="Q3406" s="14">
        <v>180.59800000000001</v>
      </c>
      <c r="R3406" s="14">
        <v>484.09500000000003</v>
      </c>
      <c r="S3406" s="14"/>
      <c r="T3406" s="14"/>
      <c r="U3406" s="14"/>
      <c r="V3406" s="15">
        <f t="shared" si="213"/>
        <v>4395.9399999999996</v>
      </c>
      <c r="W3406" s="13">
        <f t="shared" si="216"/>
        <v>488.43777777777774</v>
      </c>
      <c r="X3406" s="33">
        <f t="shared" si="214"/>
        <v>2.2880838396204895E-4</v>
      </c>
      <c r="Y3406" s="34">
        <f t="shared" si="215"/>
        <v>685.34328882725629</v>
      </c>
    </row>
    <row r="3407" spans="1:25" x14ac:dyDescent="0.25">
      <c r="A3407" s="9" t="s">
        <v>897</v>
      </c>
      <c r="B3407" s="10" t="s">
        <v>1259</v>
      </c>
      <c r="C3407" s="10"/>
      <c r="D3407" s="10"/>
      <c r="E3407" s="10" t="s">
        <v>736</v>
      </c>
      <c r="F3407" s="10" t="s">
        <v>1260</v>
      </c>
      <c r="G3407" s="11">
        <v>9184419</v>
      </c>
      <c r="H3407" s="31" t="s">
        <v>4667</v>
      </c>
      <c r="I3407" s="12" t="s">
        <v>635</v>
      </c>
      <c r="J3407" s="13">
        <v>303.49700000000001</v>
      </c>
      <c r="K3407" s="14">
        <v>359.05599999999998</v>
      </c>
      <c r="L3407" s="14">
        <v>722.55899999999997</v>
      </c>
      <c r="M3407" s="14">
        <v>179.52799999999999</v>
      </c>
      <c r="N3407" s="14">
        <v>180.59800000000001</v>
      </c>
      <c r="O3407" s="14">
        <v>417.99200000000002</v>
      </c>
      <c r="P3407" s="14">
        <v>663.62300000000005</v>
      </c>
      <c r="Q3407" s="14">
        <v>238.464</v>
      </c>
      <c r="R3407" s="14">
        <v>0</v>
      </c>
      <c r="S3407" s="14"/>
      <c r="T3407" s="14"/>
      <c r="U3407" s="14"/>
      <c r="V3407" s="15">
        <f t="shared" si="213"/>
        <v>3065.317</v>
      </c>
      <c r="W3407" s="13">
        <f t="shared" si="216"/>
        <v>340.59077777777776</v>
      </c>
      <c r="X3407" s="33">
        <f t="shared" si="214"/>
        <v>1.595495455127677E-4</v>
      </c>
      <c r="Y3407" s="34">
        <f t="shared" si="215"/>
        <v>477.8942465270452</v>
      </c>
    </row>
    <row r="3408" spans="1:25" x14ac:dyDescent="0.25">
      <c r="A3408" s="9" t="s">
        <v>897</v>
      </c>
      <c r="B3408" s="10" t="s">
        <v>1259</v>
      </c>
      <c r="C3408" s="10"/>
      <c r="D3408" s="10"/>
      <c r="E3408" s="10" t="s">
        <v>737</v>
      </c>
      <c r="F3408" s="10" t="s">
        <v>1260</v>
      </c>
      <c r="G3408" s="11">
        <v>5300493</v>
      </c>
      <c r="H3408" s="31" t="s">
        <v>4668</v>
      </c>
      <c r="I3408" s="12" t="s">
        <v>706</v>
      </c>
      <c r="J3408" s="13">
        <v>303.49700000000001</v>
      </c>
      <c r="K3408" s="14">
        <v>0</v>
      </c>
      <c r="L3408" s="14">
        <v>179.52799999999999</v>
      </c>
      <c r="M3408" s="14">
        <v>599.66</v>
      </c>
      <c r="N3408" s="14">
        <v>179.52799999999999</v>
      </c>
      <c r="O3408" s="14">
        <v>483.02499999999998</v>
      </c>
      <c r="P3408" s="14">
        <v>303.49700000000001</v>
      </c>
      <c r="Q3408" s="14">
        <v>0</v>
      </c>
      <c r="R3408" s="14">
        <v>0</v>
      </c>
      <c r="S3408" s="14"/>
      <c r="T3408" s="14"/>
      <c r="U3408" s="14"/>
      <c r="V3408" s="15">
        <f t="shared" si="213"/>
        <v>2048.7349999999997</v>
      </c>
      <c r="W3408" s="13">
        <f t="shared" si="216"/>
        <v>227.63722222222219</v>
      </c>
      <c r="X3408" s="33">
        <f t="shared" si="214"/>
        <v>1.0663652017918541E-4</v>
      </c>
      <c r="Y3408" s="34">
        <f t="shared" si="215"/>
        <v>319.40535649610979</v>
      </c>
    </row>
    <row r="3409" spans="1:25" x14ac:dyDescent="0.25">
      <c r="A3409" s="9" t="s">
        <v>897</v>
      </c>
      <c r="B3409" s="10" t="s">
        <v>1259</v>
      </c>
      <c r="C3409" s="10"/>
      <c r="D3409" s="10"/>
      <c r="E3409" s="10" t="s">
        <v>736</v>
      </c>
      <c r="F3409" s="10" t="s">
        <v>1260</v>
      </c>
      <c r="G3409" s="11">
        <v>5294763</v>
      </c>
      <c r="H3409" s="31" t="s">
        <v>4669</v>
      </c>
      <c r="I3409" s="12" t="s">
        <v>635</v>
      </c>
      <c r="J3409" s="13">
        <v>779.18700000000001</v>
      </c>
      <c r="K3409" s="14">
        <v>483.02499999999998</v>
      </c>
      <c r="L3409" s="14">
        <v>1024.9860000000001</v>
      </c>
      <c r="M3409" s="14">
        <v>180.59800000000001</v>
      </c>
      <c r="N3409" s="14">
        <v>837.05399999999997</v>
      </c>
      <c r="O3409" s="14">
        <v>663.62300000000005</v>
      </c>
      <c r="P3409" s="14">
        <v>360.12599999999998</v>
      </c>
      <c r="Q3409" s="14">
        <v>484.09500000000003</v>
      </c>
      <c r="R3409" s="14">
        <v>599.66000000000008</v>
      </c>
      <c r="S3409" s="14"/>
      <c r="T3409" s="14"/>
      <c r="U3409" s="14"/>
      <c r="V3409" s="15">
        <f t="shared" si="213"/>
        <v>5412.3540000000003</v>
      </c>
      <c r="W3409" s="13">
        <f t="shared" si="216"/>
        <v>601.37266666666665</v>
      </c>
      <c r="X3409" s="33">
        <f t="shared" si="214"/>
        <v>2.8171266490683032E-4</v>
      </c>
      <c r="Y3409" s="34">
        <f t="shared" si="215"/>
        <v>843.80598703743829</v>
      </c>
    </row>
    <row r="3410" spans="1:25" x14ac:dyDescent="0.25">
      <c r="A3410" s="9" t="s">
        <v>897</v>
      </c>
      <c r="B3410" s="10" t="s">
        <v>1259</v>
      </c>
      <c r="C3410" s="10"/>
      <c r="D3410" s="10"/>
      <c r="E3410" s="10" t="s">
        <v>737</v>
      </c>
      <c r="F3410" s="10" t="s">
        <v>1260</v>
      </c>
      <c r="G3410" s="11">
        <v>5299412</v>
      </c>
      <c r="H3410" s="31" t="s">
        <v>4670</v>
      </c>
      <c r="I3410" s="12" t="s">
        <v>706</v>
      </c>
      <c r="J3410" s="13">
        <v>484.09500000000003</v>
      </c>
      <c r="K3410" s="14">
        <v>598.59</v>
      </c>
      <c r="L3410" s="14">
        <v>791.25900000000001</v>
      </c>
      <c r="M3410" s="14">
        <v>179.52799999999999</v>
      </c>
      <c r="N3410" s="14">
        <v>1026.056</v>
      </c>
      <c r="O3410" s="14">
        <v>417.99200000000002</v>
      </c>
      <c r="P3410" s="14">
        <v>598.59</v>
      </c>
      <c r="Q3410" s="14">
        <v>419.06200000000001</v>
      </c>
      <c r="R3410" s="14">
        <v>663.62300000000005</v>
      </c>
      <c r="S3410" s="14"/>
      <c r="T3410" s="14"/>
      <c r="U3410" s="14"/>
      <c r="V3410" s="15">
        <f t="shared" si="213"/>
        <v>5178.7950000000001</v>
      </c>
      <c r="W3410" s="13">
        <f t="shared" si="216"/>
        <v>575.42166666666662</v>
      </c>
      <c r="X3410" s="33">
        <f t="shared" si="214"/>
        <v>2.6955593452611713E-4</v>
      </c>
      <c r="Y3410" s="34">
        <f t="shared" si="215"/>
        <v>807.39327594602082</v>
      </c>
    </row>
    <row r="3411" spans="1:25" x14ac:dyDescent="0.25">
      <c r="A3411" s="9" t="s">
        <v>897</v>
      </c>
      <c r="B3411" s="10" t="s">
        <v>1259</v>
      </c>
      <c r="C3411" s="10"/>
      <c r="D3411" s="10"/>
      <c r="E3411" s="10" t="s">
        <v>737</v>
      </c>
      <c r="F3411" s="10" t="s">
        <v>1260</v>
      </c>
      <c r="G3411" s="11">
        <v>5334317</v>
      </c>
      <c r="H3411" s="31" t="s">
        <v>4671</v>
      </c>
      <c r="I3411" s="12" t="s">
        <v>633</v>
      </c>
      <c r="J3411" s="13">
        <v>303.49700000000001</v>
      </c>
      <c r="K3411" s="14">
        <v>359.05700000000002</v>
      </c>
      <c r="L3411" s="14">
        <v>971.85699999999997</v>
      </c>
      <c r="M3411" s="14">
        <v>180.59800000000001</v>
      </c>
      <c r="N3411" s="14">
        <v>303.49700000000001</v>
      </c>
      <c r="O3411" s="14">
        <v>721.48900000000003</v>
      </c>
      <c r="P3411" s="14">
        <v>720.25199999999995</v>
      </c>
      <c r="Q3411" s="14">
        <v>303.49700000000001</v>
      </c>
      <c r="R3411" s="14">
        <v>1320.079</v>
      </c>
      <c r="S3411" s="14"/>
      <c r="T3411" s="14"/>
      <c r="U3411" s="14"/>
      <c r="V3411" s="15">
        <f t="shared" si="213"/>
        <v>5183.8229999999994</v>
      </c>
      <c r="W3411" s="13">
        <f t="shared" si="216"/>
        <v>575.98033333333331</v>
      </c>
      <c r="X3411" s="33">
        <f t="shared" si="214"/>
        <v>2.6981764159094541E-4</v>
      </c>
      <c r="Y3411" s="34">
        <f t="shared" si="215"/>
        <v>808.17715972428527</v>
      </c>
    </row>
    <row r="3412" spans="1:25" x14ac:dyDescent="0.25">
      <c r="A3412" s="9" t="s">
        <v>897</v>
      </c>
      <c r="B3412" s="10" t="s">
        <v>1259</v>
      </c>
      <c r="C3412" s="10"/>
      <c r="D3412" s="10"/>
      <c r="E3412" s="10" t="s">
        <v>737</v>
      </c>
      <c r="F3412" s="10" t="s">
        <v>1260</v>
      </c>
      <c r="G3412" s="11">
        <v>5335541</v>
      </c>
      <c r="H3412" s="31" t="s">
        <v>4672</v>
      </c>
      <c r="I3412" s="12" t="s">
        <v>633</v>
      </c>
      <c r="J3412" s="13">
        <v>179.52799999999999</v>
      </c>
      <c r="K3412" s="14">
        <v>663.62300000000005</v>
      </c>
      <c r="L3412" s="14">
        <v>1751.212</v>
      </c>
      <c r="M3412" s="14">
        <v>598.59</v>
      </c>
      <c r="N3412" s="14">
        <v>721.48900000000003</v>
      </c>
      <c r="O3412" s="14">
        <v>1196.1110000000001</v>
      </c>
      <c r="P3412" s="14">
        <v>902.08699999999999</v>
      </c>
      <c r="Q3412" s="14">
        <v>1384.0429999999999</v>
      </c>
      <c r="R3412" s="14">
        <v>599.65899999999999</v>
      </c>
      <c r="S3412" s="14"/>
      <c r="T3412" s="14"/>
      <c r="U3412" s="14"/>
      <c r="V3412" s="15">
        <f t="shared" si="213"/>
        <v>7996.3420000000006</v>
      </c>
      <c r="W3412" s="13">
        <f t="shared" si="216"/>
        <v>888.48244444444447</v>
      </c>
      <c r="X3412" s="33">
        <f t="shared" si="214"/>
        <v>4.1620906805549181E-4</v>
      </c>
      <c r="Y3412" s="34">
        <f t="shared" si="215"/>
        <v>1246.6592639725568</v>
      </c>
    </row>
    <row r="3413" spans="1:25" x14ac:dyDescent="0.25">
      <c r="A3413" s="9" t="s">
        <v>897</v>
      </c>
      <c r="B3413" s="10" t="s">
        <v>1259</v>
      </c>
      <c r="C3413" s="10"/>
      <c r="D3413" s="10"/>
      <c r="E3413" s="10" t="s">
        <v>737</v>
      </c>
      <c r="F3413" s="10" t="s">
        <v>1260</v>
      </c>
      <c r="G3413" s="11">
        <v>5338081</v>
      </c>
      <c r="H3413" s="31" t="s">
        <v>4673</v>
      </c>
      <c r="I3413" s="12" t="s">
        <v>706</v>
      </c>
      <c r="J3413" s="13">
        <v>721.48900000000003</v>
      </c>
      <c r="K3413" s="14">
        <v>597.52</v>
      </c>
      <c r="L3413" s="14">
        <v>1140.5509999999999</v>
      </c>
      <c r="M3413" s="14">
        <v>1082.6849999999999</v>
      </c>
      <c r="N3413" s="14">
        <v>484.09500000000003</v>
      </c>
      <c r="O3413" s="14">
        <v>1082.6849999999999</v>
      </c>
      <c r="P3413" s="14">
        <v>721.48900000000003</v>
      </c>
      <c r="Q3413" s="14">
        <v>959.95299999999997</v>
      </c>
      <c r="R3413" s="14">
        <v>360.12599999999998</v>
      </c>
      <c r="S3413" s="14"/>
      <c r="T3413" s="14"/>
      <c r="U3413" s="14"/>
      <c r="V3413" s="15">
        <f t="shared" si="213"/>
        <v>7150.5929999999989</v>
      </c>
      <c r="W3413" s="13">
        <f t="shared" si="216"/>
        <v>794.51033333333316</v>
      </c>
      <c r="X3413" s="33">
        <f t="shared" si="214"/>
        <v>3.7218788898400328E-4</v>
      </c>
      <c r="Y3413" s="34">
        <f t="shared" si="215"/>
        <v>1114.8038698629091</v>
      </c>
    </row>
    <row r="3414" spans="1:25" x14ac:dyDescent="0.25">
      <c r="A3414" s="9" t="s">
        <v>897</v>
      </c>
      <c r="B3414" s="10" t="s">
        <v>1259</v>
      </c>
      <c r="C3414" s="10"/>
      <c r="D3414" s="10"/>
      <c r="E3414" s="10" t="s">
        <v>737</v>
      </c>
      <c r="F3414" s="10" t="s">
        <v>1260</v>
      </c>
      <c r="G3414" s="11">
        <v>5278547</v>
      </c>
      <c r="H3414" s="31" t="s">
        <v>4674</v>
      </c>
      <c r="I3414" s="12" t="s">
        <v>706</v>
      </c>
      <c r="J3414" s="13">
        <v>483.02499999999998</v>
      </c>
      <c r="K3414" s="14">
        <v>179.52799999999999</v>
      </c>
      <c r="L3414" s="14">
        <v>780.42499999999995</v>
      </c>
      <c r="M3414" s="14">
        <v>360.12599999999998</v>
      </c>
      <c r="N3414" s="14">
        <v>0</v>
      </c>
      <c r="O3414" s="14">
        <v>179.52799999999999</v>
      </c>
      <c r="P3414" s="14">
        <v>961.02300000000002</v>
      </c>
      <c r="Q3414" s="14">
        <v>483.02499999999998</v>
      </c>
      <c r="R3414" s="14">
        <v>361.19600000000003</v>
      </c>
      <c r="S3414" s="14"/>
      <c r="T3414" s="14"/>
      <c r="U3414" s="14"/>
      <c r="V3414" s="15">
        <f t="shared" si="213"/>
        <v>3787.8760000000002</v>
      </c>
      <c r="W3414" s="13">
        <f t="shared" si="216"/>
        <v>420.87511111111115</v>
      </c>
      <c r="X3414" s="33">
        <f t="shared" si="214"/>
        <v>1.9715869329623022E-4</v>
      </c>
      <c r="Y3414" s="34">
        <f t="shared" si="215"/>
        <v>590.54386445443583</v>
      </c>
    </row>
    <row r="3415" spans="1:25" x14ac:dyDescent="0.25">
      <c r="A3415" s="9" t="s">
        <v>897</v>
      </c>
      <c r="B3415" s="10" t="s">
        <v>1259</v>
      </c>
      <c r="C3415" s="10"/>
      <c r="D3415" s="10"/>
      <c r="E3415" s="10" t="s">
        <v>737</v>
      </c>
      <c r="F3415" s="10" t="s">
        <v>1260</v>
      </c>
      <c r="G3415" s="11">
        <v>5291735</v>
      </c>
      <c r="H3415" s="31" t="s">
        <v>4675</v>
      </c>
      <c r="I3415" s="12" t="s">
        <v>706</v>
      </c>
      <c r="J3415" s="13">
        <v>483.02499999999998</v>
      </c>
      <c r="K3415" s="14">
        <v>721.48900000000003</v>
      </c>
      <c r="L3415" s="14">
        <v>483.02499999999998</v>
      </c>
      <c r="M3415" s="14">
        <v>179.52799999999999</v>
      </c>
      <c r="N3415" s="14">
        <v>417.99200000000002</v>
      </c>
      <c r="O3415" s="14">
        <v>902.08699999999999</v>
      </c>
      <c r="P3415" s="14">
        <v>360.12599999999998</v>
      </c>
      <c r="Q3415" s="14">
        <v>597.52</v>
      </c>
      <c r="R3415" s="14">
        <v>598.58999999999992</v>
      </c>
      <c r="S3415" s="14"/>
      <c r="T3415" s="14"/>
      <c r="U3415" s="14"/>
      <c r="V3415" s="15">
        <f t="shared" si="213"/>
        <v>4743.3819999999996</v>
      </c>
      <c r="W3415" s="13">
        <f t="shared" si="216"/>
        <v>527.04244444444441</v>
      </c>
      <c r="X3415" s="33">
        <f t="shared" si="214"/>
        <v>2.4689271690120243E-4</v>
      </c>
      <c r="Y3415" s="34">
        <f t="shared" si="215"/>
        <v>739.51078041192761</v>
      </c>
    </row>
    <row r="3416" spans="1:25" x14ac:dyDescent="0.25">
      <c r="A3416" s="9" t="s">
        <v>897</v>
      </c>
      <c r="B3416" s="10" t="s">
        <v>1259</v>
      </c>
      <c r="C3416" s="10"/>
      <c r="D3416" s="10"/>
      <c r="E3416" s="10" t="s">
        <v>737</v>
      </c>
      <c r="F3416" s="10" t="s">
        <v>1260</v>
      </c>
      <c r="G3416" s="11">
        <v>5300732</v>
      </c>
      <c r="H3416" s="31" t="s">
        <v>4676</v>
      </c>
      <c r="I3416" s="12" t="s">
        <v>706</v>
      </c>
      <c r="J3416" s="13">
        <v>483.02499999999998</v>
      </c>
      <c r="K3416" s="14">
        <v>238.464</v>
      </c>
      <c r="L3416" s="14">
        <v>360.12599999999998</v>
      </c>
      <c r="M3416" s="14">
        <v>238.464</v>
      </c>
      <c r="N3416" s="14">
        <v>787.59199999999998</v>
      </c>
      <c r="O3416" s="14">
        <v>417.99200000000002</v>
      </c>
      <c r="P3416" s="14">
        <v>417.99200000000002</v>
      </c>
      <c r="Q3416" s="14">
        <v>663.62300000000005</v>
      </c>
      <c r="R3416" s="14">
        <v>902.08699999999999</v>
      </c>
      <c r="S3416" s="14"/>
      <c r="T3416" s="14"/>
      <c r="U3416" s="14"/>
      <c r="V3416" s="15">
        <f t="shared" si="213"/>
        <v>4509.3649999999998</v>
      </c>
      <c r="W3416" s="13">
        <f t="shared" si="216"/>
        <v>501.04055555555556</v>
      </c>
      <c r="X3416" s="33">
        <f t="shared" si="214"/>
        <v>2.3471214765102003E-4</v>
      </c>
      <c r="Y3416" s="34">
        <f t="shared" si="215"/>
        <v>703.02666542821805</v>
      </c>
    </row>
    <row r="3417" spans="1:25" x14ac:dyDescent="0.25">
      <c r="A3417" s="9" t="s">
        <v>897</v>
      </c>
      <c r="B3417" s="10" t="s">
        <v>1259</v>
      </c>
      <c r="C3417" s="10"/>
      <c r="D3417" s="10"/>
      <c r="E3417" s="10" t="s">
        <v>737</v>
      </c>
      <c r="F3417" s="10" t="s">
        <v>1260</v>
      </c>
      <c r="G3417" s="11">
        <v>5274039</v>
      </c>
      <c r="H3417" s="31" t="s">
        <v>4677</v>
      </c>
      <c r="I3417" s="12" t="s">
        <v>706</v>
      </c>
      <c r="J3417" s="13">
        <v>722.55899999999997</v>
      </c>
      <c r="K3417" s="14">
        <v>179.52799999999999</v>
      </c>
      <c r="L3417" s="14">
        <v>902.08699999999999</v>
      </c>
      <c r="M3417" s="14">
        <v>179.52799999999999</v>
      </c>
      <c r="N3417" s="14">
        <v>1140.5509999999999</v>
      </c>
      <c r="O3417" s="14">
        <v>721.48900000000003</v>
      </c>
      <c r="P3417" s="14">
        <v>238.464</v>
      </c>
      <c r="Q3417" s="14">
        <v>0</v>
      </c>
      <c r="R3417" s="14">
        <v>664.69299999999998</v>
      </c>
      <c r="S3417" s="14"/>
      <c r="T3417" s="14"/>
      <c r="U3417" s="14"/>
      <c r="V3417" s="15">
        <f t="shared" si="213"/>
        <v>4748.8989999999994</v>
      </c>
      <c r="W3417" s="13">
        <f t="shared" si="216"/>
        <v>527.65544444444436</v>
      </c>
      <c r="X3417" s="33">
        <f t="shared" si="214"/>
        <v>2.4717987638343342E-4</v>
      </c>
      <c r="Y3417" s="34">
        <f t="shared" si="215"/>
        <v>740.37090109702785</v>
      </c>
    </row>
    <row r="3418" spans="1:25" x14ac:dyDescent="0.25">
      <c r="A3418" s="9" t="s">
        <v>897</v>
      </c>
      <c r="B3418" s="10" t="s">
        <v>1259</v>
      </c>
      <c r="C3418" s="10"/>
      <c r="D3418" s="10"/>
      <c r="E3418" s="10" t="s">
        <v>737</v>
      </c>
      <c r="F3418" s="10" t="s">
        <v>1260</v>
      </c>
      <c r="G3418" s="11">
        <v>5295980</v>
      </c>
      <c r="H3418" s="31" t="s">
        <v>4678</v>
      </c>
      <c r="I3418" s="12" t="s">
        <v>706</v>
      </c>
      <c r="J3418" s="13">
        <v>238.464</v>
      </c>
      <c r="K3418" s="14">
        <v>0</v>
      </c>
      <c r="L3418" s="14">
        <v>606.99400000000003</v>
      </c>
      <c r="M3418" s="14">
        <v>179.52799999999999</v>
      </c>
      <c r="N3418" s="14">
        <v>419.06200000000001</v>
      </c>
      <c r="O3418" s="14">
        <v>419.06200000000001</v>
      </c>
      <c r="P3418" s="14">
        <v>238.464</v>
      </c>
      <c r="Q3418" s="14">
        <v>179.52799999999999</v>
      </c>
      <c r="R3418" s="14">
        <v>180.59800000000001</v>
      </c>
      <c r="S3418" s="14"/>
      <c r="T3418" s="14"/>
      <c r="U3418" s="14"/>
      <c r="V3418" s="15">
        <f t="shared" si="213"/>
        <v>2461.6999999999998</v>
      </c>
      <c r="W3418" s="13">
        <f t="shared" si="216"/>
        <v>273.52222222222218</v>
      </c>
      <c r="X3418" s="33">
        <f t="shared" si="214"/>
        <v>1.2813132090050725E-4</v>
      </c>
      <c r="Y3418" s="34">
        <f t="shared" si="215"/>
        <v>383.78812588571651</v>
      </c>
    </row>
    <row r="3419" spans="1:25" x14ac:dyDescent="0.25">
      <c r="A3419" s="9" t="s">
        <v>897</v>
      </c>
      <c r="B3419" s="10" t="s">
        <v>1259</v>
      </c>
      <c r="C3419" s="10"/>
      <c r="D3419" s="10"/>
      <c r="E3419" s="10" t="s">
        <v>737</v>
      </c>
      <c r="F3419" s="10" t="s">
        <v>1260</v>
      </c>
      <c r="G3419" s="11">
        <v>5294770</v>
      </c>
      <c r="H3419" s="31" t="s">
        <v>4679</v>
      </c>
      <c r="I3419" s="12" t="s">
        <v>633</v>
      </c>
      <c r="J3419" s="13">
        <v>541.96100000000001</v>
      </c>
      <c r="K3419" s="14">
        <v>539.654</v>
      </c>
      <c r="L3419" s="14">
        <v>541.96100000000001</v>
      </c>
      <c r="M3419" s="14">
        <v>0</v>
      </c>
      <c r="N3419" s="14">
        <v>1444.048</v>
      </c>
      <c r="O3419" s="14">
        <v>902.08699999999999</v>
      </c>
      <c r="P3419" s="14">
        <v>417.99200000000002</v>
      </c>
      <c r="Q3419" s="14">
        <v>1205.5840000000001</v>
      </c>
      <c r="R3419" s="14">
        <v>1320.079</v>
      </c>
      <c r="S3419" s="14"/>
      <c r="T3419" s="14"/>
      <c r="U3419" s="14"/>
      <c r="V3419" s="15">
        <f t="shared" si="213"/>
        <v>6913.3659999999991</v>
      </c>
      <c r="W3419" s="13">
        <f t="shared" si="216"/>
        <v>768.15177777777762</v>
      </c>
      <c r="X3419" s="33">
        <f t="shared" si="214"/>
        <v>3.5984023944780284E-4</v>
      </c>
      <c r="Y3419" s="34">
        <f t="shared" si="215"/>
        <v>1077.8193040183746</v>
      </c>
    </row>
    <row r="3420" spans="1:25" x14ac:dyDescent="0.25">
      <c r="A3420" s="9" t="s">
        <v>897</v>
      </c>
      <c r="B3420" s="10" t="s">
        <v>1259</v>
      </c>
      <c r="C3420" s="10"/>
      <c r="D3420" s="10"/>
      <c r="E3420" s="10" t="s">
        <v>736</v>
      </c>
      <c r="F3420" s="10" t="s">
        <v>1260</v>
      </c>
      <c r="G3420" s="11">
        <v>5331026</v>
      </c>
      <c r="H3420" s="31" t="s">
        <v>4680</v>
      </c>
      <c r="I3420" s="12" t="s">
        <v>635</v>
      </c>
      <c r="J3420" s="13">
        <v>475.08699999999999</v>
      </c>
      <c r="K3420" s="14">
        <v>702.23599999999999</v>
      </c>
      <c r="L3420" s="14">
        <v>971.85699999999997</v>
      </c>
      <c r="M3420" s="14">
        <v>0</v>
      </c>
      <c r="N3420" s="14">
        <v>417.99200000000002</v>
      </c>
      <c r="O3420" s="14">
        <v>663.62300000000005</v>
      </c>
      <c r="P3420" s="14">
        <v>598.59</v>
      </c>
      <c r="Q3420" s="14">
        <v>180.59800000000001</v>
      </c>
      <c r="R3420" s="14">
        <v>656.45600000000002</v>
      </c>
      <c r="S3420" s="14"/>
      <c r="T3420" s="14"/>
      <c r="U3420" s="14"/>
      <c r="V3420" s="15">
        <f t="shared" si="213"/>
        <v>4666.4390000000003</v>
      </c>
      <c r="W3420" s="13">
        <f t="shared" si="216"/>
        <v>518.49322222222224</v>
      </c>
      <c r="X3420" s="33">
        <f t="shared" si="214"/>
        <v>2.4288783888030317E-4</v>
      </c>
      <c r="Y3420" s="34">
        <f t="shared" si="215"/>
        <v>727.51508241053648</v>
      </c>
    </row>
    <row r="3421" spans="1:25" x14ac:dyDescent="0.25">
      <c r="A3421" s="9" t="s">
        <v>897</v>
      </c>
      <c r="B3421" s="10" t="s">
        <v>1259</v>
      </c>
      <c r="C3421" s="10"/>
      <c r="D3421" s="10"/>
      <c r="E3421" s="10" t="s">
        <v>737</v>
      </c>
      <c r="F3421" s="10" t="s">
        <v>1260</v>
      </c>
      <c r="G3421" s="11">
        <v>5330944</v>
      </c>
      <c r="H3421" s="31" t="s">
        <v>4681</v>
      </c>
      <c r="I3421" s="12" t="s">
        <v>706</v>
      </c>
      <c r="J3421" s="13">
        <v>721.48900000000003</v>
      </c>
      <c r="K3421" s="14">
        <v>360.12599999999998</v>
      </c>
      <c r="L3421" s="14">
        <v>1694.4159999999999</v>
      </c>
      <c r="M3421" s="14">
        <v>179.52799999999999</v>
      </c>
      <c r="N3421" s="14">
        <v>419.06200000000001</v>
      </c>
      <c r="O3421" s="14">
        <v>967.12</v>
      </c>
      <c r="P3421" s="14">
        <v>179.52799999999999</v>
      </c>
      <c r="Q3421" s="14">
        <v>238.464</v>
      </c>
      <c r="R3421" s="14">
        <v>967.12000000000012</v>
      </c>
      <c r="S3421" s="14"/>
      <c r="T3421" s="14"/>
      <c r="U3421" s="14"/>
      <c r="V3421" s="15">
        <f t="shared" si="213"/>
        <v>5726.8530000000001</v>
      </c>
      <c r="W3421" s="13">
        <f t="shared" si="216"/>
        <v>636.31700000000001</v>
      </c>
      <c r="X3421" s="33">
        <f t="shared" si="214"/>
        <v>2.9808231689199856E-4</v>
      </c>
      <c r="Y3421" s="34">
        <f t="shared" si="215"/>
        <v>892.83754319900629</v>
      </c>
    </row>
    <row r="3422" spans="1:25" x14ac:dyDescent="0.25">
      <c r="A3422" s="9" t="s">
        <v>897</v>
      </c>
      <c r="B3422" s="10" t="s">
        <v>1259</v>
      </c>
      <c r="C3422" s="10"/>
      <c r="D3422" s="10"/>
      <c r="E3422" s="10" t="s">
        <v>736</v>
      </c>
      <c r="F3422" s="10" t="s">
        <v>1260</v>
      </c>
      <c r="G3422" s="11">
        <v>5332821</v>
      </c>
      <c r="H3422" s="31" t="s">
        <v>4682</v>
      </c>
      <c r="I3422" s="12" t="s">
        <v>635</v>
      </c>
      <c r="J3422" s="13">
        <v>179.52799999999999</v>
      </c>
      <c r="K3422" s="14">
        <v>959.95299999999997</v>
      </c>
      <c r="L3422" s="14">
        <v>722.55899999999997</v>
      </c>
      <c r="M3422" s="14">
        <v>180.59800000000001</v>
      </c>
      <c r="N3422" s="14">
        <v>1320.079</v>
      </c>
      <c r="O3422" s="14">
        <v>902.08699999999999</v>
      </c>
      <c r="P3422" s="14">
        <v>179.52799999999999</v>
      </c>
      <c r="Q3422" s="14">
        <v>419.06200000000001</v>
      </c>
      <c r="R3422" s="14">
        <v>786.52199999999993</v>
      </c>
      <c r="S3422" s="14"/>
      <c r="T3422" s="14"/>
      <c r="U3422" s="14"/>
      <c r="V3422" s="15">
        <f t="shared" si="213"/>
        <v>5649.9160000000002</v>
      </c>
      <c r="W3422" s="13">
        <f t="shared" si="216"/>
        <v>627.76844444444441</v>
      </c>
      <c r="X3422" s="33">
        <f t="shared" si="214"/>
        <v>2.9407775117069927E-4</v>
      </c>
      <c r="Y3422" s="34">
        <f t="shared" si="215"/>
        <v>880.84278061978478</v>
      </c>
    </row>
    <row r="3423" spans="1:25" x14ac:dyDescent="0.25">
      <c r="A3423" s="9" t="s">
        <v>897</v>
      </c>
      <c r="B3423" s="10" t="s">
        <v>1259</v>
      </c>
      <c r="C3423" s="10"/>
      <c r="D3423" s="10"/>
      <c r="E3423" s="10" t="s">
        <v>737</v>
      </c>
      <c r="F3423" s="10" t="s">
        <v>1260</v>
      </c>
      <c r="G3423" s="11">
        <v>5270130</v>
      </c>
      <c r="H3423" s="31" t="s">
        <v>4683</v>
      </c>
      <c r="I3423" s="12" t="s">
        <v>633</v>
      </c>
      <c r="J3423" s="13">
        <v>894.149</v>
      </c>
      <c r="K3423" s="14">
        <v>417.99200000000002</v>
      </c>
      <c r="L3423" s="14">
        <v>971.85699999999997</v>
      </c>
      <c r="M3423" s="14">
        <v>598.59</v>
      </c>
      <c r="N3423" s="14">
        <v>1134.454</v>
      </c>
      <c r="O3423" s="14">
        <v>598.59</v>
      </c>
      <c r="P3423" s="14">
        <v>179.52799999999999</v>
      </c>
      <c r="Q3423" s="14">
        <v>417.99200000000002</v>
      </c>
      <c r="R3423" s="14">
        <v>657.52600000000007</v>
      </c>
      <c r="S3423" s="14"/>
      <c r="T3423" s="14"/>
      <c r="U3423" s="14"/>
      <c r="V3423" s="15">
        <f t="shared" si="213"/>
        <v>5870.6780000000008</v>
      </c>
      <c r="W3423" s="13">
        <f t="shared" si="216"/>
        <v>652.29755555555562</v>
      </c>
      <c r="X3423" s="33">
        <f t="shared" si="214"/>
        <v>3.0556839855447386E-4</v>
      </c>
      <c r="Y3423" s="34">
        <f t="shared" si="215"/>
        <v>915.26039212678518</v>
      </c>
    </row>
    <row r="3424" spans="1:25" x14ac:dyDescent="0.25">
      <c r="A3424" s="9" t="s">
        <v>897</v>
      </c>
      <c r="B3424" s="10" t="s">
        <v>1259</v>
      </c>
      <c r="C3424" s="10"/>
      <c r="D3424" s="10"/>
      <c r="E3424" s="10" t="s">
        <v>736</v>
      </c>
      <c r="F3424" s="10" t="s">
        <v>1260</v>
      </c>
      <c r="G3424" s="11">
        <v>5334988</v>
      </c>
      <c r="H3424" s="31" t="s">
        <v>4684</v>
      </c>
      <c r="I3424" s="12" t="s">
        <v>635</v>
      </c>
      <c r="J3424" s="13">
        <v>1482.663</v>
      </c>
      <c r="K3424" s="14">
        <v>0</v>
      </c>
      <c r="L3424" s="14">
        <v>971.85699999999997</v>
      </c>
      <c r="M3424" s="14">
        <v>483.02499999999998</v>
      </c>
      <c r="N3424" s="14">
        <v>1624.646</v>
      </c>
      <c r="O3424" s="14">
        <v>417.99200000000002</v>
      </c>
      <c r="P3424" s="14">
        <v>1205.5840000000001</v>
      </c>
      <c r="Q3424" s="14">
        <v>656.45600000000002</v>
      </c>
      <c r="R3424" s="14">
        <v>484.09500000000003</v>
      </c>
      <c r="S3424" s="14"/>
      <c r="T3424" s="14"/>
      <c r="U3424" s="14"/>
      <c r="V3424" s="15">
        <f t="shared" si="213"/>
        <v>7326.3180000000002</v>
      </c>
      <c r="W3424" s="13">
        <f t="shared" si="216"/>
        <v>814.03533333333337</v>
      </c>
      <c r="X3424" s="33">
        <f t="shared" si="214"/>
        <v>3.8133436351999134E-4</v>
      </c>
      <c r="Y3424" s="34">
        <f t="shared" si="215"/>
        <v>1142.200046659947</v>
      </c>
    </row>
    <row r="3425" spans="1:25" x14ac:dyDescent="0.25">
      <c r="A3425" s="9" t="s">
        <v>897</v>
      </c>
      <c r="B3425" s="10" t="s">
        <v>1259</v>
      </c>
      <c r="C3425" s="10"/>
      <c r="D3425" s="10"/>
      <c r="E3425" s="10" t="s">
        <v>737</v>
      </c>
      <c r="F3425" s="10" t="s">
        <v>1260</v>
      </c>
      <c r="G3425" s="11">
        <v>5331251</v>
      </c>
      <c r="H3425" s="31" t="s">
        <v>4685</v>
      </c>
      <c r="I3425" s="12" t="s">
        <v>633</v>
      </c>
      <c r="J3425" s="13">
        <v>902.08699999999999</v>
      </c>
      <c r="K3425" s="14">
        <v>179.52799999999999</v>
      </c>
      <c r="L3425" s="14">
        <v>1024.9860000000001</v>
      </c>
      <c r="M3425" s="14">
        <v>657.52599999999995</v>
      </c>
      <c r="N3425" s="14">
        <v>959.95299999999997</v>
      </c>
      <c r="O3425" s="14">
        <v>1026.056</v>
      </c>
      <c r="P3425" s="14">
        <v>1026.056</v>
      </c>
      <c r="Q3425" s="14">
        <v>417.99200000000002</v>
      </c>
      <c r="R3425" s="14">
        <v>1624.646</v>
      </c>
      <c r="S3425" s="14"/>
      <c r="T3425" s="14"/>
      <c r="U3425" s="14"/>
      <c r="V3425" s="15">
        <f t="shared" si="213"/>
        <v>7818.8300000000008</v>
      </c>
      <c r="W3425" s="13">
        <f t="shared" si="216"/>
        <v>868.75888888888903</v>
      </c>
      <c r="X3425" s="33">
        <f t="shared" si="214"/>
        <v>4.0696958028862718E-4</v>
      </c>
      <c r="Y3425" s="34">
        <f t="shared" si="215"/>
        <v>1218.9844872726239</v>
      </c>
    </row>
    <row r="3426" spans="1:25" x14ac:dyDescent="0.25">
      <c r="A3426" s="9" t="s">
        <v>897</v>
      </c>
      <c r="B3426" s="10" t="s">
        <v>1259</v>
      </c>
      <c r="C3426" s="10"/>
      <c r="D3426" s="10"/>
      <c r="E3426" s="10" t="s">
        <v>736</v>
      </c>
      <c r="F3426" s="10" t="s">
        <v>1260</v>
      </c>
      <c r="G3426" s="11">
        <v>5335354</v>
      </c>
      <c r="H3426" s="31" t="s">
        <v>4686</v>
      </c>
      <c r="I3426" s="12" t="s">
        <v>635</v>
      </c>
      <c r="J3426" s="13">
        <v>483.02499999999998</v>
      </c>
      <c r="K3426" s="14">
        <v>171.59</v>
      </c>
      <c r="L3426" s="14">
        <v>1628.3130000000001</v>
      </c>
      <c r="M3426" s="14">
        <v>180.59800000000001</v>
      </c>
      <c r="N3426" s="14">
        <v>541.96100000000001</v>
      </c>
      <c r="O3426" s="14">
        <v>179.52799999999999</v>
      </c>
      <c r="P3426" s="14">
        <v>238.464</v>
      </c>
      <c r="Q3426" s="14">
        <v>722.55899999999997</v>
      </c>
      <c r="R3426" s="14">
        <v>663.62300000000005</v>
      </c>
      <c r="S3426" s="14"/>
      <c r="T3426" s="14"/>
      <c r="U3426" s="14"/>
      <c r="V3426" s="15">
        <f t="shared" si="213"/>
        <v>4809.6610000000001</v>
      </c>
      <c r="W3426" s="13">
        <f t="shared" si="216"/>
        <v>534.40677777777773</v>
      </c>
      <c r="X3426" s="33">
        <f t="shared" si="214"/>
        <v>2.5034253443297506E-4</v>
      </c>
      <c r="Y3426" s="34">
        <f t="shared" si="215"/>
        <v>749.84392141025364</v>
      </c>
    </row>
    <row r="3427" spans="1:25" x14ac:dyDescent="0.25">
      <c r="A3427" s="9" t="s">
        <v>897</v>
      </c>
      <c r="B3427" s="10" t="s">
        <v>1259</v>
      </c>
      <c r="C3427" s="10"/>
      <c r="D3427" s="10"/>
      <c r="E3427" s="10" t="s">
        <v>737</v>
      </c>
      <c r="F3427" s="10" t="s">
        <v>1260</v>
      </c>
      <c r="G3427" s="11">
        <v>5132010</v>
      </c>
      <c r="H3427" s="31" t="s">
        <v>4687</v>
      </c>
      <c r="I3427" s="12" t="s">
        <v>706</v>
      </c>
      <c r="J3427" s="13">
        <v>484.09500000000003</v>
      </c>
      <c r="K3427" s="14">
        <v>417.99200000000002</v>
      </c>
      <c r="L3427" s="14">
        <v>1886.0150000000001</v>
      </c>
      <c r="M3427" s="14">
        <v>180.59800000000001</v>
      </c>
      <c r="N3427" s="14">
        <v>902.08699999999999</v>
      </c>
      <c r="O3427" s="14">
        <v>0</v>
      </c>
      <c r="P3427" s="14">
        <v>238.464</v>
      </c>
      <c r="Q3427" s="14">
        <v>179.52799999999999</v>
      </c>
      <c r="R3427" s="14">
        <v>303.49700000000001</v>
      </c>
      <c r="S3427" s="14"/>
      <c r="T3427" s="14"/>
      <c r="U3427" s="14"/>
      <c r="V3427" s="15">
        <f t="shared" si="213"/>
        <v>4592.2760000000007</v>
      </c>
      <c r="W3427" s="13">
        <f t="shared" si="216"/>
        <v>510.25288888888895</v>
      </c>
      <c r="X3427" s="33">
        <f t="shared" si="214"/>
        <v>2.3902765967408622E-4</v>
      </c>
      <c r="Y3427" s="34">
        <f t="shared" si="215"/>
        <v>715.9527966811371</v>
      </c>
    </row>
    <row r="3428" spans="1:25" x14ac:dyDescent="0.25">
      <c r="A3428" s="9" t="s">
        <v>897</v>
      </c>
      <c r="B3428" s="10" t="s">
        <v>1567</v>
      </c>
      <c r="C3428" s="10"/>
      <c r="D3428" s="10"/>
      <c r="E3428" s="10" t="s">
        <v>737</v>
      </c>
      <c r="F3428" s="10"/>
      <c r="G3428" s="11">
        <v>5100080</v>
      </c>
      <c r="H3428" s="31" t="s">
        <v>4688</v>
      </c>
      <c r="I3428" s="12" t="s">
        <v>706</v>
      </c>
      <c r="J3428" s="13">
        <v>5419.5860000000002</v>
      </c>
      <c r="K3428" s="14">
        <v>3084.6819999999998</v>
      </c>
      <c r="L3428" s="14">
        <v>9614.375</v>
      </c>
      <c r="M3428" s="14">
        <v>2514.37</v>
      </c>
      <c r="N3428" s="14">
        <v>359.05700000000002</v>
      </c>
      <c r="O3428" s="14">
        <v>343.18099999999998</v>
      </c>
      <c r="P3428" s="14">
        <v>900.84900000000005</v>
      </c>
      <c r="Q3428" s="14">
        <v>5772.93</v>
      </c>
      <c r="R3428" s="14">
        <v>1430.7840000000001</v>
      </c>
      <c r="S3428" s="14"/>
      <c r="T3428" s="14"/>
      <c r="U3428" s="14"/>
      <c r="V3428" s="15">
        <f t="shared" si="213"/>
        <v>29439.813999999998</v>
      </c>
      <c r="W3428" s="13">
        <f t="shared" si="216"/>
        <v>3271.0904444444441</v>
      </c>
      <c r="X3428" s="33">
        <f t="shared" si="214"/>
        <v>1.532340356211255E-3</v>
      </c>
      <c r="Y3428" s="34">
        <f t="shared" si="215"/>
        <v>4589.775781567243</v>
      </c>
    </row>
    <row r="3429" spans="1:25" x14ac:dyDescent="0.25">
      <c r="A3429" s="9" t="s">
        <v>897</v>
      </c>
      <c r="B3429" s="10" t="s">
        <v>1567</v>
      </c>
      <c r="C3429" s="10"/>
      <c r="D3429" s="10"/>
      <c r="E3429" s="10" t="s">
        <v>737</v>
      </c>
      <c r="F3429" s="10"/>
      <c r="G3429" s="11">
        <v>5120752</v>
      </c>
      <c r="H3429" s="31" t="s">
        <v>4689</v>
      </c>
      <c r="I3429" s="12" t="s">
        <v>633</v>
      </c>
      <c r="J3429" s="13">
        <v>0</v>
      </c>
      <c r="K3429" s="14">
        <v>3324.683</v>
      </c>
      <c r="L3429" s="14">
        <v>179.52799999999999</v>
      </c>
      <c r="M3429" s="14">
        <v>1083.922</v>
      </c>
      <c r="N3429" s="14">
        <v>1352.4680000000001</v>
      </c>
      <c r="O3429" s="14">
        <v>704.10199999999998</v>
      </c>
      <c r="P3429" s="14">
        <v>2163.62</v>
      </c>
      <c r="Q3429" s="14">
        <v>2523.902</v>
      </c>
      <c r="R3429" s="14">
        <v>1306.7950000000001</v>
      </c>
      <c r="S3429" s="14"/>
      <c r="T3429" s="14"/>
      <c r="U3429" s="14"/>
      <c r="V3429" s="15">
        <f t="shared" si="213"/>
        <v>12639.02</v>
      </c>
      <c r="W3429" s="13">
        <f t="shared" si="216"/>
        <v>1404.3355555555556</v>
      </c>
      <c r="X3429" s="33">
        <f t="shared" si="214"/>
        <v>6.5786014846972807E-4</v>
      </c>
      <c r="Y3429" s="34">
        <f t="shared" si="215"/>
        <v>1970.4699186871228</v>
      </c>
    </row>
    <row r="3430" spans="1:25" x14ac:dyDescent="0.25">
      <c r="A3430" s="9" t="s">
        <v>897</v>
      </c>
      <c r="B3430" s="10" t="s">
        <v>1567</v>
      </c>
      <c r="C3430" s="10"/>
      <c r="D3430" s="10"/>
      <c r="E3430" s="10" t="s">
        <v>737</v>
      </c>
      <c r="F3430" s="10"/>
      <c r="G3430" s="11">
        <v>5122871</v>
      </c>
      <c r="H3430" s="31" t="s">
        <v>4690</v>
      </c>
      <c r="I3430" s="12" t="s">
        <v>633</v>
      </c>
      <c r="J3430" s="13">
        <v>575.52099999999996</v>
      </c>
      <c r="K3430" s="14">
        <v>1210.3209999999999</v>
      </c>
      <c r="L3430" s="14">
        <v>959.95299999999997</v>
      </c>
      <c r="M3430" s="14">
        <v>1390.9190000000001</v>
      </c>
      <c r="N3430" s="14">
        <v>2317.5129999999999</v>
      </c>
      <c r="O3430" s="14">
        <v>417.99200000000002</v>
      </c>
      <c r="P3430" s="14">
        <v>1985.329</v>
      </c>
      <c r="Q3430" s="14">
        <v>998.93</v>
      </c>
      <c r="R3430" s="14">
        <v>2507.7829999999999</v>
      </c>
      <c r="S3430" s="14"/>
      <c r="T3430" s="14"/>
      <c r="U3430" s="14"/>
      <c r="V3430" s="15">
        <f t="shared" si="213"/>
        <v>12364.261</v>
      </c>
      <c r="W3430" s="13">
        <f t="shared" si="216"/>
        <v>1373.8067777777778</v>
      </c>
      <c r="X3430" s="33">
        <f t="shared" si="214"/>
        <v>6.4355896083544996E-4</v>
      </c>
      <c r="Y3430" s="34">
        <f t="shared" si="215"/>
        <v>1927.6339753633085</v>
      </c>
    </row>
    <row r="3431" spans="1:25" x14ac:dyDescent="0.25">
      <c r="A3431" s="9" t="s">
        <v>897</v>
      </c>
      <c r="B3431" s="10" t="s">
        <v>1567</v>
      </c>
      <c r="C3431" s="10"/>
      <c r="D3431" s="10"/>
      <c r="E3431" s="10" t="s">
        <v>737</v>
      </c>
      <c r="F3431" s="10"/>
      <c r="G3431" s="11">
        <v>5170034</v>
      </c>
      <c r="H3431" s="31" t="s">
        <v>4691</v>
      </c>
      <c r="I3431" s="12" t="s">
        <v>706</v>
      </c>
      <c r="J3431" s="13">
        <v>2141.1080000000002</v>
      </c>
      <c r="K3431" s="14">
        <v>2412.4920000000002</v>
      </c>
      <c r="L3431" s="14">
        <v>5276.6580000000004</v>
      </c>
      <c r="M3431" s="14">
        <v>4721.2619999999997</v>
      </c>
      <c r="N3431" s="14">
        <v>13911.306</v>
      </c>
      <c r="O3431" s="14">
        <v>934.57799999999997</v>
      </c>
      <c r="P3431" s="14">
        <v>2081.692</v>
      </c>
      <c r="Q3431" s="14">
        <v>3000.125</v>
      </c>
      <c r="R3431" s="14">
        <v>1680.0820000000001</v>
      </c>
      <c r="S3431" s="14"/>
      <c r="T3431" s="14"/>
      <c r="U3431" s="14"/>
      <c r="V3431" s="15">
        <f t="shared" si="213"/>
        <v>36159.303000000007</v>
      </c>
      <c r="W3431" s="13">
        <f t="shared" si="216"/>
        <v>4017.7003333333341</v>
      </c>
      <c r="X3431" s="33">
        <f t="shared" si="214"/>
        <v>1.8820893107331018E-3</v>
      </c>
      <c r="Y3431" s="34">
        <f t="shared" si="215"/>
        <v>5637.3689449176482</v>
      </c>
    </row>
    <row r="3432" spans="1:25" x14ac:dyDescent="0.25">
      <c r="A3432" s="9" t="s">
        <v>897</v>
      </c>
      <c r="B3432" s="10" t="s">
        <v>1567</v>
      </c>
      <c r="C3432" s="10"/>
      <c r="D3432" s="10"/>
      <c r="E3432" s="10" t="s">
        <v>737</v>
      </c>
      <c r="F3432" s="10"/>
      <c r="G3432" s="11">
        <v>5336142</v>
      </c>
      <c r="H3432" s="31" t="s">
        <v>4692</v>
      </c>
      <c r="I3432" s="12" t="s">
        <v>706</v>
      </c>
      <c r="J3432" s="13">
        <v>1820.816</v>
      </c>
      <c r="K3432" s="14">
        <v>1398.2539999999999</v>
      </c>
      <c r="L3432" s="14">
        <v>2176.7600000000002</v>
      </c>
      <c r="M3432" s="14">
        <v>2072.239</v>
      </c>
      <c r="N3432" s="14">
        <v>4004.6390000000001</v>
      </c>
      <c r="O3432" s="14">
        <v>1950.9449999999999</v>
      </c>
      <c r="P3432" s="14">
        <v>1492.712</v>
      </c>
      <c r="Q3432" s="14">
        <v>2112.0189999999998</v>
      </c>
      <c r="R3432" s="14">
        <v>2984.2999999999997</v>
      </c>
      <c r="S3432" s="14"/>
      <c r="T3432" s="14"/>
      <c r="U3432" s="14"/>
      <c r="V3432" s="15">
        <f t="shared" si="213"/>
        <v>20012.683999999997</v>
      </c>
      <c r="W3432" s="13">
        <f t="shared" si="216"/>
        <v>2223.6315555555552</v>
      </c>
      <c r="X3432" s="33">
        <f t="shared" si="214"/>
        <v>1.0416588681335854E-3</v>
      </c>
      <c r="Y3432" s="34">
        <f t="shared" si="215"/>
        <v>3120.0513816886969</v>
      </c>
    </row>
    <row r="3433" spans="1:25" x14ac:dyDescent="0.25">
      <c r="A3433" s="9" t="s">
        <v>897</v>
      </c>
      <c r="B3433" s="10" t="s">
        <v>1259</v>
      </c>
      <c r="C3433" s="10"/>
      <c r="D3433" s="10"/>
      <c r="E3433" s="10" t="s">
        <v>736</v>
      </c>
      <c r="F3433" s="10" t="s">
        <v>1260</v>
      </c>
      <c r="G3433" s="11">
        <v>5127326</v>
      </c>
      <c r="H3433" s="31" t="s">
        <v>4693</v>
      </c>
      <c r="I3433" s="12" t="s">
        <v>639</v>
      </c>
      <c r="J3433" s="13">
        <v>419.06200000000001</v>
      </c>
      <c r="K3433" s="14">
        <v>419.06200000000001</v>
      </c>
      <c r="L3433" s="14">
        <v>0</v>
      </c>
      <c r="M3433" s="14">
        <v>657.52599999999995</v>
      </c>
      <c r="N3433" s="14">
        <v>419.06200000000001</v>
      </c>
      <c r="O3433" s="14">
        <v>419.06200000000001</v>
      </c>
      <c r="P3433" s="14">
        <v>238.464</v>
      </c>
      <c r="Q3433" s="14">
        <v>778.11800000000005</v>
      </c>
      <c r="R3433" s="14">
        <v>360.12599999999998</v>
      </c>
      <c r="S3433" s="14"/>
      <c r="T3433" s="14"/>
      <c r="U3433" s="14"/>
      <c r="V3433" s="15">
        <f t="shared" si="213"/>
        <v>3710.482</v>
      </c>
      <c r="W3433" s="13">
        <f t="shared" si="216"/>
        <v>412.27577777777776</v>
      </c>
      <c r="X3433" s="33">
        <f t="shared" si="214"/>
        <v>1.9313034075539505E-4</v>
      </c>
      <c r="Y3433" s="34">
        <f t="shared" si="215"/>
        <v>578.47785388661714</v>
      </c>
    </row>
    <row r="3434" spans="1:25" x14ac:dyDescent="0.25">
      <c r="A3434" s="9" t="s">
        <v>897</v>
      </c>
      <c r="B3434" s="10" t="s">
        <v>1259</v>
      </c>
      <c r="C3434" s="10"/>
      <c r="D3434" s="10"/>
      <c r="E3434" s="10" t="s">
        <v>736</v>
      </c>
      <c r="F3434" s="10" t="s">
        <v>1260</v>
      </c>
      <c r="G3434" s="11">
        <v>5290255</v>
      </c>
      <c r="H3434" s="31" t="s">
        <v>4694</v>
      </c>
      <c r="I3434" s="12" t="s">
        <v>639</v>
      </c>
      <c r="J3434" s="13">
        <v>541.96100000000001</v>
      </c>
      <c r="K3434" s="14">
        <v>179.52799999999999</v>
      </c>
      <c r="L3434" s="14">
        <v>1509.0809999999999</v>
      </c>
      <c r="M3434" s="14">
        <v>359.05599999999998</v>
      </c>
      <c r="N3434" s="14">
        <v>417.99200000000002</v>
      </c>
      <c r="O3434" s="14">
        <v>1205.5840000000001</v>
      </c>
      <c r="P3434" s="14">
        <v>359.05599999999998</v>
      </c>
      <c r="Q3434" s="14">
        <v>1205.5840000000001</v>
      </c>
      <c r="R3434" s="14">
        <v>541.96100000000001</v>
      </c>
      <c r="S3434" s="14"/>
      <c r="T3434" s="14"/>
      <c r="U3434" s="14"/>
      <c r="V3434" s="15">
        <f t="shared" si="213"/>
        <v>6319.8029999999999</v>
      </c>
      <c r="W3434" s="13">
        <f t="shared" si="216"/>
        <v>702.20033333333333</v>
      </c>
      <c r="X3434" s="33">
        <f t="shared" si="214"/>
        <v>3.2894532486533231E-4</v>
      </c>
      <c r="Y3434" s="34">
        <f t="shared" si="215"/>
        <v>985.28063912618484</v>
      </c>
    </row>
    <row r="3435" spans="1:25" x14ac:dyDescent="0.25">
      <c r="A3435" s="9" t="s">
        <v>897</v>
      </c>
      <c r="B3435" s="10" t="s">
        <v>1259</v>
      </c>
      <c r="C3435" s="10"/>
      <c r="D3435" s="10"/>
      <c r="E3435" s="10" t="s">
        <v>736</v>
      </c>
      <c r="F3435" s="10" t="s">
        <v>1260</v>
      </c>
      <c r="G3435" s="11">
        <v>5270161</v>
      </c>
      <c r="H3435" s="31" t="s">
        <v>4695</v>
      </c>
      <c r="I3435" s="12" t="s">
        <v>639</v>
      </c>
      <c r="J3435" s="13">
        <v>902.08699999999999</v>
      </c>
      <c r="K3435" s="14">
        <v>417.99200000000002</v>
      </c>
      <c r="L3435" s="14">
        <v>1390.9190000000001</v>
      </c>
      <c r="M3435" s="14">
        <v>0</v>
      </c>
      <c r="N3435" s="14">
        <v>599.66</v>
      </c>
      <c r="O3435" s="14">
        <v>419.06200000000001</v>
      </c>
      <c r="P3435" s="14">
        <v>483.02499999999998</v>
      </c>
      <c r="Q3435" s="14">
        <v>967.12</v>
      </c>
      <c r="R3435" s="14">
        <v>180.59800000000001</v>
      </c>
      <c r="S3435" s="14"/>
      <c r="T3435" s="14"/>
      <c r="U3435" s="14"/>
      <c r="V3435" s="15">
        <f t="shared" si="213"/>
        <v>5360.4629999999997</v>
      </c>
      <c r="W3435" s="13">
        <f t="shared" si="216"/>
        <v>595.60699999999997</v>
      </c>
      <c r="X3435" s="33">
        <f t="shared" si="214"/>
        <v>2.7901174181593855E-4</v>
      </c>
      <c r="Y3435" s="34">
        <f t="shared" si="215"/>
        <v>835.71598840221236</v>
      </c>
    </row>
    <row r="3436" spans="1:25" x14ac:dyDescent="0.25">
      <c r="A3436" s="9" t="s">
        <v>897</v>
      </c>
      <c r="B3436" s="10" t="s">
        <v>1259</v>
      </c>
      <c r="C3436" s="10"/>
      <c r="D3436" s="10"/>
      <c r="E3436" s="10" t="s">
        <v>736</v>
      </c>
      <c r="F3436" s="10" t="s">
        <v>1260</v>
      </c>
      <c r="G3436" s="11">
        <v>5127430</v>
      </c>
      <c r="H3436" s="31" t="s">
        <v>4696</v>
      </c>
      <c r="I3436" s="12" t="s">
        <v>639</v>
      </c>
      <c r="J3436" s="13">
        <v>722.55899999999997</v>
      </c>
      <c r="K3436" s="14">
        <v>179.52799999999999</v>
      </c>
      <c r="L3436" s="14">
        <v>1024.819</v>
      </c>
      <c r="M3436" s="14">
        <v>0</v>
      </c>
      <c r="N3436" s="14">
        <v>180.59800000000001</v>
      </c>
      <c r="O3436" s="14">
        <v>902.08699999999999</v>
      </c>
      <c r="P3436" s="14">
        <v>483.02499999999998</v>
      </c>
      <c r="Q3436" s="14">
        <v>180.59800000000001</v>
      </c>
      <c r="R3436" s="14">
        <v>303.49700000000001</v>
      </c>
      <c r="S3436" s="14"/>
      <c r="T3436" s="14"/>
      <c r="U3436" s="14"/>
      <c r="V3436" s="15">
        <f t="shared" si="213"/>
        <v>3976.7109999999998</v>
      </c>
      <c r="W3436" s="13">
        <f t="shared" si="216"/>
        <v>441.85677777777778</v>
      </c>
      <c r="X3436" s="33">
        <f t="shared" si="214"/>
        <v>2.0698754245829191E-4</v>
      </c>
      <c r="Y3436" s="34">
        <f t="shared" si="215"/>
        <v>619.9839386924134</v>
      </c>
    </row>
    <row r="3437" spans="1:25" x14ac:dyDescent="0.25">
      <c r="A3437" s="9" t="s">
        <v>897</v>
      </c>
      <c r="B3437" s="10" t="s">
        <v>1259</v>
      </c>
      <c r="C3437" s="10"/>
      <c r="D3437" s="10"/>
      <c r="E3437" s="10" t="s">
        <v>736</v>
      </c>
      <c r="F3437" s="10" t="s">
        <v>1260</v>
      </c>
      <c r="G3437" s="11">
        <v>5300950</v>
      </c>
      <c r="H3437" s="31" t="s">
        <v>4697</v>
      </c>
      <c r="I3437" s="12" t="s">
        <v>625</v>
      </c>
      <c r="J3437" s="13">
        <v>0</v>
      </c>
      <c r="K3437" s="14">
        <v>570.81100000000004</v>
      </c>
      <c r="L3437" s="14">
        <v>1210.3209999999999</v>
      </c>
      <c r="M3437" s="14">
        <v>484.09500000000003</v>
      </c>
      <c r="N3437" s="14">
        <v>0</v>
      </c>
      <c r="O3437" s="14">
        <v>238.464</v>
      </c>
      <c r="P3437" s="14">
        <v>662.94299999999998</v>
      </c>
      <c r="Q3437" s="14">
        <v>483.02499999999998</v>
      </c>
      <c r="R3437" s="14">
        <v>179.52799999999999</v>
      </c>
      <c r="S3437" s="14"/>
      <c r="T3437" s="14"/>
      <c r="U3437" s="14"/>
      <c r="V3437" s="15">
        <f t="shared" si="213"/>
        <v>3829.1869999999999</v>
      </c>
      <c r="W3437" s="13">
        <f t="shared" si="216"/>
        <v>425.46522222222222</v>
      </c>
      <c r="X3437" s="33">
        <f t="shared" si="214"/>
        <v>1.9930892809239581E-4</v>
      </c>
      <c r="Y3437" s="34">
        <f t="shared" si="215"/>
        <v>596.98440199697347</v>
      </c>
    </row>
    <row r="3438" spans="1:25" x14ac:dyDescent="0.25">
      <c r="A3438" s="9" t="s">
        <v>897</v>
      </c>
      <c r="B3438" s="10" t="s">
        <v>1259</v>
      </c>
      <c r="C3438" s="10"/>
      <c r="D3438" s="10"/>
      <c r="E3438" s="10" t="s">
        <v>736</v>
      </c>
      <c r="F3438" s="10" t="s">
        <v>1260</v>
      </c>
      <c r="G3438" s="11">
        <v>5136106</v>
      </c>
      <c r="H3438" s="31" t="s">
        <v>4698</v>
      </c>
      <c r="I3438" s="12" t="s">
        <v>625</v>
      </c>
      <c r="J3438" s="13">
        <v>484.09500000000003</v>
      </c>
      <c r="K3438" s="14">
        <v>179.52799999999999</v>
      </c>
      <c r="L3438" s="14">
        <v>1692.2760000000001</v>
      </c>
      <c r="M3438" s="14">
        <v>1080.9349999999999</v>
      </c>
      <c r="N3438" s="14">
        <v>786.52200000000005</v>
      </c>
      <c r="O3438" s="14">
        <v>1081.615</v>
      </c>
      <c r="P3438" s="14">
        <v>662.553</v>
      </c>
      <c r="Q3438" s="14">
        <v>1205.5840000000001</v>
      </c>
      <c r="R3438" s="14">
        <v>967.11999999999989</v>
      </c>
      <c r="S3438" s="14"/>
      <c r="T3438" s="14"/>
      <c r="U3438" s="14"/>
      <c r="V3438" s="15">
        <f t="shared" si="213"/>
        <v>8140.2280000000001</v>
      </c>
      <c r="W3438" s="13">
        <f t="shared" si="216"/>
        <v>904.46977777777784</v>
      </c>
      <c r="X3438" s="33">
        <f t="shared" si="214"/>
        <v>4.236983247639008E-4</v>
      </c>
      <c r="Y3438" s="34">
        <f t="shared" si="215"/>
        <v>1269.0916230257283</v>
      </c>
    </row>
    <row r="3439" spans="1:25" x14ac:dyDescent="0.25">
      <c r="A3439" s="9" t="s">
        <v>897</v>
      </c>
      <c r="B3439" s="10" t="s">
        <v>1259</v>
      </c>
      <c r="C3439" s="10"/>
      <c r="D3439" s="10"/>
      <c r="E3439" s="10" t="s">
        <v>736</v>
      </c>
      <c r="F3439" s="10" t="s">
        <v>1260</v>
      </c>
      <c r="G3439" s="11">
        <v>5131011</v>
      </c>
      <c r="H3439" s="31" t="s">
        <v>4699</v>
      </c>
      <c r="I3439" s="12" t="s">
        <v>629</v>
      </c>
      <c r="J3439" s="13">
        <v>0</v>
      </c>
      <c r="K3439" s="14">
        <v>844.22</v>
      </c>
      <c r="L3439" s="14">
        <v>2362.9430000000002</v>
      </c>
      <c r="M3439" s="14">
        <v>0</v>
      </c>
      <c r="N3439" s="14">
        <v>179.52799999999999</v>
      </c>
      <c r="O3439" s="14">
        <v>0</v>
      </c>
      <c r="P3439" s="14">
        <v>0</v>
      </c>
      <c r="Q3439" s="14">
        <v>179.52799999999999</v>
      </c>
      <c r="R3439" s="14">
        <v>0</v>
      </c>
      <c r="S3439" s="14"/>
      <c r="T3439" s="14"/>
      <c r="U3439" s="14"/>
      <c r="V3439" s="15">
        <f t="shared" si="213"/>
        <v>3566.2190000000001</v>
      </c>
      <c r="W3439" s="13">
        <f t="shared" si="216"/>
        <v>396.24655555555557</v>
      </c>
      <c r="X3439" s="33">
        <f t="shared" si="214"/>
        <v>1.8562146122211732E-4</v>
      </c>
      <c r="Y3439" s="34">
        <f t="shared" si="215"/>
        <v>555.98671914044542</v>
      </c>
    </row>
    <row r="3440" spans="1:25" x14ac:dyDescent="0.25">
      <c r="A3440" s="9" t="s">
        <v>897</v>
      </c>
      <c r="B3440" s="10" t="s">
        <v>1259</v>
      </c>
      <c r="C3440" s="10"/>
      <c r="D3440" s="10"/>
      <c r="E3440" s="10" t="s">
        <v>736</v>
      </c>
      <c r="F3440" s="10" t="s">
        <v>1260</v>
      </c>
      <c r="G3440" s="11">
        <v>5270251</v>
      </c>
      <c r="H3440" s="31" t="s">
        <v>4700</v>
      </c>
      <c r="I3440" s="12" t="s">
        <v>629</v>
      </c>
      <c r="J3440" s="13">
        <v>303.49700000000001</v>
      </c>
      <c r="K3440" s="14">
        <v>656.45600000000002</v>
      </c>
      <c r="L3440" s="14">
        <v>902.08699999999999</v>
      </c>
      <c r="M3440" s="14">
        <v>238.464</v>
      </c>
      <c r="N3440" s="14">
        <v>1204.5139999999999</v>
      </c>
      <c r="O3440" s="14">
        <v>1022.679</v>
      </c>
      <c r="P3440" s="14">
        <v>360.12599999999998</v>
      </c>
      <c r="Q3440" s="14">
        <v>843.15099999999995</v>
      </c>
      <c r="R3440" s="14">
        <v>786.52199999999993</v>
      </c>
      <c r="S3440" s="14"/>
      <c r="T3440" s="14"/>
      <c r="U3440" s="14"/>
      <c r="V3440" s="15">
        <f t="shared" si="213"/>
        <v>6317.4960000000001</v>
      </c>
      <c r="W3440" s="13">
        <f t="shared" si="216"/>
        <v>701.94399999999996</v>
      </c>
      <c r="X3440" s="33">
        <f t="shared" si="214"/>
        <v>3.2882524566911936E-4</v>
      </c>
      <c r="Y3440" s="34">
        <f t="shared" si="215"/>
        <v>984.92096930190974</v>
      </c>
    </row>
    <row r="3441" spans="1:25" x14ac:dyDescent="0.25">
      <c r="A3441" s="9" t="s">
        <v>897</v>
      </c>
      <c r="B3441" s="10" t="s">
        <v>1259</v>
      </c>
      <c r="C3441" s="10"/>
      <c r="D3441" s="10"/>
      <c r="E3441" s="10" t="s">
        <v>736</v>
      </c>
      <c r="F3441" s="10" t="s">
        <v>1260</v>
      </c>
      <c r="G3441" s="11">
        <v>5125373</v>
      </c>
      <c r="H3441" s="31" t="s">
        <v>4701</v>
      </c>
      <c r="I3441" s="12" t="s">
        <v>629</v>
      </c>
      <c r="J3441" s="13">
        <v>417.99200000000002</v>
      </c>
      <c r="K3441" s="14">
        <v>663.62300000000005</v>
      </c>
      <c r="L3441" s="14">
        <v>1693.346</v>
      </c>
      <c r="M3441" s="14">
        <v>360.12599999999998</v>
      </c>
      <c r="N3441" s="14">
        <v>482.34500000000003</v>
      </c>
      <c r="O3441" s="14">
        <v>958.71600000000001</v>
      </c>
      <c r="P3441" s="14">
        <v>1079.865</v>
      </c>
      <c r="Q3441" s="14">
        <v>2042.6379999999999</v>
      </c>
      <c r="R3441" s="14">
        <v>359.05599999999998</v>
      </c>
      <c r="S3441" s="14"/>
      <c r="T3441" s="14"/>
      <c r="U3441" s="14"/>
      <c r="V3441" s="15">
        <f t="shared" si="213"/>
        <v>8057.7070000000003</v>
      </c>
      <c r="W3441" s="13">
        <f t="shared" si="216"/>
        <v>895.30077777777785</v>
      </c>
      <c r="X3441" s="33">
        <f t="shared" si="214"/>
        <v>4.1940311221483687E-4</v>
      </c>
      <c r="Y3441" s="34">
        <f t="shared" si="215"/>
        <v>1256.2262942138441</v>
      </c>
    </row>
    <row r="3442" spans="1:25" x14ac:dyDescent="0.25">
      <c r="A3442" s="9" t="s">
        <v>897</v>
      </c>
      <c r="B3442" s="10" t="s">
        <v>1259</v>
      </c>
      <c r="C3442" s="10"/>
      <c r="D3442" s="10"/>
      <c r="E3442" s="10" t="s">
        <v>736</v>
      </c>
      <c r="F3442" s="10" t="s">
        <v>1260</v>
      </c>
      <c r="G3442" s="11">
        <v>5139532</v>
      </c>
      <c r="H3442" s="31" t="s">
        <v>4702</v>
      </c>
      <c r="I3442" s="12" t="s">
        <v>629</v>
      </c>
      <c r="J3442" s="13">
        <v>417.99200000000002</v>
      </c>
      <c r="K3442" s="14">
        <v>483.02499999999998</v>
      </c>
      <c r="L3442" s="14">
        <v>1146.6489999999999</v>
      </c>
      <c r="M3442" s="14">
        <v>0</v>
      </c>
      <c r="N3442" s="14">
        <v>961.02300000000002</v>
      </c>
      <c r="O3442" s="14">
        <v>598.59</v>
      </c>
      <c r="P3442" s="14">
        <v>778.11800000000005</v>
      </c>
      <c r="Q3442" s="14">
        <v>656.45600000000002</v>
      </c>
      <c r="R3442" s="14">
        <v>179.52799999999999</v>
      </c>
      <c r="S3442" s="14"/>
      <c r="T3442" s="14"/>
      <c r="U3442" s="14"/>
      <c r="V3442" s="15">
        <f t="shared" si="213"/>
        <v>5221.3810000000003</v>
      </c>
      <c r="W3442" s="13">
        <f t="shared" si="216"/>
        <v>580.15344444444452</v>
      </c>
      <c r="X3442" s="33">
        <f t="shared" si="214"/>
        <v>2.7177253298728998E-4</v>
      </c>
      <c r="Y3442" s="34">
        <f t="shared" si="215"/>
        <v>814.03259069963406</v>
      </c>
    </row>
    <row r="3443" spans="1:25" x14ac:dyDescent="0.25">
      <c r="A3443" s="9" t="s">
        <v>897</v>
      </c>
      <c r="B3443" s="10" t="s">
        <v>1259</v>
      </c>
      <c r="C3443" s="10"/>
      <c r="D3443" s="10"/>
      <c r="E3443" s="10" t="s">
        <v>736</v>
      </c>
      <c r="F3443" s="10" t="s">
        <v>1260</v>
      </c>
      <c r="G3443" s="11">
        <v>5338735</v>
      </c>
      <c r="H3443" s="31" t="s">
        <v>4703</v>
      </c>
      <c r="I3443" s="12" t="s">
        <v>629</v>
      </c>
      <c r="J3443" s="13">
        <v>1081.615</v>
      </c>
      <c r="K3443" s="14">
        <v>179.52799999999999</v>
      </c>
      <c r="L3443" s="14">
        <v>1386.182</v>
      </c>
      <c r="M3443" s="14">
        <v>902.08699999999999</v>
      </c>
      <c r="N3443" s="14">
        <v>1377.9449999999999</v>
      </c>
      <c r="O3443" s="14">
        <v>1385.1120000000001</v>
      </c>
      <c r="P3443" s="14">
        <v>901.01700000000005</v>
      </c>
      <c r="Q3443" s="14">
        <v>1500.6769999999999</v>
      </c>
      <c r="R3443" s="14">
        <v>1205.5840000000001</v>
      </c>
      <c r="S3443" s="14"/>
      <c r="T3443" s="14"/>
      <c r="U3443" s="14"/>
      <c r="V3443" s="15">
        <f t="shared" si="213"/>
        <v>9919.7470000000012</v>
      </c>
      <c r="W3443" s="13">
        <f t="shared" si="216"/>
        <v>1102.1941111111112</v>
      </c>
      <c r="X3443" s="33">
        <f t="shared" si="214"/>
        <v>5.1632217008930597E-4</v>
      </c>
      <c r="Y3443" s="34">
        <f t="shared" si="215"/>
        <v>1546.5252103791931</v>
      </c>
    </row>
    <row r="3444" spans="1:25" x14ac:dyDescent="0.25">
      <c r="A3444" s="9" t="s">
        <v>897</v>
      </c>
      <c r="B3444" s="10" t="s">
        <v>1259</v>
      </c>
      <c r="C3444" s="10"/>
      <c r="D3444" s="10"/>
      <c r="E3444" s="10" t="s">
        <v>736</v>
      </c>
      <c r="F3444" s="10" t="s">
        <v>1260</v>
      </c>
      <c r="G3444" s="11">
        <v>5125245</v>
      </c>
      <c r="H3444" s="31" t="s">
        <v>4704</v>
      </c>
      <c r="I3444" s="12" t="s">
        <v>629</v>
      </c>
      <c r="J3444" s="13">
        <v>1076.587</v>
      </c>
      <c r="K3444" s="14">
        <v>483.02499999999998</v>
      </c>
      <c r="L3444" s="14">
        <v>1989.6759999999999</v>
      </c>
      <c r="M3444" s="14">
        <v>905.75400000000002</v>
      </c>
      <c r="N3444" s="14">
        <v>1447.7149999999999</v>
      </c>
      <c r="O3444" s="14">
        <v>1016.583</v>
      </c>
      <c r="P3444" s="14">
        <v>604.00699999999995</v>
      </c>
      <c r="Q3444" s="14">
        <v>1444.048</v>
      </c>
      <c r="R3444" s="14">
        <v>598.58999999999992</v>
      </c>
      <c r="S3444" s="14"/>
      <c r="T3444" s="14"/>
      <c r="U3444" s="14"/>
      <c r="V3444" s="15">
        <f t="shared" si="213"/>
        <v>9565.9850000000006</v>
      </c>
      <c r="W3444" s="13">
        <f t="shared" si="216"/>
        <v>1062.8872222222224</v>
      </c>
      <c r="X3444" s="33">
        <f t="shared" si="214"/>
        <v>4.9790888157145031E-4</v>
      </c>
      <c r="Y3444" s="34">
        <f t="shared" si="215"/>
        <v>1491.3724074423678</v>
      </c>
    </row>
    <row r="3445" spans="1:25" x14ac:dyDescent="0.25">
      <c r="A3445" s="9" t="s">
        <v>897</v>
      </c>
      <c r="B3445" s="10" t="s">
        <v>1259</v>
      </c>
      <c r="C3445" s="10"/>
      <c r="D3445" s="10"/>
      <c r="E3445" s="10" t="s">
        <v>736</v>
      </c>
      <c r="F3445" s="10" t="s">
        <v>1260</v>
      </c>
      <c r="G3445" s="11">
        <v>5291171</v>
      </c>
      <c r="H3445" s="31" t="s">
        <v>4705</v>
      </c>
      <c r="I3445" s="12" t="s">
        <v>683</v>
      </c>
      <c r="J3445" s="13">
        <v>541.96100000000001</v>
      </c>
      <c r="K3445" s="14">
        <v>0</v>
      </c>
      <c r="L3445" s="14">
        <v>1140.5509999999999</v>
      </c>
      <c r="M3445" s="14">
        <v>483.02499999999998</v>
      </c>
      <c r="N3445" s="14">
        <v>1262.213</v>
      </c>
      <c r="O3445" s="14">
        <v>843.15099999999995</v>
      </c>
      <c r="P3445" s="14">
        <v>663.62300000000005</v>
      </c>
      <c r="Q3445" s="14">
        <v>1080.5450000000001</v>
      </c>
      <c r="R3445" s="14">
        <v>417.99199999999996</v>
      </c>
      <c r="S3445" s="14"/>
      <c r="T3445" s="14"/>
      <c r="U3445" s="14"/>
      <c r="V3445" s="15">
        <f t="shared" si="213"/>
        <v>6433.0609999999997</v>
      </c>
      <c r="W3445" s="13">
        <f t="shared" si="216"/>
        <v>714.78455555555547</v>
      </c>
      <c r="X3445" s="33">
        <f t="shared" si="214"/>
        <v>3.3484039621543572E-4</v>
      </c>
      <c r="Y3445" s="34">
        <f t="shared" si="215"/>
        <v>1002.937979810088</v>
      </c>
    </row>
    <row r="3446" spans="1:25" x14ac:dyDescent="0.25">
      <c r="A3446" s="9" t="s">
        <v>897</v>
      </c>
      <c r="B3446" s="10" t="s">
        <v>1259</v>
      </c>
      <c r="C3446" s="10"/>
      <c r="D3446" s="10"/>
      <c r="E3446" s="10" t="s">
        <v>736</v>
      </c>
      <c r="F3446" s="10" t="s">
        <v>1260</v>
      </c>
      <c r="G3446" s="11">
        <v>5131952</v>
      </c>
      <c r="H3446" s="31" t="s">
        <v>4706</v>
      </c>
      <c r="I3446" s="12" t="s">
        <v>683</v>
      </c>
      <c r="J3446" s="13">
        <v>303.49700000000001</v>
      </c>
      <c r="K3446" s="14">
        <v>0</v>
      </c>
      <c r="L3446" s="14">
        <v>606.99400000000003</v>
      </c>
      <c r="M3446" s="14">
        <v>238.464</v>
      </c>
      <c r="N3446" s="14">
        <v>1082.684</v>
      </c>
      <c r="O3446" s="14">
        <v>598.59</v>
      </c>
      <c r="P3446" s="14">
        <v>787.59199999999998</v>
      </c>
      <c r="Q3446" s="14">
        <v>179.52799999999999</v>
      </c>
      <c r="R3446" s="14">
        <v>360.12599999999998</v>
      </c>
      <c r="S3446" s="14"/>
      <c r="T3446" s="14"/>
      <c r="U3446" s="14"/>
      <c r="V3446" s="15">
        <f t="shared" si="213"/>
        <v>4157.4750000000004</v>
      </c>
      <c r="W3446" s="13">
        <f t="shared" si="216"/>
        <v>461.94166666666672</v>
      </c>
      <c r="X3446" s="33">
        <f t="shared" si="214"/>
        <v>2.1639629660837493E-4</v>
      </c>
      <c r="Y3446" s="34">
        <f t="shared" si="215"/>
        <v>648.16571420835999</v>
      </c>
    </row>
    <row r="3447" spans="1:25" x14ac:dyDescent="0.25">
      <c r="A3447" s="9" t="s">
        <v>897</v>
      </c>
      <c r="B3447" s="10" t="s">
        <v>1259</v>
      </c>
      <c r="C3447" s="10"/>
      <c r="D3447" s="10"/>
      <c r="E3447" s="10" t="s">
        <v>736</v>
      </c>
      <c r="F3447" s="10" t="s">
        <v>1260</v>
      </c>
      <c r="G3447" s="11">
        <v>5330470</v>
      </c>
      <c r="H3447" s="31" t="s">
        <v>4707</v>
      </c>
      <c r="I3447" s="12" t="s">
        <v>683</v>
      </c>
      <c r="J3447" s="13">
        <v>721.48900000000003</v>
      </c>
      <c r="K3447" s="14">
        <v>0</v>
      </c>
      <c r="L3447" s="14">
        <v>722.55899999999997</v>
      </c>
      <c r="M3447" s="14">
        <v>1205.5840000000001</v>
      </c>
      <c r="N3447" s="14">
        <v>179.52799999999999</v>
      </c>
      <c r="O3447" s="14">
        <v>597.52</v>
      </c>
      <c r="P3447" s="14">
        <v>1024.9860000000001</v>
      </c>
      <c r="Q3447" s="14">
        <v>721.48900000000003</v>
      </c>
      <c r="R3447" s="14">
        <v>476.928</v>
      </c>
      <c r="S3447" s="14"/>
      <c r="T3447" s="14"/>
      <c r="U3447" s="14"/>
      <c r="V3447" s="15">
        <f t="shared" si="213"/>
        <v>5650.0830000000005</v>
      </c>
      <c r="W3447" s="13">
        <f t="shared" si="216"/>
        <v>627.78700000000003</v>
      </c>
      <c r="X3447" s="33">
        <f t="shared" si="214"/>
        <v>2.9408644350956695E-4</v>
      </c>
      <c r="Y3447" s="34">
        <f t="shared" si="215"/>
        <v>880.8688165368435</v>
      </c>
    </row>
    <row r="3448" spans="1:25" x14ac:dyDescent="0.25">
      <c r="A3448" s="9" t="s">
        <v>897</v>
      </c>
      <c r="B3448" s="10" t="s">
        <v>1259</v>
      </c>
      <c r="C3448" s="10"/>
      <c r="D3448" s="10"/>
      <c r="E3448" s="10" t="s">
        <v>736</v>
      </c>
      <c r="F3448" s="10" t="s">
        <v>1260</v>
      </c>
      <c r="G3448" s="11">
        <v>5331787</v>
      </c>
      <c r="H3448" s="31" t="s">
        <v>4708</v>
      </c>
      <c r="I3448" s="12" t="s">
        <v>683</v>
      </c>
      <c r="J3448" s="13">
        <v>303.49700000000001</v>
      </c>
      <c r="K3448" s="14">
        <v>417.99200000000002</v>
      </c>
      <c r="L3448" s="14">
        <v>1210.3209999999999</v>
      </c>
      <c r="M3448" s="14">
        <v>1094.7560000000001</v>
      </c>
      <c r="N3448" s="14">
        <v>598.59</v>
      </c>
      <c r="O3448" s="14">
        <v>0</v>
      </c>
      <c r="P3448" s="14">
        <v>0</v>
      </c>
      <c r="Q3448" s="14">
        <v>360.12599999999998</v>
      </c>
      <c r="R3448" s="14">
        <v>179.52799999999999</v>
      </c>
      <c r="S3448" s="14"/>
      <c r="T3448" s="14"/>
      <c r="U3448" s="14"/>
      <c r="V3448" s="15">
        <f t="shared" si="213"/>
        <v>4164.8100000000004</v>
      </c>
      <c r="W3448" s="13">
        <f t="shared" si="216"/>
        <v>462.75666666666672</v>
      </c>
      <c r="X3448" s="33">
        <f t="shared" si="214"/>
        <v>2.1677808286941615E-4</v>
      </c>
      <c r="Y3448" s="34">
        <f t="shared" si="215"/>
        <v>649.30926781089954</v>
      </c>
    </row>
    <row r="3449" spans="1:25" x14ac:dyDescent="0.25">
      <c r="A3449" s="9" t="s">
        <v>897</v>
      </c>
      <c r="B3449" s="10" t="s">
        <v>1259</v>
      </c>
      <c r="C3449" s="10"/>
      <c r="D3449" s="10"/>
      <c r="E3449" s="10" t="s">
        <v>736</v>
      </c>
      <c r="F3449" s="10" t="s">
        <v>1260</v>
      </c>
      <c r="G3449" s="11">
        <v>5128723</v>
      </c>
      <c r="H3449" s="31" t="s">
        <v>4709</v>
      </c>
      <c r="I3449" s="12" t="s">
        <v>683</v>
      </c>
      <c r="J3449" s="13">
        <v>484.09500000000003</v>
      </c>
      <c r="K3449" s="14">
        <v>656.45600000000002</v>
      </c>
      <c r="L3449" s="14">
        <v>1862.04</v>
      </c>
      <c r="M3449" s="14">
        <v>361.19600000000003</v>
      </c>
      <c r="N3449" s="14">
        <v>1257.1859999999999</v>
      </c>
      <c r="O3449" s="14">
        <v>419.06200000000001</v>
      </c>
      <c r="P3449" s="14">
        <v>1502.816</v>
      </c>
      <c r="Q3449" s="14">
        <v>361.19499999999999</v>
      </c>
      <c r="R3449" s="14">
        <v>180.59800000000001</v>
      </c>
      <c r="S3449" s="14"/>
      <c r="T3449" s="14"/>
      <c r="U3449" s="14"/>
      <c r="V3449" s="15">
        <f t="shared" si="213"/>
        <v>7084.6439999999993</v>
      </c>
      <c r="W3449" s="13">
        <f t="shared" si="216"/>
        <v>787.18266666666659</v>
      </c>
      <c r="X3449" s="33">
        <f t="shared" si="214"/>
        <v>3.6875524793023251E-4</v>
      </c>
      <c r="Y3449" s="34">
        <f t="shared" si="215"/>
        <v>1104.5221770839203</v>
      </c>
    </row>
    <row r="3450" spans="1:25" x14ac:dyDescent="0.25">
      <c r="A3450" s="9" t="s">
        <v>897</v>
      </c>
      <c r="B3450" s="10" t="s">
        <v>1259</v>
      </c>
      <c r="C3450" s="10"/>
      <c r="D3450" s="10"/>
      <c r="E3450" s="10" t="s">
        <v>736</v>
      </c>
      <c r="F3450" s="10" t="s">
        <v>1260</v>
      </c>
      <c r="G3450" s="11">
        <v>5292312</v>
      </c>
      <c r="H3450" s="31" t="s">
        <v>4710</v>
      </c>
      <c r="I3450" s="12" t="s">
        <v>683</v>
      </c>
      <c r="J3450" s="13">
        <v>721.48900000000003</v>
      </c>
      <c r="K3450" s="14">
        <v>0</v>
      </c>
      <c r="L3450" s="14">
        <v>1578.8510000000001</v>
      </c>
      <c r="M3450" s="14">
        <v>1086.3520000000001</v>
      </c>
      <c r="N3450" s="14">
        <v>238.464</v>
      </c>
      <c r="O3450" s="14">
        <v>0</v>
      </c>
      <c r="P3450" s="14">
        <v>180.59800000000001</v>
      </c>
      <c r="Q3450" s="14">
        <v>417.99200000000002</v>
      </c>
      <c r="R3450" s="14">
        <v>359.05599999999998</v>
      </c>
      <c r="S3450" s="14"/>
      <c r="T3450" s="14"/>
      <c r="U3450" s="14"/>
      <c r="V3450" s="15">
        <f t="shared" si="213"/>
        <v>4582.8019999999997</v>
      </c>
      <c r="W3450" s="13">
        <f t="shared" si="216"/>
        <v>509.20022222222218</v>
      </c>
      <c r="X3450" s="33">
        <f t="shared" si="214"/>
        <v>2.385345386056329E-4</v>
      </c>
      <c r="Y3450" s="34">
        <f t="shared" si="215"/>
        <v>714.47576507507563</v>
      </c>
    </row>
    <row r="3451" spans="1:25" x14ac:dyDescent="0.25">
      <c r="A3451" s="9" t="s">
        <v>897</v>
      </c>
      <c r="B3451" s="10" t="s">
        <v>1259</v>
      </c>
      <c r="C3451" s="10"/>
      <c r="D3451" s="10"/>
      <c r="E3451" s="10" t="s">
        <v>736</v>
      </c>
      <c r="F3451" s="10" t="s">
        <v>1260</v>
      </c>
      <c r="G3451" s="11">
        <v>5291825</v>
      </c>
      <c r="H3451" s="31" t="s">
        <v>4711</v>
      </c>
      <c r="I3451" s="12" t="s">
        <v>683</v>
      </c>
      <c r="J3451" s="13">
        <v>721.48900000000003</v>
      </c>
      <c r="K3451" s="14">
        <v>0</v>
      </c>
      <c r="L3451" s="14">
        <v>1499.607</v>
      </c>
      <c r="M3451" s="14">
        <v>180.59800000000001</v>
      </c>
      <c r="N3451" s="14">
        <v>1140.5509999999999</v>
      </c>
      <c r="O3451" s="14">
        <v>483.02499999999998</v>
      </c>
      <c r="P3451" s="14">
        <v>786.52200000000005</v>
      </c>
      <c r="Q3451" s="14">
        <v>901.01700000000005</v>
      </c>
      <c r="R3451" s="14">
        <v>540.72399999999993</v>
      </c>
      <c r="S3451" s="14"/>
      <c r="T3451" s="14"/>
      <c r="U3451" s="14"/>
      <c r="V3451" s="15">
        <f t="shared" si="213"/>
        <v>6253.5330000000004</v>
      </c>
      <c r="W3451" s="13">
        <f t="shared" si="216"/>
        <v>694.83699999999999</v>
      </c>
      <c r="X3451" s="33">
        <f t="shared" si="214"/>
        <v>3.2549597578295972E-4</v>
      </c>
      <c r="Y3451" s="34">
        <f t="shared" si="215"/>
        <v>974.94890126111341</v>
      </c>
    </row>
    <row r="3452" spans="1:25" x14ac:dyDescent="0.25">
      <c r="A3452" s="9" t="s">
        <v>897</v>
      </c>
      <c r="B3452" s="10" t="s">
        <v>1259</v>
      </c>
      <c r="C3452" s="10"/>
      <c r="D3452" s="10"/>
      <c r="E3452" s="10" t="s">
        <v>736</v>
      </c>
      <c r="F3452" s="10" t="s">
        <v>1260</v>
      </c>
      <c r="G3452" s="11">
        <v>5291849</v>
      </c>
      <c r="H3452" s="31" t="s">
        <v>4712</v>
      </c>
      <c r="I3452" s="12" t="s">
        <v>683</v>
      </c>
      <c r="J3452" s="13">
        <v>483.02499999999998</v>
      </c>
      <c r="K3452" s="14">
        <v>419.06200000000001</v>
      </c>
      <c r="L3452" s="14">
        <v>179.52799999999999</v>
      </c>
      <c r="M3452" s="14">
        <v>303.49700000000001</v>
      </c>
      <c r="N3452" s="14">
        <v>1081.615</v>
      </c>
      <c r="O3452" s="14">
        <v>179.52799999999999</v>
      </c>
      <c r="P3452" s="14">
        <v>967.12</v>
      </c>
      <c r="Q3452" s="14">
        <v>778.11800000000005</v>
      </c>
      <c r="R3452" s="14">
        <v>1026.056</v>
      </c>
      <c r="S3452" s="14"/>
      <c r="T3452" s="14"/>
      <c r="U3452" s="14"/>
      <c r="V3452" s="15">
        <f t="shared" si="213"/>
        <v>5417.5489999999991</v>
      </c>
      <c r="W3452" s="13">
        <f t="shared" si="216"/>
        <v>601.94988888888884</v>
      </c>
      <c r="X3452" s="33">
        <f t="shared" si="214"/>
        <v>2.8198306431052617E-4</v>
      </c>
      <c r="Y3452" s="34">
        <f t="shared" si="215"/>
        <v>844.61590673276112</v>
      </c>
    </row>
    <row r="3453" spans="1:25" x14ac:dyDescent="0.25">
      <c r="A3453" s="9" t="s">
        <v>897</v>
      </c>
      <c r="B3453" s="10" t="s">
        <v>1259</v>
      </c>
      <c r="C3453" s="10"/>
      <c r="D3453" s="10"/>
      <c r="E3453" s="10" t="s">
        <v>736</v>
      </c>
      <c r="F3453" s="10" t="s">
        <v>1260</v>
      </c>
      <c r="G3453" s="11">
        <v>5339495</v>
      </c>
      <c r="H3453" s="31" t="s">
        <v>4713</v>
      </c>
      <c r="I3453" s="12" t="s">
        <v>683</v>
      </c>
      <c r="J3453" s="13">
        <v>1073.6769999999999</v>
      </c>
      <c r="K3453" s="14">
        <v>769.11099999999999</v>
      </c>
      <c r="L3453" s="14">
        <v>1989.6759999999999</v>
      </c>
      <c r="M3453" s="14">
        <v>1151.385</v>
      </c>
      <c r="N3453" s="14">
        <v>1268.867</v>
      </c>
      <c r="O3453" s="14">
        <v>1447.7149999999999</v>
      </c>
      <c r="P3453" s="14">
        <v>721.48900000000003</v>
      </c>
      <c r="Q3453" s="14">
        <v>857.60599999999999</v>
      </c>
      <c r="R3453" s="14">
        <v>721.48900000000003</v>
      </c>
      <c r="S3453" s="14"/>
      <c r="T3453" s="14"/>
      <c r="U3453" s="14"/>
      <c r="V3453" s="15">
        <f t="shared" si="213"/>
        <v>10001.014999999999</v>
      </c>
      <c r="W3453" s="13">
        <f t="shared" si="216"/>
        <v>1111.2238888888887</v>
      </c>
      <c r="X3453" s="33">
        <f t="shared" si="214"/>
        <v>5.2055216407189612E-4</v>
      </c>
      <c r="Y3453" s="34">
        <f t="shared" si="215"/>
        <v>1559.1951918612908</v>
      </c>
    </row>
    <row r="3454" spans="1:25" x14ac:dyDescent="0.25">
      <c r="A3454" s="9" t="s">
        <v>897</v>
      </c>
      <c r="B3454" s="10" t="s">
        <v>1259</v>
      </c>
      <c r="C3454" s="10"/>
      <c r="D3454" s="10"/>
      <c r="E3454" s="10" t="s">
        <v>736</v>
      </c>
      <c r="F3454" s="10" t="s">
        <v>1260</v>
      </c>
      <c r="G3454" s="11">
        <v>5271935</v>
      </c>
      <c r="H3454" s="31" t="s">
        <v>4714</v>
      </c>
      <c r="I3454" s="12" t="s">
        <v>683</v>
      </c>
      <c r="J3454" s="13">
        <v>303.49700000000001</v>
      </c>
      <c r="K3454" s="14">
        <v>179.52799999999999</v>
      </c>
      <c r="L3454" s="14">
        <v>961.02300000000002</v>
      </c>
      <c r="M3454" s="14">
        <v>360.12599999999998</v>
      </c>
      <c r="N3454" s="14">
        <v>484.09500000000003</v>
      </c>
      <c r="O3454" s="14">
        <v>721.48900000000003</v>
      </c>
      <c r="P3454" s="14">
        <v>598.59</v>
      </c>
      <c r="Q3454" s="14">
        <v>902.08699999999999</v>
      </c>
      <c r="R3454" s="14">
        <v>597.52</v>
      </c>
      <c r="S3454" s="14"/>
      <c r="T3454" s="14"/>
      <c r="U3454" s="14"/>
      <c r="V3454" s="15">
        <f t="shared" si="213"/>
        <v>5107.9549999999999</v>
      </c>
      <c r="W3454" s="13">
        <f t="shared" si="216"/>
        <v>567.55055555555555</v>
      </c>
      <c r="X3454" s="33">
        <f t="shared" si="214"/>
        <v>2.6586871724838552E-4</v>
      </c>
      <c r="Y3454" s="34">
        <f t="shared" si="215"/>
        <v>796.34905819497726</v>
      </c>
    </row>
    <row r="3455" spans="1:25" x14ac:dyDescent="0.25">
      <c r="A3455" s="9" t="s">
        <v>897</v>
      </c>
      <c r="B3455" s="10" t="s">
        <v>1259</v>
      </c>
      <c r="C3455" s="10"/>
      <c r="D3455" s="10"/>
      <c r="E3455" s="10" t="s">
        <v>736</v>
      </c>
      <c r="F3455" s="10" t="s">
        <v>1260</v>
      </c>
      <c r="G3455" s="11">
        <v>5120309</v>
      </c>
      <c r="H3455" s="31" t="s">
        <v>4715</v>
      </c>
      <c r="I3455" s="12" t="s">
        <v>639</v>
      </c>
      <c r="J3455" s="13">
        <v>1377.9449999999999</v>
      </c>
      <c r="K3455" s="14">
        <v>0</v>
      </c>
      <c r="L3455" s="14">
        <v>1635.48</v>
      </c>
      <c r="M3455" s="14">
        <v>1268.1869999999999</v>
      </c>
      <c r="N3455" s="14">
        <v>1331.9829999999999</v>
      </c>
      <c r="O3455" s="14">
        <v>1204.904</v>
      </c>
      <c r="P3455" s="14">
        <v>902.08699999999999</v>
      </c>
      <c r="Q3455" s="14">
        <v>359.05599999999998</v>
      </c>
      <c r="R3455" s="14">
        <v>2408.7379999999998</v>
      </c>
      <c r="S3455" s="14"/>
      <c r="T3455" s="14"/>
      <c r="U3455" s="14"/>
      <c r="V3455" s="15">
        <f t="shared" si="213"/>
        <v>10488.38</v>
      </c>
      <c r="W3455" s="13">
        <f t="shared" si="216"/>
        <v>1165.3755555555554</v>
      </c>
      <c r="X3455" s="33">
        <f t="shared" si="214"/>
        <v>5.4591947983363622E-4</v>
      </c>
      <c r="Y3455" s="34">
        <f t="shared" si="215"/>
        <v>1635.1771961560025</v>
      </c>
    </row>
    <row r="3456" spans="1:25" x14ac:dyDescent="0.25">
      <c r="A3456" s="9" t="s">
        <v>897</v>
      </c>
      <c r="B3456" s="10" t="s">
        <v>1259</v>
      </c>
      <c r="C3456" s="10"/>
      <c r="D3456" s="10"/>
      <c r="E3456" s="10" t="s">
        <v>736</v>
      </c>
      <c r="F3456" s="10" t="s">
        <v>1260</v>
      </c>
      <c r="G3456" s="11">
        <v>5278530</v>
      </c>
      <c r="H3456" s="31" t="s">
        <v>4716</v>
      </c>
      <c r="I3456" s="12" t="s">
        <v>639</v>
      </c>
      <c r="J3456" s="13">
        <v>483.02499999999998</v>
      </c>
      <c r="K3456" s="14">
        <v>179.52799999999999</v>
      </c>
      <c r="L3456" s="14">
        <v>1817.3150000000001</v>
      </c>
      <c r="M3456" s="14">
        <v>482.34500000000003</v>
      </c>
      <c r="N3456" s="14">
        <v>785.84199999999998</v>
      </c>
      <c r="O3456" s="14">
        <v>598.59</v>
      </c>
      <c r="P3456" s="14">
        <v>179.52799999999999</v>
      </c>
      <c r="Q3456" s="14">
        <v>1444.048</v>
      </c>
      <c r="R3456" s="14">
        <v>180.59800000000001</v>
      </c>
      <c r="S3456" s="14"/>
      <c r="T3456" s="14"/>
      <c r="U3456" s="14"/>
      <c r="V3456" s="15">
        <f t="shared" si="213"/>
        <v>6150.8189999999995</v>
      </c>
      <c r="W3456" s="13">
        <f t="shared" si="216"/>
        <v>683.42433333333327</v>
      </c>
      <c r="X3456" s="33">
        <f t="shared" si="214"/>
        <v>3.2014971892998221E-4</v>
      </c>
      <c r="Y3456" s="34">
        <f t="shared" si="215"/>
        <v>958.93540913687991</v>
      </c>
    </row>
    <row r="3457" spans="1:25" x14ac:dyDescent="0.25">
      <c r="A3457" s="9" t="s">
        <v>897</v>
      </c>
      <c r="B3457" s="10" t="s">
        <v>1259</v>
      </c>
      <c r="C3457" s="10"/>
      <c r="D3457" s="10"/>
      <c r="E3457" s="10" t="s">
        <v>736</v>
      </c>
      <c r="F3457" s="10" t="s">
        <v>1260</v>
      </c>
      <c r="G3457" s="11">
        <v>5120437</v>
      </c>
      <c r="H3457" s="31" t="s">
        <v>4717</v>
      </c>
      <c r="I3457" s="12" t="s">
        <v>625</v>
      </c>
      <c r="J3457" s="13">
        <v>1204.5150000000001</v>
      </c>
      <c r="K3457" s="14">
        <v>419.06200000000001</v>
      </c>
      <c r="L3457" s="14">
        <v>1139.481</v>
      </c>
      <c r="M3457" s="14">
        <v>1083.7550000000001</v>
      </c>
      <c r="N3457" s="14">
        <v>1024.9860000000001</v>
      </c>
      <c r="O3457" s="14">
        <v>1016.582</v>
      </c>
      <c r="P3457" s="14">
        <v>967.12</v>
      </c>
      <c r="Q3457" s="14">
        <v>967.12</v>
      </c>
      <c r="R3457" s="14">
        <v>1139.481</v>
      </c>
      <c r="S3457" s="14"/>
      <c r="T3457" s="14"/>
      <c r="U3457" s="14"/>
      <c r="V3457" s="15">
        <f t="shared" si="213"/>
        <v>8962.1020000000008</v>
      </c>
      <c r="W3457" s="13">
        <f t="shared" si="216"/>
        <v>995.7891111111112</v>
      </c>
      <c r="X3457" s="33">
        <f t="shared" si="214"/>
        <v>4.664768116769217E-4</v>
      </c>
      <c r="Y3457" s="34">
        <f t="shared" si="215"/>
        <v>1397.2248164181797</v>
      </c>
    </row>
    <row r="3458" spans="1:25" x14ac:dyDescent="0.25">
      <c r="A3458" s="9" t="s">
        <v>897</v>
      </c>
      <c r="B3458" s="10" t="s">
        <v>1259</v>
      </c>
      <c r="C3458" s="10"/>
      <c r="D3458" s="10"/>
      <c r="E3458" s="10" t="s">
        <v>736</v>
      </c>
      <c r="F3458" s="10" t="s">
        <v>1260</v>
      </c>
      <c r="G3458" s="11">
        <v>5131969</v>
      </c>
      <c r="H3458" s="31" t="s">
        <v>4718</v>
      </c>
      <c r="I3458" s="12" t="s">
        <v>683</v>
      </c>
      <c r="J3458" s="13">
        <v>303.49700000000001</v>
      </c>
      <c r="K3458" s="14">
        <v>351.11799999999999</v>
      </c>
      <c r="L3458" s="14">
        <v>1029.723</v>
      </c>
      <c r="M3458" s="14">
        <v>179.52799999999999</v>
      </c>
      <c r="N3458" s="14">
        <v>483.02499999999998</v>
      </c>
      <c r="O3458" s="14">
        <v>484.09500000000003</v>
      </c>
      <c r="P3458" s="14">
        <v>179.52799999999999</v>
      </c>
      <c r="Q3458" s="14">
        <v>1024.9860000000001</v>
      </c>
      <c r="R3458" s="14">
        <v>539.654</v>
      </c>
      <c r="S3458" s="14"/>
      <c r="T3458" s="14"/>
      <c r="U3458" s="14"/>
      <c r="V3458" s="15">
        <f t="shared" si="213"/>
        <v>4575.1540000000005</v>
      </c>
      <c r="W3458" s="13">
        <f t="shared" si="216"/>
        <v>508.35044444444452</v>
      </c>
      <c r="X3458" s="33">
        <f t="shared" si="214"/>
        <v>2.3813646071545663E-4</v>
      </c>
      <c r="Y3458" s="34">
        <f t="shared" si="215"/>
        <v>713.28341361601338</v>
      </c>
    </row>
    <row r="3459" spans="1:25" x14ac:dyDescent="0.25">
      <c r="A3459" s="9" t="s">
        <v>897</v>
      </c>
      <c r="B3459" s="10" t="s">
        <v>1259</v>
      </c>
      <c r="C3459" s="10"/>
      <c r="D3459" s="10"/>
      <c r="E3459" s="10" t="s">
        <v>736</v>
      </c>
      <c r="F3459" s="10" t="s">
        <v>1260</v>
      </c>
      <c r="G3459" s="11">
        <v>5132906</v>
      </c>
      <c r="H3459" s="31" t="s">
        <v>4719</v>
      </c>
      <c r="I3459" s="12" t="s">
        <v>683</v>
      </c>
      <c r="J3459" s="13">
        <v>303.49700000000001</v>
      </c>
      <c r="K3459" s="14">
        <v>238.464</v>
      </c>
      <c r="L3459" s="14">
        <v>902.08699999999999</v>
      </c>
      <c r="M3459" s="14">
        <v>0</v>
      </c>
      <c r="N3459" s="14">
        <v>419.06200000000001</v>
      </c>
      <c r="O3459" s="14">
        <v>417.99200000000002</v>
      </c>
      <c r="P3459" s="14">
        <v>360.12599999999998</v>
      </c>
      <c r="Q3459" s="14">
        <v>303.49700000000001</v>
      </c>
      <c r="R3459" s="14">
        <v>180.59800000000001</v>
      </c>
      <c r="S3459" s="14"/>
      <c r="T3459" s="14"/>
      <c r="U3459" s="14"/>
      <c r="V3459" s="15">
        <f t="shared" ref="V3459:V3522" si="217">SUM(J3459:U3459)</f>
        <v>3125.3229999999999</v>
      </c>
      <c r="W3459" s="13">
        <f t="shared" si="216"/>
        <v>347.25811111111108</v>
      </c>
      <c r="X3459" s="33">
        <f t="shared" ref="X3459:X3522" si="218">+W3459/$W$3768</f>
        <v>1.6267285381270507E-4</v>
      </c>
      <c r="Y3459" s="34">
        <f t="shared" ref="Y3459:Y3522" si="219">+IFERROR($X3459*$Y$3768,0)</f>
        <v>487.24940364688035</v>
      </c>
    </row>
    <row r="3460" spans="1:25" x14ac:dyDescent="0.25">
      <c r="A3460" s="9" t="s">
        <v>897</v>
      </c>
      <c r="B3460" s="10" t="s">
        <v>1259</v>
      </c>
      <c r="C3460" s="10"/>
      <c r="D3460" s="10"/>
      <c r="E3460" s="10" t="s">
        <v>736</v>
      </c>
      <c r="F3460" s="10" t="s">
        <v>1260</v>
      </c>
      <c r="G3460" s="11">
        <v>5135048</v>
      </c>
      <c r="H3460" s="31" t="s">
        <v>4720</v>
      </c>
      <c r="I3460" s="12" t="s">
        <v>683</v>
      </c>
      <c r="J3460" s="13">
        <v>303.49700000000001</v>
      </c>
      <c r="K3460" s="14">
        <v>419.06200000000001</v>
      </c>
      <c r="L3460" s="14">
        <v>970.78700000000003</v>
      </c>
      <c r="M3460" s="14">
        <v>668.36</v>
      </c>
      <c r="N3460" s="14">
        <v>721.48900000000003</v>
      </c>
      <c r="O3460" s="14">
        <v>0</v>
      </c>
      <c r="P3460" s="14">
        <v>0</v>
      </c>
      <c r="Q3460" s="14">
        <v>238.464</v>
      </c>
      <c r="R3460" s="14">
        <v>303.49700000000001</v>
      </c>
      <c r="S3460" s="14"/>
      <c r="T3460" s="14"/>
      <c r="U3460" s="14"/>
      <c r="V3460" s="15">
        <f t="shared" si="217"/>
        <v>3625.1559999999999</v>
      </c>
      <c r="W3460" s="13">
        <f t="shared" ref="W3460:W3523" si="220">+AVERAGE(J3460:R3460)</f>
        <v>402.79511111111111</v>
      </c>
      <c r="X3460" s="33">
        <f t="shared" si="218"/>
        <v>1.8868912814331534E-4</v>
      </c>
      <c r="Y3460" s="34">
        <f t="shared" si="219"/>
        <v>565.17521521036724</v>
      </c>
    </row>
    <row r="3461" spans="1:25" x14ac:dyDescent="0.25">
      <c r="A3461" s="9" t="s">
        <v>897</v>
      </c>
      <c r="B3461" s="10" t="s">
        <v>1259</v>
      </c>
      <c r="C3461" s="10"/>
      <c r="D3461" s="10"/>
      <c r="E3461" s="10" t="s">
        <v>736</v>
      </c>
      <c r="F3461" s="10" t="s">
        <v>1260</v>
      </c>
      <c r="G3461" s="11">
        <v>5138083</v>
      </c>
      <c r="H3461" s="31" t="s">
        <v>4721</v>
      </c>
      <c r="I3461" s="12" t="s">
        <v>629</v>
      </c>
      <c r="J3461" s="13">
        <v>179.52799999999999</v>
      </c>
      <c r="K3461" s="14">
        <v>483.02499999999998</v>
      </c>
      <c r="L3461" s="14">
        <v>1385.1120000000001</v>
      </c>
      <c r="M3461" s="14">
        <v>838.12300000000005</v>
      </c>
      <c r="N3461" s="14">
        <v>0</v>
      </c>
      <c r="O3461" s="14">
        <v>598.59</v>
      </c>
      <c r="P3461" s="14">
        <v>303.49700000000001</v>
      </c>
      <c r="Q3461" s="14">
        <v>0</v>
      </c>
      <c r="R3461" s="14">
        <v>303.49700000000001</v>
      </c>
      <c r="S3461" s="14"/>
      <c r="T3461" s="14"/>
      <c r="U3461" s="14"/>
      <c r="V3461" s="15">
        <f t="shared" si="217"/>
        <v>4091.3719999999998</v>
      </c>
      <c r="W3461" s="13">
        <f t="shared" si="220"/>
        <v>454.59688888888888</v>
      </c>
      <c r="X3461" s="33">
        <f t="shared" si="218"/>
        <v>2.1295563986486991E-4</v>
      </c>
      <c r="Y3461" s="34">
        <f t="shared" si="219"/>
        <v>637.86001226034693</v>
      </c>
    </row>
    <row r="3462" spans="1:25" x14ac:dyDescent="0.25">
      <c r="A3462" s="9" t="s">
        <v>897</v>
      </c>
      <c r="B3462" s="10" t="s">
        <v>1259</v>
      </c>
      <c r="C3462" s="10"/>
      <c r="D3462" s="10"/>
      <c r="E3462" s="10" t="s">
        <v>736</v>
      </c>
      <c r="F3462" s="10" t="s">
        <v>1260</v>
      </c>
      <c r="G3462" s="11">
        <v>5273760</v>
      </c>
      <c r="H3462" s="31" t="s">
        <v>4722</v>
      </c>
      <c r="I3462" s="12" t="s">
        <v>683</v>
      </c>
      <c r="J3462" s="13">
        <v>541.96100000000001</v>
      </c>
      <c r="K3462" s="14">
        <v>360.12599999999998</v>
      </c>
      <c r="L3462" s="14">
        <v>1442.9780000000001</v>
      </c>
      <c r="M3462" s="14">
        <v>902.08699999999999</v>
      </c>
      <c r="N3462" s="14">
        <v>303.49700000000001</v>
      </c>
      <c r="O3462" s="14">
        <v>721.48900000000003</v>
      </c>
      <c r="P3462" s="14">
        <v>417.99200000000002</v>
      </c>
      <c r="Q3462" s="14">
        <v>417.99200000000002</v>
      </c>
      <c r="R3462" s="14">
        <v>780.42499999999995</v>
      </c>
      <c r="S3462" s="14"/>
      <c r="T3462" s="14"/>
      <c r="U3462" s="14"/>
      <c r="V3462" s="15">
        <f t="shared" si="217"/>
        <v>5888.5470000000005</v>
      </c>
      <c r="W3462" s="13">
        <f t="shared" si="220"/>
        <v>654.28300000000002</v>
      </c>
      <c r="X3462" s="33">
        <f t="shared" si="218"/>
        <v>3.0649847881330763E-4</v>
      </c>
      <c r="Y3462" s="34">
        <f t="shared" si="219"/>
        <v>918.04623525204477</v>
      </c>
    </row>
    <row r="3463" spans="1:25" x14ac:dyDescent="0.25">
      <c r="A3463" s="9" t="s">
        <v>897</v>
      </c>
      <c r="B3463" s="10" t="s">
        <v>1259</v>
      </c>
      <c r="C3463" s="10"/>
      <c r="D3463" s="10"/>
      <c r="E3463" s="10" t="s">
        <v>736</v>
      </c>
      <c r="F3463" s="10" t="s">
        <v>1260</v>
      </c>
      <c r="G3463" s="11">
        <v>5279861</v>
      </c>
      <c r="H3463" s="31" t="s">
        <v>4723</v>
      </c>
      <c r="I3463" s="12" t="s">
        <v>639</v>
      </c>
      <c r="J3463" s="13">
        <v>483.02499999999998</v>
      </c>
      <c r="K3463" s="14">
        <v>0</v>
      </c>
      <c r="L3463" s="14">
        <v>0</v>
      </c>
      <c r="M3463" s="14">
        <v>179.52799999999999</v>
      </c>
      <c r="N3463" s="14">
        <v>303.49700000000001</v>
      </c>
      <c r="O3463" s="14">
        <v>419.06200000000001</v>
      </c>
      <c r="P3463" s="14">
        <v>0</v>
      </c>
      <c r="Q3463" s="14">
        <v>417.99200000000002</v>
      </c>
      <c r="R3463" s="14">
        <v>484.09500000000003</v>
      </c>
      <c r="S3463" s="14"/>
      <c r="T3463" s="14"/>
      <c r="U3463" s="14"/>
      <c r="V3463" s="15">
        <f t="shared" si="217"/>
        <v>2287.1990000000001</v>
      </c>
      <c r="W3463" s="13">
        <f t="shared" si="220"/>
        <v>254.13322222222223</v>
      </c>
      <c r="X3463" s="33">
        <f t="shared" si="218"/>
        <v>1.1904855548292617E-4</v>
      </c>
      <c r="Y3463" s="34">
        <f t="shared" si="219"/>
        <v>356.58277521131134</v>
      </c>
    </row>
    <row r="3464" spans="1:25" x14ac:dyDescent="0.25">
      <c r="A3464" s="9" t="s">
        <v>897</v>
      </c>
      <c r="B3464" s="10" t="s">
        <v>1259</v>
      </c>
      <c r="C3464" s="10"/>
      <c r="D3464" s="10"/>
      <c r="E3464" s="10" t="s">
        <v>736</v>
      </c>
      <c r="F3464" s="10" t="s">
        <v>1260</v>
      </c>
      <c r="G3464" s="11">
        <v>5292879</v>
      </c>
      <c r="H3464" s="31" t="s">
        <v>4724</v>
      </c>
      <c r="I3464" s="12" t="s">
        <v>639</v>
      </c>
      <c r="J3464" s="13">
        <v>541.96100000000001</v>
      </c>
      <c r="K3464" s="14">
        <v>179.52799999999999</v>
      </c>
      <c r="L3464" s="14">
        <v>1822.732</v>
      </c>
      <c r="M3464" s="14">
        <v>238.464</v>
      </c>
      <c r="N3464" s="14">
        <v>180.59800000000001</v>
      </c>
      <c r="O3464" s="14">
        <v>598.59</v>
      </c>
      <c r="P3464" s="14">
        <v>243.881</v>
      </c>
      <c r="Q3464" s="14">
        <v>483.02499999999998</v>
      </c>
      <c r="R3464" s="14">
        <v>837.05400000000009</v>
      </c>
      <c r="S3464" s="14"/>
      <c r="T3464" s="14"/>
      <c r="U3464" s="14"/>
      <c r="V3464" s="15">
        <f t="shared" si="217"/>
        <v>5125.8329999999996</v>
      </c>
      <c r="W3464" s="13">
        <f t="shared" si="220"/>
        <v>569.53699999999992</v>
      </c>
      <c r="X3464" s="33">
        <f t="shared" si="218"/>
        <v>2.6679926595661932E-4</v>
      </c>
      <c r="Y3464" s="34">
        <f t="shared" si="219"/>
        <v>799.13630445349145</v>
      </c>
    </row>
    <row r="3465" spans="1:25" x14ac:dyDescent="0.25">
      <c r="A3465" s="9" t="s">
        <v>897</v>
      </c>
      <c r="B3465" s="10" t="s">
        <v>1259</v>
      </c>
      <c r="C3465" s="10"/>
      <c r="D3465" s="10"/>
      <c r="E3465" s="10" t="s">
        <v>736</v>
      </c>
      <c r="F3465" s="10" t="s">
        <v>1260</v>
      </c>
      <c r="G3465" s="11">
        <v>5295018</v>
      </c>
      <c r="H3465" s="31" t="s">
        <v>4725</v>
      </c>
      <c r="I3465" s="12" t="s">
        <v>683</v>
      </c>
      <c r="J3465" s="13">
        <v>475.08699999999999</v>
      </c>
      <c r="K3465" s="14">
        <v>0</v>
      </c>
      <c r="L3465" s="14">
        <v>847.88800000000003</v>
      </c>
      <c r="M3465" s="14">
        <v>1799.2190000000001</v>
      </c>
      <c r="N3465" s="14">
        <v>179.52799999999999</v>
      </c>
      <c r="O3465" s="14">
        <v>0</v>
      </c>
      <c r="P3465" s="14">
        <v>654.61500000000001</v>
      </c>
      <c r="Q3465" s="14">
        <v>961.02300000000002</v>
      </c>
      <c r="R3465" s="14">
        <v>179.52799999999999</v>
      </c>
      <c r="S3465" s="14"/>
      <c r="T3465" s="14"/>
      <c r="U3465" s="14"/>
      <c r="V3465" s="15">
        <f t="shared" si="217"/>
        <v>5096.8879999999999</v>
      </c>
      <c r="W3465" s="13">
        <f t="shared" si="220"/>
        <v>566.32088888888893</v>
      </c>
      <c r="X3465" s="33">
        <f t="shared" si="218"/>
        <v>2.6529268063612334E-4</v>
      </c>
      <c r="Y3465" s="34">
        <f t="shared" si="219"/>
        <v>794.62367200284302</v>
      </c>
    </row>
    <row r="3466" spans="1:25" x14ac:dyDescent="0.25">
      <c r="A3466" s="9" t="s">
        <v>897</v>
      </c>
      <c r="B3466" s="10" t="s">
        <v>1259</v>
      </c>
      <c r="C3466" s="10"/>
      <c r="D3466" s="10"/>
      <c r="E3466" s="10" t="s">
        <v>736</v>
      </c>
      <c r="F3466" s="10" t="s">
        <v>1260</v>
      </c>
      <c r="G3466" s="11">
        <v>5298790</v>
      </c>
      <c r="H3466" s="31" t="s">
        <v>4726</v>
      </c>
      <c r="I3466" s="12" t="s">
        <v>683</v>
      </c>
      <c r="J3466" s="13">
        <v>780.42499999999995</v>
      </c>
      <c r="K3466" s="14">
        <v>417.99200000000002</v>
      </c>
      <c r="L3466" s="14">
        <v>484.09500000000003</v>
      </c>
      <c r="M3466" s="14">
        <v>179.52799999999999</v>
      </c>
      <c r="N3466" s="14">
        <v>484.09500000000003</v>
      </c>
      <c r="O3466" s="14">
        <v>180.59800000000001</v>
      </c>
      <c r="P3466" s="14">
        <v>419.06200000000001</v>
      </c>
      <c r="Q3466" s="14">
        <v>722.55899999999997</v>
      </c>
      <c r="R3466" s="14">
        <v>1377.7769999999998</v>
      </c>
      <c r="S3466" s="14"/>
      <c r="T3466" s="14"/>
      <c r="U3466" s="14"/>
      <c r="V3466" s="15">
        <f t="shared" si="217"/>
        <v>5046.1310000000003</v>
      </c>
      <c r="W3466" s="13">
        <f t="shared" si="220"/>
        <v>560.68122222222223</v>
      </c>
      <c r="X3466" s="33">
        <f t="shared" si="218"/>
        <v>2.6265078216963794E-4</v>
      </c>
      <c r="Y3466" s="34">
        <f t="shared" si="219"/>
        <v>786.71046815770285</v>
      </c>
    </row>
    <row r="3467" spans="1:25" x14ac:dyDescent="0.25">
      <c r="A3467" s="9" t="s">
        <v>897</v>
      </c>
      <c r="B3467" s="10" t="s">
        <v>1259</v>
      </c>
      <c r="C3467" s="10"/>
      <c r="D3467" s="10"/>
      <c r="E3467" s="10" t="s">
        <v>736</v>
      </c>
      <c r="F3467" s="10" t="s">
        <v>1260</v>
      </c>
      <c r="G3467" s="11">
        <v>5330546</v>
      </c>
      <c r="H3467" s="31" t="s">
        <v>4727</v>
      </c>
      <c r="I3467" s="12" t="s">
        <v>683</v>
      </c>
      <c r="J3467" s="13">
        <v>541.96100000000001</v>
      </c>
      <c r="K3467" s="14">
        <v>179.52799999999999</v>
      </c>
      <c r="L3467" s="14">
        <v>1447.7149999999999</v>
      </c>
      <c r="M3467" s="14">
        <v>1989.6759999999999</v>
      </c>
      <c r="N3467" s="14">
        <v>360.12599999999998</v>
      </c>
      <c r="O3467" s="14">
        <v>604.00699999999995</v>
      </c>
      <c r="P3467" s="14">
        <v>721.48900000000003</v>
      </c>
      <c r="Q3467" s="14">
        <v>483.02499999999998</v>
      </c>
      <c r="R3467" s="14">
        <v>1927.0730000000001</v>
      </c>
      <c r="S3467" s="14"/>
      <c r="T3467" s="14"/>
      <c r="U3467" s="14"/>
      <c r="V3467" s="15">
        <f t="shared" si="217"/>
        <v>8254.5999999999985</v>
      </c>
      <c r="W3467" s="13">
        <f t="shared" si="220"/>
        <v>917.17777777777758</v>
      </c>
      <c r="X3467" s="33">
        <f t="shared" si="218"/>
        <v>4.2965137973974374E-4</v>
      </c>
      <c r="Y3467" s="34">
        <f t="shared" si="219"/>
        <v>1286.9226404258177</v>
      </c>
    </row>
    <row r="3468" spans="1:25" x14ac:dyDescent="0.25">
      <c r="A3468" s="9" t="s">
        <v>897</v>
      </c>
      <c r="B3468" s="10" t="s">
        <v>1259</v>
      </c>
      <c r="C3468" s="10"/>
      <c r="D3468" s="10"/>
      <c r="E3468" s="10" t="s">
        <v>736</v>
      </c>
      <c r="F3468" s="10" t="s">
        <v>1260</v>
      </c>
      <c r="G3468" s="11">
        <v>5331396</v>
      </c>
      <c r="H3468" s="31" t="s">
        <v>4728</v>
      </c>
      <c r="I3468" s="12" t="s">
        <v>639</v>
      </c>
      <c r="J3468" s="13">
        <v>483.02499999999998</v>
      </c>
      <c r="K3468" s="14">
        <v>360.12599999999998</v>
      </c>
      <c r="L3468" s="14">
        <v>1880.598</v>
      </c>
      <c r="M3468" s="14">
        <v>423.40899999999999</v>
      </c>
      <c r="N3468" s="14">
        <v>726.226</v>
      </c>
      <c r="O3468" s="14">
        <v>598.59</v>
      </c>
      <c r="P3468" s="14">
        <v>726.90599999999995</v>
      </c>
      <c r="Q3468" s="14">
        <v>417.99200000000002</v>
      </c>
      <c r="R3468" s="14">
        <v>238.464</v>
      </c>
      <c r="S3468" s="14"/>
      <c r="T3468" s="14"/>
      <c r="U3468" s="14"/>
      <c r="V3468" s="15">
        <f t="shared" si="217"/>
        <v>5855.3360000000002</v>
      </c>
      <c r="W3468" s="13">
        <f t="shared" si="220"/>
        <v>650.59288888888887</v>
      </c>
      <c r="X3468" s="33">
        <f t="shared" si="218"/>
        <v>3.0476984847718758E-4</v>
      </c>
      <c r="Y3468" s="34">
        <f t="shared" si="219"/>
        <v>912.86851763869208</v>
      </c>
    </row>
    <row r="3469" spans="1:25" x14ac:dyDescent="0.25">
      <c r="A3469" s="9" t="s">
        <v>897</v>
      </c>
      <c r="B3469" s="10" t="s">
        <v>1259</v>
      </c>
      <c r="C3469" s="10"/>
      <c r="D3469" s="10"/>
      <c r="E3469" s="10" t="s">
        <v>736</v>
      </c>
      <c r="F3469" s="10" t="s">
        <v>1260</v>
      </c>
      <c r="G3469" s="11">
        <v>5331628</v>
      </c>
      <c r="H3469" s="31" t="s">
        <v>4729</v>
      </c>
      <c r="I3469" s="12" t="s">
        <v>683</v>
      </c>
      <c r="J3469" s="13">
        <v>1444.049</v>
      </c>
      <c r="K3469" s="14">
        <v>417.99200000000002</v>
      </c>
      <c r="L3469" s="14">
        <v>3364.2550000000001</v>
      </c>
      <c r="M3469" s="14">
        <v>419.06200000000001</v>
      </c>
      <c r="N3469" s="14">
        <v>2415.2249999999999</v>
      </c>
      <c r="O3469" s="14">
        <v>361.19600000000003</v>
      </c>
      <c r="P3469" s="14">
        <v>484.09500000000003</v>
      </c>
      <c r="Q3469" s="14">
        <v>966.44</v>
      </c>
      <c r="R3469" s="14">
        <v>902.08699999999999</v>
      </c>
      <c r="S3469" s="14"/>
      <c r="T3469" s="14"/>
      <c r="U3469" s="14"/>
      <c r="V3469" s="15">
        <f t="shared" si="217"/>
        <v>10774.401</v>
      </c>
      <c r="W3469" s="13">
        <f t="shared" si="220"/>
        <v>1197.1556666666665</v>
      </c>
      <c r="X3469" s="33">
        <f t="shared" si="218"/>
        <v>5.6080685381717772E-4</v>
      </c>
      <c r="Y3469" s="34">
        <f t="shared" si="219"/>
        <v>1679.7689268924689</v>
      </c>
    </row>
    <row r="3470" spans="1:25" x14ac:dyDescent="0.25">
      <c r="A3470" s="9" t="s">
        <v>897</v>
      </c>
      <c r="B3470" s="10" t="s">
        <v>1259</v>
      </c>
      <c r="C3470" s="10"/>
      <c r="D3470" s="10"/>
      <c r="E3470" s="10" t="s">
        <v>736</v>
      </c>
      <c r="F3470" s="10" t="s">
        <v>1260</v>
      </c>
      <c r="G3470" s="11">
        <v>5334030</v>
      </c>
      <c r="H3470" s="31" t="s">
        <v>4730</v>
      </c>
      <c r="I3470" s="12" t="s">
        <v>639</v>
      </c>
      <c r="J3470" s="13">
        <v>541.96100000000001</v>
      </c>
      <c r="K3470" s="14">
        <v>597.52</v>
      </c>
      <c r="L3470" s="14">
        <v>2061.1959999999999</v>
      </c>
      <c r="M3470" s="14">
        <v>842.471</v>
      </c>
      <c r="N3470" s="14">
        <v>238.464</v>
      </c>
      <c r="O3470" s="14">
        <v>360.12599999999998</v>
      </c>
      <c r="P3470" s="14">
        <v>483.02499999999998</v>
      </c>
      <c r="Q3470" s="14">
        <v>661.64700000000005</v>
      </c>
      <c r="R3470" s="14">
        <v>664.69299999999998</v>
      </c>
      <c r="S3470" s="14"/>
      <c r="T3470" s="14"/>
      <c r="U3470" s="14"/>
      <c r="V3470" s="15">
        <f t="shared" si="217"/>
        <v>6451.1030000000001</v>
      </c>
      <c r="W3470" s="13">
        <f t="shared" si="220"/>
        <v>716.78922222222218</v>
      </c>
      <c r="X3470" s="33">
        <f t="shared" si="218"/>
        <v>3.3577948111273719E-4</v>
      </c>
      <c r="Y3470" s="34">
        <f t="shared" si="219"/>
        <v>1005.750794274576</v>
      </c>
    </row>
    <row r="3471" spans="1:25" x14ac:dyDescent="0.25">
      <c r="A3471" s="9" t="s">
        <v>897</v>
      </c>
      <c r="B3471" s="10" t="s">
        <v>1259</v>
      </c>
      <c r="C3471" s="10"/>
      <c r="D3471" s="10"/>
      <c r="E3471" s="10" t="s">
        <v>736</v>
      </c>
      <c r="F3471" s="10" t="s">
        <v>1260</v>
      </c>
      <c r="G3471" s="11">
        <v>5334047</v>
      </c>
      <c r="H3471" s="31" t="s">
        <v>4731</v>
      </c>
      <c r="I3471" s="12" t="s">
        <v>625</v>
      </c>
      <c r="J3471" s="13">
        <v>0</v>
      </c>
      <c r="K3471" s="14">
        <v>303.49700000000001</v>
      </c>
      <c r="L3471" s="14">
        <v>1513.818</v>
      </c>
      <c r="M3471" s="14">
        <v>238.464</v>
      </c>
      <c r="N3471" s="14">
        <v>360.12599999999998</v>
      </c>
      <c r="O3471" s="14">
        <v>0</v>
      </c>
      <c r="P3471" s="14">
        <v>482.34500000000003</v>
      </c>
      <c r="Q3471" s="14">
        <v>483.02499999999998</v>
      </c>
      <c r="R3471" s="14">
        <v>424.47900000000004</v>
      </c>
      <c r="S3471" s="14"/>
      <c r="T3471" s="14"/>
      <c r="U3471" s="14"/>
      <c r="V3471" s="15">
        <f t="shared" si="217"/>
        <v>3805.7539999999999</v>
      </c>
      <c r="W3471" s="13">
        <f t="shared" si="220"/>
        <v>422.86155555555553</v>
      </c>
      <c r="X3471" s="33">
        <f t="shared" si="218"/>
        <v>1.9808924200446406E-4</v>
      </c>
      <c r="Y3471" s="34">
        <f t="shared" si="219"/>
        <v>593.33111071295014</v>
      </c>
    </row>
    <row r="3472" spans="1:25" x14ac:dyDescent="0.25">
      <c r="A3472" s="9" t="s">
        <v>897</v>
      </c>
      <c r="B3472" s="10" t="s">
        <v>1259</v>
      </c>
      <c r="C3472" s="10"/>
      <c r="D3472" s="10"/>
      <c r="E3472" s="10" t="s">
        <v>736</v>
      </c>
      <c r="F3472" s="10" t="s">
        <v>1260</v>
      </c>
      <c r="G3472" s="11">
        <v>5335804</v>
      </c>
      <c r="H3472" s="31" t="s">
        <v>4732</v>
      </c>
      <c r="I3472" s="12" t="s">
        <v>683</v>
      </c>
      <c r="J3472" s="13">
        <v>541.96100000000001</v>
      </c>
      <c r="K3472" s="14">
        <v>419.06200000000001</v>
      </c>
      <c r="L3472" s="14">
        <v>970.78700000000003</v>
      </c>
      <c r="M3472" s="14">
        <v>1205.5840000000001</v>
      </c>
      <c r="N3472" s="14">
        <v>1029.723</v>
      </c>
      <c r="O3472" s="14">
        <v>179.52799999999999</v>
      </c>
      <c r="P3472" s="14">
        <v>180.59800000000001</v>
      </c>
      <c r="Q3472" s="14">
        <v>721.48900000000003</v>
      </c>
      <c r="R3472" s="14">
        <v>0</v>
      </c>
      <c r="S3472" s="14"/>
      <c r="T3472" s="14"/>
      <c r="U3472" s="14"/>
      <c r="V3472" s="15">
        <f t="shared" si="217"/>
        <v>5248.732</v>
      </c>
      <c r="W3472" s="13">
        <f t="shared" si="220"/>
        <v>583.19244444444439</v>
      </c>
      <c r="X3472" s="33">
        <f t="shared" si="218"/>
        <v>2.7319615071404369E-4</v>
      </c>
      <c r="Y3472" s="34">
        <f t="shared" si="219"/>
        <v>818.29671266051469</v>
      </c>
    </row>
    <row r="3473" spans="1:25" x14ac:dyDescent="0.25">
      <c r="A3473" s="9" t="s">
        <v>897</v>
      </c>
      <c r="B3473" s="10" t="s">
        <v>1259</v>
      </c>
      <c r="C3473" s="10"/>
      <c r="D3473" s="10"/>
      <c r="E3473" s="10" t="s">
        <v>736</v>
      </c>
      <c r="F3473" s="10" t="s">
        <v>1260</v>
      </c>
      <c r="G3473" s="11">
        <v>5339260</v>
      </c>
      <c r="H3473" s="31" t="s">
        <v>4733</v>
      </c>
      <c r="I3473" s="12" t="s">
        <v>625</v>
      </c>
      <c r="J3473" s="13">
        <v>303.49700000000001</v>
      </c>
      <c r="K3473" s="14">
        <v>179.52799999999999</v>
      </c>
      <c r="L3473" s="14">
        <v>959.95299999999997</v>
      </c>
      <c r="M3473" s="14">
        <v>179.52799999999999</v>
      </c>
      <c r="N3473" s="14">
        <v>1024.9860000000001</v>
      </c>
      <c r="O3473" s="14">
        <v>179.52799999999999</v>
      </c>
      <c r="P3473" s="14">
        <v>360.12599999999998</v>
      </c>
      <c r="Q3473" s="14">
        <v>483.02499999999998</v>
      </c>
      <c r="R3473" s="14">
        <v>540.72399999999993</v>
      </c>
      <c r="S3473" s="14"/>
      <c r="T3473" s="14"/>
      <c r="U3473" s="14"/>
      <c r="V3473" s="15">
        <f t="shared" si="217"/>
        <v>4210.8949999999995</v>
      </c>
      <c r="W3473" s="13">
        <f t="shared" si="220"/>
        <v>467.87722222222214</v>
      </c>
      <c r="X3473" s="33">
        <f t="shared" si="218"/>
        <v>2.1917680404734188E-4</v>
      </c>
      <c r="Y3473" s="34">
        <f t="shared" si="219"/>
        <v>656.49408959318123</v>
      </c>
    </row>
    <row r="3474" spans="1:25" x14ac:dyDescent="0.25">
      <c r="A3474" s="9" t="s">
        <v>897</v>
      </c>
      <c r="B3474" s="10" t="s">
        <v>1259</v>
      </c>
      <c r="C3474" s="10"/>
      <c r="D3474" s="10"/>
      <c r="E3474" s="10" t="s">
        <v>736</v>
      </c>
      <c r="F3474" s="10" t="s">
        <v>1260</v>
      </c>
      <c r="G3474" s="11">
        <v>5271942</v>
      </c>
      <c r="H3474" s="31" t="s">
        <v>4734</v>
      </c>
      <c r="I3474" s="12" t="s">
        <v>639</v>
      </c>
      <c r="J3474" s="13">
        <v>303.49700000000001</v>
      </c>
      <c r="K3474" s="14">
        <v>179.52799999999999</v>
      </c>
      <c r="L3474" s="14">
        <v>360.12599999999998</v>
      </c>
      <c r="M3474" s="14">
        <v>0</v>
      </c>
      <c r="N3474" s="14">
        <v>483.02499999999998</v>
      </c>
      <c r="O3474" s="14">
        <v>484.09500000000003</v>
      </c>
      <c r="P3474" s="14">
        <v>656.45600000000002</v>
      </c>
      <c r="Q3474" s="14">
        <v>0</v>
      </c>
      <c r="R3474" s="14">
        <v>721.48900000000003</v>
      </c>
      <c r="S3474" s="14"/>
      <c r="T3474" s="14"/>
      <c r="U3474" s="14"/>
      <c r="V3474" s="15">
        <f t="shared" si="217"/>
        <v>3188.2159999999999</v>
      </c>
      <c r="W3474" s="13">
        <f t="shared" si="220"/>
        <v>354.24622222222223</v>
      </c>
      <c r="X3474" s="33">
        <f t="shared" si="218"/>
        <v>1.6594643027019202E-4</v>
      </c>
      <c r="Y3474" s="34">
        <f t="shared" si="219"/>
        <v>497.05465473406827</v>
      </c>
    </row>
    <row r="3475" spans="1:25" x14ac:dyDescent="0.25">
      <c r="A3475" s="9" t="s">
        <v>897</v>
      </c>
      <c r="B3475" s="10" t="s">
        <v>1259</v>
      </c>
      <c r="C3475" s="10"/>
      <c r="D3475" s="10"/>
      <c r="E3475" s="10" t="s">
        <v>736</v>
      </c>
      <c r="F3475" s="10" t="s">
        <v>1260</v>
      </c>
      <c r="G3475" s="11">
        <v>5334850</v>
      </c>
      <c r="H3475" s="31" t="s">
        <v>4735</v>
      </c>
      <c r="I3475" s="12" t="s">
        <v>683</v>
      </c>
      <c r="J3475" s="13">
        <v>483.02499999999998</v>
      </c>
      <c r="K3475" s="14">
        <v>180.59800000000001</v>
      </c>
      <c r="L3475" s="14">
        <v>970.78700000000003</v>
      </c>
      <c r="M3475" s="14">
        <v>180.59800000000001</v>
      </c>
      <c r="N3475" s="14">
        <v>961.02300000000002</v>
      </c>
      <c r="O3475" s="14">
        <v>1140.5509999999999</v>
      </c>
      <c r="P3475" s="14">
        <v>360.12599999999998</v>
      </c>
      <c r="Q3475" s="14">
        <v>1026.056</v>
      </c>
      <c r="R3475" s="14">
        <v>720.25199999999995</v>
      </c>
      <c r="S3475" s="14"/>
      <c r="T3475" s="14"/>
      <c r="U3475" s="14"/>
      <c r="V3475" s="15">
        <f t="shared" si="217"/>
        <v>6023.0159999999996</v>
      </c>
      <c r="W3475" s="13">
        <f t="shared" si="220"/>
        <v>669.22399999999993</v>
      </c>
      <c r="X3475" s="33">
        <f t="shared" si="218"/>
        <v>3.1349758129946363E-4</v>
      </c>
      <c r="Y3475" s="34">
        <f t="shared" si="219"/>
        <v>939.01044920976756</v>
      </c>
    </row>
    <row r="3476" spans="1:25" x14ac:dyDescent="0.25">
      <c r="A3476" s="9" t="s">
        <v>897</v>
      </c>
      <c r="B3476" s="10" t="s">
        <v>1259</v>
      </c>
      <c r="C3476" s="10"/>
      <c r="D3476" s="10"/>
      <c r="E3476" s="10" t="s">
        <v>736</v>
      </c>
      <c r="F3476" s="10" t="s">
        <v>1260</v>
      </c>
      <c r="G3476" s="11">
        <v>5292464</v>
      </c>
      <c r="H3476" s="31" t="s">
        <v>4736</v>
      </c>
      <c r="I3476" s="12" t="s">
        <v>683</v>
      </c>
      <c r="J3476" s="13">
        <v>959.95299999999997</v>
      </c>
      <c r="K3476" s="14">
        <v>0</v>
      </c>
      <c r="L3476" s="14">
        <v>483.02499999999998</v>
      </c>
      <c r="M3476" s="14">
        <v>476.928</v>
      </c>
      <c r="N3476" s="14">
        <v>483.02499999999998</v>
      </c>
      <c r="O3476" s="14">
        <v>360.12599999999998</v>
      </c>
      <c r="P3476" s="14">
        <v>598.59</v>
      </c>
      <c r="Q3476" s="14">
        <v>1204.5139999999999</v>
      </c>
      <c r="R3476" s="14">
        <v>238.464</v>
      </c>
      <c r="S3476" s="14"/>
      <c r="T3476" s="14"/>
      <c r="U3476" s="14"/>
      <c r="V3476" s="15">
        <f t="shared" si="217"/>
        <v>4804.625</v>
      </c>
      <c r="W3476" s="13">
        <f t="shared" si="220"/>
        <v>533.84722222222217</v>
      </c>
      <c r="X3476" s="33">
        <f t="shared" si="218"/>
        <v>2.5008041096868006E-4</v>
      </c>
      <c r="Y3476" s="34">
        <f t="shared" si="219"/>
        <v>749.05879040242962</v>
      </c>
    </row>
    <row r="3477" spans="1:25" x14ac:dyDescent="0.25">
      <c r="A3477" s="9" t="s">
        <v>897</v>
      </c>
      <c r="B3477" s="10" t="s">
        <v>1259</v>
      </c>
      <c r="C3477" s="10"/>
      <c r="D3477" s="10"/>
      <c r="E3477" s="10" t="s">
        <v>736</v>
      </c>
      <c r="F3477" s="10" t="s">
        <v>1260</v>
      </c>
      <c r="G3477" s="11">
        <v>5334054</v>
      </c>
      <c r="H3477" s="31" t="s">
        <v>4737</v>
      </c>
      <c r="I3477" s="12" t="s">
        <v>683</v>
      </c>
      <c r="J3477" s="13">
        <v>303.49700000000001</v>
      </c>
      <c r="K3477" s="14">
        <v>0</v>
      </c>
      <c r="L3477" s="14">
        <v>1448.7850000000001</v>
      </c>
      <c r="M3477" s="14">
        <v>0</v>
      </c>
      <c r="N3477" s="14">
        <v>1141.6210000000001</v>
      </c>
      <c r="O3477" s="14">
        <v>0</v>
      </c>
      <c r="P3477" s="14">
        <v>417.99200000000002</v>
      </c>
      <c r="Q3477" s="14">
        <v>598.59</v>
      </c>
      <c r="R3477" s="14">
        <v>1026.056</v>
      </c>
      <c r="S3477" s="14"/>
      <c r="T3477" s="14"/>
      <c r="U3477" s="14"/>
      <c r="V3477" s="15">
        <f t="shared" si="217"/>
        <v>4936.5410000000011</v>
      </c>
      <c r="W3477" s="13">
        <f t="shared" si="220"/>
        <v>548.50455555555573</v>
      </c>
      <c r="X3477" s="33">
        <f t="shared" si="218"/>
        <v>2.5694662997502183E-4</v>
      </c>
      <c r="Y3477" s="34">
        <f t="shared" si="219"/>
        <v>769.62498222691704</v>
      </c>
    </row>
    <row r="3478" spans="1:25" x14ac:dyDescent="0.25">
      <c r="A3478" s="9" t="s">
        <v>897</v>
      </c>
      <c r="B3478" s="10" t="s">
        <v>1259</v>
      </c>
      <c r="C3478" s="10"/>
      <c r="D3478" s="10"/>
      <c r="E3478" s="10" t="s">
        <v>736</v>
      </c>
      <c r="F3478" s="10" t="s">
        <v>1260</v>
      </c>
      <c r="G3478" s="11">
        <v>5122103</v>
      </c>
      <c r="H3478" s="31" t="s">
        <v>4738</v>
      </c>
      <c r="I3478" s="12" t="s">
        <v>683</v>
      </c>
      <c r="J3478" s="13">
        <v>541.96100000000001</v>
      </c>
      <c r="K3478" s="14">
        <v>179.52799999999999</v>
      </c>
      <c r="L3478" s="14">
        <v>1756.6289999999999</v>
      </c>
      <c r="M3478" s="14">
        <v>419.06200000000001</v>
      </c>
      <c r="N3478" s="14">
        <v>662.94299999999998</v>
      </c>
      <c r="O3478" s="14">
        <v>598.59</v>
      </c>
      <c r="P3478" s="14">
        <v>423.40899999999999</v>
      </c>
      <c r="Q3478" s="14">
        <v>180.59800000000001</v>
      </c>
      <c r="R3478" s="14">
        <v>360.12599999999998</v>
      </c>
      <c r="S3478" s="14"/>
      <c r="T3478" s="14"/>
      <c r="U3478" s="14"/>
      <c r="V3478" s="15">
        <f t="shared" si="217"/>
        <v>5122.8459999999995</v>
      </c>
      <c r="W3478" s="13">
        <f t="shared" si="220"/>
        <v>569.20511111111102</v>
      </c>
      <c r="X3478" s="33">
        <f t="shared" si="218"/>
        <v>2.6664379280573588E-4</v>
      </c>
      <c r="Y3478" s="34">
        <f t="shared" si="219"/>
        <v>798.67062011664279</v>
      </c>
    </row>
    <row r="3479" spans="1:25" x14ac:dyDescent="0.25">
      <c r="A3479" s="9" t="s">
        <v>897</v>
      </c>
      <c r="B3479" s="10" t="s">
        <v>1259</v>
      </c>
      <c r="C3479" s="10"/>
      <c r="D3479" s="10"/>
      <c r="E3479" s="10" t="s">
        <v>736</v>
      </c>
      <c r="F3479" s="10" t="s">
        <v>1260</v>
      </c>
      <c r="G3479" s="11">
        <v>5339976</v>
      </c>
      <c r="H3479" s="31" t="s">
        <v>4739</v>
      </c>
      <c r="I3479" s="12" t="s">
        <v>683</v>
      </c>
      <c r="J3479" s="13">
        <v>902.08699999999999</v>
      </c>
      <c r="K3479" s="14">
        <v>179.52799999999999</v>
      </c>
      <c r="L3479" s="14">
        <v>721.48900000000003</v>
      </c>
      <c r="M3479" s="14">
        <v>360.12599999999998</v>
      </c>
      <c r="N3479" s="14">
        <v>902.08699999999999</v>
      </c>
      <c r="O3479" s="14">
        <v>483.02499999999998</v>
      </c>
      <c r="P3479" s="14">
        <v>483.02499999999998</v>
      </c>
      <c r="Q3479" s="14">
        <v>0</v>
      </c>
      <c r="R3479" s="14">
        <v>779.1880000000001</v>
      </c>
      <c r="S3479" s="14"/>
      <c r="T3479" s="14"/>
      <c r="U3479" s="14"/>
      <c r="V3479" s="15">
        <f t="shared" si="217"/>
        <v>4810.5550000000003</v>
      </c>
      <c r="W3479" s="13">
        <f t="shared" si="220"/>
        <v>534.50611111111118</v>
      </c>
      <c r="X3479" s="33">
        <f t="shared" si="218"/>
        <v>2.5038906707338011E-4</v>
      </c>
      <c r="Y3479" s="34">
        <f t="shared" si="219"/>
        <v>749.98329931354897</v>
      </c>
    </row>
    <row r="3480" spans="1:25" x14ac:dyDescent="0.25">
      <c r="A3480" s="9" t="s">
        <v>897</v>
      </c>
      <c r="B3480" s="10" t="s">
        <v>1259</v>
      </c>
      <c r="C3480" s="10"/>
      <c r="D3480" s="10"/>
      <c r="E3480" s="10" t="s">
        <v>736</v>
      </c>
      <c r="F3480" s="10" t="s">
        <v>1260</v>
      </c>
      <c r="G3480" s="11">
        <v>5337255</v>
      </c>
      <c r="H3480" s="31" t="s">
        <v>4740</v>
      </c>
      <c r="I3480" s="12" t="s">
        <v>639</v>
      </c>
      <c r="J3480" s="13">
        <v>654.61500000000001</v>
      </c>
      <c r="K3480" s="14">
        <v>0</v>
      </c>
      <c r="L3480" s="14">
        <v>970.78700000000003</v>
      </c>
      <c r="M3480" s="14">
        <v>0</v>
      </c>
      <c r="N3480" s="14">
        <v>361.19600000000003</v>
      </c>
      <c r="O3480" s="14">
        <v>238.464</v>
      </c>
      <c r="P3480" s="14">
        <v>360.12599999999998</v>
      </c>
      <c r="Q3480" s="14">
        <v>845.45799999999997</v>
      </c>
      <c r="R3480" s="14">
        <v>837.05400000000009</v>
      </c>
      <c r="S3480" s="14"/>
      <c r="T3480" s="14"/>
      <c r="U3480" s="14"/>
      <c r="V3480" s="15">
        <f t="shared" si="217"/>
        <v>4267.7000000000007</v>
      </c>
      <c r="W3480" s="13">
        <f t="shared" si="220"/>
        <v>474.18888888888898</v>
      </c>
      <c r="X3480" s="33">
        <f t="shared" si="218"/>
        <v>2.2213350051066133E-4</v>
      </c>
      <c r="Y3480" s="34">
        <f t="shared" si="219"/>
        <v>665.35019898544624</v>
      </c>
    </row>
    <row r="3481" spans="1:25" x14ac:dyDescent="0.25">
      <c r="A3481" s="9" t="s">
        <v>897</v>
      </c>
      <c r="B3481" s="10" t="s">
        <v>1259</v>
      </c>
      <c r="C3481" s="10"/>
      <c r="D3481" s="10"/>
      <c r="E3481" s="10" t="s">
        <v>736</v>
      </c>
      <c r="F3481" s="10" t="s">
        <v>1260</v>
      </c>
      <c r="G3481" s="11">
        <v>9184457</v>
      </c>
      <c r="H3481" s="31" t="s">
        <v>4741</v>
      </c>
      <c r="I3481" s="12" t="s">
        <v>639</v>
      </c>
      <c r="J3481" s="13">
        <v>483.02499999999998</v>
      </c>
      <c r="K3481" s="14">
        <v>0</v>
      </c>
      <c r="L3481" s="14">
        <v>541.96100000000001</v>
      </c>
      <c r="M3481" s="14">
        <v>663.62300000000005</v>
      </c>
      <c r="N3481" s="14">
        <v>0</v>
      </c>
      <c r="O3481" s="14">
        <v>238.464</v>
      </c>
      <c r="P3481" s="14">
        <v>360.12599999999998</v>
      </c>
      <c r="Q3481" s="14">
        <v>656.45600000000002</v>
      </c>
      <c r="R3481" s="14">
        <v>844.221</v>
      </c>
      <c r="S3481" s="14"/>
      <c r="T3481" s="14"/>
      <c r="U3481" s="14"/>
      <c r="V3481" s="15">
        <f t="shared" si="217"/>
        <v>3787.8759999999997</v>
      </c>
      <c r="W3481" s="13">
        <f t="shared" si="220"/>
        <v>420.8751111111111</v>
      </c>
      <c r="X3481" s="33">
        <f t="shared" si="218"/>
        <v>1.971586932962302E-4</v>
      </c>
      <c r="Y3481" s="34">
        <f t="shared" si="219"/>
        <v>590.54386445443583</v>
      </c>
    </row>
    <row r="3482" spans="1:25" x14ac:dyDescent="0.25">
      <c r="A3482" s="9" t="s">
        <v>897</v>
      </c>
      <c r="B3482" s="10" t="s">
        <v>1259</v>
      </c>
      <c r="C3482" s="10"/>
      <c r="D3482" s="10"/>
      <c r="E3482" s="10" t="s">
        <v>736</v>
      </c>
      <c r="F3482" s="10" t="s">
        <v>1260</v>
      </c>
      <c r="G3482" s="11">
        <v>5300372</v>
      </c>
      <c r="H3482" s="31" t="s">
        <v>4742</v>
      </c>
      <c r="I3482" s="12" t="s">
        <v>683</v>
      </c>
      <c r="J3482" s="13">
        <v>722.55899999999997</v>
      </c>
      <c r="K3482" s="14">
        <v>417.99200000000002</v>
      </c>
      <c r="L3482" s="14">
        <v>484.09500000000003</v>
      </c>
      <c r="M3482" s="14">
        <v>0</v>
      </c>
      <c r="N3482" s="14">
        <v>663.62300000000005</v>
      </c>
      <c r="O3482" s="14">
        <v>179.52799999999999</v>
      </c>
      <c r="P3482" s="14">
        <v>238.464</v>
      </c>
      <c r="Q3482" s="14">
        <v>179.52799999999999</v>
      </c>
      <c r="R3482" s="14">
        <v>360.12599999999998</v>
      </c>
      <c r="S3482" s="14"/>
      <c r="T3482" s="14"/>
      <c r="U3482" s="14"/>
      <c r="V3482" s="15">
        <f t="shared" si="217"/>
        <v>3245.915</v>
      </c>
      <c r="W3482" s="13">
        <f t="shared" si="220"/>
        <v>360.65722222222223</v>
      </c>
      <c r="X3482" s="33">
        <f t="shared" si="218"/>
        <v>1.6894965937391644E-4</v>
      </c>
      <c r="Y3482" s="34">
        <f t="shared" si="219"/>
        <v>506.05014202962826</v>
      </c>
    </row>
    <row r="3483" spans="1:25" x14ac:dyDescent="0.25">
      <c r="A3483" s="9" t="s">
        <v>897</v>
      </c>
      <c r="B3483" s="10" t="s">
        <v>1259</v>
      </c>
      <c r="C3483" s="10"/>
      <c r="D3483" s="10"/>
      <c r="E3483" s="10" t="s">
        <v>736</v>
      </c>
      <c r="F3483" s="10" t="s">
        <v>1260</v>
      </c>
      <c r="G3483" s="11">
        <v>5336799</v>
      </c>
      <c r="H3483" s="31" t="s">
        <v>4743</v>
      </c>
      <c r="I3483" s="12" t="s">
        <v>683</v>
      </c>
      <c r="J3483" s="13">
        <v>303.49700000000001</v>
      </c>
      <c r="K3483" s="14">
        <v>417.99200000000002</v>
      </c>
      <c r="L3483" s="14">
        <v>419.06200000000001</v>
      </c>
      <c r="M3483" s="14">
        <v>483.02499999999998</v>
      </c>
      <c r="N3483" s="14">
        <v>1321.1489999999999</v>
      </c>
      <c r="O3483" s="14">
        <v>721.48900000000003</v>
      </c>
      <c r="P3483" s="14">
        <v>778.11800000000005</v>
      </c>
      <c r="Q3483" s="14">
        <v>721.48900000000003</v>
      </c>
      <c r="R3483" s="14">
        <v>663.62300000000005</v>
      </c>
      <c r="S3483" s="14"/>
      <c r="T3483" s="14"/>
      <c r="U3483" s="14"/>
      <c r="V3483" s="15">
        <f t="shared" si="217"/>
        <v>5829.4439999999995</v>
      </c>
      <c r="W3483" s="13">
        <f t="shared" si="220"/>
        <v>647.71599999999989</v>
      </c>
      <c r="X3483" s="33">
        <f t="shared" si="218"/>
        <v>3.0342217160317527E-4</v>
      </c>
      <c r="Y3483" s="34">
        <f t="shared" si="219"/>
        <v>908.83185916875925</v>
      </c>
    </row>
    <row r="3484" spans="1:25" x14ac:dyDescent="0.25">
      <c r="A3484" s="9" t="s">
        <v>897</v>
      </c>
      <c r="B3484" s="10" t="s">
        <v>1259</v>
      </c>
      <c r="C3484" s="10"/>
      <c r="D3484" s="10"/>
      <c r="E3484" s="10" t="s">
        <v>736</v>
      </c>
      <c r="F3484" s="10" t="s">
        <v>1260</v>
      </c>
      <c r="G3484" s="11">
        <v>5291195</v>
      </c>
      <c r="H3484" s="31" t="s">
        <v>4744</v>
      </c>
      <c r="I3484" s="12" t="s">
        <v>683</v>
      </c>
      <c r="J3484" s="13">
        <v>903.15700000000004</v>
      </c>
      <c r="K3484" s="14">
        <v>179.52799999999999</v>
      </c>
      <c r="L3484" s="14">
        <v>663.62300000000005</v>
      </c>
      <c r="M3484" s="14">
        <v>0</v>
      </c>
      <c r="N3484" s="14">
        <v>657.52599999999995</v>
      </c>
      <c r="O3484" s="14">
        <v>417.99200000000002</v>
      </c>
      <c r="P3484" s="14">
        <v>1082.684</v>
      </c>
      <c r="Q3484" s="14">
        <v>656.45600000000002</v>
      </c>
      <c r="R3484" s="14">
        <v>180.59800000000001</v>
      </c>
      <c r="S3484" s="14"/>
      <c r="T3484" s="14"/>
      <c r="U3484" s="14"/>
      <c r="V3484" s="15">
        <f t="shared" si="217"/>
        <v>4741.5640000000003</v>
      </c>
      <c r="W3484" s="13">
        <f t="shared" si="220"/>
        <v>526.84044444444453</v>
      </c>
      <c r="X3484" s="33">
        <f t="shared" si="218"/>
        <v>2.4679809012239225E-4</v>
      </c>
      <c r="Y3484" s="34">
        <f t="shared" si="219"/>
        <v>739.22734749448841</v>
      </c>
    </row>
    <row r="3485" spans="1:25" x14ac:dyDescent="0.25">
      <c r="A3485" s="9" t="s">
        <v>897</v>
      </c>
      <c r="B3485" s="10" t="s">
        <v>1259</v>
      </c>
      <c r="C3485" s="10"/>
      <c r="D3485" s="10"/>
      <c r="E3485" s="10" t="s">
        <v>736</v>
      </c>
      <c r="F3485" s="10" t="s">
        <v>1260</v>
      </c>
      <c r="G3485" s="11">
        <v>5125456</v>
      </c>
      <c r="H3485" s="31" t="s">
        <v>4745</v>
      </c>
      <c r="I3485" s="12" t="s">
        <v>683</v>
      </c>
      <c r="J3485" s="13">
        <v>721.48900000000003</v>
      </c>
      <c r="K3485" s="14">
        <v>0</v>
      </c>
      <c r="L3485" s="14">
        <v>1519.2349999999999</v>
      </c>
      <c r="M3485" s="14">
        <v>423.40899999999999</v>
      </c>
      <c r="N3485" s="14">
        <v>1145.9680000000001</v>
      </c>
      <c r="O3485" s="14">
        <v>661.87300000000005</v>
      </c>
      <c r="P3485" s="14">
        <v>180.59800000000001</v>
      </c>
      <c r="Q3485" s="14">
        <v>721.48900000000003</v>
      </c>
      <c r="R3485" s="14">
        <v>540.72399999999993</v>
      </c>
      <c r="S3485" s="14"/>
      <c r="T3485" s="14"/>
      <c r="U3485" s="14"/>
      <c r="V3485" s="15">
        <f t="shared" si="217"/>
        <v>5914.7849999999999</v>
      </c>
      <c r="W3485" s="13">
        <f t="shared" si="220"/>
        <v>657.19833333333327</v>
      </c>
      <c r="X3485" s="33">
        <f t="shared" si="218"/>
        <v>3.0786416496425513E-4</v>
      </c>
      <c r="Y3485" s="34">
        <f t="shared" si="219"/>
        <v>922.13683640043382</v>
      </c>
    </row>
    <row r="3486" spans="1:25" x14ac:dyDescent="0.25">
      <c r="A3486" s="9" t="s">
        <v>897</v>
      </c>
      <c r="B3486" s="10" t="s">
        <v>1259</v>
      </c>
      <c r="C3486" s="10"/>
      <c r="D3486" s="10"/>
      <c r="E3486" s="10" t="s">
        <v>736</v>
      </c>
      <c r="F3486" s="10" t="s">
        <v>1260</v>
      </c>
      <c r="G3486" s="11">
        <v>5120499</v>
      </c>
      <c r="H3486" s="31" t="s">
        <v>4746</v>
      </c>
      <c r="I3486" s="12" t="s">
        <v>683</v>
      </c>
      <c r="J3486" s="13">
        <v>484.09500000000003</v>
      </c>
      <c r="K3486" s="14">
        <v>597.52099999999996</v>
      </c>
      <c r="L3486" s="14">
        <v>1205.5840000000001</v>
      </c>
      <c r="M3486" s="14">
        <v>845.45799999999997</v>
      </c>
      <c r="N3486" s="14">
        <v>779.18799999999999</v>
      </c>
      <c r="O3486" s="14">
        <v>417.99200000000002</v>
      </c>
      <c r="P3486" s="14">
        <v>483.02499999999998</v>
      </c>
      <c r="Q3486" s="14">
        <v>179.52799999999999</v>
      </c>
      <c r="R3486" s="14">
        <v>844.221</v>
      </c>
      <c r="S3486" s="14"/>
      <c r="T3486" s="14"/>
      <c r="U3486" s="14"/>
      <c r="V3486" s="15">
        <f t="shared" si="217"/>
        <v>5836.6119999999992</v>
      </c>
      <c r="W3486" s="13">
        <f t="shared" si="220"/>
        <v>648.51244444444433</v>
      </c>
      <c r="X3486" s="33">
        <f t="shared" si="218"/>
        <v>3.0379526552534893E-4</v>
      </c>
      <c r="Y3486" s="34">
        <f t="shared" si="219"/>
        <v>909.94937685424043</v>
      </c>
    </row>
    <row r="3487" spans="1:25" x14ac:dyDescent="0.25">
      <c r="A3487" s="9" t="s">
        <v>897</v>
      </c>
      <c r="B3487" s="10" t="s">
        <v>1259</v>
      </c>
      <c r="C3487" s="10"/>
      <c r="D3487" s="10"/>
      <c r="E3487" s="10" t="s">
        <v>736</v>
      </c>
      <c r="F3487" s="10" t="s">
        <v>1260</v>
      </c>
      <c r="G3487" s="11">
        <v>5332997</v>
      </c>
      <c r="H3487" s="31" t="s">
        <v>4747</v>
      </c>
      <c r="I3487" s="12" t="s">
        <v>683</v>
      </c>
      <c r="J3487" s="13">
        <v>662.553</v>
      </c>
      <c r="K3487" s="14">
        <v>238.464</v>
      </c>
      <c r="L3487" s="14">
        <v>1988.4390000000001</v>
      </c>
      <c r="M3487" s="14">
        <v>541.96100000000001</v>
      </c>
      <c r="N3487" s="14">
        <v>1263.2829999999999</v>
      </c>
      <c r="O3487" s="14">
        <v>1804.174</v>
      </c>
      <c r="P3487" s="14">
        <v>786.52200000000005</v>
      </c>
      <c r="Q3487" s="14">
        <v>967.12</v>
      </c>
      <c r="R3487" s="14">
        <v>967.12000000000012</v>
      </c>
      <c r="S3487" s="14"/>
      <c r="T3487" s="14"/>
      <c r="U3487" s="14"/>
      <c r="V3487" s="15">
        <f t="shared" si="217"/>
        <v>9219.6360000000022</v>
      </c>
      <c r="W3487" s="13">
        <f t="shared" si="220"/>
        <v>1024.4040000000002</v>
      </c>
      <c r="X3487" s="33">
        <f t="shared" si="218"/>
        <v>4.7988143920943638E-4</v>
      </c>
      <c r="Y3487" s="34">
        <f t="shared" si="219"/>
        <v>1437.3753185962894</v>
      </c>
    </row>
    <row r="3488" spans="1:25" x14ac:dyDescent="0.25">
      <c r="A3488" s="9" t="s">
        <v>897</v>
      </c>
      <c r="B3488" s="10" t="s">
        <v>1293</v>
      </c>
      <c r="C3488" s="10"/>
      <c r="D3488" s="10"/>
      <c r="E3488" s="10" t="s">
        <v>736</v>
      </c>
      <c r="F3488" s="10" t="s">
        <v>1260</v>
      </c>
      <c r="G3488" s="11">
        <v>5301838</v>
      </c>
      <c r="H3488" s="31" t="s">
        <v>4748</v>
      </c>
      <c r="I3488" s="12" t="s">
        <v>625</v>
      </c>
      <c r="J3488" s="13">
        <v>0</v>
      </c>
      <c r="K3488" s="14">
        <v>0</v>
      </c>
      <c r="L3488" s="14">
        <v>0</v>
      </c>
      <c r="M3488" s="14">
        <v>0</v>
      </c>
      <c r="N3488" s="14">
        <v>0</v>
      </c>
      <c r="O3488" s="14">
        <v>0</v>
      </c>
      <c r="P3488" s="14">
        <v>1053.836</v>
      </c>
      <c r="Q3488" s="14">
        <v>0</v>
      </c>
      <c r="R3488" s="14">
        <v>0</v>
      </c>
      <c r="S3488" s="14"/>
      <c r="T3488" s="14"/>
      <c r="U3488" s="14"/>
      <c r="V3488" s="15">
        <f t="shared" si="217"/>
        <v>1053.836</v>
      </c>
      <c r="W3488" s="13">
        <f t="shared" si="220"/>
        <v>117.09288888888889</v>
      </c>
      <c r="X3488" s="33">
        <f t="shared" si="218"/>
        <v>5.4852093550191732E-5</v>
      </c>
      <c r="Y3488" s="34">
        <f t="shared" si="219"/>
        <v>164.29692628301581</v>
      </c>
    </row>
    <row r="3489" spans="1:25" x14ac:dyDescent="0.25">
      <c r="A3489" s="9" t="s">
        <v>897</v>
      </c>
      <c r="B3489" s="10" t="s">
        <v>1259</v>
      </c>
      <c r="C3489" s="10"/>
      <c r="D3489" s="10"/>
      <c r="E3489" s="10" t="s">
        <v>736</v>
      </c>
      <c r="F3489" s="10" t="s">
        <v>1260</v>
      </c>
      <c r="G3489" s="11">
        <v>5131945</v>
      </c>
      <c r="H3489" s="31" t="s">
        <v>4749</v>
      </c>
      <c r="I3489" s="12" t="s">
        <v>683</v>
      </c>
      <c r="J3489" s="13">
        <v>902.08699999999999</v>
      </c>
      <c r="K3489" s="14">
        <v>179.52799999999999</v>
      </c>
      <c r="L3489" s="14">
        <v>1090.019</v>
      </c>
      <c r="M3489" s="14">
        <v>598.59</v>
      </c>
      <c r="N3489" s="14">
        <v>721.48900000000003</v>
      </c>
      <c r="O3489" s="14">
        <v>179.52799999999999</v>
      </c>
      <c r="P3489" s="14">
        <v>483.02499999999998</v>
      </c>
      <c r="Q3489" s="14">
        <v>0</v>
      </c>
      <c r="R3489" s="14">
        <v>360.12599999999998</v>
      </c>
      <c r="S3489" s="14"/>
      <c r="T3489" s="14"/>
      <c r="U3489" s="14"/>
      <c r="V3489" s="15">
        <f t="shared" si="217"/>
        <v>4514.3919999999998</v>
      </c>
      <c r="W3489" s="13">
        <f t="shared" si="220"/>
        <v>501.59911111111109</v>
      </c>
      <c r="X3489" s="33">
        <f t="shared" si="218"/>
        <v>2.3497380266591494E-4</v>
      </c>
      <c r="Y3489" s="34">
        <f t="shared" si="219"/>
        <v>703.81039330278747</v>
      </c>
    </row>
    <row r="3490" spans="1:25" x14ac:dyDescent="0.25">
      <c r="A3490" s="9" t="s">
        <v>897</v>
      </c>
      <c r="B3490" s="10" t="s">
        <v>1259</v>
      </c>
      <c r="C3490" s="10"/>
      <c r="D3490" s="10"/>
      <c r="E3490" s="10" t="s">
        <v>736</v>
      </c>
      <c r="F3490" s="10" t="s">
        <v>1260</v>
      </c>
      <c r="G3490" s="11">
        <v>5125342</v>
      </c>
      <c r="H3490" s="31" t="s">
        <v>4750</v>
      </c>
      <c r="I3490" s="12" t="s">
        <v>683</v>
      </c>
      <c r="J3490" s="13">
        <v>541.96100000000001</v>
      </c>
      <c r="K3490" s="14">
        <v>0</v>
      </c>
      <c r="L3490" s="14">
        <v>1582.518</v>
      </c>
      <c r="M3490" s="14">
        <v>238.464</v>
      </c>
      <c r="N3490" s="14">
        <v>0</v>
      </c>
      <c r="O3490" s="14">
        <v>419.06200000000001</v>
      </c>
      <c r="P3490" s="14">
        <v>238.464</v>
      </c>
      <c r="Q3490" s="14">
        <v>483.02499999999998</v>
      </c>
      <c r="R3490" s="14">
        <v>476.928</v>
      </c>
      <c r="S3490" s="14"/>
      <c r="T3490" s="14"/>
      <c r="U3490" s="14"/>
      <c r="V3490" s="15">
        <f t="shared" si="217"/>
        <v>3980.422</v>
      </c>
      <c r="W3490" s="13">
        <f t="shared" si="220"/>
        <v>442.2691111111111</v>
      </c>
      <c r="X3490" s="33">
        <f t="shared" si="218"/>
        <v>2.0718069976091277E-4</v>
      </c>
      <c r="Y3490" s="34">
        <f t="shared" si="219"/>
        <v>620.56249730441391</v>
      </c>
    </row>
    <row r="3491" spans="1:25" x14ac:dyDescent="0.25">
      <c r="A3491" s="9" t="s">
        <v>897</v>
      </c>
      <c r="B3491" s="10" t="s">
        <v>1259</v>
      </c>
      <c r="C3491" s="10"/>
      <c r="D3491" s="10"/>
      <c r="E3491" s="10" t="s">
        <v>736</v>
      </c>
      <c r="F3491" s="10" t="s">
        <v>1260</v>
      </c>
      <c r="G3491" s="11">
        <v>5336661</v>
      </c>
      <c r="H3491" s="31" t="s">
        <v>4751</v>
      </c>
      <c r="I3491" s="12" t="s">
        <v>683</v>
      </c>
      <c r="J3491" s="13">
        <v>303.49700000000001</v>
      </c>
      <c r="K3491" s="14">
        <v>179.52799999999999</v>
      </c>
      <c r="L3491" s="14">
        <v>791.25900000000001</v>
      </c>
      <c r="M3491" s="14">
        <v>238.464</v>
      </c>
      <c r="N3491" s="14">
        <v>1140.5509999999999</v>
      </c>
      <c r="O3491" s="14">
        <v>484.09500000000003</v>
      </c>
      <c r="P3491" s="14">
        <v>303.49700000000001</v>
      </c>
      <c r="Q3491" s="14">
        <v>180.59800000000001</v>
      </c>
      <c r="R3491" s="14">
        <v>0</v>
      </c>
      <c r="S3491" s="14"/>
      <c r="T3491" s="14"/>
      <c r="U3491" s="14"/>
      <c r="V3491" s="15">
        <f t="shared" si="217"/>
        <v>3621.489</v>
      </c>
      <c r="W3491" s="13">
        <f t="shared" si="220"/>
        <v>402.38766666666669</v>
      </c>
      <c r="X3491" s="33">
        <f t="shared" si="218"/>
        <v>1.8849826103776139E-4</v>
      </c>
      <c r="Y3491" s="34">
        <f t="shared" si="219"/>
        <v>564.60351636094481</v>
      </c>
    </row>
    <row r="3492" spans="1:25" x14ac:dyDescent="0.25">
      <c r="A3492" s="9" t="s">
        <v>897</v>
      </c>
      <c r="B3492" s="10" t="s">
        <v>1259</v>
      </c>
      <c r="C3492" s="10"/>
      <c r="D3492" s="10"/>
      <c r="E3492" s="10" t="s">
        <v>736</v>
      </c>
      <c r="F3492" s="10" t="s">
        <v>1260</v>
      </c>
      <c r="G3492" s="11">
        <v>5290293</v>
      </c>
      <c r="H3492" s="31" t="s">
        <v>4752</v>
      </c>
      <c r="I3492" s="12" t="s">
        <v>683</v>
      </c>
      <c r="J3492" s="13">
        <v>541.96100000000001</v>
      </c>
      <c r="K3492" s="14">
        <v>238.464</v>
      </c>
      <c r="L3492" s="14">
        <v>1447.7149999999999</v>
      </c>
      <c r="M3492" s="14">
        <v>0</v>
      </c>
      <c r="N3492" s="14">
        <v>484.09500000000003</v>
      </c>
      <c r="O3492" s="14">
        <v>0</v>
      </c>
      <c r="P3492" s="14">
        <v>0</v>
      </c>
      <c r="Q3492" s="14">
        <v>238.464</v>
      </c>
      <c r="R3492" s="14">
        <v>180.59800000000001</v>
      </c>
      <c r="S3492" s="14"/>
      <c r="T3492" s="14"/>
      <c r="U3492" s="14"/>
      <c r="V3492" s="15">
        <f t="shared" si="217"/>
        <v>3131.2969999999996</v>
      </c>
      <c r="W3492" s="13">
        <f t="shared" si="220"/>
        <v>347.92188888888882</v>
      </c>
      <c r="X3492" s="33">
        <f t="shared" si="218"/>
        <v>1.6298380011447197E-4</v>
      </c>
      <c r="Y3492" s="34">
        <f t="shared" si="219"/>
        <v>488.18077232057783</v>
      </c>
    </row>
    <row r="3493" spans="1:25" x14ac:dyDescent="0.25">
      <c r="A3493" s="9" t="s">
        <v>897</v>
      </c>
      <c r="B3493" s="10" t="s">
        <v>1259</v>
      </c>
      <c r="C3493" s="10"/>
      <c r="D3493" s="10"/>
      <c r="E3493" s="10" t="s">
        <v>736</v>
      </c>
      <c r="F3493" s="10"/>
      <c r="G3493" s="11">
        <v>5121014</v>
      </c>
      <c r="H3493" s="31" t="s">
        <v>4753</v>
      </c>
      <c r="I3493" s="12" t="s">
        <v>683</v>
      </c>
      <c r="J3493" s="13">
        <v>303.49700000000001</v>
      </c>
      <c r="K3493" s="14">
        <v>0</v>
      </c>
      <c r="L3493" s="14">
        <v>902.08699999999999</v>
      </c>
      <c r="M3493" s="14">
        <v>786.52200000000005</v>
      </c>
      <c r="N3493" s="14">
        <v>0</v>
      </c>
      <c r="O3493" s="14">
        <v>0</v>
      </c>
      <c r="P3493" s="14">
        <v>0</v>
      </c>
      <c r="Q3493" s="14">
        <v>0</v>
      </c>
      <c r="R3493" s="14">
        <v>0</v>
      </c>
      <c r="S3493" s="14"/>
      <c r="T3493" s="14"/>
      <c r="U3493" s="14"/>
      <c r="V3493" s="15">
        <f t="shared" si="217"/>
        <v>1992.1060000000002</v>
      </c>
      <c r="W3493" s="13">
        <f t="shared" si="220"/>
        <v>221.34511111111112</v>
      </c>
      <c r="X3493" s="33">
        <f t="shared" si="218"/>
        <v>1.0368898450413372E-4</v>
      </c>
      <c r="Y3493" s="34">
        <f t="shared" si="219"/>
        <v>310.57668615415827</v>
      </c>
    </row>
    <row r="3494" spans="1:25" x14ac:dyDescent="0.25">
      <c r="A3494" s="9" t="s">
        <v>897</v>
      </c>
      <c r="B3494" s="10" t="s">
        <v>1567</v>
      </c>
      <c r="C3494" s="10"/>
      <c r="D3494" s="10"/>
      <c r="E3494" s="10" t="s">
        <v>736</v>
      </c>
      <c r="F3494" s="10"/>
      <c r="G3494" s="11">
        <v>5120167</v>
      </c>
      <c r="H3494" s="31" t="s">
        <v>4754</v>
      </c>
      <c r="I3494" s="12" t="s">
        <v>625</v>
      </c>
      <c r="J3494" s="13">
        <v>7809.7610000000004</v>
      </c>
      <c r="K3494" s="14">
        <v>13574.901</v>
      </c>
      <c r="L3494" s="14">
        <v>22977.862559999998</v>
      </c>
      <c r="M3494" s="14">
        <v>5014.3204399999995</v>
      </c>
      <c r="N3494" s="14">
        <v>14991.805</v>
      </c>
      <c r="O3494" s="14">
        <v>11897.254000000001</v>
      </c>
      <c r="P3494" s="14">
        <v>10512.037</v>
      </c>
      <c r="Q3494" s="14">
        <v>11848.447</v>
      </c>
      <c r="R3494" s="14">
        <v>7664.3880000000008</v>
      </c>
      <c r="S3494" s="14"/>
      <c r="T3494" s="14"/>
      <c r="U3494" s="14"/>
      <c r="V3494" s="15">
        <f t="shared" si="217"/>
        <v>106290.77600000001</v>
      </c>
      <c r="W3494" s="13">
        <f t="shared" si="220"/>
        <v>11810.086222222224</v>
      </c>
      <c r="X3494" s="33">
        <f t="shared" si="218"/>
        <v>5.5324278053458745E-3</v>
      </c>
      <c r="Y3494" s="34">
        <f t="shared" si="219"/>
        <v>16571.124718681607</v>
      </c>
    </row>
    <row r="3495" spans="1:25" x14ac:dyDescent="0.25">
      <c r="A3495" s="9" t="s">
        <v>897</v>
      </c>
      <c r="B3495" s="10" t="s">
        <v>1567</v>
      </c>
      <c r="C3495" s="10"/>
      <c r="D3495" s="10"/>
      <c r="E3495" s="10" t="s">
        <v>736</v>
      </c>
      <c r="F3495" s="10"/>
      <c r="G3495" s="11">
        <v>5129535</v>
      </c>
      <c r="H3495" s="31" t="s">
        <v>4755</v>
      </c>
      <c r="I3495" s="12" t="s">
        <v>683</v>
      </c>
      <c r="J3495" s="13">
        <v>483.02499999999998</v>
      </c>
      <c r="K3495" s="14">
        <v>395.99299999999999</v>
      </c>
      <c r="L3495" s="14">
        <v>1454.8820000000001</v>
      </c>
      <c r="M3495" s="14">
        <v>179.52799999999999</v>
      </c>
      <c r="N3495" s="14">
        <v>2757.63</v>
      </c>
      <c r="O3495" s="14">
        <v>2021.395</v>
      </c>
      <c r="P3495" s="14">
        <v>838.88</v>
      </c>
      <c r="Q3495" s="14">
        <v>1757.309</v>
      </c>
      <c r="R3495" s="14">
        <v>1920.296</v>
      </c>
      <c r="S3495" s="14"/>
      <c r="T3495" s="14"/>
      <c r="U3495" s="14"/>
      <c r="V3495" s="15">
        <f t="shared" si="217"/>
        <v>11808.938</v>
      </c>
      <c r="W3495" s="13">
        <f t="shared" si="220"/>
        <v>1312.1042222222222</v>
      </c>
      <c r="X3495" s="33">
        <f t="shared" si="218"/>
        <v>6.1465443570386097E-4</v>
      </c>
      <c r="Y3495" s="34">
        <f t="shared" si="219"/>
        <v>1841.0570677664307</v>
      </c>
    </row>
    <row r="3496" spans="1:25" x14ac:dyDescent="0.25">
      <c r="A3496" s="9" t="s">
        <v>897</v>
      </c>
      <c r="B3496" s="10" t="s">
        <v>1567</v>
      </c>
      <c r="C3496" s="10"/>
      <c r="D3496" s="10"/>
      <c r="E3496" s="10" t="s">
        <v>736</v>
      </c>
      <c r="F3496" s="10"/>
      <c r="G3496" s="11">
        <v>5335475</v>
      </c>
      <c r="H3496" s="31" t="s">
        <v>4756</v>
      </c>
      <c r="I3496" s="12" t="s">
        <v>683</v>
      </c>
      <c r="J3496" s="13">
        <v>13707.727999999999</v>
      </c>
      <c r="K3496" s="14">
        <v>21563.167000000001</v>
      </c>
      <c r="L3496" s="14">
        <v>6723.2659999999996</v>
      </c>
      <c r="M3496" s="14">
        <v>10271.985000000001</v>
      </c>
      <c r="N3496" s="14">
        <v>18228.484</v>
      </c>
      <c r="O3496" s="14">
        <v>3867.4650000000001</v>
      </c>
      <c r="P3496" s="14">
        <v>4396.2929999999997</v>
      </c>
      <c r="Q3496" s="14">
        <v>26317.156999999999</v>
      </c>
      <c r="R3496" s="14">
        <v>14470.949999999999</v>
      </c>
      <c r="S3496" s="14"/>
      <c r="T3496" s="14"/>
      <c r="U3496" s="14"/>
      <c r="V3496" s="15">
        <f t="shared" si="217"/>
        <v>119546.49500000001</v>
      </c>
      <c r="W3496" s="13">
        <f t="shared" si="220"/>
        <v>13282.943888888891</v>
      </c>
      <c r="X3496" s="33">
        <f t="shared" si="218"/>
        <v>6.222387095655803E-3</v>
      </c>
      <c r="Y3496" s="34">
        <f t="shared" si="219"/>
        <v>18637.74029014754</v>
      </c>
    </row>
    <row r="3497" spans="1:25" x14ac:dyDescent="0.25">
      <c r="A3497" s="9" t="s">
        <v>897</v>
      </c>
      <c r="B3497" s="10" t="s">
        <v>1259</v>
      </c>
      <c r="C3497" s="10"/>
      <c r="D3497" s="10"/>
      <c r="E3497" s="10" t="s">
        <v>737</v>
      </c>
      <c r="F3497" s="10" t="s">
        <v>1260</v>
      </c>
      <c r="G3497" s="11">
        <v>5271928</v>
      </c>
      <c r="H3497" s="31" t="s">
        <v>4757</v>
      </c>
      <c r="I3497" s="12" t="s">
        <v>640</v>
      </c>
      <c r="J3497" s="13">
        <v>0</v>
      </c>
      <c r="K3497" s="14">
        <v>598.59</v>
      </c>
      <c r="L3497" s="14">
        <v>238.464</v>
      </c>
      <c r="M3497" s="14">
        <v>180.59800000000001</v>
      </c>
      <c r="N3497" s="14">
        <v>589.58199999999999</v>
      </c>
      <c r="O3497" s="14">
        <v>770.18</v>
      </c>
      <c r="P3497" s="14">
        <v>0</v>
      </c>
      <c r="Q3497" s="14">
        <v>656.45600000000002</v>
      </c>
      <c r="R3497" s="14">
        <v>0</v>
      </c>
      <c r="S3497" s="14"/>
      <c r="T3497" s="14"/>
      <c r="U3497" s="14"/>
      <c r="V3497" s="15">
        <f t="shared" si="217"/>
        <v>3033.87</v>
      </c>
      <c r="W3497" s="13">
        <f t="shared" si="220"/>
        <v>337.09666666666664</v>
      </c>
      <c r="X3497" s="33">
        <f t="shared" si="218"/>
        <v>1.5791273125905755E-4</v>
      </c>
      <c r="Y3497" s="34">
        <f t="shared" si="219"/>
        <v>472.99154303160373</v>
      </c>
    </row>
    <row r="3498" spans="1:25" x14ac:dyDescent="0.25">
      <c r="A3498" s="9" t="s">
        <v>897</v>
      </c>
      <c r="B3498" s="10" t="s">
        <v>1259</v>
      </c>
      <c r="C3498" s="10"/>
      <c r="D3498" s="10"/>
      <c r="E3498" s="10" t="s">
        <v>737</v>
      </c>
      <c r="F3498" s="10" t="s">
        <v>1260</v>
      </c>
      <c r="G3498" s="11">
        <v>5294057</v>
      </c>
      <c r="H3498" s="31" t="s">
        <v>4758</v>
      </c>
      <c r="I3498" s="12" t="s">
        <v>640</v>
      </c>
      <c r="J3498" s="13">
        <v>531.71600000000001</v>
      </c>
      <c r="K3498" s="14">
        <v>238.464</v>
      </c>
      <c r="L3498" s="14">
        <v>1198.249</v>
      </c>
      <c r="M3498" s="14">
        <v>351.11799999999999</v>
      </c>
      <c r="N3498" s="14">
        <v>0</v>
      </c>
      <c r="O3498" s="14">
        <v>712.31399999999996</v>
      </c>
      <c r="P3498" s="14">
        <v>417.99200000000002</v>
      </c>
      <c r="Q3498" s="14">
        <v>656.45600000000002</v>
      </c>
      <c r="R3498" s="14">
        <v>598.58999999999992</v>
      </c>
      <c r="S3498" s="14"/>
      <c r="T3498" s="14"/>
      <c r="U3498" s="14"/>
      <c r="V3498" s="15">
        <f t="shared" si="217"/>
        <v>4704.8990000000003</v>
      </c>
      <c r="W3498" s="13">
        <f t="shared" si="220"/>
        <v>522.76655555555556</v>
      </c>
      <c r="X3498" s="33">
        <f t="shared" si="218"/>
        <v>2.4488967931651941E-4</v>
      </c>
      <c r="Y3498" s="34">
        <f t="shared" si="219"/>
        <v>733.51113851874004</v>
      </c>
    </row>
    <row r="3499" spans="1:25" x14ac:dyDescent="0.25">
      <c r="A3499" s="9" t="s">
        <v>897</v>
      </c>
      <c r="B3499" s="10" t="s">
        <v>1293</v>
      </c>
      <c r="C3499" s="10"/>
      <c r="D3499" s="10"/>
      <c r="E3499" s="10" t="s">
        <v>737</v>
      </c>
      <c r="F3499" s="10" t="s">
        <v>1260</v>
      </c>
      <c r="G3499" s="11">
        <v>5279878</v>
      </c>
      <c r="H3499" s="31" t="s">
        <v>4759</v>
      </c>
      <c r="I3499" s="12" t="s">
        <v>637</v>
      </c>
      <c r="J3499" s="13">
        <v>351.11799999999999</v>
      </c>
      <c r="K3499" s="14">
        <v>597.52</v>
      </c>
      <c r="L3499" s="14">
        <v>1008.644</v>
      </c>
      <c r="M3499" s="14">
        <v>0</v>
      </c>
      <c r="N3499" s="14">
        <v>656.45600000000002</v>
      </c>
      <c r="O3499" s="14">
        <v>828.04600000000005</v>
      </c>
      <c r="P3499" s="14">
        <v>598.59</v>
      </c>
      <c r="Q3499" s="14">
        <v>1015.5119999999999</v>
      </c>
      <c r="R3499" s="14">
        <v>598.58999999999992</v>
      </c>
      <c r="S3499" s="14"/>
      <c r="T3499" s="14"/>
      <c r="U3499" s="14"/>
      <c r="V3499" s="15">
        <f t="shared" si="217"/>
        <v>5654.4759999999997</v>
      </c>
      <c r="W3499" s="13">
        <f t="shared" si="220"/>
        <v>628.27511111111107</v>
      </c>
      <c r="X3499" s="33">
        <f t="shared" si="218"/>
        <v>2.9431509886672494E-4</v>
      </c>
      <c r="Y3499" s="34">
        <f t="shared" si="219"/>
        <v>881.55370146880739</v>
      </c>
    </row>
    <row r="3500" spans="1:25" x14ac:dyDescent="0.25">
      <c r="A3500" s="9" t="s">
        <v>897</v>
      </c>
      <c r="B3500" s="10" t="s">
        <v>1293</v>
      </c>
      <c r="C3500" s="10"/>
      <c r="D3500" s="10"/>
      <c r="E3500" s="10" t="s">
        <v>737</v>
      </c>
      <c r="F3500" s="10" t="s">
        <v>1260</v>
      </c>
      <c r="G3500" s="11">
        <v>5293515</v>
      </c>
      <c r="H3500" s="31" t="s">
        <v>4760</v>
      </c>
      <c r="I3500" s="12" t="s">
        <v>637</v>
      </c>
      <c r="J3500" s="13">
        <v>171.59</v>
      </c>
      <c r="K3500" s="14">
        <v>171.59</v>
      </c>
      <c r="L3500" s="14">
        <v>891.84199999999998</v>
      </c>
      <c r="M3500" s="14">
        <v>657.52599999999995</v>
      </c>
      <c r="N3500" s="14">
        <v>531.71600000000001</v>
      </c>
      <c r="O3500" s="14">
        <v>598.59</v>
      </c>
      <c r="P3500" s="14">
        <v>1256.116</v>
      </c>
      <c r="Q3500" s="14">
        <v>719.18200000000002</v>
      </c>
      <c r="R3500" s="14">
        <v>361.19600000000003</v>
      </c>
      <c r="S3500" s="14"/>
      <c r="T3500" s="14"/>
      <c r="U3500" s="14"/>
      <c r="V3500" s="15">
        <f t="shared" si="217"/>
        <v>5359.347999999999</v>
      </c>
      <c r="W3500" s="13">
        <f t="shared" si="220"/>
        <v>595.48311111111104</v>
      </c>
      <c r="X3500" s="33">
        <f t="shared" si="218"/>
        <v>2.7895370614026559E-4</v>
      </c>
      <c r="Y3500" s="34">
        <f t="shared" si="219"/>
        <v>835.54215578233061</v>
      </c>
    </row>
    <row r="3501" spans="1:25" x14ac:dyDescent="0.25">
      <c r="A3501" s="9" t="s">
        <v>897</v>
      </c>
      <c r="B3501" s="10" t="s">
        <v>1293</v>
      </c>
      <c r="C3501" s="10"/>
      <c r="D3501" s="10"/>
      <c r="E3501" s="10" t="s">
        <v>737</v>
      </c>
      <c r="F3501" s="10" t="s">
        <v>1260</v>
      </c>
      <c r="G3501" s="11">
        <v>5339291</v>
      </c>
      <c r="H3501" s="31" t="s">
        <v>4761</v>
      </c>
      <c r="I3501" s="12" t="s">
        <v>637</v>
      </c>
      <c r="J3501" s="13">
        <v>180.59800000000001</v>
      </c>
      <c r="K3501" s="14">
        <v>530.64700000000005</v>
      </c>
      <c r="L3501" s="14">
        <v>476.928</v>
      </c>
      <c r="M3501" s="14">
        <v>351.11799999999999</v>
      </c>
      <c r="N3501" s="14">
        <v>770.18</v>
      </c>
      <c r="O3501" s="14">
        <v>598.59</v>
      </c>
      <c r="P3501" s="14">
        <v>351.11799999999999</v>
      </c>
      <c r="Q3501" s="14">
        <v>597.52</v>
      </c>
      <c r="R3501" s="14">
        <v>779.18799999999987</v>
      </c>
      <c r="S3501" s="14"/>
      <c r="T3501" s="14"/>
      <c r="U3501" s="14"/>
      <c r="V3501" s="15">
        <f t="shared" si="217"/>
        <v>4635.8869999999997</v>
      </c>
      <c r="W3501" s="13">
        <f t="shared" si="220"/>
        <v>515.09855555555555</v>
      </c>
      <c r="X3501" s="33">
        <f t="shared" si="218"/>
        <v>2.4129760931693137E-4</v>
      </c>
      <c r="Y3501" s="34">
        <f t="shared" si="219"/>
        <v>722.75191272208519</v>
      </c>
    </row>
    <row r="3502" spans="1:25" x14ac:dyDescent="0.25">
      <c r="A3502" s="9" t="s">
        <v>897</v>
      </c>
      <c r="B3502" s="10" t="s">
        <v>1259</v>
      </c>
      <c r="C3502" s="10"/>
      <c r="D3502" s="10"/>
      <c r="E3502" s="10" t="s">
        <v>737</v>
      </c>
      <c r="F3502" s="10" t="s">
        <v>1260</v>
      </c>
      <c r="G3502" s="11">
        <v>5338067</v>
      </c>
      <c r="H3502" s="31" t="s">
        <v>4762</v>
      </c>
      <c r="I3502" s="12" t="s">
        <v>638</v>
      </c>
      <c r="J3502" s="13">
        <v>1082.684</v>
      </c>
      <c r="K3502" s="14">
        <v>1493.511</v>
      </c>
      <c r="L3502" s="14">
        <v>1872.875</v>
      </c>
      <c r="M3502" s="14">
        <v>1018.721</v>
      </c>
      <c r="N3502" s="14">
        <v>959.95299999999997</v>
      </c>
      <c r="O3502" s="14">
        <v>1444.048</v>
      </c>
      <c r="P3502" s="14">
        <v>837.05399999999997</v>
      </c>
      <c r="Q3502" s="14">
        <v>1445.1179999999999</v>
      </c>
      <c r="R3502" s="14">
        <v>1140.5509999999999</v>
      </c>
      <c r="S3502" s="14"/>
      <c r="T3502" s="14"/>
      <c r="U3502" s="14"/>
      <c r="V3502" s="15">
        <f t="shared" si="217"/>
        <v>11294.514999999998</v>
      </c>
      <c r="W3502" s="13">
        <f t="shared" si="220"/>
        <v>1254.9461111111109</v>
      </c>
      <c r="X3502" s="33">
        <f t="shared" si="218"/>
        <v>5.8787875284583527E-4</v>
      </c>
      <c r="Y3502" s="34">
        <f t="shared" si="219"/>
        <v>1760.8566212934613</v>
      </c>
    </row>
    <row r="3503" spans="1:25" x14ac:dyDescent="0.25">
      <c r="A3503" s="9" t="s">
        <v>897</v>
      </c>
      <c r="B3503" s="10" t="s">
        <v>1259</v>
      </c>
      <c r="C3503" s="10"/>
      <c r="D3503" s="10"/>
      <c r="E3503" s="10" t="s">
        <v>737</v>
      </c>
      <c r="F3503" s="10" t="s">
        <v>1260</v>
      </c>
      <c r="G3503" s="11">
        <v>5333183</v>
      </c>
      <c r="H3503" s="31" t="s">
        <v>4763</v>
      </c>
      <c r="I3503" s="12" t="s">
        <v>638</v>
      </c>
      <c r="J3503" s="13">
        <v>180.59800000000001</v>
      </c>
      <c r="K3503" s="14">
        <v>410.05399999999997</v>
      </c>
      <c r="L3503" s="14">
        <v>837.05399999999997</v>
      </c>
      <c r="M3503" s="14">
        <v>0</v>
      </c>
      <c r="N3503" s="14">
        <v>895.99</v>
      </c>
      <c r="O3503" s="14">
        <v>351.11799999999999</v>
      </c>
      <c r="P3503" s="14">
        <v>238.464</v>
      </c>
      <c r="Q3503" s="14">
        <v>179.52799999999999</v>
      </c>
      <c r="R3503" s="14">
        <v>837.05399999999986</v>
      </c>
      <c r="S3503" s="14"/>
      <c r="T3503" s="14"/>
      <c r="U3503" s="14"/>
      <c r="V3503" s="15">
        <f t="shared" si="217"/>
        <v>3929.8599999999997</v>
      </c>
      <c r="W3503" s="13">
        <f t="shared" si="220"/>
        <v>436.65111111111105</v>
      </c>
      <c r="X3503" s="33">
        <f t="shared" si="218"/>
        <v>2.0454895103142848E-4</v>
      </c>
      <c r="Y3503" s="34">
        <f t="shared" si="219"/>
        <v>612.67969467979128</v>
      </c>
    </row>
    <row r="3504" spans="1:25" x14ac:dyDescent="0.25">
      <c r="A3504" s="9" t="s">
        <v>897</v>
      </c>
      <c r="B3504" s="10" t="s">
        <v>1293</v>
      </c>
      <c r="C3504" s="10"/>
      <c r="D3504" s="10"/>
      <c r="E3504" s="10" t="s">
        <v>737</v>
      </c>
      <c r="F3504" s="10" t="s">
        <v>1260</v>
      </c>
      <c r="G3504" s="11">
        <v>5299713</v>
      </c>
      <c r="H3504" s="31" t="s">
        <v>4764</v>
      </c>
      <c r="I3504" s="12" t="s">
        <v>638</v>
      </c>
      <c r="J3504" s="13">
        <v>0</v>
      </c>
      <c r="K3504" s="14">
        <v>238.464</v>
      </c>
      <c r="L3504" s="14">
        <v>417.99200000000002</v>
      </c>
      <c r="M3504" s="14">
        <v>0</v>
      </c>
      <c r="N3504" s="14">
        <v>410.05399999999997</v>
      </c>
      <c r="O3504" s="14">
        <v>0</v>
      </c>
      <c r="P3504" s="14">
        <v>180.59800000000001</v>
      </c>
      <c r="Q3504" s="14">
        <v>179.52799999999999</v>
      </c>
      <c r="R3504" s="14">
        <v>180.59800000000001</v>
      </c>
      <c r="S3504" s="14"/>
      <c r="T3504" s="14"/>
      <c r="U3504" s="14"/>
      <c r="V3504" s="15">
        <f t="shared" si="217"/>
        <v>1607.2339999999999</v>
      </c>
      <c r="W3504" s="13">
        <f t="shared" si="220"/>
        <v>178.58155555555555</v>
      </c>
      <c r="X3504" s="33">
        <f t="shared" si="218"/>
        <v>8.3656422560103146E-5</v>
      </c>
      <c r="Y3504" s="34">
        <f t="shared" si="219"/>
        <v>250.5737192670934</v>
      </c>
    </row>
    <row r="3505" spans="1:25" x14ac:dyDescent="0.25">
      <c r="A3505" s="9" t="s">
        <v>897</v>
      </c>
      <c r="B3505" s="10" t="s">
        <v>1293</v>
      </c>
      <c r="C3505" s="10"/>
      <c r="D3505" s="10"/>
      <c r="E3505" s="10" t="s">
        <v>737</v>
      </c>
      <c r="F3505" s="10" t="s">
        <v>1260</v>
      </c>
      <c r="G3505" s="11">
        <v>5299391</v>
      </c>
      <c r="H3505" s="31" t="s">
        <v>4765</v>
      </c>
      <c r="I3505" s="12" t="s">
        <v>638</v>
      </c>
      <c r="J3505" s="13">
        <v>351.11799999999999</v>
      </c>
      <c r="K3505" s="14">
        <v>238.464</v>
      </c>
      <c r="L3505" s="14">
        <v>419.06200000000001</v>
      </c>
      <c r="M3505" s="14">
        <v>0</v>
      </c>
      <c r="N3505" s="14">
        <v>351.11799999999999</v>
      </c>
      <c r="O3505" s="14">
        <v>417.99200000000002</v>
      </c>
      <c r="P3505" s="14">
        <v>179.52799999999999</v>
      </c>
      <c r="Q3505" s="14">
        <v>180.59800000000001</v>
      </c>
      <c r="R3505" s="14">
        <v>597.52</v>
      </c>
      <c r="S3505" s="14"/>
      <c r="T3505" s="14"/>
      <c r="U3505" s="14"/>
      <c r="V3505" s="15">
        <f t="shared" si="217"/>
        <v>2735.4</v>
      </c>
      <c r="W3505" s="13">
        <f t="shared" si="220"/>
        <v>303.93333333333334</v>
      </c>
      <c r="X3505" s="33">
        <f t="shared" si="218"/>
        <v>1.4237738765537946E-4</v>
      </c>
      <c r="Y3505" s="34">
        <f t="shared" si="219"/>
        <v>426.45896719656707</v>
      </c>
    </row>
    <row r="3506" spans="1:25" x14ac:dyDescent="0.25">
      <c r="A3506" s="9" t="s">
        <v>897</v>
      </c>
      <c r="B3506" s="10" t="s">
        <v>1293</v>
      </c>
      <c r="C3506" s="10"/>
      <c r="D3506" s="10"/>
      <c r="E3506" s="10" t="s">
        <v>737</v>
      </c>
      <c r="F3506" s="10" t="s">
        <v>1260</v>
      </c>
      <c r="G3506" s="11">
        <v>5292336</v>
      </c>
      <c r="H3506" s="31" t="s">
        <v>4766</v>
      </c>
      <c r="I3506" s="12" t="s">
        <v>637</v>
      </c>
      <c r="J3506" s="13">
        <v>0</v>
      </c>
      <c r="K3506" s="14">
        <v>532.78499999999997</v>
      </c>
      <c r="L3506" s="14">
        <v>179.52799999999999</v>
      </c>
      <c r="M3506" s="14">
        <v>0</v>
      </c>
      <c r="N3506" s="14">
        <v>0</v>
      </c>
      <c r="O3506" s="14">
        <v>417.99200000000002</v>
      </c>
      <c r="P3506" s="14">
        <v>0</v>
      </c>
      <c r="Q3506" s="14">
        <v>179.52799999999999</v>
      </c>
      <c r="R3506" s="14">
        <v>417.99199999999996</v>
      </c>
      <c r="S3506" s="14"/>
      <c r="T3506" s="14"/>
      <c r="U3506" s="14"/>
      <c r="V3506" s="15">
        <f t="shared" si="217"/>
        <v>1727.825</v>
      </c>
      <c r="W3506" s="13">
        <f t="shared" si="220"/>
        <v>191.98055555555555</v>
      </c>
      <c r="X3506" s="33">
        <f t="shared" si="218"/>
        <v>8.9933176071381156E-5</v>
      </c>
      <c r="Y3506" s="34">
        <f t="shared" si="219"/>
        <v>269.37430174614627</v>
      </c>
    </row>
    <row r="3507" spans="1:25" x14ac:dyDescent="0.25">
      <c r="A3507" s="9" t="s">
        <v>897</v>
      </c>
      <c r="B3507" s="10" t="s">
        <v>1293</v>
      </c>
      <c r="C3507" s="10"/>
      <c r="D3507" s="10"/>
      <c r="E3507" s="10" t="s">
        <v>737</v>
      </c>
      <c r="F3507" s="10" t="s">
        <v>1260</v>
      </c>
      <c r="G3507" s="11">
        <v>5293418</v>
      </c>
      <c r="H3507" s="31" t="s">
        <v>4767</v>
      </c>
      <c r="I3507" s="12" t="s">
        <v>637</v>
      </c>
      <c r="J3507" s="13">
        <v>0</v>
      </c>
      <c r="K3507" s="14">
        <v>179.52799999999999</v>
      </c>
      <c r="L3507" s="14">
        <v>180.59800000000001</v>
      </c>
      <c r="M3507" s="14">
        <v>0</v>
      </c>
      <c r="N3507" s="14">
        <v>351.11799999999999</v>
      </c>
      <c r="O3507" s="14">
        <v>238.464</v>
      </c>
      <c r="P3507" s="14">
        <v>0</v>
      </c>
      <c r="Q3507" s="14">
        <v>179.52799999999999</v>
      </c>
      <c r="R3507" s="14">
        <v>180.59800000000001</v>
      </c>
      <c r="S3507" s="14"/>
      <c r="T3507" s="14"/>
      <c r="U3507" s="14"/>
      <c r="V3507" s="15">
        <f t="shared" si="217"/>
        <v>1309.8339999999998</v>
      </c>
      <c r="W3507" s="13">
        <f t="shared" si="220"/>
        <v>145.5371111111111</v>
      </c>
      <c r="X3507" s="33">
        <f t="shared" si="218"/>
        <v>6.8176772385097713E-5</v>
      </c>
      <c r="Y3507" s="34">
        <f t="shared" si="219"/>
        <v>204.20796038566507</v>
      </c>
    </row>
    <row r="3508" spans="1:25" x14ac:dyDescent="0.25">
      <c r="A3508" s="9" t="s">
        <v>897</v>
      </c>
      <c r="B3508" s="10" t="s">
        <v>1293</v>
      </c>
      <c r="C3508" s="10"/>
      <c r="D3508" s="10"/>
      <c r="E3508" s="10" t="s">
        <v>737</v>
      </c>
      <c r="F3508" s="10" t="s">
        <v>1260</v>
      </c>
      <c r="G3508" s="11">
        <v>5291728</v>
      </c>
      <c r="H3508" s="31" t="s">
        <v>4768</v>
      </c>
      <c r="I3508" s="12" t="s">
        <v>637</v>
      </c>
      <c r="J3508" s="13">
        <v>0</v>
      </c>
      <c r="K3508" s="14">
        <v>351.11799999999999</v>
      </c>
      <c r="L3508" s="14">
        <v>895.99</v>
      </c>
      <c r="M3508" s="14">
        <v>0</v>
      </c>
      <c r="N3508" s="14">
        <v>351.11799999999999</v>
      </c>
      <c r="O3508" s="14">
        <v>238.464</v>
      </c>
      <c r="P3508" s="14">
        <v>0</v>
      </c>
      <c r="Q3508" s="14">
        <v>417.99200000000002</v>
      </c>
      <c r="R3508" s="14">
        <v>180.59800000000001</v>
      </c>
      <c r="S3508" s="14"/>
      <c r="T3508" s="14"/>
      <c r="U3508" s="14"/>
      <c r="V3508" s="15">
        <f t="shared" si="217"/>
        <v>2435.2799999999997</v>
      </c>
      <c r="W3508" s="13">
        <f t="shared" si="220"/>
        <v>270.58666666666664</v>
      </c>
      <c r="X3508" s="33">
        <f t="shared" si="218"/>
        <v>1.2675616166169207E-4</v>
      </c>
      <c r="Y3508" s="34">
        <f t="shared" si="219"/>
        <v>379.66915026484457</v>
      </c>
    </row>
    <row r="3509" spans="1:25" x14ac:dyDescent="0.25">
      <c r="A3509" s="9" t="s">
        <v>897</v>
      </c>
      <c r="B3509" s="10" t="s">
        <v>1293</v>
      </c>
      <c r="C3509" s="10"/>
      <c r="D3509" s="10"/>
      <c r="E3509" s="10" t="s">
        <v>737</v>
      </c>
      <c r="F3509" s="10" t="s">
        <v>1260</v>
      </c>
      <c r="G3509" s="11">
        <v>5334995</v>
      </c>
      <c r="H3509" s="31" t="s">
        <v>4769</v>
      </c>
      <c r="I3509" s="12" t="s">
        <v>637</v>
      </c>
      <c r="J3509" s="13">
        <v>531.71600000000001</v>
      </c>
      <c r="K3509" s="14">
        <v>1007.574</v>
      </c>
      <c r="L3509" s="14">
        <v>835.98500000000001</v>
      </c>
      <c r="M3509" s="14">
        <v>171.59</v>
      </c>
      <c r="N3509" s="14">
        <v>829.11599999999999</v>
      </c>
      <c r="O3509" s="14">
        <v>1008.644</v>
      </c>
      <c r="P3509" s="14">
        <v>417.99200000000002</v>
      </c>
      <c r="Q3509" s="14">
        <v>837.05399999999997</v>
      </c>
      <c r="R3509" s="14">
        <v>598.58999999999992</v>
      </c>
      <c r="S3509" s="14"/>
      <c r="T3509" s="14"/>
      <c r="U3509" s="14"/>
      <c r="V3509" s="15">
        <f t="shared" si="217"/>
        <v>6238.2610000000004</v>
      </c>
      <c r="W3509" s="13">
        <f t="shared" si="220"/>
        <v>693.1401111111112</v>
      </c>
      <c r="X3509" s="33">
        <f t="shared" si="218"/>
        <v>3.2470106920100722E-4</v>
      </c>
      <c r="Y3509" s="34">
        <f t="shared" si="219"/>
        <v>972.56794003166772</v>
      </c>
    </row>
    <row r="3510" spans="1:25" x14ac:dyDescent="0.25">
      <c r="A3510" s="9" t="s">
        <v>897</v>
      </c>
      <c r="B3510" s="10" t="s">
        <v>1259</v>
      </c>
      <c r="C3510" s="10"/>
      <c r="D3510" s="10"/>
      <c r="E3510" s="10" t="s">
        <v>737</v>
      </c>
      <c r="F3510" s="10" t="s">
        <v>1260</v>
      </c>
      <c r="G3510" s="11">
        <v>5292329</v>
      </c>
      <c r="H3510" s="31" t="s">
        <v>4770</v>
      </c>
      <c r="I3510" s="12" t="s">
        <v>638</v>
      </c>
      <c r="J3510" s="13">
        <v>0</v>
      </c>
      <c r="K3510" s="14">
        <v>590.65200000000004</v>
      </c>
      <c r="L3510" s="14">
        <v>179.52799999999999</v>
      </c>
      <c r="M3510" s="14">
        <v>171.59</v>
      </c>
      <c r="N3510" s="14">
        <v>953.85599999999999</v>
      </c>
      <c r="O3510" s="14">
        <v>598.59</v>
      </c>
      <c r="P3510" s="14">
        <v>180.59800000000001</v>
      </c>
      <c r="Q3510" s="14">
        <v>179.52799999999999</v>
      </c>
      <c r="R3510" s="14">
        <v>1017.652</v>
      </c>
      <c r="S3510" s="14"/>
      <c r="T3510" s="14"/>
      <c r="U3510" s="14"/>
      <c r="V3510" s="15">
        <f t="shared" si="217"/>
        <v>3871.9940000000001</v>
      </c>
      <c r="W3510" s="13">
        <f t="shared" si="220"/>
        <v>430.2215555555556</v>
      </c>
      <c r="X3510" s="33">
        <f t="shared" si="218"/>
        <v>2.0153702958883651E-4</v>
      </c>
      <c r="Y3510" s="34">
        <f t="shared" si="219"/>
        <v>603.65817146717291</v>
      </c>
    </row>
    <row r="3511" spans="1:25" x14ac:dyDescent="0.25">
      <c r="A3511" s="9" t="s">
        <v>897</v>
      </c>
      <c r="B3511" s="10" t="s">
        <v>1259</v>
      </c>
      <c r="C3511" s="10"/>
      <c r="D3511" s="10"/>
      <c r="E3511" s="10" t="s">
        <v>737</v>
      </c>
      <c r="F3511" s="10" t="s">
        <v>1260</v>
      </c>
      <c r="G3511" s="11">
        <v>5279830</v>
      </c>
      <c r="H3511" s="31" t="s">
        <v>4771</v>
      </c>
      <c r="I3511" s="12" t="s">
        <v>638</v>
      </c>
      <c r="J3511" s="13">
        <v>0</v>
      </c>
      <c r="K3511" s="14">
        <v>589.58199999999999</v>
      </c>
      <c r="L3511" s="14">
        <v>179.52799999999999</v>
      </c>
      <c r="M3511" s="14">
        <v>171.59</v>
      </c>
      <c r="N3511" s="14">
        <v>410.05399999999997</v>
      </c>
      <c r="O3511" s="14">
        <v>598.59</v>
      </c>
      <c r="P3511" s="14">
        <v>238.464</v>
      </c>
      <c r="Q3511" s="14">
        <v>179.52799999999999</v>
      </c>
      <c r="R3511" s="14">
        <v>657.52600000000007</v>
      </c>
      <c r="S3511" s="14"/>
      <c r="T3511" s="14"/>
      <c r="U3511" s="14"/>
      <c r="V3511" s="15">
        <f t="shared" si="217"/>
        <v>3024.8620000000001</v>
      </c>
      <c r="W3511" s="13">
        <f t="shared" si="220"/>
        <v>336.09577777777781</v>
      </c>
      <c r="X3511" s="33">
        <f t="shared" si="218"/>
        <v>1.5744386545954027E-4</v>
      </c>
      <c r="Y3511" s="34">
        <f t="shared" si="219"/>
        <v>471.58716254739431</v>
      </c>
    </row>
    <row r="3512" spans="1:25" x14ac:dyDescent="0.25">
      <c r="A3512" s="9" t="s">
        <v>897</v>
      </c>
      <c r="B3512" s="10" t="s">
        <v>1259</v>
      </c>
      <c r="C3512" s="10"/>
      <c r="D3512" s="10"/>
      <c r="E3512" s="10" t="s">
        <v>737</v>
      </c>
      <c r="F3512" s="10" t="s">
        <v>1260</v>
      </c>
      <c r="G3512" s="11">
        <v>5138069</v>
      </c>
      <c r="H3512" s="31" t="s">
        <v>4772</v>
      </c>
      <c r="I3512" s="12" t="s">
        <v>638</v>
      </c>
      <c r="J3512" s="13">
        <v>360.12599999999998</v>
      </c>
      <c r="K3512" s="14">
        <v>1660.953</v>
      </c>
      <c r="L3512" s="14">
        <v>410.05399999999997</v>
      </c>
      <c r="M3512" s="14">
        <v>417.99200000000002</v>
      </c>
      <c r="N3512" s="14">
        <v>1786.7629999999999</v>
      </c>
      <c r="O3512" s="14">
        <v>530.64599999999996</v>
      </c>
      <c r="P3512" s="14">
        <v>712.31399999999996</v>
      </c>
      <c r="Q3512" s="14">
        <v>359.05599999999998</v>
      </c>
      <c r="R3512" s="14">
        <v>835.98500000000001</v>
      </c>
      <c r="S3512" s="14"/>
      <c r="T3512" s="14"/>
      <c r="U3512" s="14"/>
      <c r="V3512" s="15">
        <f t="shared" si="217"/>
        <v>7073.8889999999992</v>
      </c>
      <c r="W3512" s="13">
        <f t="shared" si="220"/>
        <v>785.98766666666654</v>
      </c>
      <c r="X3512" s="33">
        <f t="shared" si="218"/>
        <v>3.6819545089717201E-4</v>
      </c>
      <c r="Y3512" s="34">
        <f t="shared" si="219"/>
        <v>1102.8454328446137</v>
      </c>
    </row>
    <row r="3513" spans="1:25" x14ac:dyDescent="0.25">
      <c r="A3513" s="9" t="s">
        <v>897</v>
      </c>
      <c r="B3513" s="10" t="s">
        <v>1259</v>
      </c>
      <c r="C3513" s="10"/>
      <c r="D3513" s="10"/>
      <c r="E3513" s="10" t="s">
        <v>737</v>
      </c>
      <c r="F3513" s="10" t="s">
        <v>1260</v>
      </c>
      <c r="G3513" s="11">
        <v>5137679</v>
      </c>
      <c r="H3513" s="31" t="s">
        <v>4773</v>
      </c>
      <c r="I3513" s="12" t="s">
        <v>638</v>
      </c>
      <c r="J3513" s="13">
        <v>0</v>
      </c>
      <c r="K3513" s="14">
        <v>238.464</v>
      </c>
      <c r="L3513" s="14">
        <v>598.59</v>
      </c>
      <c r="M3513" s="14">
        <v>171.59</v>
      </c>
      <c r="N3513" s="14">
        <v>476.928</v>
      </c>
      <c r="O3513" s="14">
        <v>0</v>
      </c>
      <c r="P3513" s="14">
        <v>531.71600000000001</v>
      </c>
      <c r="Q3513" s="14">
        <v>419.06200000000001</v>
      </c>
      <c r="R3513" s="14">
        <v>180.59800000000001</v>
      </c>
      <c r="S3513" s="14"/>
      <c r="T3513" s="14"/>
      <c r="U3513" s="14"/>
      <c r="V3513" s="15">
        <f t="shared" si="217"/>
        <v>2616.9479999999999</v>
      </c>
      <c r="W3513" s="13">
        <f t="shared" si="220"/>
        <v>290.77199999999999</v>
      </c>
      <c r="X3513" s="33">
        <f t="shared" si="218"/>
        <v>1.3621196895151347E-4</v>
      </c>
      <c r="Y3513" s="34">
        <f t="shared" si="219"/>
        <v>407.99186272103594</v>
      </c>
    </row>
    <row r="3514" spans="1:25" x14ac:dyDescent="0.25">
      <c r="A3514" s="9" t="s">
        <v>897</v>
      </c>
      <c r="B3514" s="10" t="s">
        <v>1259</v>
      </c>
      <c r="C3514" s="10"/>
      <c r="D3514" s="10"/>
      <c r="E3514" s="10" t="s">
        <v>737</v>
      </c>
      <c r="F3514" s="10" t="s">
        <v>1260</v>
      </c>
      <c r="G3514" s="11">
        <v>5127153</v>
      </c>
      <c r="H3514" s="31" t="s">
        <v>4774</v>
      </c>
      <c r="I3514" s="12" t="s">
        <v>640</v>
      </c>
      <c r="J3514" s="13">
        <v>303.49700000000001</v>
      </c>
      <c r="K3514" s="14">
        <v>179.52799999999999</v>
      </c>
      <c r="L3514" s="14">
        <v>1210.3209999999999</v>
      </c>
      <c r="M3514" s="14">
        <v>179.52799999999999</v>
      </c>
      <c r="N3514" s="14">
        <v>180.59800000000001</v>
      </c>
      <c r="O3514" s="14">
        <v>417.99200000000002</v>
      </c>
      <c r="P3514" s="14">
        <v>722.55899999999997</v>
      </c>
      <c r="Q3514" s="14">
        <v>663.62300000000005</v>
      </c>
      <c r="R3514" s="14">
        <v>476.928</v>
      </c>
      <c r="S3514" s="14"/>
      <c r="T3514" s="14"/>
      <c r="U3514" s="14"/>
      <c r="V3514" s="15">
        <f t="shared" si="217"/>
        <v>4334.5740000000005</v>
      </c>
      <c r="W3514" s="13">
        <f t="shared" si="220"/>
        <v>481.61933333333337</v>
      </c>
      <c r="X3514" s="33">
        <f t="shared" si="218"/>
        <v>2.2561428775277063E-4</v>
      </c>
      <c r="Y3514" s="34">
        <f t="shared" si="219"/>
        <v>675.77610268227409</v>
      </c>
    </row>
    <row r="3515" spans="1:25" x14ac:dyDescent="0.25">
      <c r="A3515" s="9" t="s">
        <v>897</v>
      </c>
      <c r="B3515" s="10" t="s">
        <v>1259</v>
      </c>
      <c r="C3515" s="10"/>
      <c r="D3515" s="10"/>
      <c r="E3515" s="10" t="s">
        <v>737</v>
      </c>
      <c r="F3515" s="10" t="s">
        <v>1260</v>
      </c>
      <c r="G3515" s="11">
        <v>5294732</v>
      </c>
      <c r="H3515" s="31" t="s">
        <v>4775</v>
      </c>
      <c r="I3515" s="12" t="s">
        <v>640</v>
      </c>
      <c r="J3515" s="13">
        <v>179.52799999999999</v>
      </c>
      <c r="K3515" s="14">
        <v>590.65200000000004</v>
      </c>
      <c r="L3515" s="14">
        <v>417.99200000000002</v>
      </c>
      <c r="M3515" s="14">
        <v>180.59800000000001</v>
      </c>
      <c r="N3515" s="14">
        <v>770.18</v>
      </c>
      <c r="O3515" s="14">
        <v>770.18</v>
      </c>
      <c r="P3515" s="14">
        <v>179.52799999999999</v>
      </c>
      <c r="Q3515" s="14">
        <v>417.99200000000002</v>
      </c>
      <c r="R3515" s="14">
        <v>360.12599999999998</v>
      </c>
      <c r="S3515" s="14"/>
      <c r="T3515" s="14"/>
      <c r="U3515" s="14"/>
      <c r="V3515" s="15">
        <f t="shared" si="217"/>
        <v>3866.7759999999998</v>
      </c>
      <c r="W3515" s="13">
        <f t="shared" si="220"/>
        <v>429.64177777777775</v>
      </c>
      <c r="X3515" s="33">
        <f t="shared" si="218"/>
        <v>2.012654330366738E-4</v>
      </c>
      <c r="Y3515" s="34">
        <f t="shared" si="219"/>
        <v>602.84466598686583</v>
      </c>
    </row>
    <row r="3516" spans="1:25" x14ac:dyDescent="0.25">
      <c r="A3516" s="9" t="s">
        <v>897</v>
      </c>
      <c r="B3516" s="10" t="s">
        <v>1259</v>
      </c>
      <c r="C3516" s="10"/>
      <c r="D3516" s="10"/>
      <c r="E3516" s="10" t="s">
        <v>737</v>
      </c>
      <c r="F3516" s="10" t="s">
        <v>1260</v>
      </c>
      <c r="G3516" s="11">
        <v>5301416</v>
      </c>
      <c r="H3516" s="31" t="s">
        <v>4776</v>
      </c>
      <c r="I3516" s="12" t="s">
        <v>640</v>
      </c>
      <c r="J3516" s="13">
        <v>0</v>
      </c>
      <c r="K3516" s="14">
        <v>0</v>
      </c>
      <c r="L3516" s="14">
        <v>0</v>
      </c>
      <c r="M3516" s="14">
        <v>0</v>
      </c>
      <c r="N3516" s="14">
        <v>1053.836</v>
      </c>
      <c r="O3516" s="14">
        <v>419.06200000000001</v>
      </c>
      <c r="P3516" s="14">
        <v>0</v>
      </c>
      <c r="Q3516" s="14">
        <v>778.11800000000005</v>
      </c>
      <c r="R3516" s="14">
        <v>1026.056</v>
      </c>
      <c r="S3516" s="14"/>
      <c r="T3516" s="14"/>
      <c r="U3516" s="14"/>
      <c r="V3516" s="15">
        <f t="shared" si="217"/>
        <v>3277.0720000000001</v>
      </c>
      <c r="W3516" s="13">
        <f t="shared" si="220"/>
        <v>364.11911111111112</v>
      </c>
      <c r="X3516" s="33">
        <f t="shared" si="218"/>
        <v>1.7057137914695827E-4</v>
      </c>
      <c r="Y3516" s="34">
        <f t="shared" si="219"/>
        <v>510.90763345353093</v>
      </c>
    </row>
    <row r="3517" spans="1:25" x14ac:dyDescent="0.25">
      <c r="A3517" s="9" t="s">
        <v>897</v>
      </c>
      <c r="B3517" s="10" t="s">
        <v>1259</v>
      </c>
      <c r="C3517" s="10"/>
      <c r="D3517" s="10"/>
      <c r="E3517" s="10" t="s">
        <v>737</v>
      </c>
      <c r="F3517" s="10" t="s">
        <v>1260</v>
      </c>
      <c r="G3517" s="11">
        <v>5299038</v>
      </c>
      <c r="H3517" s="31" t="s">
        <v>4777</v>
      </c>
      <c r="I3517" s="12" t="s">
        <v>640</v>
      </c>
      <c r="J3517" s="13">
        <v>541.96100000000001</v>
      </c>
      <c r="K3517" s="14">
        <v>0</v>
      </c>
      <c r="L3517" s="14">
        <v>970.78700000000003</v>
      </c>
      <c r="M3517" s="14">
        <v>417.99200000000002</v>
      </c>
      <c r="N3517" s="14">
        <v>179.52799999999999</v>
      </c>
      <c r="O3517" s="14">
        <v>180.59800000000001</v>
      </c>
      <c r="P3517" s="14">
        <v>0</v>
      </c>
      <c r="Q3517" s="14">
        <v>1024.9860000000001</v>
      </c>
      <c r="R3517" s="14">
        <v>360.12599999999998</v>
      </c>
      <c r="S3517" s="14"/>
      <c r="T3517" s="14"/>
      <c r="U3517" s="14"/>
      <c r="V3517" s="15">
        <f t="shared" si="217"/>
        <v>3675.9780000000001</v>
      </c>
      <c r="W3517" s="13">
        <f t="shared" si="220"/>
        <v>408.44200000000001</v>
      </c>
      <c r="X3517" s="33">
        <f t="shared" si="218"/>
        <v>1.9133440985546774E-4</v>
      </c>
      <c r="Y3517" s="34">
        <f t="shared" si="219"/>
        <v>573.09855279567967</v>
      </c>
    </row>
    <row r="3518" spans="1:25" x14ac:dyDescent="0.25">
      <c r="A3518" s="9" t="s">
        <v>897</v>
      </c>
      <c r="B3518" s="10" t="s">
        <v>1259</v>
      </c>
      <c r="C3518" s="10"/>
      <c r="D3518" s="10"/>
      <c r="E3518" s="10" t="s">
        <v>737</v>
      </c>
      <c r="F3518" s="10" t="s">
        <v>1260</v>
      </c>
      <c r="G3518" s="11">
        <v>5279982</v>
      </c>
      <c r="H3518" s="31" t="s">
        <v>4778</v>
      </c>
      <c r="I3518" s="12" t="s">
        <v>640</v>
      </c>
      <c r="J3518" s="13">
        <v>0</v>
      </c>
      <c r="K3518" s="14">
        <v>0</v>
      </c>
      <c r="L3518" s="14">
        <v>180.59800000000001</v>
      </c>
      <c r="M3518" s="14">
        <v>238.464</v>
      </c>
      <c r="N3518" s="14">
        <v>171.59</v>
      </c>
      <c r="O3518" s="14">
        <v>238.464</v>
      </c>
      <c r="P3518" s="14">
        <v>0</v>
      </c>
      <c r="Q3518" s="14">
        <v>656.45600000000002</v>
      </c>
      <c r="R3518" s="14">
        <v>360.12599999999998</v>
      </c>
      <c r="S3518" s="14"/>
      <c r="T3518" s="14"/>
      <c r="U3518" s="14"/>
      <c r="V3518" s="15">
        <f t="shared" si="217"/>
        <v>1845.6980000000001</v>
      </c>
      <c r="W3518" s="13">
        <f t="shared" si="220"/>
        <v>205.07755555555556</v>
      </c>
      <c r="X3518" s="33">
        <f t="shared" si="218"/>
        <v>9.6068457863843887E-5</v>
      </c>
      <c r="Y3518" s="34">
        <f t="shared" si="219"/>
        <v>287.75113798229495</v>
      </c>
    </row>
    <row r="3519" spans="1:25" x14ac:dyDescent="0.25">
      <c r="A3519" s="9" t="s">
        <v>897</v>
      </c>
      <c r="B3519" s="10" t="s">
        <v>1259</v>
      </c>
      <c r="C3519" s="10"/>
      <c r="D3519" s="10"/>
      <c r="E3519" s="10" t="s">
        <v>737</v>
      </c>
      <c r="F3519" s="10" t="s">
        <v>1260</v>
      </c>
      <c r="G3519" s="11">
        <v>5132913</v>
      </c>
      <c r="H3519" s="31" t="s">
        <v>4779</v>
      </c>
      <c r="I3519" s="12" t="s">
        <v>640</v>
      </c>
      <c r="J3519" s="13">
        <v>360.12599999999998</v>
      </c>
      <c r="K3519" s="14">
        <v>410.05399999999997</v>
      </c>
      <c r="L3519" s="14">
        <v>598.59</v>
      </c>
      <c r="M3519" s="14">
        <v>715.39200000000005</v>
      </c>
      <c r="N3519" s="14">
        <v>531.71600000000001</v>
      </c>
      <c r="O3519" s="14">
        <v>837.05399999999997</v>
      </c>
      <c r="P3519" s="14">
        <v>770.18</v>
      </c>
      <c r="Q3519" s="14">
        <v>598.59</v>
      </c>
      <c r="R3519" s="14">
        <v>238.464</v>
      </c>
      <c r="S3519" s="14"/>
      <c r="T3519" s="14"/>
      <c r="U3519" s="14"/>
      <c r="V3519" s="15">
        <f t="shared" si="217"/>
        <v>5060.1660000000002</v>
      </c>
      <c r="W3519" s="13">
        <f t="shared" si="220"/>
        <v>562.2406666666667</v>
      </c>
      <c r="X3519" s="33">
        <f t="shared" si="218"/>
        <v>2.6338130298405021E-4</v>
      </c>
      <c r="Y3519" s="34">
        <f t="shared" si="219"/>
        <v>788.89857651648185</v>
      </c>
    </row>
    <row r="3520" spans="1:25" x14ac:dyDescent="0.25">
      <c r="A3520" s="9" t="s">
        <v>897</v>
      </c>
      <c r="B3520" s="10" t="s">
        <v>1259</v>
      </c>
      <c r="C3520" s="10"/>
      <c r="D3520" s="10"/>
      <c r="E3520" s="10" t="s">
        <v>737</v>
      </c>
      <c r="F3520" s="10" t="s">
        <v>1260</v>
      </c>
      <c r="G3520" s="11">
        <v>5338050</v>
      </c>
      <c r="H3520" s="31" t="s">
        <v>4780</v>
      </c>
      <c r="I3520" s="12" t="s">
        <v>640</v>
      </c>
      <c r="J3520" s="13">
        <v>360.12599999999998</v>
      </c>
      <c r="K3520" s="14">
        <v>410.05399999999997</v>
      </c>
      <c r="L3520" s="14">
        <v>598.59</v>
      </c>
      <c r="M3520" s="14">
        <v>598.59</v>
      </c>
      <c r="N3520" s="14">
        <v>179.52799999999999</v>
      </c>
      <c r="O3520" s="14">
        <v>656.45600000000002</v>
      </c>
      <c r="P3520" s="14">
        <v>0</v>
      </c>
      <c r="Q3520" s="14">
        <v>417.99200000000002</v>
      </c>
      <c r="R3520" s="14">
        <v>539.654</v>
      </c>
      <c r="S3520" s="14"/>
      <c r="T3520" s="14"/>
      <c r="U3520" s="14"/>
      <c r="V3520" s="15">
        <f t="shared" si="217"/>
        <v>3760.9900000000002</v>
      </c>
      <c r="W3520" s="13">
        <f t="shared" si="220"/>
        <v>417.88777777777779</v>
      </c>
      <c r="X3520" s="33">
        <f t="shared" si="218"/>
        <v>1.9575927878847906E-4</v>
      </c>
      <c r="Y3520" s="34">
        <f t="shared" si="219"/>
        <v>586.35223771171195</v>
      </c>
    </row>
    <row r="3521" spans="1:25" x14ac:dyDescent="0.25">
      <c r="A3521" s="9" t="s">
        <v>897</v>
      </c>
      <c r="B3521" s="10" t="s">
        <v>1259</v>
      </c>
      <c r="C3521" s="10"/>
      <c r="D3521" s="10"/>
      <c r="E3521" s="10" t="s">
        <v>737</v>
      </c>
      <c r="F3521" s="10" t="s">
        <v>1260</v>
      </c>
      <c r="G3521" s="11">
        <v>5131800</v>
      </c>
      <c r="H3521" s="31" t="s">
        <v>4781</v>
      </c>
      <c r="I3521" s="12" t="s">
        <v>640</v>
      </c>
      <c r="J3521" s="13">
        <v>721.48900000000003</v>
      </c>
      <c r="K3521" s="14">
        <v>0</v>
      </c>
      <c r="L3521" s="14">
        <v>1442.8109999999999</v>
      </c>
      <c r="M3521" s="14">
        <v>786.52200000000005</v>
      </c>
      <c r="N3521" s="14">
        <v>0</v>
      </c>
      <c r="O3521" s="14">
        <v>180.59800000000001</v>
      </c>
      <c r="P3521" s="14">
        <v>844.221</v>
      </c>
      <c r="Q3521" s="14">
        <v>179.52799999999999</v>
      </c>
      <c r="R3521" s="14">
        <v>179.52799999999999</v>
      </c>
      <c r="S3521" s="14"/>
      <c r="T3521" s="14"/>
      <c r="U3521" s="14"/>
      <c r="V3521" s="15">
        <f t="shared" si="217"/>
        <v>4334.6970000000001</v>
      </c>
      <c r="W3521" s="13">
        <f t="shared" si="220"/>
        <v>481.63300000000004</v>
      </c>
      <c r="X3521" s="33">
        <f t="shared" si="218"/>
        <v>2.2562068989457132E-4</v>
      </c>
      <c r="Y3521" s="34">
        <f t="shared" si="219"/>
        <v>675.79527883675439</v>
      </c>
    </row>
    <row r="3522" spans="1:25" x14ac:dyDescent="0.25">
      <c r="A3522" s="9" t="s">
        <v>897</v>
      </c>
      <c r="B3522" s="10" t="s">
        <v>1259</v>
      </c>
      <c r="C3522" s="10"/>
      <c r="D3522" s="10"/>
      <c r="E3522" s="10" t="s">
        <v>737</v>
      </c>
      <c r="F3522" s="10" t="s">
        <v>1260</v>
      </c>
      <c r="G3522" s="11">
        <v>5135055</v>
      </c>
      <c r="H3522" s="31" t="s">
        <v>4782</v>
      </c>
      <c r="I3522" s="12" t="s">
        <v>640</v>
      </c>
      <c r="J3522" s="13">
        <v>959.95299999999997</v>
      </c>
      <c r="K3522" s="14">
        <v>0</v>
      </c>
      <c r="L3522" s="14">
        <v>1140.5509999999999</v>
      </c>
      <c r="M3522" s="14">
        <v>360.12599999999998</v>
      </c>
      <c r="N3522" s="14">
        <v>180.59800000000001</v>
      </c>
      <c r="O3522" s="14">
        <v>902.08699999999999</v>
      </c>
      <c r="P3522" s="14">
        <v>722.55899999999997</v>
      </c>
      <c r="Q3522" s="14">
        <v>180.59800000000001</v>
      </c>
      <c r="R3522" s="14">
        <v>779.1869999999999</v>
      </c>
      <c r="S3522" s="14"/>
      <c r="T3522" s="14"/>
      <c r="U3522" s="14"/>
      <c r="V3522" s="15">
        <f t="shared" si="217"/>
        <v>5225.6589999999997</v>
      </c>
      <c r="W3522" s="13">
        <f t="shared" si="220"/>
        <v>580.62877777777771</v>
      </c>
      <c r="X3522" s="33">
        <f t="shared" si="218"/>
        <v>2.7199520260211393E-4</v>
      </c>
      <c r="Y3522" s="34">
        <f t="shared" si="219"/>
        <v>814.69954670667732</v>
      </c>
    </row>
    <row r="3523" spans="1:25" x14ac:dyDescent="0.25">
      <c r="A3523" s="9" t="s">
        <v>897</v>
      </c>
      <c r="B3523" s="10" t="s">
        <v>1259</v>
      </c>
      <c r="C3523" s="10"/>
      <c r="D3523" s="10"/>
      <c r="E3523" s="10" t="s">
        <v>737</v>
      </c>
      <c r="F3523" s="10" t="s">
        <v>1260</v>
      </c>
      <c r="G3523" s="11">
        <v>5135031</v>
      </c>
      <c r="H3523" s="31" t="s">
        <v>4783</v>
      </c>
      <c r="I3523" s="12" t="s">
        <v>640</v>
      </c>
      <c r="J3523" s="13">
        <v>171.59</v>
      </c>
      <c r="K3523" s="14">
        <v>417.99200000000002</v>
      </c>
      <c r="L3523" s="14">
        <v>531.71600000000001</v>
      </c>
      <c r="M3523" s="14">
        <v>179.52799999999999</v>
      </c>
      <c r="N3523" s="14">
        <v>770.18</v>
      </c>
      <c r="O3523" s="14">
        <v>770.18</v>
      </c>
      <c r="P3523" s="14">
        <v>417.99200000000002</v>
      </c>
      <c r="Q3523" s="14">
        <v>238.464</v>
      </c>
      <c r="R3523" s="14">
        <v>540.72399999999993</v>
      </c>
      <c r="S3523" s="14"/>
      <c r="T3523" s="14"/>
      <c r="U3523" s="14"/>
      <c r="V3523" s="15">
        <f t="shared" ref="V3523:V3586" si="221">SUM(J3523:U3523)</f>
        <v>4038.366</v>
      </c>
      <c r="W3523" s="13">
        <f t="shared" si="220"/>
        <v>448.70733333333334</v>
      </c>
      <c r="X3523" s="33">
        <f t="shared" ref="X3523:X3586" si="222">+W3523/$W$3768</f>
        <v>2.1019668109830523E-4</v>
      </c>
      <c r="Y3523" s="34">
        <f t="shared" ref="Y3523:Y3586" si="223">+IFERROR($X3523*$Y$3768,0)</f>
        <v>629.59618100523937</v>
      </c>
    </row>
    <row r="3524" spans="1:25" x14ac:dyDescent="0.25">
      <c r="A3524" s="9" t="s">
        <v>897</v>
      </c>
      <c r="B3524" s="10" t="s">
        <v>1259</v>
      </c>
      <c r="C3524" s="10"/>
      <c r="D3524" s="10"/>
      <c r="E3524" s="10" t="s">
        <v>737</v>
      </c>
      <c r="F3524" s="10" t="s">
        <v>1260</v>
      </c>
      <c r="G3524" s="11">
        <v>5138038</v>
      </c>
      <c r="H3524" s="31" t="s">
        <v>4784</v>
      </c>
      <c r="I3524" s="12" t="s">
        <v>640</v>
      </c>
      <c r="J3524" s="13">
        <v>540.72299999999996</v>
      </c>
      <c r="K3524" s="14">
        <v>419.06200000000001</v>
      </c>
      <c r="L3524" s="14">
        <v>410.05399999999997</v>
      </c>
      <c r="M3524" s="14">
        <v>180.59800000000001</v>
      </c>
      <c r="N3524" s="14">
        <v>656.45600000000002</v>
      </c>
      <c r="O3524" s="14">
        <v>180.59800000000001</v>
      </c>
      <c r="P3524" s="14">
        <v>238.464</v>
      </c>
      <c r="Q3524" s="14">
        <v>179.52799999999999</v>
      </c>
      <c r="R3524" s="14">
        <v>417.99199999999996</v>
      </c>
      <c r="S3524" s="14"/>
      <c r="T3524" s="14"/>
      <c r="U3524" s="14"/>
      <c r="V3524" s="15">
        <f t="shared" si="221"/>
        <v>3223.4749999999995</v>
      </c>
      <c r="W3524" s="13">
        <f t="shared" ref="W3524:W3587" si="224">+AVERAGE(J3524:R3524)</f>
        <v>358.16388888888883</v>
      </c>
      <c r="X3524" s="33">
        <f t="shared" si="222"/>
        <v>1.6778165886979023E-4</v>
      </c>
      <c r="Y3524" s="34">
        <f t="shared" si="223"/>
        <v>502.55166311470123</v>
      </c>
    </row>
    <row r="3525" spans="1:25" x14ac:dyDescent="0.25">
      <c r="A3525" s="9" t="s">
        <v>897</v>
      </c>
      <c r="B3525" s="10" t="s">
        <v>1259</v>
      </c>
      <c r="C3525" s="10"/>
      <c r="D3525" s="10"/>
      <c r="E3525" s="10" t="s">
        <v>737</v>
      </c>
      <c r="F3525" s="10" t="s">
        <v>1260</v>
      </c>
      <c r="G3525" s="11">
        <v>5138557</v>
      </c>
      <c r="H3525" s="31" t="s">
        <v>4785</v>
      </c>
      <c r="I3525" s="12" t="s">
        <v>640</v>
      </c>
      <c r="J3525" s="13">
        <v>721.48900000000003</v>
      </c>
      <c r="K3525" s="14">
        <v>0</v>
      </c>
      <c r="L3525" s="14">
        <v>1090.019</v>
      </c>
      <c r="M3525" s="14">
        <v>179.52799999999999</v>
      </c>
      <c r="N3525" s="14">
        <v>1016.582</v>
      </c>
      <c r="O3525" s="14">
        <v>902.08699999999999</v>
      </c>
      <c r="P3525" s="14">
        <v>597.52</v>
      </c>
      <c r="Q3525" s="14">
        <v>1146.6479999999999</v>
      </c>
      <c r="R3525" s="14">
        <v>778.11799999999994</v>
      </c>
      <c r="S3525" s="14"/>
      <c r="T3525" s="14"/>
      <c r="U3525" s="14"/>
      <c r="V3525" s="15">
        <f t="shared" si="221"/>
        <v>6431.991</v>
      </c>
      <c r="W3525" s="13">
        <f t="shared" si="224"/>
        <v>714.66566666666665</v>
      </c>
      <c r="X3525" s="33">
        <f t="shared" si="222"/>
        <v>3.3478470278676311E-4</v>
      </c>
      <c r="Y3525" s="34">
        <f t="shared" si="223"/>
        <v>1002.7711628564798</v>
      </c>
    </row>
    <row r="3526" spans="1:25" x14ac:dyDescent="0.25">
      <c r="A3526" s="9" t="s">
        <v>897</v>
      </c>
      <c r="B3526" s="10" t="s">
        <v>1259</v>
      </c>
      <c r="C3526" s="10"/>
      <c r="D3526" s="10"/>
      <c r="E3526" s="10" t="s">
        <v>737</v>
      </c>
      <c r="F3526" s="10" t="s">
        <v>1260</v>
      </c>
      <c r="G3526" s="11">
        <v>5139141</v>
      </c>
      <c r="H3526" s="31" t="s">
        <v>4786</v>
      </c>
      <c r="I3526" s="12" t="s">
        <v>640</v>
      </c>
      <c r="J3526" s="13">
        <v>663.62300000000005</v>
      </c>
      <c r="K3526" s="14">
        <v>0</v>
      </c>
      <c r="L3526" s="14">
        <v>1274.2840000000001</v>
      </c>
      <c r="M3526" s="14">
        <v>179.52799999999999</v>
      </c>
      <c r="N3526" s="14">
        <v>598.59</v>
      </c>
      <c r="O3526" s="14">
        <v>238.464</v>
      </c>
      <c r="P3526" s="14">
        <v>661.87300000000005</v>
      </c>
      <c r="Q3526" s="14">
        <v>360.12599999999998</v>
      </c>
      <c r="R3526" s="14">
        <v>179.52799999999999</v>
      </c>
      <c r="S3526" s="14"/>
      <c r="T3526" s="14"/>
      <c r="U3526" s="14"/>
      <c r="V3526" s="15">
        <f t="shared" si="221"/>
        <v>4156.0160000000005</v>
      </c>
      <c r="W3526" s="13">
        <f t="shared" si="224"/>
        <v>461.77955555555559</v>
      </c>
      <c r="X3526" s="33">
        <f t="shared" si="222"/>
        <v>2.1632035575563338E-4</v>
      </c>
      <c r="Y3526" s="34">
        <f t="shared" si="223"/>
        <v>647.93825071741173</v>
      </c>
    </row>
    <row r="3527" spans="1:25" x14ac:dyDescent="0.25">
      <c r="A3527" s="9" t="s">
        <v>897</v>
      </c>
      <c r="B3527" s="10" t="s">
        <v>1259</v>
      </c>
      <c r="C3527" s="10"/>
      <c r="D3527" s="10"/>
      <c r="E3527" s="10" t="s">
        <v>737</v>
      </c>
      <c r="F3527" s="10" t="s">
        <v>1260</v>
      </c>
      <c r="G3527" s="11">
        <v>5270123</v>
      </c>
      <c r="H3527" s="31" t="s">
        <v>4787</v>
      </c>
      <c r="I3527" s="12" t="s">
        <v>640</v>
      </c>
      <c r="J3527" s="13">
        <v>179.52799999999999</v>
      </c>
      <c r="K3527" s="14">
        <v>238.464</v>
      </c>
      <c r="L3527" s="14">
        <v>589.58199999999999</v>
      </c>
      <c r="M3527" s="14">
        <v>180.59800000000001</v>
      </c>
      <c r="N3527" s="14">
        <v>715.39200000000005</v>
      </c>
      <c r="O3527" s="14">
        <v>0</v>
      </c>
      <c r="P3527" s="14">
        <v>531.71600000000001</v>
      </c>
      <c r="Q3527" s="14">
        <v>179.52799999999999</v>
      </c>
      <c r="R3527" s="14">
        <v>180.59800000000001</v>
      </c>
      <c r="S3527" s="14"/>
      <c r="T3527" s="14"/>
      <c r="U3527" s="14"/>
      <c r="V3527" s="15">
        <f t="shared" si="221"/>
        <v>2795.4059999999999</v>
      </c>
      <c r="W3527" s="13">
        <f t="shared" si="224"/>
        <v>310.60066666666665</v>
      </c>
      <c r="X3527" s="33">
        <f t="shared" si="222"/>
        <v>1.4550069595531683E-4</v>
      </c>
      <c r="Y3527" s="34">
        <f t="shared" si="223"/>
        <v>435.81412431640229</v>
      </c>
    </row>
    <row r="3528" spans="1:25" x14ac:dyDescent="0.25">
      <c r="A3528" s="9" t="s">
        <v>897</v>
      </c>
      <c r="B3528" s="10" t="s">
        <v>1259</v>
      </c>
      <c r="C3528" s="10"/>
      <c r="D3528" s="10"/>
      <c r="E3528" s="10" t="s">
        <v>737</v>
      </c>
      <c r="F3528" s="10" t="s">
        <v>1260</v>
      </c>
      <c r="G3528" s="11">
        <v>5271506</v>
      </c>
      <c r="H3528" s="31" t="s">
        <v>4788</v>
      </c>
      <c r="I3528" s="12" t="s">
        <v>640</v>
      </c>
      <c r="J3528" s="13">
        <v>1071.3699999999999</v>
      </c>
      <c r="K3528" s="14">
        <v>417.99200000000002</v>
      </c>
      <c r="L3528" s="14">
        <v>769.11099999999999</v>
      </c>
      <c r="M3528" s="14">
        <v>589.58199999999999</v>
      </c>
      <c r="N3528" s="14">
        <v>590.65200000000004</v>
      </c>
      <c r="O3528" s="14">
        <v>351.11799999999999</v>
      </c>
      <c r="P3528" s="14">
        <v>410.05399999999997</v>
      </c>
      <c r="Q3528" s="14">
        <v>777.048</v>
      </c>
      <c r="R3528" s="14">
        <v>597.52099999999996</v>
      </c>
      <c r="S3528" s="14"/>
      <c r="T3528" s="14"/>
      <c r="U3528" s="14"/>
      <c r="V3528" s="15">
        <f t="shared" si="221"/>
        <v>5574.4479999999994</v>
      </c>
      <c r="W3528" s="13">
        <f t="shared" si="224"/>
        <v>619.38311111111102</v>
      </c>
      <c r="X3528" s="33">
        <f t="shared" si="222"/>
        <v>2.9014964680147497E-4</v>
      </c>
      <c r="Y3528" s="34">
        <f t="shared" si="223"/>
        <v>869.07704056846126</v>
      </c>
    </row>
    <row r="3529" spans="1:25" x14ac:dyDescent="0.25">
      <c r="A3529" s="9" t="s">
        <v>897</v>
      </c>
      <c r="B3529" s="10" t="s">
        <v>1259</v>
      </c>
      <c r="C3529" s="10"/>
      <c r="D3529" s="10"/>
      <c r="E3529" s="10" t="s">
        <v>737</v>
      </c>
      <c r="F3529" s="10" t="s">
        <v>1260</v>
      </c>
      <c r="G3529" s="11">
        <v>5271890</v>
      </c>
      <c r="H3529" s="31" t="s">
        <v>4789</v>
      </c>
      <c r="I3529" s="12" t="s">
        <v>638</v>
      </c>
      <c r="J3529" s="13">
        <v>360.12599999999998</v>
      </c>
      <c r="K3529" s="14">
        <v>656.45600000000002</v>
      </c>
      <c r="L3529" s="14">
        <v>238.464</v>
      </c>
      <c r="M3529" s="14">
        <v>0</v>
      </c>
      <c r="N3529" s="14">
        <v>598.59</v>
      </c>
      <c r="O3529" s="14">
        <v>238.464</v>
      </c>
      <c r="P3529" s="14">
        <v>417.99200000000002</v>
      </c>
      <c r="Q3529" s="14">
        <v>238.464</v>
      </c>
      <c r="R3529" s="14">
        <v>419.06200000000001</v>
      </c>
      <c r="S3529" s="14"/>
      <c r="T3529" s="14"/>
      <c r="U3529" s="14"/>
      <c r="V3529" s="15">
        <f t="shared" si="221"/>
        <v>3167.6179999999999</v>
      </c>
      <c r="W3529" s="13">
        <f t="shared" si="224"/>
        <v>351.95755555555553</v>
      </c>
      <c r="X3529" s="33">
        <f t="shared" si="222"/>
        <v>1.648743057432762E-4</v>
      </c>
      <c r="Y3529" s="34">
        <f t="shared" si="223"/>
        <v>493.8433504252597</v>
      </c>
    </row>
    <row r="3530" spans="1:25" x14ac:dyDescent="0.25">
      <c r="A3530" s="9" t="s">
        <v>897</v>
      </c>
      <c r="B3530" s="10" t="s">
        <v>1259</v>
      </c>
      <c r="C3530" s="10"/>
      <c r="D3530" s="10"/>
      <c r="E3530" s="10" t="s">
        <v>737</v>
      </c>
      <c r="F3530" s="10" t="s">
        <v>1260</v>
      </c>
      <c r="G3530" s="11">
        <v>5271966</v>
      </c>
      <c r="H3530" s="31" t="s">
        <v>4790</v>
      </c>
      <c r="I3530" s="12" t="s">
        <v>640</v>
      </c>
      <c r="J3530" s="13">
        <v>0</v>
      </c>
      <c r="K3530" s="14">
        <v>589.58199999999999</v>
      </c>
      <c r="L3530" s="14">
        <v>238.464</v>
      </c>
      <c r="M3530" s="14">
        <v>180.59800000000001</v>
      </c>
      <c r="N3530" s="14">
        <v>419.06200000000001</v>
      </c>
      <c r="O3530" s="14">
        <v>179.52799999999999</v>
      </c>
      <c r="P3530" s="14">
        <v>417.99200000000002</v>
      </c>
      <c r="Q3530" s="14">
        <v>0</v>
      </c>
      <c r="R3530" s="14">
        <v>598.58999999999992</v>
      </c>
      <c r="S3530" s="14"/>
      <c r="T3530" s="14"/>
      <c r="U3530" s="14"/>
      <c r="V3530" s="15">
        <f t="shared" si="221"/>
        <v>2623.8159999999998</v>
      </c>
      <c r="W3530" s="13">
        <f t="shared" si="224"/>
        <v>291.53511111111106</v>
      </c>
      <c r="X3530" s="33">
        <f t="shared" si="222"/>
        <v>1.365694478936854E-4</v>
      </c>
      <c r="Y3530" s="34">
        <f t="shared" si="223"/>
        <v>409.06260929802869</v>
      </c>
    </row>
    <row r="3531" spans="1:25" x14ac:dyDescent="0.25">
      <c r="A3531" s="9" t="s">
        <v>897</v>
      </c>
      <c r="B3531" s="10" t="s">
        <v>1259</v>
      </c>
      <c r="C3531" s="10"/>
      <c r="D3531" s="10"/>
      <c r="E3531" s="10" t="s">
        <v>737</v>
      </c>
      <c r="F3531" s="10" t="s">
        <v>1260</v>
      </c>
      <c r="G3531" s="11">
        <v>5271980</v>
      </c>
      <c r="H3531" s="31" t="s">
        <v>4791</v>
      </c>
      <c r="I3531" s="12" t="s">
        <v>640</v>
      </c>
      <c r="J3531" s="13">
        <v>711.245</v>
      </c>
      <c r="K3531" s="14">
        <v>238.464</v>
      </c>
      <c r="L3531" s="14">
        <v>950.77800000000002</v>
      </c>
      <c r="M3531" s="14">
        <v>1130.306</v>
      </c>
      <c r="N3531" s="14">
        <v>238.464</v>
      </c>
      <c r="O3531" s="14">
        <v>950.77800000000002</v>
      </c>
      <c r="P3531" s="14">
        <v>598.59</v>
      </c>
      <c r="Q3531" s="14">
        <v>417.99200000000002</v>
      </c>
      <c r="R3531" s="14">
        <v>1016.5819999999999</v>
      </c>
      <c r="S3531" s="14"/>
      <c r="T3531" s="14"/>
      <c r="U3531" s="14"/>
      <c r="V3531" s="15">
        <f t="shared" si="221"/>
        <v>6253.1990000000005</v>
      </c>
      <c r="W3531" s="13">
        <f t="shared" si="224"/>
        <v>694.79988888888897</v>
      </c>
      <c r="X3531" s="33">
        <f t="shared" si="222"/>
        <v>3.2547859110522459E-4</v>
      </c>
      <c r="Y3531" s="34">
        <f t="shared" si="223"/>
        <v>974.89682942699665</v>
      </c>
    </row>
    <row r="3532" spans="1:25" x14ac:dyDescent="0.25">
      <c r="A3532" s="9" t="s">
        <v>897</v>
      </c>
      <c r="B3532" s="10" t="s">
        <v>1259</v>
      </c>
      <c r="C3532" s="10"/>
      <c r="D3532" s="10"/>
      <c r="E3532" s="10" t="s">
        <v>737</v>
      </c>
      <c r="F3532" s="10" t="s">
        <v>1260</v>
      </c>
      <c r="G3532" s="11">
        <v>5273421</v>
      </c>
      <c r="H3532" s="31" t="s">
        <v>4792</v>
      </c>
      <c r="I3532" s="12" t="s">
        <v>640</v>
      </c>
      <c r="J3532" s="13">
        <v>967.12099999999998</v>
      </c>
      <c r="K3532" s="14">
        <v>0</v>
      </c>
      <c r="L3532" s="14">
        <v>1628.3130000000001</v>
      </c>
      <c r="M3532" s="14">
        <v>303.49700000000001</v>
      </c>
      <c r="N3532" s="14">
        <v>598.59</v>
      </c>
      <c r="O3532" s="14">
        <v>1204.5139999999999</v>
      </c>
      <c r="P3532" s="14">
        <v>967.12</v>
      </c>
      <c r="Q3532" s="14">
        <v>0</v>
      </c>
      <c r="R3532" s="14">
        <v>1016.5819999999999</v>
      </c>
      <c r="S3532" s="14"/>
      <c r="T3532" s="14"/>
      <c r="U3532" s="14"/>
      <c r="V3532" s="15">
        <f t="shared" si="221"/>
        <v>6685.7369999999992</v>
      </c>
      <c r="W3532" s="13">
        <f t="shared" si="224"/>
        <v>742.85966666666661</v>
      </c>
      <c r="X3532" s="33">
        <f t="shared" si="222"/>
        <v>3.4799216517178975E-4</v>
      </c>
      <c r="Y3532" s="34">
        <f t="shared" si="223"/>
        <v>1042.3311018380766</v>
      </c>
    </row>
    <row r="3533" spans="1:25" x14ac:dyDescent="0.25">
      <c r="A3533" s="9" t="s">
        <v>897</v>
      </c>
      <c r="B3533" s="10" t="s">
        <v>1259</v>
      </c>
      <c r="C3533" s="10"/>
      <c r="D3533" s="10"/>
      <c r="E3533" s="10" t="s">
        <v>737</v>
      </c>
      <c r="F3533" s="10" t="s">
        <v>1260</v>
      </c>
      <c r="G3533" s="11">
        <v>5278073</v>
      </c>
      <c r="H3533" s="31" t="s">
        <v>4793</v>
      </c>
      <c r="I3533" s="12" t="s">
        <v>638</v>
      </c>
      <c r="J3533" s="13">
        <v>352.18799999999999</v>
      </c>
      <c r="K3533" s="14">
        <v>419.06200000000001</v>
      </c>
      <c r="L3533" s="14">
        <v>0</v>
      </c>
      <c r="M3533" s="14">
        <v>0</v>
      </c>
      <c r="N3533" s="14">
        <v>0</v>
      </c>
      <c r="O3533" s="14">
        <v>0</v>
      </c>
      <c r="P3533" s="14">
        <v>0</v>
      </c>
      <c r="Q3533" s="14">
        <v>0</v>
      </c>
      <c r="R3533" s="14">
        <v>0</v>
      </c>
      <c r="S3533" s="14"/>
      <c r="T3533" s="14"/>
      <c r="U3533" s="14"/>
      <c r="V3533" s="15">
        <f t="shared" si="221"/>
        <v>771.25</v>
      </c>
      <c r="W3533" s="13">
        <f t="shared" si="224"/>
        <v>85.694444444444443</v>
      </c>
      <c r="X3533" s="33">
        <f t="shared" si="222"/>
        <v>4.0143511087669593E-5</v>
      </c>
      <c r="Y3533" s="34">
        <f t="shared" si="223"/>
        <v>120.24072473874108</v>
      </c>
    </row>
    <row r="3534" spans="1:25" x14ac:dyDescent="0.25">
      <c r="A3534" s="9" t="s">
        <v>897</v>
      </c>
      <c r="B3534" s="10" t="s">
        <v>1259</v>
      </c>
      <c r="C3534" s="10"/>
      <c r="D3534" s="10"/>
      <c r="E3534" s="10" t="s">
        <v>737</v>
      </c>
      <c r="F3534" s="10" t="s">
        <v>1260</v>
      </c>
      <c r="G3534" s="11">
        <v>5278592</v>
      </c>
      <c r="H3534" s="31" t="s">
        <v>4794</v>
      </c>
      <c r="I3534" s="12" t="s">
        <v>640</v>
      </c>
      <c r="J3534" s="13">
        <v>179.52799999999999</v>
      </c>
      <c r="K3534" s="14">
        <v>171.59</v>
      </c>
      <c r="L3534" s="14">
        <v>238.464</v>
      </c>
      <c r="M3534" s="14">
        <v>0</v>
      </c>
      <c r="N3534" s="14">
        <v>0</v>
      </c>
      <c r="O3534" s="14">
        <v>0</v>
      </c>
      <c r="P3534" s="14">
        <v>0</v>
      </c>
      <c r="Q3534" s="14">
        <v>0</v>
      </c>
      <c r="R3534" s="14">
        <v>0</v>
      </c>
      <c r="S3534" s="14"/>
      <c r="T3534" s="14"/>
      <c r="U3534" s="14"/>
      <c r="V3534" s="15">
        <f t="shared" si="221"/>
        <v>589.58199999999999</v>
      </c>
      <c r="W3534" s="13">
        <f t="shared" si="224"/>
        <v>65.50911111111111</v>
      </c>
      <c r="X3534" s="33">
        <f t="shared" si="222"/>
        <v>3.0687703797848186E-5</v>
      </c>
      <c r="Y3534" s="34">
        <f t="shared" si="223"/>
        <v>91.918012282549682</v>
      </c>
    </row>
    <row r="3535" spans="1:25" x14ac:dyDescent="0.25">
      <c r="A3535" s="9" t="s">
        <v>897</v>
      </c>
      <c r="B3535" s="10" t="s">
        <v>1259</v>
      </c>
      <c r="C3535" s="10"/>
      <c r="D3535" s="10"/>
      <c r="E3535" s="10" t="s">
        <v>737</v>
      </c>
      <c r="F3535" s="10" t="s">
        <v>1260</v>
      </c>
      <c r="G3535" s="11">
        <v>5279131</v>
      </c>
      <c r="H3535" s="31" t="s">
        <v>4795</v>
      </c>
      <c r="I3535" s="12" t="s">
        <v>640</v>
      </c>
      <c r="J3535" s="13">
        <v>352.18799999999999</v>
      </c>
      <c r="K3535" s="14">
        <v>598.59</v>
      </c>
      <c r="L3535" s="14">
        <v>769.11</v>
      </c>
      <c r="M3535" s="14">
        <v>180.59800000000001</v>
      </c>
      <c r="N3535" s="14">
        <v>171.59</v>
      </c>
      <c r="O3535" s="14">
        <v>837.05399999999997</v>
      </c>
      <c r="P3535" s="14">
        <v>598.59</v>
      </c>
      <c r="Q3535" s="14">
        <v>179.52799999999999</v>
      </c>
      <c r="R3535" s="14">
        <v>657.52600000000007</v>
      </c>
      <c r="S3535" s="14"/>
      <c r="T3535" s="14"/>
      <c r="U3535" s="14"/>
      <c r="V3535" s="15">
        <f t="shared" si="221"/>
        <v>4344.7740000000003</v>
      </c>
      <c r="W3535" s="13">
        <f t="shared" si="224"/>
        <v>482.7526666666667</v>
      </c>
      <c r="X3535" s="33">
        <f t="shared" si="222"/>
        <v>2.2614519707282797E-4</v>
      </c>
      <c r="Y3535" s="34">
        <f t="shared" si="223"/>
        <v>677.36632037087725</v>
      </c>
    </row>
    <row r="3536" spans="1:25" x14ac:dyDescent="0.25">
      <c r="A3536" s="9" t="s">
        <v>897</v>
      </c>
      <c r="B3536" s="10" t="s">
        <v>1259</v>
      </c>
      <c r="C3536" s="10"/>
      <c r="D3536" s="10"/>
      <c r="E3536" s="10" t="s">
        <v>737</v>
      </c>
      <c r="F3536" s="10" t="s">
        <v>1260</v>
      </c>
      <c r="G3536" s="11">
        <v>5290646</v>
      </c>
      <c r="H3536" s="31" t="s">
        <v>4796</v>
      </c>
      <c r="I3536" s="12" t="s">
        <v>640</v>
      </c>
      <c r="J3536" s="13">
        <v>0</v>
      </c>
      <c r="K3536" s="14">
        <v>410.05399999999997</v>
      </c>
      <c r="L3536" s="14">
        <v>238.464</v>
      </c>
      <c r="M3536" s="14">
        <v>0</v>
      </c>
      <c r="N3536" s="14">
        <v>0</v>
      </c>
      <c r="O3536" s="14">
        <v>419.06200000000001</v>
      </c>
      <c r="P3536" s="14">
        <v>539.65499999999997</v>
      </c>
      <c r="Q3536" s="14">
        <v>0</v>
      </c>
      <c r="R3536" s="14">
        <v>417.99199999999996</v>
      </c>
      <c r="S3536" s="14"/>
      <c r="T3536" s="14"/>
      <c r="U3536" s="14"/>
      <c r="V3536" s="15">
        <f t="shared" si="221"/>
        <v>2025.2269999999999</v>
      </c>
      <c r="W3536" s="13">
        <f t="shared" si="224"/>
        <v>225.0252222222222</v>
      </c>
      <c r="X3536" s="33">
        <f t="shared" si="222"/>
        <v>1.0541293034625326E-4</v>
      </c>
      <c r="Y3536" s="34">
        <f t="shared" si="223"/>
        <v>315.74037243496451</v>
      </c>
    </row>
    <row r="3537" spans="1:25" x14ac:dyDescent="0.25">
      <c r="A3537" s="9" t="s">
        <v>897</v>
      </c>
      <c r="B3537" s="10" t="s">
        <v>1259</v>
      </c>
      <c r="C3537" s="10"/>
      <c r="D3537" s="10"/>
      <c r="E3537" s="10" t="s">
        <v>737</v>
      </c>
      <c r="F3537" s="10" t="s">
        <v>1260</v>
      </c>
      <c r="G3537" s="11">
        <v>5290750</v>
      </c>
      <c r="H3537" s="31" t="s">
        <v>4797</v>
      </c>
      <c r="I3537" s="12" t="s">
        <v>640</v>
      </c>
      <c r="J3537" s="13">
        <v>351.11799999999999</v>
      </c>
      <c r="K3537" s="14">
        <v>419.06200000000001</v>
      </c>
      <c r="L3537" s="14">
        <v>419.06200000000001</v>
      </c>
      <c r="M3537" s="14">
        <v>0</v>
      </c>
      <c r="N3537" s="14">
        <v>238.464</v>
      </c>
      <c r="O3537" s="14">
        <v>360.12599999999998</v>
      </c>
      <c r="P3537" s="14">
        <v>0</v>
      </c>
      <c r="Q3537" s="14">
        <v>894.92</v>
      </c>
      <c r="R3537" s="14">
        <v>179.52799999999999</v>
      </c>
      <c r="S3537" s="14"/>
      <c r="T3537" s="14"/>
      <c r="U3537" s="14"/>
      <c r="V3537" s="15">
        <f t="shared" si="221"/>
        <v>2862.2799999999997</v>
      </c>
      <c r="W3537" s="13">
        <f t="shared" si="224"/>
        <v>318.0311111111111</v>
      </c>
      <c r="X3537" s="33">
        <f t="shared" si="222"/>
        <v>1.4898148319742615E-4</v>
      </c>
      <c r="Y3537" s="34">
        <f t="shared" si="223"/>
        <v>446.24002801323024</v>
      </c>
    </row>
    <row r="3538" spans="1:25" x14ac:dyDescent="0.25">
      <c r="A3538" s="9" t="s">
        <v>897</v>
      </c>
      <c r="B3538" s="10" t="s">
        <v>1259</v>
      </c>
      <c r="C3538" s="10"/>
      <c r="D3538" s="10"/>
      <c r="E3538" s="10" t="s">
        <v>737</v>
      </c>
      <c r="F3538" s="10" t="s">
        <v>1260</v>
      </c>
      <c r="G3538" s="11">
        <v>5291711</v>
      </c>
      <c r="H3538" s="31" t="s">
        <v>4798</v>
      </c>
      <c r="I3538" s="12" t="s">
        <v>638</v>
      </c>
      <c r="J3538" s="13">
        <v>0</v>
      </c>
      <c r="K3538" s="14">
        <v>238.464</v>
      </c>
      <c r="L3538" s="14">
        <v>417.99200000000002</v>
      </c>
      <c r="M3538" s="14">
        <v>171.59</v>
      </c>
      <c r="N3538" s="14">
        <v>1133.384</v>
      </c>
      <c r="O3538" s="14">
        <v>0</v>
      </c>
      <c r="P3538" s="14">
        <v>656.45600000000002</v>
      </c>
      <c r="Q3538" s="14">
        <v>0</v>
      </c>
      <c r="R3538" s="14">
        <v>0</v>
      </c>
      <c r="S3538" s="14"/>
      <c r="T3538" s="14"/>
      <c r="U3538" s="14"/>
      <c r="V3538" s="15">
        <f t="shared" si="221"/>
        <v>2617.886</v>
      </c>
      <c r="W3538" s="13">
        <f t="shared" si="224"/>
        <v>290.87622222222222</v>
      </c>
      <c r="X3538" s="33">
        <f t="shared" si="222"/>
        <v>1.3626079178898542E-4</v>
      </c>
      <c r="Y3538" s="34">
        <f t="shared" si="223"/>
        <v>408.13810038690951</v>
      </c>
    </row>
    <row r="3539" spans="1:25" x14ac:dyDescent="0.25">
      <c r="A3539" s="9" t="s">
        <v>897</v>
      </c>
      <c r="B3539" s="10" t="s">
        <v>1259</v>
      </c>
      <c r="C3539" s="10"/>
      <c r="D3539" s="10"/>
      <c r="E3539" s="10" t="s">
        <v>737</v>
      </c>
      <c r="F3539" s="10" t="s">
        <v>1260</v>
      </c>
      <c r="G3539" s="11">
        <v>5294943</v>
      </c>
      <c r="H3539" s="31" t="s">
        <v>4799</v>
      </c>
      <c r="I3539" s="12" t="s">
        <v>638</v>
      </c>
      <c r="J3539" s="13">
        <v>360.12599999999998</v>
      </c>
      <c r="K3539" s="14">
        <v>238.464</v>
      </c>
      <c r="L3539" s="14">
        <v>238.464</v>
      </c>
      <c r="M3539" s="14">
        <v>238.464</v>
      </c>
      <c r="N3539" s="14">
        <v>770.18</v>
      </c>
      <c r="O3539" s="14">
        <v>238.464</v>
      </c>
      <c r="P3539" s="14">
        <v>179.52799999999999</v>
      </c>
      <c r="Q3539" s="14">
        <v>0</v>
      </c>
      <c r="R3539" s="14">
        <v>0</v>
      </c>
      <c r="S3539" s="14"/>
      <c r="T3539" s="14"/>
      <c r="U3539" s="14"/>
      <c r="V3539" s="15">
        <f t="shared" si="221"/>
        <v>2263.6899999999996</v>
      </c>
      <c r="W3539" s="13">
        <f t="shared" si="224"/>
        <v>251.52111111111105</v>
      </c>
      <c r="X3539" s="33">
        <f t="shared" si="222"/>
        <v>1.1782491360006064E-4</v>
      </c>
      <c r="Y3539" s="34">
        <f t="shared" si="223"/>
        <v>352.91763524647098</v>
      </c>
    </row>
    <row r="3540" spans="1:25" x14ac:dyDescent="0.25">
      <c r="A3540" s="9" t="s">
        <v>897</v>
      </c>
      <c r="B3540" s="10" t="s">
        <v>1259</v>
      </c>
      <c r="C3540" s="10"/>
      <c r="D3540" s="10"/>
      <c r="E3540" s="10" t="s">
        <v>737</v>
      </c>
      <c r="F3540" s="10" t="s">
        <v>1260</v>
      </c>
      <c r="G3540" s="11">
        <v>5295070</v>
      </c>
      <c r="H3540" s="31" t="s">
        <v>4800</v>
      </c>
      <c r="I3540" s="12" t="s">
        <v>640</v>
      </c>
      <c r="J3540" s="13">
        <v>351.11799999999999</v>
      </c>
      <c r="K3540" s="14">
        <v>419.06200000000001</v>
      </c>
      <c r="L3540" s="14">
        <v>352.18799999999999</v>
      </c>
      <c r="M3540" s="14">
        <v>238.464</v>
      </c>
      <c r="N3540" s="14">
        <v>0</v>
      </c>
      <c r="O3540" s="14">
        <v>179.52799999999999</v>
      </c>
      <c r="P3540" s="14">
        <v>238.464</v>
      </c>
      <c r="Q3540" s="14">
        <v>179.52799999999999</v>
      </c>
      <c r="R3540" s="14">
        <v>958.71599999999989</v>
      </c>
      <c r="S3540" s="14"/>
      <c r="T3540" s="14"/>
      <c r="U3540" s="14"/>
      <c r="V3540" s="15">
        <f t="shared" si="221"/>
        <v>2917.0679999999998</v>
      </c>
      <c r="W3540" s="13">
        <f t="shared" si="224"/>
        <v>324.11866666666663</v>
      </c>
      <c r="X3540" s="33">
        <f t="shared" si="222"/>
        <v>1.5183319494520083E-4</v>
      </c>
      <c r="Y3540" s="34">
        <f t="shared" si="223"/>
        <v>454.78167965275838</v>
      </c>
    </row>
    <row r="3541" spans="1:25" x14ac:dyDescent="0.25">
      <c r="A3541" s="9" t="s">
        <v>897</v>
      </c>
      <c r="B3541" s="10" t="s">
        <v>1259</v>
      </c>
      <c r="C3541" s="10"/>
      <c r="D3541" s="10"/>
      <c r="E3541" s="10" t="s">
        <v>737</v>
      </c>
      <c r="F3541" s="10" t="s">
        <v>1260</v>
      </c>
      <c r="G3541" s="11">
        <v>5295959</v>
      </c>
      <c r="H3541" s="31" t="s">
        <v>4801</v>
      </c>
      <c r="I3541" s="12" t="s">
        <v>638</v>
      </c>
      <c r="J3541" s="13">
        <v>0</v>
      </c>
      <c r="K3541" s="14">
        <v>410.05399999999997</v>
      </c>
      <c r="L3541" s="14">
        <v>238.464</v>
      </c>
      <c r="M3541" s="14">
        <v>0</v>
      </c>
      <c r="N3541" s="14">
        <v>1066.51</v>
      </c>
      <c r="O3541" s="14">
        <v>0</v>
      </c>
      <c r="P3541" s="14">
        <v>361.19600000000003</v>
      </c>
      <c r="Q3541" s="14">
        <v>0</v>
      </c>
      <c r="R3541" s="14">
        <v>597.52</v>
      </c>
      <c r="S3541" s="14"/>
      <c r="T3541" s="14"/>
      <c r="U3541" s="14"/>
      <c r="V3541" s="15">
        <f t="shared" si="221"/>
        <v>2673.7440000000001</v>
      </c>
      <c r="W3541" s="13">
        <f t="shared" si="224"/>
        <v>297.08266666666668</v>
      </c>
      <c r="X3541" s="33">
        <f t="shared" si="222"/>
        <v>1.3916819696543282E-4</v>
      </c>
      <c r="Y3541" s="34">
        <f t="shared" si="223"/>
        <v>416.84656898004613</v>
      </c>
    </row>
    <row r="3542" spans="1:25" x14ac:dyDescent="0.25">
      <c r="A3542" s="9" t="s">
        <v>897</v>
      </c>
      <c r="B3542" s="10" t="s">
        <v>1259</v>
      </c>
      <c r="C3542" s="10"/>
      <c r="D3542" s="10"/>
      <c r="E3542" s="10" t="s">
        <v>737</v>
      </c>
      <c r="F3542" s="10" t="s">
        <v>1260</v>
      </c>
      <c r="G3542" s="11">
        <v>5295966</v>
      </c>
      <c r="H3542" s="31" t="s">
        <v>4802</v>
      </c>
      <c r="I3542" s="12" t="s">
        <v>638</v>
      </c>
      <c r="J3542" s="13">
        <v>0</v>
      </c>
      <c r="K3542" s="14">
        <v>417.99200000000002</v>
      </c>
      <c r="L3542" s="14">
        <v>476.928</v>
      </c>
      <c r="M3542" s="14">
        <v>0</v>
      </c>
      <c r="N3542" s="14">
        <v>238.464</v>
      </c>
      <c r="O3542" s="14">
        <v>180.59800000000001</v>
      </c>
      <c r="P3542" s="14">
        <v>417.99200000000002</v>
      </c>
      <c r="Q3542" s="14">
        <v>0</v>
      </c>
      <c r="R3542" s="14">
        <v>361.19600000000003</v>
      </c>
      <c r="S3542" s="14"/>
      <c r="T3542" s="14"/>
      <c r="U3542" s="14"/>
      <c r="V3542" s="15">
        <f t="shared" si="221"/>
        <v>2093.17</v>
      </c>
      <c r="W3542" s="13">
        <f t="shared" si="224"/>
        <v>232.57444444444445</v>
      </c>
      <c r="X3542" s="33">
        <f t="shared" si="222"/>
        <v>1.0894935896710194E-4</v>
      </c>
      <c r="Y3542" s="34">
        <f t="shared" si="223"/>
        <v>326.33293718170592</v>
      </c>
    </row>
    <row r="3543" spans="1:25" x14ac:dyDescent="0.25">
      <c r="A3543" s="9" t="s">
        <v>897</v>
      </c>
      <c r="B3543" s="10" t="s">
        <v>1259</v>
      </c>
      <c r="C3543" s="10"/>
      <c r="D3543" s="10"/>
      <c r="E3543" s="10" t="s">
        <v>737</v>
      </c>
      <c r="F3543" s="10" t="s">
        <v>1260</v>
      </c>
      <c r="G3543" s="11">
        <v>5296000</v>
      </c>
      <c r="H3543" s="31" t="s">
        <v>4803</v>
      </c>
      <c r="I3543" s="12" t="s">
        <v>638</v>
      </c>
      <c r="J3543" s="13">
        <v>180.59800000000001</v>
      </c>
      <c r="K3543" s="14">
        <v>238.464</v>
      </c>
      <c r="L3543" s="14">
        <v>476.928</v>
      </c>
      <c r="M3543" s="14">
        <v>0</v>
      </c>
      <c r="N3543" s="14">
        <v>770.18</v>
      </c>
      <c r="O3543" s="14">
        <v>0</v>
      </c>
      <c r="P3543" s="14">
        <v>598.59</v>
      </c>
      <c r="Q3543" s="14">
        <v>0</v>
      </c>
      <c r="R3543" s="14">
        <v>419.06200000000001</v>
      </c>
      <c r="S3543" s="14"/>
      <c r="T3543" s="14"/>
      <c r="U3543" s="14"/>
      <c r="V3543" s="15">
        <f t="shared" si="221"/>
        <v>2683.8220000000001</v>
      </c>
      <c r="W3543" s="13">
        <f t="shared" si="224"/>
        <v>298.20244444444444</v>
      </c>
      <c r="X3543" s="33">
        <f t="shared" si="222"/>
        <v>1.3969275619362279E-4</v>
      </c>
      <c r="Y3543" s="34">
        <f t="shared" si="223"/>
        <v>418.41776641786396</v>
      </c>
    </row>
    <row r="3544" spans="1:25" x14ac:dyDescent="0.25">
      <c r="A3544" s="9" t="s">
        <v>897</v>
      </c>
      <c r="B3544" s="10" t="s">
        <v>1259</v>
      </c>
      <c r="C3544" s="10"/>
      <c r="D3544" s="10"/>
      <c r="E3544" s="10" t="s">
        <v>737</v>
      </c>
      <c r="F3544" s="10" t="s">
        <v>1260</v>
      </c>
      <c r="G3544" s="11">
        <v>5298323</v>
      </c>
      <c r="H3544" s="31" t="s">
        <v>4804</v>
      </c>
      <c r="I3544" s="12" t="s">
        <v>640</v>
      </c>
      <c r="J3544" s="13">
        <v>171.59</v>
      </c>
      <c r="K3544" s="14">
        <v>417.99200000000002</v>
      </c>
      <c r="L3544" s="14">
        <v>0</v>
      </c>
      <c r="M3544" s="14">
        <v>171.59</v>
      </c>
      <c r="N3544" s="14">
        <v>351.11799999999999</v>
      </c>
      <c r="O3544" s="14">
        <v>1008.644</v>
      </c>
      <c r="P3544" s="14">
        <v>238.464</v>
      </c>
      <c r="Q3544" s="14">
        <v>179.52799999999999</v>
      </c>
      <c r="R3544" s="14">
        <v>598.59</v>
      </c>
      <c r="S3544" s="14"/>
      <c r="T3544" s="14"/>
      <c r="U3544" s="14"/>
      <c r="V3544" s="15">
        <f t="shared" si="221"/>
        <v>3137.5160000000001</v>
      </c>
      <c r="W3544" s="13">
        <f t="shared" si="224"/>
        <v>348.6128888888889</v>
      </c>
      <c r="X3544" s="33">
        <f t="shared" si="222"/>
        <v>1.6330749864990697E-4</v>
      </c>
      <c r="Y3544" s="34">
        <f t="shared" si="223"/>
        <v>489.15033739954094</v>
      </c>
    </row>
    <row r="3545" spans="1:25" x14ac:dyDescent="0.25">
      <c r="A3545" s="9" t="s">
        <v>897</v>
      </c>
      <c r="B3545" s="10" t="s">
        <v>1259</v>
      </c>
      <c r="C3545" s="10"/>
      <c r="D3545" s="10"/>
      <c r="E3545" s="10" t="s">
        <v>737</v>
      </c>
      <c r="F3545" s="10" t="s">
        <v>1260</v>
      </c>
      <c r="G3545" s="11">
        <v>5330968</v>
      </c>
      <c r="H3545" s="31" t="s">
        <v>4805</v>
      </c>
      <c r="I3545" s="12" t="s">
        <v>640</v>
      </c>
      <c r="J3545" s="13">
        <v>179.52799999999999</v>
      </c>
      <c r="K3545" s="14">
        <v>238.464</v>
      </c>
      <c r="L3545" s="14">
        <v>476.928</v>
      </c>
      <c r="M3545" s="14">
        <v>1247.1079999999999</v>
      </c>
      <c r="N3545" s="14">
        <v>0</v>
      </c>
      <c r="O3545" s="14">
        <v>360.12599999999998</v>
      </c>
      <c r="P3545" s="14">
        <v>179.52799999999999</v>
      </c>
      <c r="Q3545" s="14">
        <v>0</v>
      </c>
      <c r="R3545" s="14">
        <v>540.72399999999993</v>
      </c>
      <c r="S3545" s="14"/>
      <c r="T3545" s="14"/>
      <c r="U3545" s="14"/>
      <c r="V3545" s="15">
        <f t="shared" si="221"/>
        <v>3222.405999999999</v>
      </c>
      <c r="W3545" s="13">
        <f t="shared" si="224"/>
        <v>358.045111111111</v>
      </c>
      <c r="X3545" s="33">
        <f t="shared" si="222"/>
        <v>1.6772601749105086E-4</v>
      </c>
      <c r="Y3545" s="34">
        <f t="shared" si="223"/>
        <v>502.38500206478773</v>
      </c>
    </row>
    <row r="3546" spans="1:25" x14ac:dyDescent="0.25">
      <c r="A3546" s="9" t="s">
        <v>897</v>
      </c>
      <c r="B3546" s="10" t="s">
        <v>1259</v>
      </c>
      <c r="C3546" s="10"/>
      <c r="D3546" s="10"/>
      <c r="E3546" s="10" t="s">
        <v>737</v>
      </c>
      <c r="F3546" s="10" t="s">
        <v>1260</v>
      </c>
      <c r="G3546" s="11">
        <v>5331756</v>
      </c>
      <c r="H3546" s="31" t="s">
        <v>4806</v>
      </c>
      <c r="I3546" s="12" t="s">
        <v>638</v>
      </c>
      <c r="J3546" s="13">
        <v>179.52799999999999</v>
      </c>
      <c r="K3546" s="14">
        <v>598.59</v>
      </c>
      <c r="L3546" s="14">
        <v>1017.651</v>
      </c>
      <c r="M3546" s="14">
        <v>171.59</v>
      </c>
      <c r="N3546" s="14">
        <v>530.64599999999996</v>
      </c>
      <c r="O3546" s="14">
        <v>410.05399999999997</v>
      </c>
      <c r="P3546" s="14">
        <v>598.59</v>
      </c>
      <c r="Q3546" s="14">
        <v>476.928</v>
      </c>
      <c r="R3546" s="14">
        <v>1377.7769999999998</v>
      </c>
      <c r="S3546" s="14"/>
      <c r="T3546" s="14"/>
      <c r="U3546" s="14"/>
      <c r="V3546" s="15">
        <f t="shared" si="221"/>
        <v>5361.3540000000003</v>
      </c>
      <c r="W3546" s="13">
        <f t="shared" si="224"/>
        <v>595.70600000000002</v>
      </c>
      <c r="X3546" s="33">
        <f t="shared" si="222"/>
        <v>2.790581183065436E-4</v>
      </c>
      <c r="Y3546" s="34">
        <f t="shared" si="223"/>
        <v>835.85489859442271</v>
      </c>
    </row>
    <row r="3547" spans="1:25" x14ac:dyDescent="0.25">
      <c r="A3547" s="9" t="s">
        <v>897</v>
      </c>
      <c r="B3547" s="10" t="s">
        <v>1259</v>
      </c>
      <c r="C3547" s="10"/>
      <c r="D3547" s="10"/>
      <c r="E3547" s="10" t="s">
        <v>737</v>
      </c>
      <c r="F3547" s="10" t="s">
        <v>1260</v>
      </c>
      <c r="G3547" s="11">
        <v>5331763</v>
      </c>
      <c r="H3547" s="31" t="s">
        <v>4807</v>
      </c>
      <c r="I3547" s="12" t="s">
        <v>640</v>
      </c>
      <c r="J3547" s="13">
        <v>171.59</v>
      </c>
      <c r="K3547" s="14">
        <v>417.99200000000002</v>
      </c>
      <c r="L3547" s="14">
        <v>657.52599999999995</v>
      </c>
      <c r="M3547" s="14">
        <v>770.18</v>
      </c>
      <c r="N3547" s="14">
        <v>352.18799999999999</v>
      </c>
      <c r="O3547" s="14">
        <v>417.99200000000002</v>
      </c>
      <c r="P3547" s="14">
        <v>0</v>
      </c>
      <c r="Q3547" s="14">
        <v>417.99200000000002</v>
      </c>
      <c r="R3547" s="14">
        <v>419.06200000000001</v>
      </c>
      <c r="S3547" s="14"/>
      <c r="T3547" s="14"/>
      <c r="U3547" s="14"/>
      <c r="V3547" s="15">
        <f t="shared" si="221"/>
        <v>3624.5220000000004</v>
      </c>
      <c r="W3547" s="13">
        <f t="shared" si="224"/>
        <v>402.72466666666674</v>
      </c>
      <c r="X3547" s="33">
        <f t="shared" si="222"/>
        <v>1.8865612848557848E-4</v>
      </c>
      <c r="Y3547" s="34">
        <f t="shared" si="223"/>
        <v>565.07637226776194</v>
      </c>
    </row>
    <row r="3548" spans="1:25" x14ac:dyDescent="0.25">
      <c r="A3548" s="9" t="s">
        <v>897</v>
      </c>
      <c r="B3548" s="10" t="s">
        <v>1259</v>
      </c>
      <c r="C3548" s="10"/>
      <c r="D3548" s="10"/>
      <c r="E3548" s="10" t="s">
        <v>737</v>
      </c>
      <c r="F3548" s="10" t="s">
        <v>1260</v>
      </c>
      <c r="G3548" s="11">
        <v>5331808</v>
      </c>
      <c r="H3548" s="31" t="s">
        <v>4808</v>
      </c>
      <c r="I3548" s="12" t="s">
        <v>640</v>
      </c>
      <c r="J3548" s="13">
        <v>360.12599999999998</v>
      </c>
      <c r="K3548" s="14">
        <v>238.464</v>
      </c>
      <c r="L3548" s="14">
        <v>950.77800000000002</v>
      </c>
      <c r="M3548" s="14">
        <v>1426.636</v>
      </c>
      <c r="N3548" s="14">
        <v>0</v>
      </c>
      <c r="O3548" s="14">
        <v>171.59</v>
      </c>
      <c r="P3548" s="14">
        <v>837.05399999999997</v>
      </c>
      <c r="Q3548" s="14">
        <v>597.52</v>
      </c>
      <c r="R3548" s="14">
        <v>419.06200000000001</v>
      </c>
      <c r="S3548" s="14"/>
      <c r="T3548" s="14"/>
      <c r="U3548" s="14"/>
      <c r="V3548" s="15">
        <f t="shared" si="221"/>
        <v>5001.2299999999996</v>
      </c>
      <c r="W3548" s="13">
        <f t="shared" si="224"/>
        <v>555.6922222222222</v>
      </c>
      <c r="X3548" s="33">
        <f t="shared" si="222"/>
        <v>2.6031368811278547E-4</v>
      </c>
      <c r="Y3548" s="34">
        <f t="shared" si="223"/>
        <v>779.71023635025483</v>
      </c>
    </row>
    <row r="3549" spans="1:25" x14ac:dyDescent="0.25">
      <c r="A3549" s="9" t="s">
        <v>897</v>
      </c>
      <c r="B3549" s="10" t="s">
        <v>1259</v>
      </c>
      <c r="C3549" s="10"/>
      <c r="D3549" s="10"/>
      <c r="E3549" s="10" t="s">
        <v>737</v>
      </c>
      <c r="F3549" s="10" t="s">
        <v>1260</v>
      </c>
      <c r="G3549" s="11">
        <v>5331815</v>
      </c>
      <c r="H3549" s="31" t="s">
        <v>4809</v>
      </c>
      <c r="I3549" s="12" t="s">
        <v>640</v>
      </c>
      <c r="J3549" s="13">
        <v>1071.3710000000001</v>
      </c>
      <c r="K3549" s="14">
        <v>828.04600000000005</v>
      </c>
      <c r="L3549" s="14">
        <v>351.11799999999999</v>
      </c>
      <c r="M3549" s="14">
        <v>360.12599999999998</v>
      </c>
      <c r="N3549" s="14">
        <v>1711.9490000000001</v>
      </c>
      <c r="O3549" s="14">
        <v>539.654</v>
      </c>
      <c r="P3549" s="14">
        <v>711.24400000000003</v>
      </c>
      <c r="Q3549" s="14">
        <v>777.04899999999998</v>
      </c>
      <c r="R3549" s="14">
        <v>1138.2449999999999</v>
      </c>
      <c r="S3549" s="14"/>
      <c r="T3549" s="14"/>
      <c r="U3549" s="14"/>
      <c r="V3549" s="15">
        <f t="shared" si="221"/>
        <v>7488.8020000000006</v>
      </c>
      <c r="W3549" s="13">
        <f t="shared" si="224"/>
        <v>832.08911111111115</v>
      </c>
      <c r="X3549" s="33">
        <f t="shared" si="222"/>
        <v>3.8979164488863821E-4</v>
      </c>
      <c r="Y3549" s="34">
        <f t="shared" si="223"/>
        <v>1167.5319026320049</v>
      </c>
    </row>
    <row r="3550" spans="1:25" x14ac:dyDescent="0.25">
      <c r="A3550" s="9" t="s">
        <v>897</v>
      </c>
      <c r="B3550" s="10" t="s">
        <v>1259</v>
      </c>
      <c r="C3550" s="10"/>
      <c r="D3550" s="10"/>
      <c r="E3550" s="10" t="s">
        <v>737</v>
      </c>
      <c r="F3550" s="10" t="s">
        <v>1260</v>
      </c>
      <c r="G3550" s="11">
        <v>5331839</v>
      </c>
      <c r="H3550" s="31" t="s">
        <v>4810</v>
      </c>
      <c r="I3550" s="12" t="s">
        <v>640</v>
      </c>
      <c r="J3550" s="13">
        <v>360.12599999999998</v>
      </c>
      <c r="K3550" s="14">
        <v>417.99200000000002</v>
      </c>
      <c r="L3550" s="14">
        <v>410.05399999999997</v>
      </c>
      <c r="M3550" s="14">
        <v>179.52799999999999</v>
      </c>
      <c r="N3550" s="14">
        <v>351.11799999999999</v>
      </c>
      <c r="O3550" s="14">
        <v>360.12599999999998</v>
      </c>
      <c r="P3550" s="14">
        <v>835.98400000000004</v>
      </c>
      <c r="Q3550" s="14">
        <v>179.52799999999999</v>
      </c>
      <c r="R3550" s="14">
        <v>837.05399999999986</v>
      </c>
      <c r="S3550" s="14"/>
      <c r="T3550" s="14"/>
      <c r="U3550" s="14"/>
      <c r="V3550" s="15">
        <f t="shared" si="221"/>
        <v>3931.5099999999993</v>
      </c>
      <c r="W3550" s="13">
        <f t="shared" si="224"/>
        <v>436.83444444444439</v>
      </c>
      <c r="X3550" s="33">
        <f t="shared" si="222"/>
        <v>2.0463483342143774E-4</v>
      </c>
      <c r="Y3550" s="34">
        <f t="shared" si="223"/>
        <v>612.93693577647696</v>
      </c>
    </row>
    <row r="3551" spans="1:25" x14ac:dyDescent="0.25">
      <c r="A3551" s="9" t="s">
        <v>897</v>
      </c>
      <c r="B3551" s="10" t="s">
        <v>1259</v>
      </c>
      <c r="C3551" s="10"/>
      <c r="D3551" s="10"/>
      <c r="E3551" s="10" t="s">
        <v>737</v>
      </c>
      <c r="F3551" s="10" t="s">
        <v>1260</v>
      </c>
      <c r="G3551" s="11">
        <v>5333093</v>
      </c>
      <c r="H3551" s="31" t="s">
        <v>4811</v>
      </c>
      <c r="I3551" s="12" t="s">
        <v>640</v>
      </c>
      <c r="J3551" s="13">
        <v>0</v>
      </c>
      <c r="K3551" s="14">
        <v>238.464</v>
      </c>
      <c r="L3551" s="14">
        <v>590.65200000000004</v>
      </c>
      <c r="M3551" s="14">
        <v>238.464</v>
      </c>
      <c r="N3551" s="14">
        <v>0</v>
      </c>
      <c r="O3551" s="14">
        <v>351.11799999999999</v>
      </c>
      <c r="P3551" s="14">
        <v>657.52599999999995</v>
      </c>
      <c r="Q3551" s="14">
        <v>0</v>
      </c>
      <c r="R3551" s="14">
        <v>598.59</v>
      </c>
      <c r="S3551" s="14"/>
      <c r="T3551" s="14"/>
      <c r="U3551" s="14"/>
      <c r="V3551" s="15">
        <f t="shared" si="221"/>
        <v>2674.8139999999999</v>
      </c>
      <c r="W3551" s="13">
        <f t="shared" si="224"/>
        <v>297.20155555555556</v>
      </c>
      <c r="X3551" s="33">
        <f t="shared" si="222"/>
        <v>1.3922389039410548E-4</v>
      </c>
      <c r="Y3551" s="34">
        <f t="shared" si="223"/>
        <v>417.01338593365443</v>
      </c>
    </row>
    <row r="3552" spans="1:25" x14ac:dyDescent="0.25">
      <c r="A3552" s="9" t="s">
        <v>897</v>
      </c>
      <c r="B3552" s="10" t="s">
        <v>1259</v>
      </c>
      <c r="C3552" s="10"/>
      <c r="D3552" s="10"/>
      <c r="E3552" s="10" t="s">
        <v>737</v>
      </c>
      <c r="F3552" s="10" t="s">
        <v>1260</v>
      </c>
      <c r="G3552" s="11">
        <v>5333169</v>
      </c>
      <c r="H3552" s="31" t="s">
        <v>4812</v>
      </c>
      <c r="I3552" s="12" t="s">
        <v>638</v>
      </c>
      <c r="J3552" s="13">
        <v>171.59</v>
      </c>
      <c r="K3552" s="14">
        <v>589.58199999999999</v>
      </c>
      <c r="L3552" s="14">
        <v>0</v>
      </c>
      <c r="M3552" s="14">
        <v>0</v>
      </c>
      <c r="N3552" s="14">
        <v>1665.1</v>
      </c>
      <c r="O3552" s="14">
        <v>950.77800000000002</v>
      </c>
      <c r="P3552" s="14">
        <v>597.52</v>
      </c>
      <c r="Q3552" s="14">
        <v>0</v>
      </c>
      <c r="R3552" s="14">
        <v>598.58999999999992</v>
      </c>
      <c r="S3552" s="14"/>
      <c r="T3552" s="14"/>
      <c r="U3552" s="14"/>
      <c r="V3552" s="15">
        <f t="shared" si="221"/>
        <v>4573.16</v>
      </c>
      <c r="W3552" s="13">
        <f t="shared" si="224"/>
        <v>508.12888888888887</v>
      </c>
      <c r="X3552" s="33">
        <f t="shared" si="222"/>
        <v>2.380326731483787E-4</v>
      </c>
      <c r="Y3552" s="34">
        <f t="shared" si="223"/>
        <v>712.97254164826086</v>
      </c>
    </row>
    <row r="3553" spans="1:25" x14ac:dyDescent="0.25">
      <c r="A3553" s="9" t="s">
        <v>897</v>
      </c>
      <c r="B3553" s="10" t="s">
        <v>1259</v>
      </c>
      <c r="C3553" s="10"/>
      <c r="D3553" s="10"/>
      <c r="E3553" s="10" t="s">
        <v>737</v>
      </c>
      <c r="F3553" s="10" t="s">
        <v>1260</v>
      </c>
      <c r="G3553" s="11">
        <v>5333778</v>
      </c>
      <c r="H3553" s="31" t="s">
        <v>4813</v>
      </c>
      <c r="I3553" s="12" t="s">
        <v>638</v>
      </c>
      <c r="J3553" s="13">
        <v>532.78599999999994</v>
      </c>
      <c r="K3553" s="14">
        <v>769.11099999999999</v>
      </c>
      <c r="L3553" s="14">
        <v>1008.644</v>
      </c>
      <c r="M3553" s="14">
        <v>590.65200000000004</v>
      </c>
      <c r="N3553" s="14">
        <v>894.92</v>
      </c>
      <c r="O3553" s="14">
        <v>949.70799999999997</v>
      </c>
      <c r="P3553" s="14">
        <v>598.59</v>
      </c>
      <c r="Q3553" s="14">
        <v>835.98400000000004</v>
      </c>
      <c r="R3553" s="14">
        <v>1017.652</v>
      </c>
      <c r="S3553" s="14"/>
      <c r="T3553" s="14"/>
      <c r="U3553" s="14"/>
      <c r="V3553" s="15">
        <f t="shared" si="221"/>
        <v>7198.0470000000005</v>
      </c>
      <c r="W3553" s="13">
        <f t="shared" si="224"/>
        <v>799.78300000000002</v>
      </c>
      <c r="X3553" s="33">
        <f t="shared" si="222"/>
        <v>3.7465786652067013E-4</v>
      </c>
      <c r="Y3553" s="34">
        <f t="shared" si="223"/>
        <v>1122.2021238035929</v>
      </c>
    </row>
    <row r="3554" spans="1:25" x14ac:dyDescent="0.25">
      <c r="A3554" s="9" t="s">
        <v>897</v>
      </c>
      <c r="B3554" s="10" t="s">
        <v>1259</v>
      </c>
      <c r="C3554" s="10"/>
      <c r="D3554" s="10"/>
      <c r="E3554" s="10" t="s">
        <v>737</v>
      </c>
      <c r="F3554" s="10" t="s">
        <v>1260</v>
      </c>
      <c r="G3554" s="11">
        <v>5334241</v>
      </c>
      <c r="H3554" s="31" t="s">
        <v>4814</v>
      </c>
      <c r="I3554" s="12" t="s">
        <v>640</v>
      </c>
      <c r="J3554" s="13">
        <v>0</v>
      </c>
      <c r="K3554" s="14">
        <v>238.464</v>
      </c>
      <c r="L3554" s="14">
        <v>0</v>
      </c>
      <c r="M3554" s="14">
        <v>180.59800000000001</v>
      </c>
      <c r="N3554" s="14">
        <v>238.464</v>
      </c>
      <c r="O3554" s="14">
        <v>598.59</v>
      </c>
      <c r="P3554" s="14">
        <v>0</v>
      </c>
      <c r="Q3554" s="14">
        <v>179.52799999999999</v>
      </c>
      <c r="R3554" s="14">
        <v>598.58999999999992</v>
      </c>
      <c r="S3554" s="14"/>
      <c r="T3554" s="14"/>
      <c r="U3554" s="14"/>
      <c r="V3554" s="15">
        <f t="shared" si="221"/>
        <v>2034.2339999999999</v>
      </c>
      <c r="W3554" s="13">
        <f t="shared" si="224"/>
        <v>226.02599999999998</v>
      </c>
      <c r="X3554" s="33">
        <f t="shared" si="222"/>
        <v>1.0588174409583723E-4</v>
      </c>
      <c r="Y3554" s="34">
        <f t="shared" si="223"/>
        <v>317.14459701547906</v>
      </c>
    </row>
    <row r="3555" spans="1:25" x14ac:dyDescent="0.25">
      <c r="A3555" s="9" t="s">
        <v>897</v>
      </c>
      <c r="B3555" s="10" t="s">
        <v>1259</v>
      </c>
      <c r="C3555" s="10"/>
      <c r="D3555" s="10"/>
      <c r="E3555" s="10" t="s">
        <v>737</v>
      </c>
      <c r="F3555" s="10" t="s">
        <v>1260</v>
      </c>
      <c r="G3555" s="11">
        <v>5334296</v>
      </c>
      <c r="H3555" s="31" t="s">
        <v>4815</v>
      </c>
      <c r="I3555" s="12" t="s">
        <v>638</v>
      </c>
      <c r="J3555" s="13">
        <v>351.11799999999999</v>
      </c>
      <c r="K3555" s="14">
        <v>238.464</v>
      </c>
      <c r="L3555" s="14">
        <v>0</v>
      </c>
      <c r="M3555" s="14">
        <v>599.66</v>
      </c>
      <c r="N3555" s="14">
        <v>351.11799999999999</v>
      </c>
      <c r="O3555" s="14">
        <v>0</v>
      </c>
      <c r="P3555" s="14">
        <v>238.464</v>
      </c>
      <c r="Q3555" s="14">
        <v>179.52799999999999</v>
      </c>
      <c r="R3555" s="14">
        <v>180.59800000000001</v>
      </c>
      <c r="S3555" s="14"/>
      <c r="T3555" s="14"/>
      <c r="U3555" s="14"/>
      <c r="V3555" s="15">
        <f t="shared" si="221"/>
        <v>2138.9499999999998</v>
      </c>
      <c r="W3555" s="13">
        <f t="shared" si="224"/>
        <v>237.6611111111111</v>
      </c>
      <c r="X3555" s="33">
        <f t="shared" si="222"/>
        <v>1.1133220491535931E-4</v>
      </c>
      <c r="Y3555" s="34">
        <f t="shared" si="223"/>
        <v>333.47020833702459</v>
      </c>
    </row>
    <row r="3556" spans="1:25" x14ac:dyDescent="0.25">
      <c r="A3556" s="9" t="s">
        <v>897</v>
      </c>
      <c r="B3556" s="10" t="s">
        <v>1259</v>
      </c>
      <c r="C3556" s="10"/>
      <c r="D3556" s="10"/>
      <c r="E3556" s="10" t="s">
        <v>737</v>
      </c>
      <c r="F3556" s="10" t="s">
        <v>1260</v>
      </c>
      <c r="G3556" s="11">
        <v>5334812</v>
      </c>
      <c r="H3556" s="31" t="s">
        <v>4816</v>
      </c>
      <c r="I3556" s="12" t="s">
        <v>640</v>
      </c>
      <c r="J3556" s="13">
        <v>351.11799999999999</v>
      </c>
      <c r="K3556" s="14">
        <v>838.12400000000002</v>
      </c>
      <c r="L3556" s="14">
        <v>179.52799999999999</v>
      </c>
      <c r="M3556" s="14">
        <v>1180.2339999999999</v>
      </c>
      <c r="N3556" s="14">
        <v>351.11799999999999</v>
      </c>
      <c r="O3556" s="14">
        <v>599.66</v>
      </c>
      <c r="P3556" s="14">
        <v>360.12599999999998</v>
      </c>
      <c r="Q3556" s="14">
        <v>179.52799999999999</v>
      </c>
      <c r="R3556" s="14">
        <v>958.71599999999989</v>
      </c>
      <c r="S3556" s="14"/>
      <c r="T3556" s="14"/>
      <c r="U3556" s="14"/>
      <c r="V3556" s="15">
        <f t="shared" si="221"/>
        <v>4998.1519999999991</v>
      </c>
      <c r="W3556" s="13">
        <f t="shared" si="224"/>
        <v>555.3502222222221</v>
      </c>
      <c r="X3556" s="33">
        <f t="shared" si="222"/>
        <v>2.6015347841796811E-4</v>
      </c>
      <c r="Y3556" s="34">
        <f t="shared" si="223"/>
        <v>779.23036477716448</v>
      </c>
    </row>
    <row r="3557" spans="1:25" x14ac:dyDescent="0.25">
      <c r="A3557" s="9" t="s">
        <v>897</v>
      </c>
      <c r="B3557" s="10" t="s">
        <v>1259</v>
      </c>
      <c r="C3557" s="10"/>
      <c r="D3557" s="10"/>
      <c r="E3557" s="10" t="s">
        <v>737</v>
      </c>
      <c r="F3557" s="10" t="s">
        <v>1260</v>
      </c>
      <c r="G3557" s="11">
        <v>5335482</v>
      </c>
      <c r="H3557" s="31" t="s">
        <v>4817</v>
      </c>
      <c r="I3557" s="12" t="s">
        <v>638</v>
      </c>
      <c r="J3557" s="13">
        <v>179.52799999999999</v>
      </c>
      <c r="K3557" s="14">
        <v>770.18</v>
      </c>
      <c r="L3557" s="14">
        <v>598.59</v>
      </c>
      <c r="M3557" s="14">
        <v>0</v>
      </c>
      <c r="N3557" s="14">
        <v>1247.1079999999999</v>
      </c>
      <c r="O3557" s="14">
        <v>179.52799999999999</v>
      </c>
      <c r="P3557" s="14">
        <v>179.52799999999999</v>
      </c>
      <c r="Q3557" s="14">
        <v>179.52799999999999</v>
      </c>
      <c r="R3557" s="14">
        <v>180.59800000000001</v>
      </c>
      <c r="S3557" s="14"/>
      <c r="T3557" s="14"/>
      <c r="U3557" s="14"/>
      <c r="V3557" s="15">
        <f t="shared" si="221"/>
        <v>3514.5879999999993</v>
      </c>
      <c r="W3557" s="13">
        <f t="shared" si="224"/>
        <v>390.50977777777769</v>
      </c>
      <c r="X3557" s="33">
        <f t="shared" si="222"/>
        <v>1.8293407111389363E-4</v>
      </c>
      <c r="Y3557" s="34">
        <f t="shared" si="223"/>
        <v>547.93725546590917</v>
      </c>
    </row>
    <row r="3558" spans="1:25" x14ac:dyDescent="0.25">
      <c r="A3558" s="9" t="s">
        <v>897</v>
      </c>
      <c r="B3558" s="10" t="s">
        <v>1259</v>
      </c>
      <c r="C3558" s="10"/>
      <c r="D3558" s="10"/>
      <c r="E3558" s="10" t="s">
        <v>737</v>
      </c>
      <c r="F3558" s="10" t="s">
        <v>1260</v>
      </c>
      <c r="G3558" s="11">
        <v>5336014</v>
      </c>
      <c r="H3558" s="31" t="s">
        <v>4818</v>
      </c>
      <c r="I3558" s="12" t="s">
        <v>638</v>
      </c>
      <c r="J3558" s="13">
        <v>180.59800000000001</v>
      </c>
      <c r="K3558" s="14">
        <v>238.464</v>
      </c>
      <c r="L3558" s="14">
        <v>419.06200000000001</v>
      </c>
      <c r="M3558" s="14">
        <v>0</v>
      </c>
      <c r="N3558" s="14">
        <v>1247.1079999999999</v>
      </c>
      <c r="O3558" s="14">
        <v>179.52799999999999</v>
      </c>
      <c r="P3558" s="14">
        <v>360.12599999999998</v>
      </c>
      <c r="Q3558" s="14">
        <v>238.464</v>
      </c>
      <c r="R3558" s="14">
        <v>598.58999999999992</v>
      </c>
      <c r="S3558" s="14"/>
      <c r="T3558" s="14"/>
      <c r="U3558" s="14"/>
      <c r="V3558" s="15">
        <f t="shared" si="221"/>
        <v>3461.9399999999996</v>
      </c>
      <c r="W3558" s="13">
        <f t="shared" si="224"/>
        <v>384.65999999999997</v>
      </c>
      <c r="X3558" s="33">
        <f t="shared" si="222"/>
        <v>1.8019374622346433E-4</v>
      </c>
      <c r="Y3558" s="34">
        <f t="shared" si="223"/>
        <v>539.72923773359776</v>
      </c>
    </row>
    <row r="3559" spans="1:25" x14ac:dyDescent="0.25">
      <c r="A3559" s="9" t="s">
        <v>897</v>
      </c>
      <c r="B3559" s="10" t="s">
        <v>1259</v>
      </c>
      <c r="C3559" s="10"/>
      <c r="D3559" s="10"/>
      <c r="E3559" s="10" t="s">
        <v>737</v>
      </c>
      <c r="F3559" s="10" t="s">
        <v>1260</v>
      </c>
      <c r="G3559" s="11">
        <v>5336654</v>
      </c>
      <c r="H3559" s="31" t="s">
        <v>4819</v>
      </c>
      <c r="I3559" s="12" t="s">
        <v>640</v>
      </c>
      <c r="J3559" s="13">
        <v>171.59</v>
      </c>
      <c r="K3559" s="14">
        <v>238.464</v>
      </c>
      <c r="L3559" s="14">
        <v>828.04600000000005</v>
      </c>
      <c r="M3559" s="14">
        <v>360.12599999999998</v>
      </c>
      <c r="N3559" s="14">
        <v>597.52</v>
      </c>
      <c r="O3559" s="14">
        <v>598.59</v>
      </c>
      <c r="P3559" s="14">
        <v>0</v>
      </c>
      <c r="Q3559" s="14">
        <v>0</v>
      </c>
      <c r="R3559" s="14">
        <v>0</v>
      </c>
      <c r="S3559" s="14"/>
      <c r="T3559" s="14"/>
      <c r="U3559" s="14"/>
      <c r="V3559" s="15">
        <f t="shared" si="221"/>
        <v>2794.3360000000002</v>
      </c>
      <c r="W3559" s="13">
        <f t="shared" si="224"/>
        <v>310.48177777777778</v>
      </c>
      <c r="X3559" s="33">
        <f t="shared" si="222"/>
        <v>1.4544500252664416E-4</v>
      </c>
      <c r="Y3559" s="34">
        <f t="shared" si="223"/>
        <v>435.64730736279398</v>
      </c>
    </row>
    <row r="3560" spans="1:25" x14ac:dyDescent="0.25">
      <c r="A3560" s="9" t="s">
        <v>897</v>
      </c>
      <c r="B3560" s="10" t="s">
        <v>1259</v>
      </c>
      <c r="C3560" s="10"/>
      <c r="D3560" s="10"/>
      <c r="E3560" s="10" t="s">
        <v>737</v>
      </c>
      <c r="F3560" s="10" t="s">
        <v>1260</v>
      </c>
      <c r="G3560" s="11">
        <v>5336803</v>
      </c>
      <c r="H3560" s="31" t="s">
        <v>4820</v>
      </c>
      <c r="I3560" s="12" t="s">
        <v>640</v>
      </c>
      <c r="J3560" s="13">
        <v>351.11799999999999</v>
      </c>
      <c r="K3560" s="14">
        <v>1076.587</v>
      </c>
      <c r="L3560" s="14">
        <v>0</v>
      </c>
      <c r="M3560" s="14">
        <v>531.71600000000001</v>
      </c>
      <c r="N3560" s="14">
        <v>180.59800000000001</v>
      </c>
      <c r="O3560" s="14">
        <v>238.464</v>
      </c>
      <c r="P3560" s="14">
        <v>417.99200000000002</v>
      </c>
      <c r="Q3560" s="14">
        <v>238.464</v>
      </c>
      <c r="R3560" s="14">
        <v>360.12599999999998</v>
      </c>
      <c r="S3560" s="14"/>
      <c r="T3560" s="14"/>
      <c r="U3560" s="14"/>
      <c r="V3560" s="15">
        <f t="shared" si="221"/>
        <v>3395.0649999999996</v>
      </c>
      <c r="W3560" s="13">
        <f t="shared" si="224"/>
        <v>377.22944444444443</v>
      </c>
      <c r="X3560" s="33">
        <f t="shared" si="222"/>
        <v>1.7671290693142166E-4</v>
      </c>
      <c r="Y3560" s="34">
        <f t="shared" si="223"/>
        <v>529.30317813307477</v>
      </c>
    </row>
    <row r="3561" spans="1:25" x14ac:dyDescent="0.25">
      <c r="A3561" s="9" t="s">
        <v>897</v>
      </c>
      <c r="B3561" s="10" t="s">
        <v>1259</v>
      </c>
      <c r="C3561" s="10"/>
      <c r="D3561" s="10"/>
      <c r="E3561" s="10" t="s">
        <v>737</v>
      </c>
      <c r="F3561" s="10" t="s">
        <v>1260</v>
      </c>
      <c r="G3561" s="11">
        <v>5338306</v>
      </c>
      <c r="H3561" s="31" t="s">
        <v>4821</v>
      </c>
      <c r="I3561" s="12" t="s">
        <v>640</v>
      </c>
      <c r="J3561" s="13">
        <v>361.19600000000003</v>
      </c>
      <c r="K3561" s="14">
        <v>1075.518</v>
      </c>
      <c r="L3561" s="14">
        <v>531.71600000000001</v>
      </c>
      <c r="M3561" s="14">
        <v>779.18700000000001</v>
      </c>
      <c r="N3561" s="14">
        <v>410.05399999999997</v>
      </c>
      <c r="O3561" s="14">
        <v>1435.644</v>
      </c>
      <c r="P3561" s="14">
        <v>476.928</v>
      </c>
      <c r="Q3561" s="14">
        <v>1256.115</v>
      </c>
      <c r="R3561" s="14">
        <v>598.58999999999992</v>
      </c>
      <c r="S3561" s="14"/>
      <c r="T3561" s="14"/>
      <c r="U3561" s="14"/>
      <c r="V3561" s="15">
        <f t="shared" si="221"/>
        <v>6924.9479999999994</v>
      </c>
      <c r="W3561" s="13">
        <f t="shared" si="224"/>
        <v>769.43866666666656</v>
      </c>
      <c r="X3561" s="33">
        <f t="shared" si="222"/>
        <v>3.6044308177573463E-4</v>
      </c>
      <c r="Y3561" s="34">
        <f t="shared" si="223"/>
        <v>1079.624980613414</v>
      </c>
    </row>
    <row r="3562" spans="1:25" x14ac:dyDescent="0.25">
      <c r="A3562" s="9" t="s">
        <v>897</v>
      </c>
      <c r="B3562" s="10" t="s">
        <v>1259</v>
      </c>
      <c r="C3562" s="10"/>
      <c r="D3562" s="10"/>
      <c r="E3562" s="10" t="s">
        <v>737</v>
      </c>
      <c r="F3562" s="10" t="s">
        <v>1260</v>
      </c>
      <c r="G3562" s="11">
        <v>5339350</v>
      </c>
      <c r="H3562" s="31" t="s">
        <v>4822</v>
      </c>
      <c r="I3562" s="12" t="s">
        <v>638</v>
      </c>
      <c r="J3562" s="13">
        <v>0</v>
      </c>
      <c r="K3562" s="14">
        <v>657.52599999999995</v>
      </c>
      <c r="L3562" s="14">
        <v>531.71600000000001</v>
      </c>
      <c r="M3562" s="14">
        <v>0</v>
      </c>
      <c r="N3562" s="14">
        <v>895.99</v>
      </c>
      <c r="O3562" s="14">
        <v>0</v>
      </c>
      <c r="P3562" s="14">
        <v>360.12599999999998</v>
      </c>
      <c r="Q3562" s="14">
        <v>0</v>
      </c>
      <c r="R3562" s="14">
        <v>360.12599999999998</v>
      </c>
      <c r="S3562" s="14"/>
      <c r="T3562" s="14"/>
      <c r="U3562" s="14"/>
      <c r="V3562" s="15">
        <f t="shared" si="221"/>
        <v>2805.4840000000004</v>
      </c>
      <c r="W3562" s="13">
        <f t="shared" si="224"/>
        <v>311.72044444444447</v>
      </c>
      <c r="X3562" s="33">
        <f t="shared" si="222"/>
        <v>1.4602525518350685E-4</v>
      </c>
      <c r="Y3562" s="34">
        <f t="shared" si="223"/>
        <v>437.38532175422023</v>
      </c>
    </row>
    <row r="3563" spans="1:25" x14ac:dyDescent="0.25">
      <c r="A3563" s="9" t="s">
        <v>897</v>
      </c>
      <c r="B3563" s="10" t="s">
        <v>1259</v>
      </c>
      <c r="C3563" s="10"/>
      <c r="D3563" s="10"/>
      <c r="E3563" s="10" t="s">
        <v>737</v>
      </c>
      <c r="F3563" s="10" t="s">
        <v>1260</v>
      </c>
      <c r="G3563" s="11">
        <v>9184495</v>
      </c>
      <c r="H3563" s="31" t="s">
        <v>4823</v>
      </c>
      <c r="I3563" s="12" t="s">
        <v>638</v>
      </c>
      <c r="J3563" s="13">
        <v>171.59</v>
      </c>
      <c r="K3563" s="14">
        <v>238.464</v>
      </c>
      <c r="L3563" s="14">
        <v>419.06200000000001</v>
      </c>
      <c r="M3563" s="14">
        <v>0</v>
      </c>
      <c r="N3563" s="14">
        <v>1485.5719999999999</v>
      </c>
      <c r="O3563" s="14">
        <v>0</v>
      </c>
      <c r="P3563" s="14">
        <v>179.52799999999999</v>
      </c>
      <c r="Q3563" s="14">
        <v>656.45600000000002</v>
      </c>
      <c r="R3563" s="14">
        <v>180.59800000000001</v>
      </c>
      <c r="S3563" s="14"/>
      <c r="T3563" s="14"/>
      <c r="U3563" s="14"/>
      <c r="V3563" s="15">
        <f t="shared" si="221"/>
        <v>3331.27</v>
      </c>
      <c r="W3563" s="13">
        <f t="shared" si="224"/>
        <v>370.14111111111112</v>
      </c>
      <c r="X3563" s="33">
        <f t="shared" si="222"/>
        <v>1.7339238143406299E-4</v>
      </c>
      <c r="Y3563" s="34">
        <f t="shared" si="223"/>
        <v>519.35730191303207</v>
      </c>
    </row>
    <row r="3564" spans="1:25" x14ac:dyDescent="0.25">
      <c r="A3564" s="9" t="s">
        <v>897</v>
      </c>
      <c r="B3564" s="10" t="s">
        <v>1293</v>
      </c>
      <c r="C3564" s="10"/>
      <c r="D3564" s="10"/>
      <c r="E3564" s="10" t="s">
        <v>737</v>
      </c>
      <c r="F3564" s="10" t="s">
        <v>1260</v>
      </c>
      <c r="G3564" s="11">
        <v>5129331</v>
      </c>
      <c r="H3564" s="31" t="s">
        <v>4824</v>
      </c>
      <c r="I3564" s="12" t="s">
        <v>637</v>
      </c>
      <c r="J3564" s="13">
        <v>171.59</v>
      </c>
      <c r="K3564" s="14">
        <v>712.31299999999999</v>
      </c>
      <c r="L3564" s="14">
        <v>0</v>
      </c>
      <c r="M3564" s="14">
        <v>0</v>
      </c>
      <c r="N3564" s="14">
        <v>351.11799999999999</v>
      </c>
      <c r="O3564" s="14">
        <v>238.464</v>
      </c>
      <c r="P3564" s="14">
        <v>417.99200000000002</v>
      </c>
      <c r="Q3564" s="14">
        <v>179.52799999999999</v>
      </c>
      <c r="R3564" s="14">
        <v>359.05599999999998</v>
      </c>
      <c r="S3564" s="14"/>
      <c r="T3564" s="14"/>
      <c r="U3564" s="14"/>
      <c r="V3564" s="15">
        <f t="shared" si="221"/>
        <v>2430.0609999999997</v>
      </c>
      <c r="W3564" s="13">
        <f t="shared" si="224"/>
        <v>270.00677777777776</v>
      </c>
      <c r="X3564" s="33">
        <f t="shared" si="222"/>
        <v>1.2648451305959606E-4</v>
      </c>
      <c r="Y3564" s="34">
        <f t="shared" si="223"/>
        <v>378.85548888084264</v>
      </c>
    </row>
    <row r="3565" spans="1:25" x14ac:dyDescent="0.25">
      <c r="A3565" s="9" t="s">
        <v>897</v>
      </c>
      <c r="B3565" s="10" t="s">
        <v>1293</v>
      </c>
      <c r="C3565" s="10"/>
      <c r="D3565" s="10"/>
      <c r="E3565" s="10" t="s">
        <v>737</v>
      </c>
      <c r="F3565" s="10" t="s">
        <v>1260</v>
      </c>
      <c r="G3565" s="11">
        <v>5137918</v>
      </c>
      <c r="H3565" s="31" t="s">
        <v>4825</v>
      </c>
      <c r="I3565" s="12" t="s">
        <v>637</v>
      </c>
      <c r="J3565" s="13">
        <v>179.52799999999999</v>
      </c>
      <c r="K3565" s="14">
        <v>351.11799999999999</v>
      </c>
      <c r="L3565" s="14">
        <v>476.928</v>
      </c>
      <c r="M3565" s="14">
        <v>0</v>
      </c>
      <c r="N3565" s="14">
        <v>531.71600000000001</v>
      </c>
      <c r="O3565" s="14">
        <v>589.58199999999999</v>
      </c>
      <c r="P3565" s="14">
        <v>598.59</v>
      </c>
      <c r="Q3565" s="14">
        <v>0</v>
      </c>
      <c r="R3565" s="14">
        <v>0</v>
      </c>
      <c r="S3565" s="14"/>
      <c r="T3565" s="14"/>
      <c r="U3565" s="14"/>
      <c r="V3565" s="15">
        <f t="shared" si="221"/>
        <v>2727.462</v>
      </c>
      <c r="W3565" s="13">
        <f t="shared" si="224"/>
        <v>303.05133333333333</v>
      </c>
      <c r="X3565" s="33">
        <f t="shared" si="222"/>
        <v>1.4196421528453481E-4</v>
      </c>
      <c r="Y3565" s="34">
        <f t="shared" si="223"/>
        <v>425.22140366596591</v>
      </c>
    </row>
    <row r="3566" spans="1:25" x14ac:dyDescent="0.25">
      <c r="A3566" s="9" t="s">
        <v>897</v>
      </c>
      <c r="B3566" s="10" t="s">
        <v>1293</v>
      </c>
      <c r="C3566" s="10"/>
      <c r="D3566" s="10"/>
      <c r="E3566" s="10" t="s">
        <v>737</v>
      </c>
      <c r="F3566" s="10" t="s">
        <v>1260</v>
      </c>
      <c r="G3566" s="11">
        <v>5271544</v>
      </c>
      <c r="H3566" s="31" t="s">
        <v>4826</v>
      </c>
      <c r="I3566" s="12" t="s">
        <v>637</v>
      </c>
      <c r="J3566" s="13">
        <v>0</v>
      </c>
      <c r="K3566" s="14">
        <v>882.83399999999995</v>
      </c>
      <c r="L3566" s="14">
        <v>419.06200000000001</v>
      </c>
      <c r="M3566" s="14">
        <v>0</v>
      </c>
      <c r="N3566" s="14">
        <v>0</v>
      </c>
      <c r="O3566" s="14">
        <v>360.12599999999998</v>
      </c>
      <c r="P3566" s="14">
        <v>589.58199999999999</v>
      </c>
      <c r="Q3566" s="14">
        <v>417.99200000000002</v>
      </c>
      <c r="R3566" s="14">
        <v>360.12599999999998</v>
      </c>
      <c r="S3566" s="14"/>
      <c r="T3566" s="14"/>
      <c r="U3566" s="14"/>
      <c r="V3566" s="15">
        <f t="shared" si="221"/>
        <v>3029.7219999999998</v>
      </c>
      <c r="W3566" s="13">
        <f t="shared" si="224"/>
        <v>336.63577777777778</v>
      </c>
      <c r="X3566" s="33">
        <f t="shared" si="222"/>
        <v>1.5769682813556758E-4</v>
      </c>
      <c r="Y3566" s="34">
        <f t="shared" si="223"/>
        <v>472.34485450490519</v>
      </c>
    </row>
    <row r="3567" spans="1:25" x14ac:dyDescent="0.25">
      <c r="A3567" s="9" t="s">
        <v>897</v>
      </c>
      <c r="B3567" s="10" t="s">
        <v>1293</v>
      </c>
      <c r="C3567" s="10"/>
      <c r="D3567" s="10"/>
      <c r="E3567" s="10" t="s">
        <v>737</v>
      </c>
      <c r="F3567" s="10" t="s">
        <v>1260</v>
      </c>
      <c r="G3567" s="11">
        <v>5274624</v>
      </c>
      <c r="H3567" s="31" t="s">
        <v>4827</v>
      </c>
      <c r="I3567" s="12" t="s">
        <v>637</v>
      </c>
      <c r="J3567" s="13">
        <v>0</v>
      </c>
      <c r="K3567" s="14">
        <v>171.59</v>
      </c>
      <c r="L3567" s="14">
        <v>360.12599999999998</v>
      </c>
      <c r="M3567" s="14">
        <v>0</v>
      </c>
      <c r="N3567" s="14">
        <v>238.464</v>
      </c>
      <c r="O3567" s="14">
        <v>180.59800000000001</v>
      </c>
      <c r="P3567" s="14">
        <v>238.464</v>
      </c>
      <c r="Q3567" s="14">
        <v>179.52799999999999</v>
      </c>
      <c r="R3567" s="14">
        <v>180.59800000000001</v>
      </c>
      <c r="S3567" s="14"/>
      <c r="T3567" s="14"/>
      <c r="U3567" s="14"/>
      <c r="V3567" s="15">
        <f t="shared" si="221"/>
        <v>1549.3679999999999</v>
      </c>
      <c r="W3567" s="13">
        <f t="shared" si="224"/>
        <v>172.15199999999999</v>
      </c>
      <c r="X3567" s="33">
        <f t="shared" si="222"/>
        <v>8.064450111751113E-5</v>
      </c>
      <c r="Y3567" s="34">
        <f t="shared" si="223"/>
        <v>241.55219605447493</v>
      </c>
    </row>
    <row r="3568" spans="1:25" x14ac:dyDescent="0.25">
      <c r="A3568" s="9" t="s">
        <v>897</v>
      </c>
      <c r="B3568" s="10" t="s">
        <v>1293</v>
      </c>
      <c r="C3568" s="10"/>
      <c r="D3568" s="10"/>
      <c r="E3568" s="10" t="s">
        <v>737</v>
      </c>
      <c r="F3568" s="10" t="s">
        <v>1260</v>
      </c>
      <c r="G3568" s="11">
        <v>5278260</v>
      </c>
      <c r="H3568" s="31" t="s">
        <v>4828</v>
      </c>
      <c r="I3568" s="12" t="s">
        <v>637</v>
      </c>
      <c r="J3568" s="13">
        <v>360.12599999999998</v>
      </c>
      <c r="K3568" s="14">
        <v>179.52799999999999</v>
      </c>
      <c r="L3568" s="14">
        <v>598.59</v>
      </c>
      <c r="M3568" s="14">
        <v>352.18799999999999</v>
      </c>
      <c r="N3568" s="14">
        <v>0</v>
      </c>
      <c r="O3568" s="14">
        <v>590.65200000000004</v>
      </c>
      <c r="P3568" s="14">
        <v>770.18</v>
      </c>
      <c r="Q3568" s="14">
        <v>360.12599999999998</v>
      </c>
      <c r="R3568" s="14">
        <v>417.99199999999996</v>
      </c>
      <c r="S3568" s="14"/>
      <c r="T3568" s="14"/>
      <c r="U3568" s="14"/>
      <c r="V3568" s="15">
        <f t="shared" si="221"/>
        <v>3629.3820000000005</v>
      </c>
      <c r="W3568" s="13">
        <f t="shared" si="224"/>
        <v>403.2646666666667</v>
      </c>
      <c r="X3568" s="33">
        <f t="shared" si="222"/>
        <v>1.8890909116160579E-4</v>
      </c>
      <c r="Y3568" s="34">
        <f t="shared" si="223"/>
        <v>565.83406422527275</v>
      </c>
    </row>
    <row r="3569" spans="1:25" x14ac:dyDescent="0.25">
      <c r="A3569" s="9" t="s">
        <v>897</v>
      </c>
      <c r="B3569" s="10" t="s">
        <v>1293</v>
      </c>
      <c r="C3569" s="10"/>
      <c r="D3569" s="10"/>
      <c r="E3569" s="10" t="s">
        <v>737</v>
      </c>
      <c r="F3569" s="10" t="s">
        <v>1260</v>
      </c>
      <c r="G3569" s="11">
        <v>5292824</v>
      </c>
      <c r="H3569" s="31" t="s">
        <v>4829</v>
      </c>
      <c r="I3569" s="12" t="s">
        <v>637</v>
      </c>
      <c r="J3569" s="13">
        <v>522.70899999999995</v>
      </c>
      <c r="K3569" s="14">
        <v>351.11799999999999</v>
      </c>
      <c r="L3569" s="14">
        <v>530.64700000000005</v>
      </c>
      <c r="M3569" s="14">
        <v>0</v>
      </c>
      <c r="N3569" s="14">
        <v>779.18700000000001</v>
      </c>
      <c r="O3569" s="14">
        <v>589.58199999999999</v>
      </c>
      <c r="P3569" s="14">
        <v>890.77200000000005</v>
      </c>
      <c r="Q3569" s="14">
        <v>179.52799999999999</v>
      </c>
      <c r="R3569" s="14">
        <v>360.12599999999998</v>
      </c>
      <c r="S3569" s="14"/>
      <c r="T3569" s="14"/>
      <c r="U3569" s="14"/>
      <c r="V3569" s="15">
        <f t="shared" si="221"/>
        <v>4203.6689999999999</v>
      </c>
      <c r="W3569" s="13">
        <f t="shared" si="224"/>
        <v>467.0743333333333</v>
      </c>
      <c r="X3569" s="33">
        <f t="shared" si="222"/>
        <v>2.188006912290346E-4</v>
      </c>
      <c r="Y3569" s="34">
        <f t="shared" si="223"/>
        <v>655.36752949339245</v>
      </c>
    </row>
    <row r="3570" spans="1:25" x14ac:dyDescent="0.25">
      <c r="A3570" s="9" t="s">
        <v>897</v>
      </c>
      <c r="B3570" s="10" t="s">
        <v>1293</v>
      </c>
      <c r="C3570" s="10"/>
      <c r="D3570" s="10"/>
      <c r="E3570" s="10" t="s">
        <v>737</v>
      </c>
      <c r="F3570" s="10" t="s">
        <v>1260</v>
      </c>
      <c r="G3570" s="11">
        <v>5295973</v>
      </c>
      <c r="H3570" s="31" t="s">
        <v>4830</v>
      </c>
      <c r="I3570" s="12" t="s">
        <v>637</v>
      </c>
      <c r="J3570" s="13">
        <v>171.59</v>
      </c>
      <c r="K3570" s="14">
        <v>179.52799999999999</v>
      </c>
      <c r="L3570" s="14">
        <v>0</v>
      </c>
      <c r="M3570" s="14">
        <v>0</v>
      </c>
      <c r="N3570" s="14">
        <v>531.71600000000001</v>
      </c>
      <c r="O3570" s="14">
        <v>238.464</v>
      </c>
      <c r="P3570" s="14">
        <v>238.464</v>
      </c>
      <c r="Q3570" s="14">
        <v>179.52799999999999</v>
      </c>
      <c r="R3570" s="14">
        <v>0</v>
      </c>
      <c r="S3570" s="14"/>
      <c r="T3570" s="14"/>
      <c r="U3570" s="14"/>
      <c r="V3570" s="15">
        <f t="shared" si="221"/>
        <v>1539.29</v>
      </c>
      <c r="W3570" s="13">
        <f t="shared" si="224"/>
        <v>171.03222222222223</v>
      </c>
      <c r="X3570" s="33">
        <f t="shared" si="222"/>
        <v>8.0119941889321146E-5</v>
      </c>
      <c r="Y3570" s="34">
        <f t="shared" si="223"/>
        <v>239.9809986166571</v>
      </c>
    </row>
    <row r="3571" spans="1:25" x14ac:dyDescent="0.25">
      <c r="A3571" s="9" t="s">
        <v>897</v>
      </c>
      <c r="B3571" s="10" t="s">
        <v>1293</v>
      </c>
      <c r="C3571" s="10"/>
      <c r="D3571" s="10"/>
      <c r="E3571" s="10" t="s">
        <v>737</v>
      </c>
      <c r="F3571" s="10" t="s">
        <v>1260</v>
      </c>
      <c r="G3571" s="11">
        <v>5300019</v>
      </c>
      <c r="H3571" s="31" t="s">
        <v>4831</v>
      </c>
      <c r="I3571" s="12" t="s">
        <v>638</v>
      </c>
      <c r="J3571" s="13">
        <v>179.52799999999999</v>
      </c>
      <c r="K3571" s="14">
        <v>419.06200000000001</v>
      </c>
      <c r="L3571" s="14">
        <v>0</v>
      </c>
      <c r="M3571" s="14">
        <v>0</v>
      </c>
      <c r="N3571" s="14">
        <v>648.51800000000003</v>
      </c>
      <c r="O3571" s="14">
        <v>180.59800000000001</v>
      </c>
      <c r="P3571" s="14">
        <v>0</v>
      </c>
      <c r="Q3571" s="14">
        <v>0</v>
      </c>
      <c r="R3571" s="14">
        <v>179.52799999999999</v>
      </c>
      <c r="S3571" s="14"/>
      <c r="T3571" s="14"/>
      <c r="U3571" s="14"/>
      <c r="V3571" s="15">
        <f t="shared" si="221"/>
        <v>1607.2340000000002</v>
      </c>
      <c r="W3571" s="13">
        <f t="shared" si="224"/>
        <v>178.58155555555558</v>
      </c>
      <c r="X3571" s="33">
        <f t="shared" si="222"/>
        <v>8.365642256010316E-5</v>
      </c>
      <c r="Y3571" s="34">
        <f t="shared" si="223"/>
        <v>250.57371926709345</v>
      </c>
    </row>
    <row r="3572" spans="1:25" x14ac:dyDescent="0.25">
      <c r="A3572" s="9" t="s">
        <v>897</v>
      </c>
      <c r="B3572" s="10" t="s">
        <v>1259</v>
      </c>
      <c r="C3572" s="10"/>
      <c r="D3572" s="10"/>
      <c r="E3572" s="10" t="s">
        <v>737</v>
      </c>
      <c r="F3572" s="10" t="s">
        <v>1260</v>
      </c>
      <c r="G3572" s="11">
        <v>5132027</v>
      </c>
      <c r="H3572" s="31" t="s">
        <v>4832</v>
      </c>
      <c r="I3572" s="12" t="s">
        <v>640</v>
      </c>
      <c r="J3572" s="13">
        <v>530.64599999999996</v>
      </c>
      <c r="K3572" s="14">
        <v>476.928</v>
      </c>
      <c r="L3572" s="14">
        <v>180.59800000000001</v>
      </c>
      <c r="M3572" s="14">
        <v>171.59</v>
      </c>
      <c r="N3572" s="14">
        <v>417.99200000000002</v>
      </c>
      <c r="O3572" s="14">
        <v>837.05399999999997</v>
      </c>
      <c r="P3572" s="14">
        <v>778.11900000000003</v>
      </c>
      <c r="Q3572" s="14">
        <v>0</v>
      </c>
      <c r="R3572" s="14">
        <v>539.654</v>
      </c>
      <c r="S3572" s="14"/>
      <c r="T3572" s="14"/>
      <c r="U3572" s="14"/>
      <c r="V3572" s="15">
        <f t="shared" si="221"/>
        <v>3932.5810000000001</v>
      </c>
      <c r="W3572" s="13">
        <f t="shared" si="224"/>
        <v>436.95344444444447</v>
      </c>
      <c r="X3572" s="33">
        <f t="shared" si="222"/>
        <v>2.0469057890004381E-4</v>
      </c>
      <c r="Y3572" s="34">
        <f t="shared" si="223"/>
        <v>613.10390863378052</v>
      </c>
    </row>
    <row r="3573" spans="1:25" x14ac:dyDescent="0.25">
      <c r="A3573" s="9" t="s">
        <v>897</v>
      </c>
      <c r="B3573" s="10" t="s">
        <v>1259</v>
      </c>
      <c r="C3573" s="10"/>
      <c r="D3573" s="10"/>
      <c r="E3573" s="10" t="s">
        <v>737</v>
      </c>
      <c r="F3573" s="10" t="s">
        <v>1260</v>
      </c>
      <c r="G3573" s="11">
        <v>5333941</v>
      </c>
      <c r="H3573" s="31" t="s">
        <v>4833</v>
      </c>
      <c r="I3573" s="12" t="s">
        <v>640</v>
      </c>
      <c r="J3573" s="13">
        <v>484.09500000000003</v>
      </c>
      <c r="K3573" s="14">
        <v>410.05399999999997</v>
      </c>
      <c r="L3573" s="14">
        <v>791.25900000000001</v>
      </c>
      <c r="M3573" s="14">
        <v>179.52799999999999</v>
      </c>
      <c r="N3573" s="14">
        <v>180.59800000000001</v>
      </c>
      <c r="O3573" s="14">
        <v>721.48900000000003</v>
      </c>
      <c r="P3573" s="14">
        <v>417.99200000000002</v>
      </c>
      <c r="Q3573" s="14">
        <v>0</v>
      </c>
      <c r="R3573" s="14">
        <v>1017.652</v>
      </c>
      <c r="S3573" s="14"/>
      <c r="T3573" s="14"/>
      <c r="U3573" s="14"/>
      <c r="V3573" s="15">
        <f t="shared" si="221"/>
        <v>4202.6670000000004</v>
      </c>
      <c r="W3573" s="13">
        <f t="shared" si="224"/>
        <v>466.96300000000002</v>
      </c>
      <c r="X3573" s="33">
        <f t="shared" si="222"/>
        <v>2.18748537195829E-4</v>
      </c>
      <c r="Y3573" s="34">
        <f t="shared" si="223"/>
        <v>655.21131399104161</v>
      </c>
    </row>
    <row r="3574" spans="1:25" x14ac:dyDescent="0.25">
      <c r="A3574" s="9" t="s">
        <v>897</v>
      </c>
      <c r="B3574" s="10" t="s">
        <v>1259</v>
      </c>
      <c r="C3574" s="10"/>
      <c r="D3574" s="10"/>
      <c r="E3574" s="10" t="s">
        <v>737</v>
      </c>
      <c r="F3574" s="10" t="s">
        <v>1260</v>
      </c>
      <c r="G3574" s="11">
        <v>5126718</v>
      </c>
      <c r="H3574" s="31" t="s">
        <v>4834</v>
      </c>
      <c r="I3574" s="12" t="s">
        <v>640</v>
      </c>
      <c r="J3574" s="13">
        <v>663.62300000000005</v>
      </c>
      <c r="K3574" s="14">
        <v>238.464</v>
      </c>
      <c r="L3574" s="14">
        <v>970.78700000000003</v>
      </c>
      <c r="M3574" s="14">
        <v>721.48900000000003</v>
      </c>
      <c r="N3574" s="14">
        <v>411.44044000000002</v>
      </c>
      <c r="O3574" s="14">
        <v>180.59800000000001</v>
      </c>
      <c r="P3574" s="14">
        <v>179.52799999999999</v>
      </c>
      <c r="Q3574" s="14">
        <v>179.52799999999999</v>
      </c>
      <c r="R3574" s="14">
        <v>0</v>
      </c>
      <c r="S3574" s="14"/>
      <c r="T3574" s="14"/>
      <c r="U3574" s="14"/>
      <c r="V3574" s="15">
        <f t="shared" si="221"/>
        <v>3545.4574399999997</v>
      </c>
      <c r="W3574" s="13">
        <f t="shared" si="224"/>
        <v>393.93971555555549</v>
      </c>
      <c r="X3574" s="33">
        <f t="shared" si="222"/>
        <v>1.8454082340810455E-4</v>
      </c>
      <c r="Y3574" s="34">
        <f t="shared" si="223"/>
        <v>552.74991522328889</v>
      </c>
    </row>
    <row r="3575" spans="1:25" x14ac:dyDescent="0.25">
      <c r="A3575" s="9" t="s">
        <v>897</v>
      </c>
      <c r="B3575" s="10" t="s">
        <v>1259</v>
      </c>
      <c r="C3575" s="10"/>
      <c r="D3575" s="10"/>
      <c r="E3575" s="10" t="s">
        <v>737</v>
      </c>
      <c r="F3575" s="10" t="s">
        <v>1260</v>
      </c>
      <c r="G3575" s="11">
        <v>5300545</v>
      </c>
      <c r="H3575" s="31" t="s">
        <v>4835</v>
      </c>
      <c r="I3575" s="12" t="s">
        <v>640</v>
      </c>
      <c r="J3575" s="13">
        <v>902.08699999999999</v>
      </c>
      <c r="K3575" s="14">
        <v>0</v>
      </c>
      <c r="L3575" s="14">
        <v>419.06200000000001</v>
      </c>
      <c r="M3575" s="14">
        <v>786.52200000000005</v>
      </c>
      <c r="N3575" s="14">
        <v>1261.144</v>
      </c>
      <c r="O3575" s="14">
        <v>657.52599999999995</v>
      </c>
      <c r="P3575" s="14">
        <v>967.12</v>
      </c>
      <c r="Q3575" s="14">
        <v>597.52</v>
      </c>
      <c r="R3575" s="14">
        <v>1082.6849999999999</v>
      </c>
      <c r="S3575" s="14"/>
      <c r="T3575" s="14"/>
      <c r="U3575" s="14"/>
      <c r="V3575" s="15">
        <f t="shared" si="221"/>
        <v>6673.6659999999993</v>
      </c>
      <c r="W3575" s="13">
        <f t="shared" si="224"/>
        <v>741.51844444444441</v>
      </c>
      <c r="X3575" s="33">
        <f t="shared" si="222"/>
        <v>3.473638704264552E-4</v>
      </c>
      <c r="Y3575" s="34">
        <f t="shared" si="223"/>
        <v>1040.4491883362014</v>
      </c>
    </row>
    <row r="3576" spans="1:25" x14ac:dyDescent="0.25">
      <c r="A3576" s="9" t="s">
        <v>897</v>
      </c>
      <c r="B3576" s="10" t="s">
        <v>1259</v>
      </c>
      <c r="C3576" s="10"/>
      <c r="D3576" s="10"/>
      <c r="E3576" s="10" t="s">
        <v>737</v>
      </c>
      <c r="F3576" s="10" t="s">
        <v>1260</v>
      </c>
      <c r="G3576" s="11">
        <v>5123029</v>
      </c>
      <c r="H3576" s="31" t="s">
        <v>4836</v>
      </c>
      <c r="I3576" s="12" t="s">
        <v>640</v>
      </c>
      <c r="J3576" s="13">
        <v>476.928</v>
      </c>
      <c r="K3576" s="14">
        <v>179.52799999999999</v>
      </c>
      <c r="L3576" s="14">
        <v>238.464</v>
      </c>
      <c r="M3576" s="14">
        <v>1017.652</v>
      </c>
      <c r="N3576" s="14">
        <v>180.59800000000001</v>
      </c>
      <c r="O3576" s="14">
        <v>417.99200000000002</v>
      </c>
      <c r="P3576" s="14">
        <v>361.19499999999999</v>
      </c>
      <c r="Q3576" s="14">
        <v>417.99200000000002</v>
      </c>
      <c r="R3576" s="14">
        <v>0</v>
      </c>
      <c r="S3576" s="14"/>
      <c r="T3576" s="14"/>
      <c r="U3576" s="14"/>
      <c r="V3576" s="15">
        <f t="shared" si="221"/>
        <v>3290.3490000000006</v>
      </c>
      <c r="W3576" s="13">
        <f t="shared" si="224"/>
        <v>365.5943333333334</v>
      </c>
      <c r="X3576" s="33">
        <f t="shared" si="222"/>
        <v>1.7126244611189961E-4</v>
      </c>
      <c r="Y3576" s="34">
        <f t="shared" si="223"/>
        <v>512.97756681152941</v>
      </c>
    </row>
    <row r="3577" spans="1:25" x14ac:dyDescent="0.25">
      <c r="A3577" s="9" t="s">
        <v>897</v>
      </c>
      <c r="B3577" s="10" t="s">
        <v>1259</v>
      </c>
      <c r="C3577" s="10"/>
      <c r="D3577" s="10"/>
      <c r="E3577" s="10" t="s">
        <v>737</v>
      </c>
      <c r="F3577" s="10" t="s">
        <v>1260</v>
      </c>
      <c r="G3577" s="11">
        <v>5132058</v>
      </c>
      <c r="H3577" s="31" t="s">
        <v>4837</v>
      </c>
      <c r="I3577" s="12" t="s">
        <v>640</v>
      </c>
      <c r="J3577" s="13">
        <v>0</v>
      </c>
      <c r="K3577" s="14">
        <v>589.58199999999999</v>
      </c>
      <c r="L3577" s="14">
        <v>598.59</v>
      </c>
      <c r="M3577" s="14">
        <v>0</v>
      </c>
      <c r="N3577" s="14">
        <v>171.59</v>
      </c>
      <c r="O3577" s="14">
        <v>837.05399999999997</v>
      </c>
      <c r="P3577" s="14">
        <v>0</v>
      </c>
      <c r="Q3577" s="14">
        <v>359.05599999999998</v>
      </c>
      <c r="R3577" s="14">
        <v>417.99199999999996</v>
      </c>
      <c r="S3577" s="14"/>
      <c r="T3577" s="14"/>
      <c r="U3577" s="14"/>
      <c r="V3577" s="15">
        <f t="shared" si="221"/>
        <v>2973.8639999999996</v>
      </c>
      <c r="W3577" s="13">
        <f t="shared" si="224"/>
        <v>330.42933333333326</v>
      </c>
      <c r="X3577" s="33">
        <f t="shared" si="222"/>
        <v>1.5478942295912016E-4</v>
      </c>
      <c r="Y3577" s="34">
        <f t="shared" si="223"/>
        <v>463.63638591176846</v>
      </c>
    </row>
    <row r="3578" spans="1:25" x14ac:dyDescent="0.25">
      <c r="A3578" s="9" t="s">
        <v>897</v>
      </c>
      <c r="B3578" s="10" t="s">
        <v>1259</v>
      </c>
      <c r="C3578" s="10"/>
      <c r="D3578" s="10"/>
      <c r="E3578" s="10" t="s">
        <v>737</v>
      </c>
      <c r="F3578" s="10"/>
      <c r="G3578" s="11">
        <v>5132584</v>
      </c>
      <c r="H3578" s="31" t="s">
        <v>4838</v>
      </c>
      <c r="I3578" s="12" t="s">
        <v>640</v>
      </c>
      <c r="J3578" s="13">
        <v>351.11799999999999</v>
      </c>
      <c r="K3578" s="14">
        <v>238.464</v>
      </c>
      <c r="L3578" s="14">
        <v>0</v>
      </c>
      <c r="M3578" s="14">
        <v>829.11599999999999</v>
      </c>
      <c r="N3578" s="14">
        <v>0</v>
      </c>
      <c r="O3578" s="14">
        <v>180.59800000000001</v>
      </c>
      <c r="P3578" s="14">
        <v>0</v>
      </c>
      <c r="Q3578" s="14">
        <v>0</v>
      </c>
      <c r="R3578" s="14">
        <v>361.19600000000003</v>
      </c>
      <c r="S3578" s="14"/>
      <c r="T3578" s="14"/>
      <c r="U3578" s="14"/>
      <c r="V3578" s="15">
        <f t="shared" si="221"/>
        <v>1960.4919999999997</v>
      </c>
      <c r="W3578" s="13">
        <f t="shared" si="224"/>
        <v>217.83244444444441</v>
      </c>
      <c r="X3578" s="33">
        <f t="shared" si="222"/>
        <v>1.0204347791155595E-4</v>
      </c>
      <c r="Y3578" s="34">
        <f t="shared" si="223"/>
        <v>305.6479467416583</v>
      </c>
    </row>
    <row r="3579" spans="1:25" x14ac:dyDescent="0.25">
      <c r="A3579" s="9" t="s">
        <v>897</v>
      </c>
      <c r="B3579" s="10" t="s">
        <v>1259</v>
      </c>
      <c r="C3579" s="10"/>
      <c r="D3579" s="10"/>
      <c r="E3579" s="10" t="s">
        <v>738</v>
      </c>
      <c r="F3579" s="10" t="s">
        <v>1260</v>
      </c>
      <c r="G3579" s="11">
        <v>5294064</v>
      </c>
      <c r="H3579" s="31" t="s">
        <v>4839</v>
      </c>
      <c r="I3579" s="12" t="s">
        <v>719</v>
      </c>
      <c r="J3579" s="13">
        <v>0</v>
      </c>
      <c r="K3579" s="14">
        <v>238.464</v>
      </c>
      <c r="L3579" s="14">
        <v>590.65200000000004</v>
      </c>
      <c r="M3579" s="14">
        <v>360.12599999999998</v>
      </c>
      <c r="N3579" s="14">
        <v>589.58199999999999</v>
      </c>
      <c r="O3579" s="14">
        <v>715.39200000000005</v>
      </c>
      <c r="P3579" s="14">
        <v>0</v>
      </c>
      <c r="Q3579" s="14">
        <v>1075.518</v>
      </c>
      <c r="R3579" s="14">
        <v>720.25199999999995</v>
      </c>
      <c r="S3579" s="14"/>
      <c r="T3579" s="14"/>
      <c r="U3579" s="14"/>
      <c r="V3579" s="15">
        <f t="shared" si="221"/>
        <v>4289.9860000000008</v>
      </c>
      <c r="W3579" s="13">
        <f t="shared" si="224"/>
        <v>476.66511111111117</v>
      </c>
      <c r="X3579" s="33">
        <f t="shared" si="222"/>
        <v>2.2329348532505329E-4</v>
      </c>
      <c r="Y3579" s="34">
        <f t="shared" si="223"/>
        <v>668.82466873134911</v>
      </c>
    </row>
    <row r="3580" spans="1:25" x14ac:dyDescent="0.25">
      <c r="A3580" s="9" t="s">
        <v>897</v>
      </c>
      <c r="B3580" s="10" t="s">
        <v>1259</v>
      </c>
      <c r="C3580" s="10"/>
      <c r="D3580" s="10"/>
      <c r="E3580" s="10" t="s">
        <v>738</v>
      </c>
      <c r="F3580" s="10" t="s">
        <v>1260</v>
      </c>
      <c r="G3580" s="11">
        <v>5278284</v>
      </c>
      <c r="H3580" s="31" t="s">
        <v>4840</v>
      </c>
      <c r="I3580" s="12" t="s">
        <v>719</v>
      </c>
      <c r="J3580" s="13">
        <v>352.18799999999999</v>
      </c>
      <c r="K3580" s="14">
        <v>238.464</v>
      </c>
      <c r="L3580" s="14">
        <v>351.11799999999999</v>
      </c>
      <c r="M3580" s="14">
        <v>410.05399999999997</v>
      </c>
      <c r="N3580" s="14">
        <v>360.12599999999998</v>
      </c>
      <c r="O3580" s="14">
        <v>0</v>
      </c>
      <c r="P3580" s="14">
        <v>589.58199999999999</v>
      </c>
      <c r="Q3580" s="14">
        <v>539.65499999999997</v>
      </c>
      <c r="R3580" s="14">
        <v>0</v>
      </c>
      <c r="S3580" s="14"/>
      <c r="T3580" s="14"/>
      <c r="U3580" s="14"/>
      <c r="V3580" s="15">
        <f t="shared" si="221"/>
        <v>2841.1869999999999</v>
      </c>
      <c r="W3580" s="13">
        <f t="shared" si="224"/>
        <v>315.68744444444445</v>
      </c>
      <c r="X3580" s="33">
        <f t="shared" si="222"/>
        <v>1.4788359395350757E-4</v>
      </c>
      <c r="Y3580" s="34">
        <f t="shared" si="223"/>
        <v>442.95155137541599</v>
      </c>
    </row>
    <row r="3581" spans="1:25" x14ac:dyDescent="0.25">
      <c r="A3581" s="9" t="s">
        <v>897</v>
      </c>
      <c r="B3581" s="10" t="s">
        <v>1259</v>
      </c>
      <c r="C3581" s="10"/>
      <c r="D3581" s="10"/>
      <c r="E3581" s="10" t="s">
        <v>738</v>
      </c>
      <c r="F3581" s="10" t="s">
        <v>1260</v>
      </c>
      <c r="G3581" s="11">
        <v>5333567</v>
      </c>
      <c r="H3581" s="31" t="s">
        <v>4841</v>
      </c>
      <c r="I3581" s="12" t="s">
        <v>719</v>
      </c>
      <c r="J3581" s="13">
        <v>180.59800000000001</v>
      </c>
      <c r="K3581" s="14">
        <v>238.464</v>
      </c>
      <c r="L3581" s="14">
        <v>590.65200000000004</v>
      </c>
      <c r="M3581" s="14">
        <v>0</v>
      </c>
      <c r="N3581" s="14">
        <v>179.52799999999999</v>
      </c>
      <c r="O3581" s="14">
        <v>0</v>
      </c>
      <c r="P3581" s="14">
        <v>598.59</v>
      </c>
      <c r="Q3581" s="14">
        <v>417.99200000000002</v>
      </c>
      <c r="R3581" s="14">
        <v>0</v>
      </c>
      <c r="S3581" s="14"/>
      <c r="T3581" s="14"/>
      <c r="U3581" s="14"/>
      <c r="V3581" s="15">
        <f t="shared" si="221"/>
        <v>2205.8240000000001</v>
      </c>
      <c r="W3581" s="13">
        <f t="shared" si="224"/>
        <v>245.09155555555557</v>
      </c>
      <c r="X3581" s="33">
        <f t="shared" si="222"/>
        <v>1.1481299215746865E-4</v>
      </c>
      <c r="Y3581" s="34">
        <f t="shared" si="223"/>
        <v>343.8961120338526</v>
      </c>
    </row>
    <row r="3582" spans="1:25" x14ac:dyDescent="0.25">
      <c r="A3582" s="9" t="s">
        <v>897</v>
      </c>
      <c r="B3582" s="10" t="s">
        <v>1259</v>
      </c>
      <c r="C3582" s="10"/>
      <c r="D3582" s="10"/>
      <c r="E3582" s="10" t="s">
        <v>738</v>
      </c>
      <c r="F3582" s="10" t="s">
        <v>1260</v>
      </c>
      <c r="G3582" s="11">
        <v>5295461</v>
      </c>
      <c r="H3582" s="31" t="s">
        <v>4842</v>
      </c>
      <c r="I3582" s="12" t="s">
        <v>719</v>
      </c>
      <c r="J3582" s="13">
        <v>539.654</v>
      </c>
      <c r="K3582" s="14">
        <v>722.55899999999997</v>
      </c>
      <c r="L3582" s="14">
        <v>1450.145</v>
      </c>
      <c r="M3582" s="14">
        <v>417.99200000000002</v>
      </c>
      <c r="N3582" s="14">
        <v>360.12599999999998</v>
      </c>
      <c r="O3582" s="14">
        <v>966.05</v>
      </c>
      <c r="P3582" s="14">
        <v>967.12</v>
      </c>
      <c r="Q3582" s="14">
        <v>966.05</v>
      </c>
      <c r="R3582" s="14">
        <v>179.52799999999999</v>
      </c>
      <c r="S3582" s="14"/>
      <c r="T3582" s="14"/>
      <c r="U3582" s="14"/>
      <c r="V3582" s="15">
        <f t="shared" si="221"/>
        <v>6569.2240000000011</v>
      </c>
      <c r="W3582" s="13">
        <f t="shared" si="224"/>
        <v>729.91377777777791</v>
      </c>
      <c r="X3582" s="33">
        <f t="shared" si="222"/>
        <v>3.4192767128866805E-4</v>
      </c>
      <c r="Y3582" s="34">
        <f t="shared" si="223"/>
        <v>1024.1662946270753</v>
      </c>
    </row>
    <row r="3583" spans="1:25" x14ac:dyDescent="0.25">
      <c r="A3583" s="9" t="s">
        <v>897</v>
      </c>
      <c r="B3583" s="10" t="s">
        <v>1259</v>
      </c>
      <c r="C3583" s="10"/>
      <c r="D3583" s="10"/>
      <c r="E3583" s="10" t="s">
        <v>738</v>
      </c>
      <c r="F3583" s="10" t="s">
        <v>1260</v>
      </c>
      <c r="G3583" s="11">
        <v>5291870</v>
      </c>
      <c r="H3583" s="31" t="s">
        <v>4843</v>
      </c>
      <c r="I3583" s="12" t="s">
        <v>719</v>
      </c>
      <c r="J3583" s="13">
        <v>0</v>
      </c>
      <c r="K3583" s="14">
        <v>902.08699999999999</v>
      </c>
      <c r="L3583" s="14">
        <v>1398.2529999999999</v>
      </c>
      <c r="M3583" s="14">
        <v>0</v>
      </c>
      <c r="N3583" s="14">
        <v>179.52799999999999</v>
      </c>
      <c r="O3583" s="14">
        <v>419.06200000000001</v>
      </c>
      <c r="P3583" s="14">
        <v>0</v>
      </c>
      <c r="Q3583" s="14">
        <v>483.02499999999998</v>
      </c>
      <c r="R3583" s="14">
        <v>0</v>
      </c>
      <c r="S3583" s="14"/>
      <c r="T3583" s="14"/>
      <c r="U3583" s="14"/>
      <c r="V3583" s="15">
        <f t="shared" si="221"/>
        <v>3381.9549999999999</v>
      </c>
      <c r="W3583" s="13">
        <f t="shared" si="224"/>
        <v>375.77277777777778</v>
      </c>
      <c r="X3583" s="33">
        <f t="shared" si="222"/>
        <v>1.7603053230534797E-4</v>
      </c>
      <c r="Y3583" s="34">
        <f t="shared" si="223"/>
        <v>527.25928069213501</v>
      </c>
    </row>
    <row r="3584" spans="1:25" x14ac:dyDescent="0.25">
      <c r="A3584" s="9" t="s">
        <v>897</v>
      </c>
      <c r="B3584" s="10" t="s">
        <v>1259</v>
      </c>
      <c r="C3584" s="10"/>
      <c r="D3584" s="10"/>
      <c r="E3584" s="10" t="s">
        <v>738</v>
      </c>
      <c r="F3584" s="10" t="s">
        <v>1260</v>
      </c>
      <c r="G3584" s="11">
        <v>5291742</v>
      </c>
      <c r="H3584" s="31" t="s">
        <v>4844</v>
      </c>
      <c r="I3584" s="12" t="s">
        <v>719</v>
      </c>
      <c r="J3584" s="13">
        <v>0</v>
      </c>
      <c r="K3584" s="14">
        <v>589.58199999999999</v>
      </c>
      <c r="L3584" s="14">
        <v>0</v>
      </c>
      <c r="M3584" s="14">
        <v>180.59800000000001</v>
      </c>
      <c r="N3584" s="14">
        <v>238.464</v>
      </c>
      <c r="O3584" s="14">
        <v>0</v>
      </c>
      <c r="P3584" s="14">
        <v>180.59800000000001</v>
      </c>
      <c r="Q3584" s="14">
        <v>598.59</v>
      </c>
      <c r="R3584" s="14">
        <v>179.52799999999999</v>
      </c>
      <c r="S3584" s="14"/>
      <c r="T3584" s="14"/>
      <c r="U3584" s="14"/>
      <c r="V3584" s="15">
        <f t="shared" si="221"/>
        <v>1967.36</v>
      </c>
      <c r="W3584" s="13">
        <f t="shared" si="224"/>
        <v>218.59555555555553</v>
      </c>
      <c r="X3584" s="33">
        <f t="shared" si="222"/>
        <v>1.0240095685372791E-4</v>
      </c>
      <c r="Y3584" s="34">
        <f t="shared" si="223"/>
        <v>306.71869331865111</v>
      </c>
    </row>
    <row r="3585" spans="1:25" x14ac:dyDescent="0.25">
      <c r="A3585" s="9" t="s">
        <v>897</v>
      </c>
      <c r="B3585" s="10" t="s">
        <v>1259</v>
      </c>
      <c r="C3585" s="10"/>
      <c r="D3585" s="10"/>
      <c r="E3585" s="10" t="s">
        <v>738</v>
      </c>
      <c r="F3585" s="10" t="s">
        <v>1260</v>
      </c>
      <c r="G3585" s="11">
        <v>5337435</v>
      </c>
      <c r="H3585" s="31" t="s">
        <v>4845</v>
      </c>
      <c r="I3585" s="12" t="s">
        <v>719</v>
      </c>
      <c r="J3585" s="13">
        <v>598.59</v>
      </c>
      <c r="K3585" s="14">
        <v>786.52200000000005</v>
      </c>
      <c r="L3585" s="14">
        <v>1389.8489999999999</v>
      </c>
      <c r="M3585" s="14">
        <v>721.48900000000003</v>
      </c>
      <c r="N3585" s="14">
        <v>360.12599999999998</v>
      </c>
      <c r="O3585" s="14">
        <v>417.99200000000002</v>
      </c>
      <c r="P3585" s="14">
        <v>540.72400000000005</v>
      </c>
      <c r="Q3585" s="14">
        <v>902.08699999999999</v>
      </c>
      <c r="R3585" s="14">
        <v>419.06200000000001</v>
      </c>
      <c r="S3585" s="14"/>
      <c r="T3585" s="14"/>
      <c r="U3585" s="14"/>
      <c r="V3585" s="15">
        <f t="shared" si="221"/>
        <v>6136.4410000000007</v>
      </c>
      <c r="W3585" s="13">
        <f t="shared" si="224"/>
        <v>681.82677777777781</v>
      </c>
      <c r="X3585" s="33">
        <f t="shared" si="222"/>
        <v>3.1940134498843477E-4</v>
      </c>
      <c r="Y3585" s="34">
        <f t="shared" si="223"/>
        <v>956.69382581072955</v>
      </c>
    </row>
    <row r="3586" spans="1:25" x14ac:dyDescent="0.25">
      <c r="A3586" s="9" t="s">
        <v>897</v>
      </c>
      <c r="B3586" s="10" t="s">
        <v>1259</v>
      </c>
      <c r="C3586" s="10"/>
      <c r="D3586" s="10"/>
      <c r="E3586" s="10" t="s">
        <v>738</v>
      </c>
      <c r="F3586" s="10" t="s">
        <v>1260</v>
      </c>
      <c r="G3586" s="11">
        <v>5301610</v>
      </c>
      <c r="H3586" s="31" t="s">
        <v>4846</v>
      </c>
      <c r="I3586" s="12" t="s">
        <v>719</v>
      </c>
      <c r="J3586" s="13">
        <v>0</v>
      </c>
      <c r="K3586" s="14">
        <v>0</v>
      </c>
      <c r="L3586" s="14">
        <v>0</v>
      </c>
      <c r="M3586" s="14">
        <v>0</v>
      </c>
      <c r="N3586" s="14">
        <v>0</v>
      </c>
      <c r="O3586" s="14">
        <v>874.30799999999999</v>
      </c>
      <c r="P3586" s="14">
        <v>179.52799999999999</v>
      </c>
      <c r="Q3586" s="14">
        <v>837.05399999999997</v>
      </c>
      <c r="R3586" s="14">
        <v>238.464</v>
      </c>
      <c r="S3586" s="14"/>
      <c r="T3586" s="14"/>
      <c r="U3586" s="14"/>
      <c r="V3586" s="15">
        <f t="shared" si="221"/>
        <v>2129.3539999999998</v>
      </c>
      <c r="W3586" s="13">
        <f t="shared" si="224"/>
        <v>236.59488888888887</v>
      </c>
      <c r="X3586" s="33">
        <f t="shared" si="222"/>
        <v>1.108327337550387E-4</v>
      </c>
      <c r="Y3586" s="34">
        <f t="shared" si="223"/>
        <v>331.97415648017801</v>
      </c>
    </row>
    <row r="3587" spans="1:25" x14ac:dyDescent="0.25">
      <c r="A3587" s="9" t="s">
        <v>897</v>
      </c>
      <c r="B3587" s="10" t="s">
        <v>1259</v>
      </c>
      <c r="C3587" s="10"/>
      <c r="D3587" s="10"/>
      <c r="E3587" s="10" t="s">
        <v>738</v>
      </c>
      <c r="F3587" s="10" t="s">
        <v>1260</v>
      </c>
      <c r="G3587" s="11">
        <v>5272778</v>
      </c>
      <c r="H3587" s="31" t="s">
        <v>4847</v>
      </c>
      <c r="I3587" s="12" t="s">
        <v>719</v>
      </c>
      <c r="J3587" s="13">
        <v>180.59800000000001</v>
      </c>
      <c r="K3587" s="14">
        <v>966.05</v>
      </c>
      <c r="L3587" s="14">
        <v>1094.7560000000001</v>
      </c>
      <c r="M3587" s="14">
        <v>180.59800000000001</v>
      </c>
      <c r="N3587" s="14">
        <v>180.59800000000001</v>
      </c>
      <c r="O3587" s="14">
        <v>238.464</v>
      </c>
      <c r="P3587" s="14">
        <v>360.12599999999998</v>
      </c>
      <c r="Q3587" s="14">
        <v>721.48900000000003</v>
      </c>
      <c r="R3587" s="14">
        <v>180.59800000000001</v>
      </c>
      <c r="S3587" s="14"/>
      <c r="T3587" s="14"/>
      <c r="U3587" s="14"/>
      <c r="V3587" s="15">
        <f t="shared" ref="V3587:V3650" si="225">SUM(J3587:U3587)</f>
        <v>4103.277</v>
      </c>
      <c r="W3587" s="13">
        <f t="shared" si="224"/>
        <v>455.91966666666667</v>
      </c>
      <c r="X3587" s="33">
        <f t="shared" ref="X3587:X3650" si="226">+W3587/$W$3768</f>
        <v>2.1357529432127018E-4</v>
      </c>
      <c r="Y3587" s="34">
        <f t="shared" ref="Y3587:Y3650" si="227">+IFERROR($X3587*$Y$3768,0)</f>
        <v>639.71604574885873</v>
      </c>
    </row>
    <row r="3588" spans="1:25" x14ac:dyDescent="0.25">
      <c r="A3588" s="9" t="s">
        <v>897</v>
      </c>
      <c r="B3588" s="10" t="s">
        <v>1259</v>
      </c>
      <c r="C3588" s="10"/>
      <c r="D3588" s="10"/>
      <c r="E3588" s="10" t="s">
        <v>738</v>
      </c>
      <c r="F3588" s="10" t="s">
        <v>1260</v>
      </c>
      <c r="G3588" s="11">
        <v>5332845</v>
      </c>
      <c r="H3588" s="31" t="s">
        <v>4848</v>
      </c>
      <c r="I3588" s="12" t="s">
        <v>719</v>
      </c>
      <c r="J3588" s="13">
        <v>180.59800000000001</v>
      </c>
      <c r="K3588" s="14">
        <v>1008.644</v>
      </c>
      <c r="L3588" s="14">
        <v>417.99200000000002</v>
      </c>
      <c r="M3588" s="14">
        <v>419.06200000000001</v>
      </c>
      <c r="N3588" s="14">
        <v>530.64599999999996</v>
      </c>
      <c r="O3588" s="14">
        <v>238.464</v>
      </c>
      <c r="P3588" s="14">
        <v>417.99200000000002</v>
      </c>
      <c r="Q3588" s="14">
        <v>539.654</v>
      </c>
      <c r="R3588" s="14">
        <v>417.99199999999996</v>
      </c>
      <c r="S3588" s="14"/>
      <c r="T3588" s="14"/>
      <c r="U3588" s="14"/>
      <c r="V3588" s="15">
        <f t="shared" si="225"/>
        <v>4171.0439999999999</v>
      </c>
      <c r="W3588" s="13">
        <f t="shared" ref="W3588:W3651" si="228">+AVERAGE(J3588:R3588)</f>
        <v>463.4493333333333</v>
      </c>
      <c r="X3588" s="33">
        <f t="shared" si="226"/>
        <v>2.1710256215385119E-4</v>
      </c>
      <c r="Y3588" s="34">
        <f t="shared" si="227"/>
        <v>650.28117144528699</v>
      </c>
    </row>
    <row r="3589" spans="1:25" x14ac:dyDescent="0.25">
      <c r="A3589" s="9" t="s">
        <v>897</v>
      </c>
      <c r="B3589" s="10" t="s">
        <v>1259</v>
      </c>
      <c r="C3589" s="10"/>
      <c r="D3589" s="10"/>
      <c r="E3589" s="10" t="s">
        <v>738</v>
      </c>
      <c r="F3589" s="10" t="s">
        <v>1260</v>
      </c>
      <c r="G3589" s="11">
        <v>5296529</v>
      </c>
      <c r="H3589" s="31" t="s">
        <v>4849</v>
      </c>
      <c r="I3589" s="12" t="s">
        <v>719</v>
      </c>
      <c r="J3589" s="13">
        <v>541.96100000000001</v>
      </c>
      <c r="K3589" s="14">
        <v>179.52799999999999</v>
      </c>
      <c r="L3589" s="14">
        <v>419.06200000000001</v>
      </c>
      <c r="M3589" s="14">
        <v>483.02499999999998</v>
      </c>
      <c r="N3589" s="14">
        <v>902.08699999999999</v>
      </c>
      <c r="O3589" s="14">
        <v>0</v>
      </c>
      <c r="P3589" s="14">
        <v>360.12599999999998</v>
      </c>
      <c r="Q3589" s="14">
        <v>903.15700000000004</v>
      </c>
      <c r="R3589" s="14">
        <v>179.52799999999999</v>
      </c>
      <c r="S3589" s="14"/>
      <c r="T3589" s="14"/>
      <c r="U3589" s="14"/>
      <c r="V3589" s="15">
        <f t="shared" si="225"/>
        <v>3968.4739999999997</v>
      </c>
      <c r="W3589" s="13">
        <f t="shared" si="228"/>
        <v>440.94155555555551</v>
      </c>
      <c r="X3589" s="33">
        <f t="shared" si="226"/>
        <v>2.0655880715737891E-4</v>
      </c>
      <c r="Y3589" s="34">
        <f t="shared" si="227"/>
        <v>618.69975995701873</v>
      </c>
    </row>
    <row r="3590" spans="1:25" x14ac:dyDescent="0.25">
      <c r="A3590" s="9" t="s">
        <v>897</v>
      </c>
      <c r="B3590" s="10" t="s">
        <v>1259</v>
      </c>
      <c r="C3590" s="10"/>
      <c r="D3590" s="10"/>
      <c r="E3590" s="10" t="s">
        <v>738</v>
      </c>
      <c r="F3590" s="10" t="s">
        <v>1260</v>
      </c>
      <c r="G3590" s="11">
        <v>5292367</v>
      </c>
      <c r="H3590" s="31" t="s">
        <v>4850</v>
      </c>
      <c r="I3590" s="12" t="s">
        <v>719</v>
      </c>
      <c r="J3590" s="13">
        <v>171.59</v>
      </c>
      <c r="K3590" s="14">
        <v>410.05399999999997</v>
      </c>
      <c r="L3590" s="14">
        <v>419.06200000000001</v>
      </c>
      <c r="M3590" s="14">
        <v>419.06200000000001</v>
      </c>
      <c r="N3590" s="14">
        <v>351.11799999999999</v>
      </c>
      <c r="O3590" s="14">
        <v>198.72</v>
      </c>
      <c r="P3590" s="14">
        <v>179.52799999999999</v>
      </c>
      <c r="Q3590" s="14">
        <v>360.12599999999998</v>
      </c>
      <c r="R3590" s="14">
        <v>238.464</v>
      </c>
      <c r="S3590" s="14"/>
      <c r="T3590" s="14"/>
      <c r="U3590" s="14"/>
      <c r="V3590" s="15">
        <f t="shared" si="225"/>
        <v>2747.7240000000002</v>
      </c>
      <c r="W3590" s="13">
        <f t="shared" si="228"/>
        <v>305.30266666666671</v>
      </c>
      <c r="X3590" s="33">
        <f t="shared" si="226"/>
        <v>1.4301885103384877E-4</v>
      </c>
      <c r="Y3590" s="34">
        <f t="shared" si="227"/>
        <v>428.38032433326765</v>
      </c>
    </row>
    <row r="3591" spans="1:25" x14ac:dyDescent="0.25">
      <c r="A3591" s="9" t="s">
        <v>897</v>
      </c>
      <c r="B3591" s="10" t="s">
        <v>1259</v>
      </c>
      <c r="C3591" s="10"/>
      <c r="D3591" s="10"/>
      <c r="E3591" s="10" t="s">
        <v>738</v>
      </c>
      <c r="F3591" s="10" t="s">
        <v>1260</v>
      </c>
      <c r="G3591" s="11">
        <v>5278886</v>
      </c>
      <c r="H3591" s="31" t="s">
        <v>4851</v>
      </c>
      <c r="I3591" s="12" t="s">
        <v>719</v>
      </c>
      <c r="J3591" s="13">
        <v>303.49700000000001</v>
      </c>
      <c r="K3591" s="14">
        <v>779.18700000000001</v>
      </c>
      <c r="L3591" s="14">
        <v>1029.723</v>
      </c>
      <c r="M3591" s="14">
        <v>179.52799999999999</v>
      </c>
      <c r="N3591" s="14">
        <v>238.464</v>
      </c>
      <c r="O3591" s="14">
        <v>967.12</v>
      </c>
      <c r="P3591" s="14">
        <v>663.62300000000005</v>
      </c>
      <c r="Q3591" s="14">
        <v>721.48900000000003</v>
      </c>
      <c r="R3591" s="14">
        <v>837.05400000000009</v>
      </c>
      <c r="S3591" s="14"/>
      <c r="T3591" s="14"/>
      <c r="U3591" s="14"/>
      <c r="V3591" s="15">
        <f t="shared" si="225"/>
        <v>5719.6849999999995</v>
      </c>
      <c r="W3591" s="13">
        <f t="shared" si="228"/>
        <v>635.52055555555546</v>
      </c>
      <c r="X3591" s="33">
        <f t="shared" si="226"/>
        <v>2.9770922296982485E-4</v>
      </c>
      <c r="Y3591" s="34">
        <f t="shared" si="227"/>
        <v>891.720025513525</v>
      </c>
    </row>
    <row r="3592" spans="1:25" x14ac:dyDescent="0.25">
      <c r="A3592" s="9" t="s">
        <v>897</v>
      </c>
      <c r="B3592" s="10" t="s">
        <v>1259</v>
      </c>
      <c r="C3592" s="10"/>
      <c r="D3592" s="10"/>
      <c r="E3592" s="10" t="s">
        <v>738</v>
      </c>
      <c r="F3592" s="10" t="s">
        <v>1260</v>
      </c>
      <c r="G3592" s="11">
        <v>5332672</v>
      </c>
      <c r="H3592" s="31" t="s">
        <v>4852</v>
      </c>
      <c r="I3592" s="12" t="s">
        <v>719</v>
      </c>
      <c r="J3592" s="13">
        <v>541.96100000000001</v>
      </c>
      <c r="K3592" s="14">
        <v>360.12599999999998</v>
      </c>
      <c r="L3592" s="14">
        <v>1389.8489999999999</v>
      </c>
      <c r="M3592" s="14">
        <v>419.06200000000001</v>
      </c>
      <c r="N3592" s="14">
        <v>961.93</v>
      </c>
      <c r="O3592" s="14">
        <v>179.52799999999999</v>
      </c>
      <c r="P3592" s="14">
        <v>966.05</v>
      </c>
      <c r="Q3592" s="14">
        <v>598.59</v>
      </c>
      <c r="R3592" s="14">
        <v>1140.5509999999999</v>
      </c>
      <c r="S3592" s="14"/>
      <c r="T3592" s="14"/>
      <c r="U3592" s="14"/>
      <c r="V3592" s="15">
        <f t="shared" si="225"/>
        <v>6557.646999999999</v>
      </c>
      <c r="W3592" s="13">
        <f t="shared" si="228"/>
        <v>728.62744444444434</v>
      </c>
      <c r="X3592" s="33">
        <f t="shared" si="226"/>
        <v>3.4132508921040286E-4</v>
      </c>
      <c r="Y3592" s="34">
        <f t="shared" si="227"/>
        <v>1022.3613975505104</v>
      </c>
    </row>
    <row r="3593" spans="1:25" x14ac:dyDescent="0.25">
      <c r="A3593" s="9" t="s">
        <v>897</v>
      </c>
      <c r="B3593" s="10" t="s">
        <v>1259</v>
      </c>
      <c r="C3593" s="10"/>
      <c r="D3593" s="10"/>
      <c r="E3593" s="10" t="s">
        <v>738</v>
      </c>
      <c r="F3593" s="10" t="s">
        <v>1260</v>
      </c>
      <c r="G3593" s="11">
        <v>5278059</v>
      </c>
      <c r="H3593" s="31" t="s">
        <v>4853</v>
      </c>
      <c r="I3593" s="12" t="s">
        <v>719</v>
      </c>
      <c r="J3593" s="13">
        <v>303.49700000000001</v>
      </c>
      <c r="K3593" s="14">
        <v>417.99200000000002</v>
      </c>
      <c r="L3593" s="14">
        <v>902.08699999999999</v>
      </c>
      <c r="M3593" s="14">
        <v>179.52799999999999</v>
      </c>
      <c r="N3593" s="14">
        <v>959.95299999999997</v>
      </c>
      <c r="O3593" s="14">
        <v>902.08699999999999</v>
      </c>
      <c r="P3593" s="14">
        <v>778.11800000000005</v>
      </c>
      <c r="Q3593" s="14">
        <v>837.05399999999997</v>
      </c>
      <c r="R3593" s="14">
        <v>1016.5819999999999</v>
      </c>
      <c r="S3593" s="14"/>
      <c r="T3593" s="14"/>
      <c r="U3593" s="14"/>
      <c r="V3593" s="15">
        <f t="shared" si="225"/>
        <v>6296.8979999999992</v>
      </c>
      <c r="W3593" s="13">
        <f t="shared" si="228"/>
        <v>699.65533333333326</v>
      </c>
      <c r="X3593" s="33">
        <f t="shared" si="226"/>
        <v>3.2775312114220349E-4</v>
      </c>
      <c r="Y3593" s="34">
        <f t="shared" si="227"/>
        <v>981.709664993101</v>
      </c>
    </row>
    <row r="3594" spans="1:25" x14ac:dyDescent="0.25">
      <c r="A3594" s="9" t="s">
        <v>897</v>
      </c>
      <c r="B3594" s="10" t="s">
        <v>1259</v>
      </c>
      <c r="C3594" s="10"/>
      <c r="D3594" s="10"/>
      <c r="E3594" s="10" t="s">
        <v>738</v>
      </c>
      <c r="F3594" s="10" t="s">
        <v>1260</v>
      </c>
      <c r="G3594" s="11">
        <v>5270185</v>
      </c>
      <c r="H3594" s="31" t="s">
        <v>4854</v>
      </c>
      <c r="I3594" s="12" t="s">
        <v>719</v>
      </c>
      <c r="J3594" s="13">
        <v>721.48900000000003</v>
      </c>
      <c r="K3594" s="14">
        <v>657.52599999999995</v>
      </c>
      <c r="L3594" s="14">
        <v>484.09500000000003</v>
      </c>
      <c r="M3594" s="14">
        <v>360.12599999999998</v>
      </c>
      <c r="N3594" s="14">
        <v>721.48900000000003</v>
      </c>
      <c r="O3594" s="14">
        <v>722.55899999999997</v>
      </c>
      <c r="P3594" s="14">
        <v>359.05599999999998</v>
      </c>
      <c r="Q3594" s="14">
        <v>844.221</v>
      </c>
      <c r="R3594" s="14">
        <v>894.92</v>
      </c>
      <c r="S3594" s="14"/>
      <c r="T3594" s="14"/>
      <c r="U3594" s="14"/>
      <c r="V3594" s="15">
        <f t="shared" si="225"/>
        <v>5765.4809999999998</v>
      </c>
      <c r="W3594" s="13">
        <f t="shared" si="228"/>
        <v>640.60899999999992</v>
      </c>
      <c r="X3594" s="33">
        <f t="shared" si="226"/>
        <v>3.0009290171701568E-4</v>
      </c>
      <c r="Y3594" s="34">
        <f t="shared" si="227"/>
        <v>898.85979112796315</v>
      </c>
    </row>
    <row r="3595" spans="1:25" x14ac:dyDescent="0.25">
      <c r="A3595" s="9" t="s">
        <v>897</v>
      </c>
      <c r="B3595" s="10" t="s">
        <v>1259</v>
      </c>
      <c r="C3595" s="10"/>
      <c r="D3595" s="10"/>
      <c r="E3595" s="10" t="s">
        <v>738</v>
      </c>
      <c r="F3595" s="10" t="s">
        <v>1260</v>
      </c>
      <c r="G3595" s="11">
        <v>5279155</v>
      </c>
      <c r="H3595" s="31" t="s">
        <v>4855</v>
      </c>
      <c r="I3595" s="12" t="s">
        <v>624</v>
      </c>
      <c r="J3595" s="13">
        <v>179.52799999999999</v>
      </c>
      <c r="K3595" s="14">
        <v>303.49700000000001</v>
      </c>
      <c r="L3595" s="14">
        <v>663.62300000000005</v>
      </c>
      <c r="M3595" s="14">
        <v>238.464</v>
      </c>
      <c r="N3595" s="14">
        <v>417.99200000000002</v>
      </c>
      <c r="O3595" s="14">
        <v>786.52200000000005</v>
      </c>
      <c r="P3595" s="14">
        <v>0</v>
      </c>
      <c r="Q3595" s="14">
        <v>359.05599999999998</v>
      </c>
      <c r="R3595" s="14">
        <v>722.55899999999997</v>
      </c>
      <c r="S3595" s="14"/>
      <c r="T3595" s="14"/>
      <c r="U3595" s="14"/>
      <c r="V3595" s="15">
        <f t="shared" si="225"/>
        <v>3671.241</v>
      </c>
      <c r="W3595" s="13">
        <f t="shared" si="228"/>
        <v>407.91566666666665</v>
      </c>
      <c r="X3595" s="33">
        <f t="shared" si="226"/>
        <v>1.910878493212411E-4</v>
      </c>
      <c r="Y3595" s="34">
        <f t="shared" si="227"/>
        <v>572.36003699264904</v>
      </c>
    </row>
    <row r="3596" spans="1:25" x14ac:dyDescent="0.25">
      <c r="A3596" s="9" t="s">
        <v>897</v>
      </c>
      <c r="B3596" s="10" t="s">
        <v>1259</v>
      </c>
      <c r="C3596" s="10"/>
      <c r="D3596" s="10"/>
      <c r="E3596" s="10" t="s">
        <v>738</v>
      </c>
      <c r="F3596" s="10" t="s">
        <v>1260</v>
      </c>
      <c r="G3596" s="11">
        <v>5122165</v>
      </c>
      <c r="H3596" s="31" t="s">
        <v>4856</v>
      </c>
      <c r="I3596" s="12" t="s">
        <v>624</v>
      </c>
      <c r="J3596" s="13">
        <v>417.99200000000002</v>
      </c>
      <c r="K3596" s="14">
        <v>901.01700000000005</v>
      </c>
      <c r="L3596" s="14">
        <v>2723.069</v>
      </c>
      <c r="M3596" s="14">
        <v>598.59</v>
      </c>
      <c r="N3596" s="14">
        <v>1267.6300000000001</v>
      </c>
      <c r="O3596" s="14">
        <v>597.52</v>
      </c>
      <c r="P3596" s="14">
        <v>1087.0319999999999</v>
      </c>
      <c r="Q3596" s="14">
        <v>1204.5150000000001</v>
      </c>
      <c r="R3596" s="14">
        <v>598.58999999999992</v>
      </c>
      <c r="S3596" s="14"/>
      <c r="T3596" s="14"/>
      <c r="U3596" s="14"/>
      <c r="V3596" s="15">
        <f t="shared" si="225"/>
        <v>9395.9549999999999</v>
      </c>
      <c r="W3596" s="13">
        <f t="shared" si="228"/>
        <v>1043.9949999999999</v>
      </c>
      <c r="X3596" s="33">
        <f t="shared" si="226"/>
        <v>4.8905883140582754E-4</v>
      </c>
      <c r="Y3596" s="34">
        <f t="shared" si="227"/>
        <v>1464.8641021881333</v>
      </c>
    </row>
    <row r="3597" spans="1:25" x14ac:dyDescent="0.25">
      <c r="A3597" s="9" t="s">
        <v>897</v>
      </c>
      <c r="B3597" s="10" t="s">
        <v>1259</v>
      </c>
      <c r="C3597" s="10"/>
      <c r="D3597" s="10"/>
      <c r="E3597" s="10" t="s">
        <v>738</v>
      </c>
      <c r="F3597" s="10" t="s">
        <v>1260</v>
      </c>
      <c r="G3597" s="11">
        <v>5131402</v>
      </c>
      <c r="H3597" s="31" t="s">
        <v>4857</v>
      </c>
      <c r="I3597" s="12" t="s">
        <v>624</v>
      </c>
      <c r="J3597" s="13">
        <v>180.59800000000001</v>
      </c>
      <c r="K3597" s="14">
        <v>238.464</v>
      </c>
      <c r="L3597" s="14">
        <v>419.06200000000001</v>
      </c>
      <c r="M3597" s="14">
        <v>476.928</v>
      </c>
      <c r="N3597" s="14">
        <v>361.19600000000003</v>
      </c>
      <c r="O3597" s="14">
        <v>476.928</v>
      </c>
      <c r="P3597" s="14">
        <v>0</v>
      </c>
      <c r="Q3597" s="14">
        <v>1016.582</v>
      </c>
      <c r="R3597" s="14">
        <v>180.59800000000001</v>
      </c>
      <c r="S3597" s="14"/>
      <c r="T3597" s="14"/>
      <c r="U3597" s="14"/>
      <c r="V3597" s="15">
        <f t="shared" si="225"/>
        <v>3350.3559999999998</v>
      </c>
      <c r="W3597" s="13">
        <f t="shared" si="228"/>
        <v>372.26177777777775</v>
      </c>
      <c r="X3597" s="33">
        <f t="shared" si="226"/>
        <v>1.7438580646177029E-4</v>
      </c>
      <c r="Y3597" s="34">
        <f t="shared" si="227"/>
        <v>522.33287983505943</v>
      </c>
    </row>
    <row r="3598" spans="1:25" x14ac:dyDescent="0.25">
      <c r="A3598" s="9" t="s">
        <v>897</v>
      </c>
      <c r="B3598" s="10" t="s">
        <v>1259</v>
      </c>
      <c r="C3598" s="10"/>
      <c r="D3598" s="10"/>
      <c r="E3598" s="10" t="s">
        <v>738</v>
      </c>
      <c r="F3598" s="10" t="s">
        <v>1260</v>
      </c>
      <c r="G3598" s="11">
        <v>5278066</v>
      </c>
      <c r="H3598" s="31" t="s">
        <v>4858</v>
      </c>
      <c r="I3598" s="12" t="s">
        <v>719</v>
      </c>
      <c r="J3598" s="13">
        <v>180.59800000000001</v>
      </c>
      <c r="K3598" s="14">
        <v>238.464</v>
      </c>
      <c r="L3598" s="14">
        <v>1008.644</v>
      </c>
      <c r="M3598" s="14">
        <v>0</v>
      </c>
      <c r="N3598" s="14">
        <v>179.52799999999999</v>
      </c>
      <c r="O3598" s="14">
        <v>0</v>
      </c>
      <c r="P3598" s="14">
        <v>598.59</v>
      </c>
      <c r="Q3598" s="14">
        <v>360.12599999999998</v>
      </c>
      <c r="R3598" s="14">
        <v>238.464</v>
      </c>
      <c r="S3598" s="14"/>
      <c r="T3598" s="14"/>
      <c r="U3598" s="14"/>
      <c r="V3598" s="15">
        <f t="shared" si="225"/>
        <v>2804.4139999999998</v>
      </c>
      <c r="W3598" s="13">
        <f t="shared" si="228"/>
        <v>311.60155555555554</v>
      </c>
      <c r="X3598" s="33">
        <f t="shared" si="226"/>
        <v>1.4596956175483414E-4</v>
      </c>
      <c r="Y3598" s="34">
        <f t="shared" si="227"/>
        <v>437.21850480061175</v>
      </c>
    </row>
    <row r="3599" spans="1:25" x14ac:dyDescent="0.25">
      <c r="A3599" s="9" t="s">
        <v>897</v>
      </c>
      <c r="B3599" s="10" t="s">
        <v>1259</v>
      </c>
      <c r="C3599" s="10"/>
      <c r="D3599" s="10"/>
      <c r="E3599" s="10" t="s">
        <v>738</v>
      </c>
      <c r="F3599" s="10" t="s">
        <v>1260</v>
      </c>
      <c r="G3599" s="11">
        <v>5334182</v>
      </c>
      <c r="H3599" s="31" t="s">
        <v>4859</v>
      </c>
      <c r="I3599" s="12" t="s">
        <v>719</v>
      </c>
      <c r="J3599" s="13">
        <v>541.79300000000001</v>
      </c>
      <c r="K3599" s="14">
        <v>999.63699999999994</v>
      </c>
      <c r="L3599" s="14">
        <v>1418.6990000000001</v>
      </c>
      <c r="M3599" s="14">
        <v>417.99200000000002</v>
      </c>
      <c r="N3599" s="14">
        <v>1188.173</v>
      </c>
      <c r="O3599" s="14">
        <v>1493.51</v>
      </c>
      <c r="P3599" s="14">
        <v>711.24400000000003</v>
      </c>
      <c r="Q3599" s="14">
        <v>837.05399999999997</v>
      </c>
      <c r="R3599" s="14">
        <v>476.928</v>
      </c>
      <c r="S3599" s="14"/>
      <c r="T3599" s="14"/>
      <c r="U3599" s="14"/>
      <c r="V3599" s="15">
        <f t="shared" si="225"/>
        <v>8085.03</v>
      </c>
      <c r="W3599" s="13">
        <f t="shared" si="228"/>
        <v>898.33666666666659</v>
      </c>
      <c r="X3599" s="33">
        <f t="shared" si="226"/>
        <v>4.2082527254345709E-4</v>
      </c>
      <c r="Y3599" s="34">
        <f t="shared" si="227"/>
        <v>1260.4860508712659</v>
      </c>
    </row>
    <row r="3600" spans="1:25" x14ac:dyDescent="0.25">
      <c r="A3600" s="9" t="s">
        <v>897</v>
      </c>
      <c r="B3600" s="10" t="s">
        <v>1259</v>
      </c>
      <c r="C3600" s="10"/>
      <c r="D3600" s="10"/>
      <c r="E3600" s="10" t="s">
        <v>738</v>
      </c>
      <c r="F3600" s="10" t="s">
        <v>1260</v>
      </c>
      <c r="G3600" s="11">
        <v>5290262</v>
      </c>
      <c r="H3600" s="31" t="s">
        <v>4860</v>
      </c>
      <c r="I3600" s="12" t="s">
        <v>632</v>
      </c>
      <c r="J3600" s="13">
        <v>179.52799999999999</v>
      </c>
      <c r="K3600" s="14">
        <v>663.62300000000005</v>
      </c>
      <c r="L3600" s="14">
        <v>791.25900000000001</v>
      </c>
      <c r="M3600" s="14">
        <v>238.464</v>
      </c>
      <c r="N3600" s="14">
        <v>360.12599999999998</v>
      </c>
      <c r="O3600" s="14">
        <v>180.59800000000001</v>
      </c>
      <c r="P3600" s="14">
        <v>180.59800000000001</v>
      </c>
      <c r="Q3600" s="14">
        <v>663.62300000000005</v>
      </c>
      <c r="R3600" s="14">
        <v>0</v>
      </c>
      <c r="S3600" s="14"/>
      <c r="T3600" s="14"/>
      <c r="U3600" s="14"/>
      <c r="V3600" s="15">
        <f t="shared" si="225"/>
        <v>3257.819</v>
      </c>
      <c r="W3600" s="13">
        <f t="shared" si="228"/>
        <v>361.97988888888887</v>
      </c>
      <c r="X3600" s="33">
        <f t="shared" si="226"/>
        <v>1.6956926178038334E-4</v>
      </c>
      <c r="Y3600" s="34">
        <f t="shared" si="227"/>
        <v>507.90601961444497</v>
      </c>
    </row>
    <row r="3601" spans="1:25" x14ac:dyDescent="0.25">
      <c r="A3601" s="9" t="s">
        <v>897</v>
      </c>
      <c r="B3601" s="10" t="s">
        <v>1259</v>
      </c>
      <c r="C3601" s="10"/>
      <c r="D3601" s="10"/>
      <c r="E3601" s="10" t="s">
        <v>738</v>
      </c>
      <c r="F3601" s="10" t="s">
        <v>1260</v>
      </c>
      <c r="G3601" s="11">
        <v>5337622</v>
      </c>
      <c r="H3601" s="31" t="s">
        <v>4861</v>
      </c>
      <c r="I3601" s="12" t="s">
        <v>632</v>
      </c>
      <c r="J3601" s="13">
        <v>0</v>
      </c>
      <c r="K3601" s="14">
        <v>303.49700000000001</v>
      </c>
      <c r="L3601" s="14">
        <v>1458.549</v>
      </c>
      <c r="M3601" s="14">
        <v>238.464</v>
      </c>
      <c r="N3601" s="14">
        <v>180.59800000000001</v>
      </c>
      <c r="O3601" s="14">
        <v>0</v>
      </c>
      <c r="P3601" s="14">
        <v>180.59800000000001</v>
      </c>
      <c r="Q3601" s="14">
        <v>483.02499999999998</v>
      </c>
      <c r="R3601" s="14">
        <v>360.12599999999998</v>
      </c>
      <c r="S3601" s="14"/>
      <c r="T3601" s="14"/>
      <c r="U3601" s="14"/>
      <c r="V3601" s="15">
        <f t="shared" si="225"/>
        <v>3204.857</v>
      </c>
      <c r="W3601" s="13">
        <f t="shared" si="228"/>
        <v>356.09522222222222</v>
      </c>
      <c r="X3601" s="33">
        <f t="shared" si="226"/>
        <v>1.6681259321088559E-4</v>
      </c>
      <c r="Y3601" s="34">
        <f t="shared" si="227"/>
        <v>499.64904812191577</v>
      </c>
    </row>
    <row r="3602" spans="1:25" x14ac:dyDescent="0.25">
      <c r="A3602" s="9" t="s">
        <v>897</v>
      </c>
      <c r="B3602" s="10" t="s">
        <v>1259</v>
      </c>
      <c r="C3602" s="10"/>
      <c r="D3602" s="10"/>
      <c r="E3602" s="10" t="s">
        <v>738</v>
      </c>
      <c r="F3602" s="10" t="s">
        <v>1260</v>
      </c>
      <c r="G3602" s="11">
        <v>5290781</v>
      </c>
      <c r="H3602" s="31" t="s">
        <v>4862</v>
      </c>
      <c r="I3602" s="12" t="s">
        <v>632</v>
      </c>
      <c r="J3602" s="13">
        <v>360.12599999999998</v>
      </c>
      <c r="K3602" s="14">
        <v>541.96100000000001</v>
      </c>
      <c r="L3602" s="14">
        <v>1454.202</v>
      </c>
      <c r="M3602" s="14">
        <v>0</v>
      </c>
      <c r="N3602" s="14">
        <v>179.52799999999999</v>
      </c>
      <c r="O3602" s="14">
        <v>0</v>
      </c>
      <c r="P3602" s="14">
        <v>243.881</v>
      </c>
      <c r="Q3602" s="14">
        <v>483.02499999999998</v>
      </c>
      <c r="R3602" s="14">
        <v>0</v>
      </c>
      <c r="S3602" s="14"/>
      <c r="T3602" s="14"/>
      <c r="U3602" s="14"/>
      <c r="V3602" s="15">
        <f t="shared" si="225"/>
        <v>3262.7229999999995</v>
      </c>
      <c r="W3602" s="13">
        <f t="shared" si="228"/>
        <v>362.52477777777773</v>
      </c>
      <c r="X3602" s="33">
        <f t="shared" si="226"/>
        <v>1.6982451465347758E-4</v>
      </c>
      <c r="Y3602" s="34">
        <f t="shared" si="227"/>
        <v>508.6705713345342</v>
      </c>
    </row>
    <row r="3603" spans="1:25" x14ac:dyDescent="0.25">
      <c r="A3603" s="9" t="s">
        <v>897</v>
      </c>
      <c r="B3603" s="10" t="s">
        <v>1259</v>
      </c>
      <c r="C3603" s="10"/>
      <c r="D3603" s="10"/>
      <c r="E3603" s="10" t="s">
        <v>738</v>
      </c>
      <c r="F3603" s="10" t="s">
        <v>1260</v>
      </c>
      <c r="G3603" s="11">
        <v>5274226</v>
      </c>
      <c r="H3603" s="31" t="s">
        <v>4863</v>
      </c>
      <c r="I3603" s="12" t="s">
        <v>632</v>
      </c>
      <c r="J3603" s="13">
        <v>238.464</v>
      </c>
      <c r="K3603" s="14">
        <v>722.55899999999997</v>
      </c>
      <c r="L3603" s="14">
        <v>791.25900000000001</v>
      </c>
      <c r="M3603" s="14">
        <v>238.464</v>
      </c>
      <c r="N3603" s="14">
        <v>179.52799999999999</v>
      </c>
      <c r="O3603" s="14">
        <v>0</v>
      </c>
      <c r="P3603" s="14">
        <v>0</v>
      </c>
      <c r="Q3603" s="14">
        <v>483.02499999999998</v>
      </c>
      <c r="R3603" s="14">
        <v>180.59800000000001</v>
      </c>
      <c r="S3603" s="14"/>
      <c r="T3603" s="14"/>
      <c r="U3603" s="14"/>
      <c r="V3603" s="15">
        <f t="shared" si="225"/>
        <v>2833.8969999999999</v>
      </c>
      <c r="W3603" s="13">
        <f t="shared" si="228"/>
        <v>314.87744444444445</v>
      </c>
      <c r="X3603" s="33">
        <f t="shared" si="226"/>
        <v>1.4750414993946657E-4</v>
      </c>
      <c r="Y3603" s="34">
        <f t="shared" si="227"/>
        <v>441.8150134391496</v>
      </c>
    </row>
    <row r="3604" spans="1:25" x14ac:dyDescent="0.25">
      <c r="A3604" s="9" t="s">
        <v>897</v>
      </c>
      <c r="B3604" s="10" t="s">
        <v>1259</v>
      </c>
      <c r="C3604" s="10"/>
      <c r="D3604" s="10"/>
      <c r="E3604" s="10" t="s">
        <v>738</v>
      </c>
      <c r="F3604" s="10" t="s">
        <v>1260</v>
      </c>
      <c r="G3604" s="11">
        <v>5271959</v>
      </c>
      <c r="H3604" s="31" t="s">
        <v>4864</v>
      </c>
      <c r="I3604" s="12" t="s">
        <v>632</v>
      </c>
      <c r="J3604" s="13">
        <v>179.52799999999999</v>
      </c>
      <c r="K3604" s="14">
        <v>303.49700000000001</v>
      </c>
      <c r="L3604" s="14">
        <v>1577.1010000000001</v>
      </c>
      <c r="M3604" s="14">
        <v>661.87300000000005</v>
      </c>
      <c r="N3604" s="14">
        <v>606.99400000000003</v>
      </c>
      <c r="O3604" s="14">
        <v>180.59800000000001</v>
      </c>
      <c r="P3604" s="14">
        <v>0</v>
      </c>
      <c r="Q3604" s="14">
        <v>663.62300000000005</v>
      </c>
      <c r="R3604" s="14">
        <v>238.464</v>
      </c>
      <c r="S3604" s="14"/>
      <c r="T3604" s="14"/>
      <c r="U3604" s="14"/>
      <c r="V3604" s="15">
        <f t="shared" si="225"/>
        <v>4411.6779999999999</v>
      </c>
      <c r="W3604" s="13">
        <f t="shared" si="228"/>
        <v>490.18644444444442</v>
      </c>
      <c r="X3604" s="33">
        <f t="shared" si="226"/>
        <v>2.2962754581293745E-4</v>
      </c>
      <c r="Y3604" s="34">
        <f t="shared" si="227"/>
        <v>687.79690117855398</v>
      </c>
    </row>
    <row r="3605" spans="1:25" x14ac:dyDescent="0.25">
      <c r="A3605" s="9" t="s">
        <v>897</v>
      </c>
      <c r="B3605" s="10" t="s">
        <v>1259</v>
      </c>
      <c r="C3605" s="10"/>
      <c r="D3605" s="10"/>
      <c r="E3605" s="10" t="s">
        <v>738</v>
      </c>
      <c r="F3605" s="10" t="s">
        <v>1260</v>
      </c>
      <c r="G3605" s="11">
        <v>5292983</v>
      </c>
      <c r="H3605" s="31" t="s">
        <v>4865</v>
      </c>
      <c r="I3605" s="12" t="s">
        <v>632</v>
      </c>
      <c r="J3605" s="13">
        <v>0</v>
      </c>
      <c r="K3605" s="14">
        <v>483.02499999999998</v>
      </c>
      <c r="L3605" s="14">
        <v>1880.598</v>
      </c>
      <c r="M3605" s="14">
        <v>0</v>
      </c>
      <c r="N3605" s="14">
        <v>238.464</v>
      </c>
      <c r="O3605" s="14">
        <v>180.59800000000001</v>
      </c>
      <c r="P3605" s="14">
        <v>0</v>
      </c>
      <c r="Q3605" s="14">
        <v>483.02499999999998</v>
      </c>
      <c r="R3605" s="14">
        <v>0</v>
      </c>
      <c r="S3605" s="14"/>
      <c r="T3605" s="14"/>
      <c r="U3605" s="14"/>
      <c r="V3605" s="15">
        <f t="shared" si="225"/>
        <v>3265.71</v>
      </c>
      <c r="W3605" s="13">
        <f t="shared" si="228"/>
        <v>362.85666666666668</v>
      </c>
      <c r="X3605" s="33">
        <f t="shared" si="226"/>
        <v>1.6997998780436107E-4</v>
      </c>
      <c r="Y3605" s="34">
        <f t="shared" si="227"/>
        <v>509.13625567138303</v>
      </c>
    </row>
    <row r="3606" spans="1:25" x14ac:dyDescent="0.25">
      <c r="A3606" s="9" t="s">
        <v>897</v>
      </c>
      <c r="B3606" s="10" t="s">
        <v>1259</v>
      </c>
      <c r="C3606" s="10"/>
      <c r="D3606" s="10"/>
      <c r="E3606" s="10" t="s">
        <v>738</v>
      </c>
      <c r="F3606" s="10" t="s">
        <v>1260</v>
      </c>
      <c r="G3606" s="11">
        <v>5279124</v>
      </c>
      <c r="H3606" s="31" t="s">
        <v>4866</v>
      </c>
      <c r="I3606" s="12" t="s">
        <v>632</v>
      </c>
      <c r="J3606" s="13">
        <v>0</v>
      </c>
      <c r="K3606" s="14">
        <v>483.02499999999998</v>
      </c>
      <c r="L3606" s="14">
        <v>791.25900000000001</v>
      </c>
      <c r="M3606" s="14">
        <v>243.881</v>
      </c>
      <c r="N3606" s="14">
        <v>419.06200000000001</v>
      </c>
      <c r="O3606" s="14">
        <v>360.12599999999998</v>
      </c>
      <c r="P3606" s="14">
        <v>238.464</v>
      </c>
      <c r="Q3606" s="14">
        <v>967.12</v>
      </c>
      <c r="R3606" s="14">
        <v>598.59</v>
      </c>
      <c r="S3606" s="14"/>
      <c r="T3606" s="14"/>
      <c r="U3606" s="14"/>
      <c r="V3606" s="15">
        <f t="shared" si="225"/>
        <v>4101.527</v>
      </c>
      <c r="W3606" s="13">
        <f t="shared" si="228"/>
        <v>455.72522222222221</v>
      </c>
      <c r="X3606" s="33">
        <f t="shared" si="226"/>
        <v>2.13484206937927E-4</v>
      </c>
      <c r="Y3606" s="34">
        <f t="shared" si="227"/>
        <v>639.44321428267688</v>
      </c>
    </row>
    <row r="3607" spans="1:25" x14ac:dyDescent="0.25">
      <c r="A3607" s="9" t="s">
        <v>897</v>
      </c>
      <c r="B3607" s="10" t="s">
        <v>1259</v>
      </c>
      <c r="C3607" s="10"/>
      <c r="D3607" s="10"/>
      <c r="E3607" s="10" t="s">
        <v>738</v>
      </c>
      <c r="F3607" s="10" t="s">
        <v>1260</v>
      </c>
      <c r="G3607" s="11">
        <v>5338728</v>
      </c>
      <c r="H3607" s="31" t="s">
        <v>4867</v>
      </c>
      <c r="I3607" s="12" t="s">
        <v>632</v>
      </c>
      <c r="J3607" s="13">
        <v>0</v>
      </c>
      <c r="K3607" s="14">
        <v>721.48900000000003</v>
      </c>
      <c r="L3607" s="14">
        <v>303.49700000000001</v>
      </c>
      <c r="M3607" s="14">
        <v>180.59800000000001</v>
      </c>
      <c r="N3607" s="14">
        <v>417.99200000000002</v>
      </c>
      <c r="O3607" s="14">
        <v>1205.5840000000001</v>
      </c>
      <c r="P3607" s="14">
        <v>0</v>
      </c>
      <c r="Q3607" s="14">
        <v>786.52200000000005</v>
      </c>
      <c r="R3607" s="14">
        <v>778.11799999999994</v>
      </c>
      <c r="S3607" s="14"/>
      <c r="T3607" s="14"/>
      <c r="U3607" s="14"/>
      <c r="V3607" s="15">
        <f t="shared" si="225"/>
        <v>4393.7999999999993</v>
      </c>
      <c r="W3607" s="13">
        <f t="shared" si="228"/>
        <v>488.19999999999993</v>
      </c>
      <c r="X3607" s="33">
        <f t="shared" si="226"/>
        <v>2.2869699710470357E-4</v>
      </c>
      <c r="Y3607" s="34">
        <f t="shared" si="227"/>
        <v>685.00965492003957</v>
      </c>
    </row>
    <row r="3608" spans="1:25" x14ac:dyDescent="0.25">
      <c r="A3608" s="9" t="s">
        <v>897</v>
      </c>
      <c r="B3608" s="10" t="s">
        <v>1259</v>
      </c>
      <c r="C3608" s="10"/>
      <c r="D3608" s="10"/>
      <c r="E3608" s="10" t="s">
        <v>738</v>
      </c>
      <c r="F3608" s="10" t="s">
        <v>1260</v>
      </c>
      <c r="G3608" s="11">
        <v>5132733</v>
      </c>
      <c r="H3608" s="31" t="s">
        <v>4868</v>
      </c>
      <c r="I3608" s="12" t="s">
        <v>632</v>
      </c>
      <c r="J3608" s="13">
        <v>0</v>
      </c>
      <c r="K3608" s="14">
        <v>0</v>
      </c>
      <c r="L3608" s="14">
        <v>1512.748</v>
      </c>
      <c r="M3608" s="14">
        <v>179.52799999999999</v>
      </c>
      <c r="N3608" s="14">
        <v>360.12599999999998</v>
      </c>
      <c r="O3608" s="14">
        <v>721.48900000000003</v>
      </c>
      <c r="P3608" s="14">
        <v>1081.615</v>
      </c>
      <c r="Q3608" s="14">
        <v>598.59</v>
      </c>
      <c r="R3608" s="14">
        <v>598.58999999999992</v>
      </c>
      <c r="S3608" s="14"/>
      <c r="T3608" s="14"/>
      <c r="U3608" s="14"/>
      <c r="V3608" s="15">
        <f t="shared" si="225"/>
        <v>5052.6860000000006</v>
      </c>
      <c r="W3608" s="13">
        <f t="shared" si="228"/>
        <v>561.40955555555558</v>
      </c>
      <c r="X3608" s="33">
        <f t="shared" si="226"/>
        <v>2.6299196948267482E-4</v>
      </c>
      <c r="Y3608" s="34">
        <f t="shared" si="227"/>
        <v>787.7324168781729</v>
      </c>
    </row>
    <row r="3609" spans="1:25" x14ac:dyDescent="0.25">
      <c r="A3609" s="9" t="s">
        <v>897</v>
      </c>
      <c r="B3609" s="10" t="s">
        <v>1259</v>
      </c>
      <c r="C3609" s="10"/>
      <c r="D3609" s="10"/>
      <c r="E3609" s="10" t="s">
        <v>738</v>
      </c>
      <c r="F3609" s="10" t="s">
        <v>1260</v>
      </c>
      <c r="G3609" s="11">
        <v>5274631</v>
      </c>
      <c r="H3609" s="31" t="s">
        <v>4869</v>
      </c>
      <c r="I3609" s="12" t="s">
        <v>632</v>
      </c>
      <c r="J3609" s="13">
        <v>541.96100000000001</v>
      </c>
      <c r="K3609" s="14">
        <v>360.12599999999998</v>
      </c>
      <c r="L3609" s="14">
        <v>722.55899999999997</v>
      </c>
      <c r="M3609" s="14">
        <v>179.52799999999999</v>
      </c>
      <c r="N3609" s="14">
        <v>1683.5820000000001</v>
      </c>
      <c r="O3609" s="14">
        <v>360.12599999999998</v>
      </c>
      <c r="P3609" s="14">
        <v>419.06200000000001</v>
      </c>
      <c r="Q3609" s="14">
        <v>606.99400000000003</v>
      </c>
      <c r="R3609" s="14">
        <v>419.06200000000001</v>
      </c>
      <c r="S3609" s="14"/>
      <c r="T3609" s="14"/>
      <c r="U3609" s="14"/>
      <c r="V3609" s="15">
        <f t="shared" si="225"/>
        <v>5293</v>
      </c>
      <c r="W3609" s="13">
        <f t="shared" si="228"/>
        <v>588.11111111111109</v>
      </c>
      <c r="X3609" s="33">
        <f t="shared" si="226"/>
        <v>2.7550029716309256E-4</v>
      </c>
      <c r="Y3609" s="34">
        <f t="shared" si="227"/>
        <v>825.19825742905221</v>
      </c>
    </row>
    <row r="3610" spans="1:25" x14ac:dyDescent="0.25">
      <c r="A3610" s="9" t="s">
        <v>897</v>
      </c>
      <c r="B3610" s="10" t="s">
        <v>1259</v>
      </c>
      <c r="C3610" s="10"/>
      <c r="D3610" s="10"/>
      <c r="E3610" s="10" t="s">
        <v>738</v>
      </c>
      <c r="F3610" s="10" t="s">
        <v>1260</v>
      </c>
      <c r="G3610" s="11">
        <v>5298008</v>
      </c>
      <c r="H3610" s="31" t="s">
        <v>4870</v>
      </c>
      <c r="I3610" s="12" t="s">
        <v>632</v>
      </c>
      <c r="J3610" s="13">
        <v>238.464</v>
      </c>
      <c r="K3610" s="14">
        <v>483.02499999999998</v>
      </c>
      <c r="L3610" s="14">
        <v>1029.723</v>
      </c>
      <c r="M3610" s="14">
        <v>179.52799999999999</v>
      </c>
      <c r="N3610" s="14">
        <v>726.90599999999995</v>
      </c>
      <c r="O3610" s="14">
        <v>657.52599999999995</v>
      </c>
      <c r="P3610" s="14">
        <v>721.48900000000003</v>
      </c>
      <c r="Q3610" s="14">
        <v>1082.6849999999999</v>
      </c>
      <c r="R3610" s="14">
        <v>179.52799999999999</v>
      </c>
      <c r="S3610" s="14"/>
      <c r="T3610" s="14"/>
      <c r="U3610" s="14"/>
      <c r="V3610" s="15">
        <f t="shared" si="225"/>
        <v>5298.8739999999998</v>
      </c>
      <c r="W3610" s="13">
        <f t="shared" si="228"/>
        <v>588.7637777777777</v>
      </c>
      <c r="X3610" s="33">
        <f t="shared" si="226"/>
        <v>2.7580603847152557E-4</v>
      </c>
      <c r="Y3610" s="34">
        <f t="shared" si="227"/>
        <v>826.11403573325356</v>
      </c>
    </row>
    <row r="3611" spans="1:25" x14ac:dyDescent="0.25">
      <c r="A3611" s="9" t="s">
        <v>897</v>
      </c>
      <c r="B3611" s="10" t="s">
        <v>1259</v>
      </c>
      <c r="C3611" s="10"/>
      <c r="D3611" s="10"/>
      <c r="E3611" s="10" t="s">
        <v>738</v>
      </c>
      <c r="F3611" s="10" t="s">
        <v>1260</v>
      </c>
      <c r="G3611" s="11">
        <v>5333273</v>
      </c>
      <c r="H3611" s="31" t="s">
        <v>4871</v>
      </c>
      <c r="I3611" s="12" t="s">
        <v>632</v>
      </c>
      <c r="J3611" s="13">
        <v>902.08699999999999</v>
      </c>
      <c r="K3611" s="14">
        <v>180.59800000000001</v>
      </c>
      <c r="L3611" s="14">
        <v>1210.3209999999999</v>
      </c>
      <c r="M3611" s="14">
        <v>598.59</v>
      </c>
      <c r="N3611" s="14">
        <v>483.02499999999998</v>
      </c>
      <c r="O3611" s="14">
        <v>902.08699999999999</v>
      </c>
      <c r="P3611" s="14">
        <v>484.09500000000003</v>
      </c>
      <c r="Q3611" s="14">
        <v>722.55899999999997</v>
      </c>
      <c r="R3611" s="14">
        <v>721.48900000000003</v>
      </c>
      <c r="S3611" s="14"/>
      <c r="T3611" s="14"/>
      <c r="U3611" s="14"/>
      <c r="V3611" s="15">
        <f t="shared" si="225"/>
        <v>6204.8510000000006</v>
      </c>
      <c r="W3611" s="13">
        <f t="shared" si="228"/>
        <v>689.4278888888889</v>
      </c>
      <c r="X3611" s="33">
        <f t="shared" si="226"/>
        <v>3.2296208092815268E-4</v>
      </c>
      <c r="Y3611" s="34">
        <f t="shared" si="227"/>
        <v>967.35919758301759</v>
      </c>
    </row>
    <row r="3612" spans="1:25" x14ac:dyDescent="0.25">
      <c r="A3612" s="9" t="s">
        <v>897</v>
      </c>
      <c r="B3612" s="10" t="s">
        <v>1259</v>
      </c>
      <c r="C3612" s="10"/>
      <c r="D3612" s="10"/>
      <c r="E3612" s="10" t="s">
        <v>738</v>
      </c>
      <c r="F3612" s="10" t="s">
        <v>1260</v>
      </c>
      <c r="G3612" s="11">
        <v>5128301</v>
      </c>
      <c r="H3612" s="31" t="s">
        <v>4872</v>
      </c>
      <c r="I3612" s="12" t="s">
        <v>632</v>
      </c>
      <c r="J3612" s="13">
        <v>238.464</v>
      </c>
      <c r="K3612" s="14">
        <v>483.02499999999998</v>
      </c>
      <c r="L3612" s="14">
        <v>1210.3209999999999</v>
      </c>
      <c r="M3612" s="14">
        <v>243.881</v>
      </c>
      <c r="N3612" s="14">
        <v>0</v>
      </c>
      <c r="O3612" s="14">
        <v>598.59</v>
      </c>
      <c r="P3612" s="14">
        <v>0</v>
      </c>
      <c r="Q3612" s="14">
        <v>663.62300000000005</v>
      </c>
      <c r="R3612" s="14">
        <v>417.99199999999996</v>
      </c>
      <c r="S3612" s="14"/>
      <c r="T3612" s="14"/>
      <c r="U3612" s="14"/>
      <c r="V3612" s="15">
        <f t="shared" si="225"/>
        <v>3855.8959999999997</v>
      </c>
      <c r="W3612" s="13">
        <f t="shared" si="228"/>
        <v>428.43288888888884</v>
      </c>
      <c r="X3612" s="33">
        <f t="shared" si="226"/>
        <v>2.0069912976194596E-4</v>
      </c>
      <c r="Y3612" s="34">
        <f t="shared" si="227"/>
        <v>601.14843378568912</v>
      </c>
    </row>
    <row r="3613" spans="1:25" x14ac:dyDescent="0.25">
      <c r="A3613" s="9" t="s">
        <v>897</v>
      </c>
      <c r="B3613" s="10" t="s">
        <v>1259</v>
      </c>
      <c r="C3613" s="10"/>
      <c r="D3613" s="10"/>
      <c r="E3613" s="10" t="s">
        <v>738</v>
      </c>
      <c r="F3613" s="10" t="s">
        <v>1260</v>
      </c>
      <c r="G3613" s="11">
        <v>5135460</v>
      </c>
      <c r="H3613" s="31" t="s">
        <v>4873</v>
      </c>
      <c r="I3613" s="12" t="s">
        <v>632</v>
      </c>
      <c r="J3613" s="13">
        <v>238.464</v>
      </c>
      <c r="K3613" s="14">
        <v>483.02499999999998</v>
      </c>
      <c r="L3613" s="14">
        <v>1205.5840000000001</v>
      </c>
      <c r="M3613" s="14">
        <v>0</v>
      </c>
      <c r="N3613" s="14">
        <v>417.99200000000002</v>
      </c>
      <c r="O3613" s="14">
        <v>1385.1130000000001</v>
      </c>
      <c r="P3613" s="14">
        <v>417.99200000000002</v>
      </c>
      <c r="Q3613" s="14">
        <v>180.59800000000001</v>
      </c>
      <c r="R3613" s="14">
        <v>721.48900000000003</v>
      </c>
      <c r="S3613" s="14"/>
      <c r="T3613" s="14"/>
      <c r="U3613" s="14"/>
      <c r="V3613" s="15">
        <f t="shared" si="225"/>
        <v>5050.2569999999996</v>
      </c>
      <c r="W3613" s="13">
        <f t="shared" si="228"/>
        <v>561.13966666666659</v>
      </c>
      <c r="X3613" s="33">
        <f t="shared" si="226"/>
        <v>2.6286554019459444E-4</v>
      </c>
      <c r="Y3613" s="34">
        <f t="shared" si="227"/>
        <v>787.35372680311218</v>
      </c>
    </row>
    <row r="3614" spans="1:25" x14ac:dyDescent="0.25">
      <c r="A3614" s="9" t="s">
        <v>897</v>
      </c>
      <c r="B3614" s="10" t="s">
        <v>1259</v>
      </c>
      <c r="C3614" s="10"/>
      <c r="D3614" s="10"/>
      <c r="E3614" s="10" t="s">
        <v>738</v>
      </c>
      <c r="F3614" s="10" t="s">
        <v>1260</v>
      </c>
      <c r="G3614" s="11">
        <v>5335679</v>
      </c>
      <c r="H3614" s="31" t="s">
        <v>4874</v>
      </c>
      <c r="I3614" s="12" t="s">
        <v>632</v>
      </c>
      <c r="J3614" s="13">
        <v>484.09500000000003</v>
      </c>
      <c r="K3614" s="14">
        <v>589.58199999999999</v>
      </c>
      <c r="L3614" s="14">
        <v>1389.8489999999999</v>
      </c>
      <c r="M3614" s="14">
        <v>419.06200000000001</v>
      </c>
      <c r="N3614" s="14">
        <v>179.52799999999999</v>
      </c>
      <c r="O3614" s="14">
        <v>786.52200000000005</v>
      </c>
      <c r="P3614" s="14">
        <v>721.48900000000003</v>
      </c>
      <c r="Q3614" s="14">
        <v>360.12599999999998</v>
      </c>
      <c r="R3614" s="14">
        <v>902.08699999999999</v>
      </c>
      <c r="S3614" s="14"/>
      <c r="T3614" s="14"/>
      <c r="U3614" s="14"/>
      <c r="V3614" s="15">
        <f t="shared" si="225"/>
        <v>5832.34</v>
      </c>
      <c r="W3614" s="13">
        <f t="shared" si="228"/>
        <v>648.03777777777782</v>
      </c>
      <c r="X3614" s="33">
        <f t="shared" si="226"/>
        <v>3.03572908210125E-4</v>
      </c>
      <c r="Y3614" s="34">
        <f t="shared" si="227"/>
        <v>909.283356269367</v>
      </c>
    </row>
    <row r="3615" spans="1:25" x14ac:dyDescent="0.25">
      <c r="A3615" s="9" t="s">
        <v>897</v>
      </c>
      <c r="B3615" s="10" t="s">
        <v>1259</v>
      </c>
      <c r="C3615" s="10"/>
      <c r="D3615" s="10"/>
      <c r="E3615" s="10" t="s">
        <v>738</v>
      </c>
      <c r="F3615" s="10" t="s">
        <v>1260</v>
      </c>
      <c r="G3615" s="11">
        <v>5334535</v>
      </c>
      <c r="H3615" s="31" t="s">
        <v>4875</v>
      </c>
      <c r="I3615" s="12" t="s">
        <v>632</v>
      </c>
      <c r="J3615" s="13">
        <v>303.49700000000001</v>
      </c>
      <c r="K3615" s="14">
        <v>0</v>
      </c>
      <c r="L3615" s="14">
        <v>844.221</v>
      </c>
      <c r="M3615" s="14">
        <v>476.928</v>
      </c>
      <c r="N3615" s="14">
        <v>902.08699999999999</v>
      </c>
      <c r="O3615" s="14">
        <v>902.08699999999999</v>
      </c>
      <c r="P3615" s="14">
        <v>838.12400000000002</v>
      </c>
      <c r="Q3615" s="14">
        <v>1024.819</v>
      </c>
      <c r="R3615" s="14">
        <v>483.02499999999998</v>
      </c>
      <c r="S3615" s="14"/>
      <c r="T3615" s="14"/>
      <c r="U3615" s="14"/>
      <c r="V3615" s="15">
        <f t="shared" si="225"/>
        <v>5774.7880000000005</v>
      </c>
      <c r="W3615" s="13">
        <f t="shared" si="228"/>
        <v>641.64311111111112</v>
      </c>
      <c r="X3615" s="33">
        <f t="shared" si="226"/>
        <v>3.005773304466014E-4</v>
      </c>
      <c r="Y3615" s="34">
        <f t="shared" si="227"/>
        <v>900.31078681696624</v>
      </c>
    </row>
    <row r="3616" spans="1:25" x14ac:dyDescent="0.25">
      <c r="A3616" s="9" t="s">
        <v>897</v>
      </c>
      <c r="B3616" s="10" t="s">
        <v>1259</v>
      </c>
      <c r="C3616" s="10"/>
      <c r="D3616" s="10"/>
      <c r="E3616" s="10" t="s">
        <v>738</v>
      </c>
      <c r="F3616" s="10" t="s">
        <v>1260</v>
      </c>
      <c r="G3616" s="11">
        <v>5339710</v>
      </c>
      <c r="H3616" s="31" t="s">
        <v>4876</v>
      </c>
      <c r="I3616" s="12" t="s">
        <v>632</v>
      </c>
      <c r="J3616" s="13">
        <v>351.11799999999999</v>
      </c>
      <c r="K3616" s="14">
        <v>303.49700000000001</v>
      </c>
      <c r="L3616" s="14">
        <v>179.52799999999999</v>
      </c>
      <c r="M3616" s="14">
        <v>180.59800000000001</v>
      </c>
      <c r="N3616" s="14">
        <v>483.02499999999998</v>
      </c>
      <c r="O3616" s="14">
        <v>419.06200000000001</v>
      </c>
      <c r="P3616" s="14">
        <v>483.02499999999998</v>
      </c>
      <c r="Q3616" s="14">
        <v>599.65899999999999</v>
      </c>
      <c r="R3616" s="14">
        <v>179.52799999999999</v>
      </c>
      <c r="S3616" s="14"/>
      <c r="T3616" s="14"/>
      <c r="U3616" s="14"/>
      <c r="V3616" s="15">
        <f t="shared" si="225"/>
        <v>3179.04</v>
      </c>
      <c r="W3616" s="13">
        <f t="shared" si="228"/>
        <v>353.22666666666669</v>
      </c>
      <c r="X3616" s="33">
        <f t="shared" si="226"/>
        <v>1.6546882008187377E-4</v>
      </c>
      <c r="Y3616" s="34">
        <f t="shared" si="227"/>
        <v>495.62408242910527</v>
      </c>
    </row>
    <row r="3617" spans="1:25" x14ac:dyDescent="0.25">
      <c r="A3617" s="9" t="s">
        <v>897</v>
      </c>
      <c r="B3617" s="10" t="s">
        <v>1259</v>
      </c>
      <c r="C3617" s="10"/>
      <c r="D3617" s="10"/>
      <c r="E3617" s="10" t="s">
        <v>738</v>
      </c>
      <c r="F3617" s="10" t="s">
        <v>1260</v>
      </c>
      <c r="G3617" s="11">
        <v>5294891</v>
      </c>
      <c r="H3617" s="31" t="s">
        <v>4877</v>
      </c>
      <c r="I3617" s="12" t="s">
        <v>719</v>
      </c>
      <c r="J3617" s="13">
        <v>483.02499999999998</v>
      </c>
      <c r="K3617" s="14">
        <v>179.52799999999999</v>
      </c>
      <c r="L3617" s="14">
        <v>417.99200000000002</v>
      </c>
      <c r="M3617" s="14">
        <v>0</v>
      </c>
      <c r="N3617" s="14">
        <v>0</v>
      </c>
      <c r="O3617" s="14">
        <v>0</v>
      </c>
      <c r="P3617" s="14">
        <v>0</v>
      </c>
      <c r="Q3617" s="14">
        <v>0</v>
      </c>
      <c r="R3617" s="14">
        <v>0</v>
      </c>
      <c r="S3617" s="14"/>
      <c r="T3617" s="14"/>
      <c r="U3617" s="14"/>
      <c r="V3617" s="15">
        <f t="shared" si="225"/>
        <v>1080.5450000000001</v>
      </c>
      <c r="W3617" s="13">
        <f t="shared" si="228"/>
        <v>120.06055555555557</v>
      </c>
      <c r="X3617" s="33">
        <f t="shared" si="226"/>
        <v>5.6242295219741903E-5</v>
      </c>
      <c r="Y3617" s="34">
        <f t="shared" si="227"/>
        <v>168.4609580717316</v>
      </c>
    </row>
    <row r="3618" spans="1:25" x14ac:dyDescent="0.25">
      <c r="A3618" s="9" t="s">
        <v>897</v>
      </c>
      <c r="B3618" s="10" t="s">
        <v>1259</v>
      </c>
      <c r="C3618" s="10"/>
      <c r="D3618" s="10"/>
      <c r="E3618" s="10" t="s">
        <v>738</v>
      </c>
      <c r="F3618" s="10" t="s">
        <v>1260</v>
      </c>
      <c r="G3618" s="11">
        <v>5131741</v>
      </c>
      <c r="H3618" s="31" t="s">
        <v>4878</v>
      </c>
      <c r="I3618" s="12" t="s">
        <v>719</v>
      </c>
      <c r="J3618" s="13">
        <v>541.96100000000001</v>
      </c>
      <c r="K3618" s="14">
        <v>0</v>
      </c>
      <c r="L3618" s="14">
        <v>722.55899999999997</v>
      </c>
      <c r="M3618" s="14">
        <v>959.78499999999997</v>
      </c>
      <c r="N3618" s="14">
        <v>0</v>
      </c>
      <c r="O3618" s="14">
        <v>238.464</v>
      </c>
      <c r="P3618" s="14">
        <v>417.99200000000002</v>
      </c>
      <c r="Q3618" s="14">
        <v>0</v>
      </c>
      <c r="R3618" s="14">
        <v>959.95299999999997</v>
      </c>
      <c r="S3618" s="14"/>
      <c r="T3618" s="14"/>
      <c r="U3618" s="14"/>
      <c r="V3618" s="15">
        <f t="shared" si="225"/>
        <v>3840.7139999999999</v>
      </c>
      <c r="W3618" s="13">
        <f t="shared" si="228"/>
        <v>426.74599999999998</v>
      </c>
      <c r="X3618" s="33">
        <f t="shared" si="226"/>
        <v>1.9990890767399393E-4</v>
      </c>
      <c r="Y3618" s="34">
        <f t="shared" si="227"/>
        <v>598.78150388878987</v>
      </c>
    </row>
    <row r="3619" spans="1:25" x14ac:dyDescent="0.25">
      <c r="A3619" s="9" t="s">
        <v>897</v>
      </c>
      <c r="B3619" s="10" t="s">
        <v>1259</v>
      </c>
      <c r="C3619" s="10"/>
      <c r="D3619" s="10"/>
      <c r="E3619" s="10" t="s">
        <v>738</v>
      </c>
      <c r="F3619" s="10" t="s">
        <v>1260</v>
      </c>
      <c r="G3619" s="11">
        <v>5137873</v>
      </c>
      <c r="H3619" s="31" t="s">
        <v>4879</v>
      </c>
      <c r="I3619" s="12" t="s">
        <v>719</v>
      </c>
      <c r="J3619" s="13">
        <v>657.52599999999995</v>
      </c>
      <c r="K3619" s="14">
        <v>722.55899999999997</v>
      </c>
      <c r="L3619" s="14">
        <v>2240.7240000000002</v>
      </c>
      <c r="M3619" s="14">
        <v>0</v>
      </c>
      <c r="N3619" s="14">
        <v>424.47899999999998</v>
      </c>
      <c r="O3619" s="14">
        <v>0</v>
      </c>
      <c r="P3619" s="14">
        <v>423.40899999999999</v>
      </c>
      <c r="Q3619" s="14">
        <v>179.52799999999999</v>
      </c>
      <c r="R3619" s="14">
        <v>179.52799999999999</v>
      </c>
      <c r="S3619" s="14"/>
      <c r="T3619" s="14"/>
      <c r="U3619" s="14"/>
      <c r="V3619" s="15">
        <f t="shared" si="225"/>
        <v>4827.7530000000006</v>
      </c>
      <c r="W3619" s="13">
        <f t="shared" si="228"/>
        <v>536.41700000000003</v>
      </c>
      <c r="X3619" s="33">
        <f t="shared" si="226"/>
        <v>2.5128422182694348E-4</v>
      </c>
      <c r="Y3619" s="34">
        <f t="shared" si="227"/>
        <v>752.66453105948983</v>
      </c>
    </row>
    <row r="3620" spans="1:25" x14ac:dyDescent="0.25">
      <c r="A3620" s="9" t="s">
        <v>897</v>
      </c>
      <c r="B3620" s="10" t="s">
        <v>1259</v>
      </c>
      <c r="C3620" s="10"/>
      <c r="D3620" s="10"/>
      <c r="E3620" s="10" t="s">
        <v>738</v>
      </c>
      <c r="F3620" s="10" t="s">
        <v>1260</v>
      </c>
      <c r="G3620" s="11">
        <v>5137987</v>
      </c>
      <c r="H3620" s="31" t="s">
        <v>4880</v>
      </c>
      <c r="I3620" s="12" t="s">
        <v>632</v>
      </c>
      <c r="J3620" s="13">
        <v>0</v>
      </c>
      <c r="K3620" s="14">
        <v>475.08699999999999</v>
      </c>
      <c r="L3620" s="14">
        <v>722.55899999999997</v>
      </c>
      <c r="M3620" s="14">
        <v>179.52799999999999</v>
      </c>
      <c r="N3620" s="14">
        <v>780.42499999999995</v>
      </c>
      <c r="O3620" s="14">
        <v>0</v>
      </c>
      <c r="P3620" s="14">
        <v>721.48900000000003</v>
      </c>
      <c r="Q3620" s="14">
        <v>179.52799999999999</v>
      </c>
      <c r="R3620" s="14">
        <v>721.48900000000003</v>
      </c>
      <c r="S3620" s="14"/>
      <c r="T3620" s="14"/>
      <c r="U3620" s="14"/>
      <c r="V3620" s="15">
        <f t="shared" si="225"/>
        <v>3780.105</v>
      </c>
      <c r="W3620" s="13">
        <f t="shared" si="228"/>
        <v>420.01166666666666</v>
      </c>
      <c r="X3620" s="33">
        <f t="shared" si="226"/>
        <v>1.9675421326425317E-4</v>
      </c>
      <c r="Y3620" s="34">
        <f t="shared" si="227"/>
        <v>589.33233684089316</v>
      </c>
    </row>
    <row r="3621" spans="1:25" x14ac:dyDescent="0.25">
      <c r="A3621" s="9" t="s">
        <v>897</v>
      </c>
      <c r="B3621" s="10" t="s">
        <v>1259</v>
      </c>
      <c r="C3621" s="10"/>
      <c r="D3621" s="10"/>
      <c r="E3621" s="10" t="s">
        <v>738</v>
      </c>
      <c r="F3621" s="10" t="s">
        <v>1260</v>
      </c>
      <c r="G3621" s="11">
        <v>5278879</v>
      </c>
      <c r="H3621" s="31" t="s">
        <v>4881</v>
      </c>
      <c r="I3621" s="12" t="s">
        <v>719</v>
      </c>
      <c r="J3621" s="13">
        <v>179.52799999999999</v>
      </c>
      <c r="K3621" s="14">
        <v>606.99400000000003</v>
      </c>
      <c r="L3621" s="14">
        <v>970.78700000000003</v>
      </c>
      <c r="M3621" s="14">
        <v>487.762</v>
      </c>
      <c r="N3621" s="14">
        <v>180.59800000000001</v>
      </c>
      <c r="O3621" s="14">
        <v>476.928</v>
      </c>
      <c r="P3621" s="14">
        <v>598.59</v>
      </c>
      <c r="Q3621" s="14">
        <v>0</v>
      </c>
      <c r="R3621" s="14">
        <v>360.12599999999998</v>
      </c>
      <c r="S3621" s="14"/>
      <c r="T3621" s="14"/>
      <c r="U3621" s="14"/>
      <c r="V3621" s="15">
        <f t="shared" si="225"/>
        <v>3861.3130000000001</v>
      </c>
      <c r="W3621" s="13">
        <f t="shared" si="228"/>
        <v>429.03477777777778</v>
      </c>
      <c r="X3621" s="33">
        <f t="shared" si="226"/>
        <v>2.009810842508431E-4</v>
      </c>
      <c r="Y3621" s="34">
        <f t="shared" si="227"/>
        <v>601.99296410129341</v>
      </c>
    </row>
    <row r="3622" spans="1:25" x14ac:dyDescent="0.25">
      <c r="A3622" s="9" t="s">
        <v>897</v>
      </c>
      <c r="B3622" s="10" t="s">
        <v>1259</v>
      </c>
      <c r="C3622" s="10"/>
      <c r="D3622" s="10"/>
      <c r="E3622" s="10" t="s">
        <v>738</v>
      </c>
      <c r="F3622" s="10" t="s">
        <v>1260</v>
      </c>
      <c r="G3622" s="11">
        <v>5292374</v>
      </c>
      <c r="H3622" s="31" t="s">
        <v>4882</v>
      </c>
      <c r="I3622" s="12" t="s">
        <v>719</v>
      </c>
      <c r="J3622" s="13">
        <v>238.464</v>
      </c>
      <c r="K3622" s="14">
        <v>663.62300000000005</v>
      </c>
      <c r="L3622" s="14">
        <v>1886.0150000000001</v>
      </c>
      <c r="M3622" s="14">
        <v>894.92</v>
      </c>
      <c r="N3622" s="14">
        <v>179.52799999999999</v>
      </c>
      <c r="O3622" s="14">
        <v>0</v>
      </c>
      <c r="P3622" s="14">
        <v>179.52799999999999</v>
      </c>
      <c r="Q3622" s="14">
        <v>1026.056</v>
      </c>
      <c r="R3622" s="14">
        <v>598.59</v>
      </c>
      <c r="S3622" s="14"/>
      <c r="T3622" s="14"/>
      <c r="U3622" s="14"/>
      <c r="V3622" s="15">
        <f t="shared" si="225"/>
        <v>5666.7240000000002</v>
      </c>
      <c r="W3622" s="13">
        <f t="shared" si="228"/>
        <v>629.63599999999997</v>
      </c>
      <c r="X3622" s="33">
        <f t="shared" si="226"/>
        <v>2.9495260645026047E-4</v>
      </c>
      <c r="Y3622" s="34">
        <f t="shared" si="227"/>
        <v>883.46320992469089</v>
      </c>
    </row>
    <row r="3623" spans="1:25" x14ac:dyDescent="0.25">
      <c r="A3623" s="9" t="s">
        <v>897</v>
      </c>
      <c r="B3623" s="10" t="s">
        <v>1259</v>
      </c>
      <c r="C3623" s="10"/>
      <c r="D3623" s="10"/>
      <c r="E3623" s="10" t="s">
        <v>738</v>
      </c>
      <c r="F3623" s="10" t="s">
        <v>1260</v>
      </c>
      <c r="G3623" s="11">
        <v>5295748</v>
      </c>
      <c r="H3623" s="31" t="s">
        <v>4883</v>
      </c>
      <c r="I3623" s="12" t="s">
        <v>719</v>
      </c>
      <c r="J3623" s="13">
        <v>0</v>
      </c>
      <c r="K3623" s="14">
        <v>902.08699999999999</v>
      </c>
      <c r="L3623" s="14">
        <v>970.78700000000003</v>
      </c>
      <c r="M3623" s="14">
        <v>179.52799999999999</v>
      </c>
      <c r="N3623" s="14">
        <v>483.02499999999998</v>
      </c>
      <c r="O3623" s="14">
        <v>1140.5509999999999</v>
      </c>
      <c r="P3623" s="14">
        <v>359.05599999999998</v>
      </c>
      <c r="Q3623" s="14">
        <v>1385.1120000000001</v>
      </c>
      <c r="R3623" s="14">
        <v>360.12599999999998</v>
      </c>
      <c r="S3623" s="14"/>
      <c r="T3623" s="14"/>
      <c r="U3623" s="14"/>
      <c r="V3623" s="15">
        <f t="shared" si="225"/>
        <v>5780.2720000000008</v>
      </c>
      <c r="W3623" s="13">
        <f t="shared" si="228"/>
        <v>642.25244444444456</v>
      </c>
      <c r="X3623" s="33">
        <f t="shared" si="226"/>
        <v>3.0086277228103225E-4</v>
      </c>
      <c r="Y3623" s="34">
        <f t="shared" si="227"/>
        <v>901.16576268013284</v>
      </c>
    </row>
    <row r="3624" spans="1:25" x14ac:dyDescent="0.25">
      <c r="A3624" s="9" t="s">
        <v>897</v>
      </c>
      <c r="B3624" s="10" t="s">
        <v>1259</v>
      </c>
      <c r="C3624" s="10"/>
      <c r="D3624" s="10"/>
      <c r="E3624" s="10" t="s">
        <v>738</v>
      </c>
      <c r="F3624" s="10" t="s">
        <v>1260</v>
      </c>
      <c r="G3624" s="11">
        <v>5296875</v>
      </c>
      <c r="H3624" s="31" t="s">
        <v>4884</v>
      </c>
      <c r="I3624" s="12" t="s">
        <v>632</v>
      </c>
      <c r="J3624" s="13">
        <v>171.59</v>
      </c>
      <c r="K3624" s="14">
        <v>541.96100000000001</v>
      </c>
      <c r="L3624" s="14">
        <v>1094.7560000000001</v>
      </c>
      <c r="M3624" s="14">
        <v>482.34500000000003</v>
      </c>
      <c r="N3624" s="14">
        <v>179.52799999999999</v>
      </c>
      <c r="O3624" s="14">
        <v>0</v>
      </c>
      <c r="P3624" s="14">
        <v>484.09500000000003</v>
      </c>
      <c r="Q3624" s="14">
        <v>483.02499999999998</v>
      </c>
      <c r="R3624" s="14">
        <v>180.59800000000001</v>
      </c>
      <c r="S3624" s="14"/>
      <c r="T3624" s="14"/>
      <c r="U3624" s="14"/>
      <c r="V3624" s="15">
        <f t="shared" si="225"/>
        <v>3617.8979999999997</v>
      </c>
      <c r="W3624" s="13">
        <f t="shared" si="228"/>
        <v>401.98866666666663</v>
      </c>
      <c r="X3624" s="33">
        <f t="shared" si="226"/>
        <v>1.8831134972714119E-4</v>
      </c>
      <c r="Y3624" s="34">
        <f t="shared" si="227"/>
        <v>564.04366619233951</v>
      </c>
    </row>
    <row r="3625" spans="1:25" x14ac:dyDescent="0.25">
      <c r="A3625" s="9" t="s">
        <v>897</v>
      </c>
      <c r="B3625" s="10" t="s">
        <v>1259</v>
      </c>
      <c r="C3625" s="10"/>
      <c r="D3625" s="10"/>
      <c r="E3625" s="10" t="s">
        <v>738</v>
      </c>
      <c r="F3625" s="10" t="s">
        <v>1260</v>
      </c>
      <c r="G3625" s="11">
        <v>5297414</v>
      </c>
      <c r="H3625" s="31" t="s">
        <v>4885</v>
      </c>
      <c r="I3625" s="12" t="s">
        <v>719</v>
      </c>
      <c r="J3625" s="13">
        <v>352.18799999999999</v>
      </c>
      <c r="K3625" s="14">
        <v>598.59</v>
      </c>
      <c r="L3625" s="14">
        <v>180.59800000000001</v>
      </c>
      <c r="M3625" s="14">
        <v>0</v>
      </c>
      <c r="N3625" s="14">
        <v>410.05399999999997</v>
      </c>
      <c r="O3625" s="14">
        <v>238.464</v>
      </c>
      <c r="P3625" s="14">
        <v>179.52799999999999</v>
      </c>
      <c r="Q3625" s="14">
        <v>180.59800000000001</v>
      </c>
      <c r="R3625" s="14">
        <v>417.99199999999996</v>
      </c>
      <c r="S3625" s="14"/>
      <c r="T3625" s="14"/>
      <c r="U3625" s="14"/>
      <c r="V3625" s="15">
        <f t="shared" si="225"/>
        <v>2558.0119999999997</v>
      </c>
      <c r="W3625" s="13">
        <f t="shared" si="228"/>
        <v>284.22355555555555</v>
      </c>
      <c r="X3625" s="33">
        <f t="shared" si="226"/>
        <v>1.3314435408024879E-4</v>
      </c>
      <c r="Y3625" s="34">
        <f t="shared" si="227"/>
        <v>398.80352255480921</v>
      </c>
    </row>
    <row r="3626" spans="1:25" x14ac:dyDescent="0.25">
      <c r="A3626" s="9" t="s">
        <v>897</v>
      </c>
      <c r="B3626" s="10" t="s">
        <v>1259</v>
      </c>
      <c r="C3626" s="10"/>
      <c r="D3626" s="10"/>
      <c r="E3626" s="10" t="s">
        <v>738</v>
      </c>
      <c r="F3626" s="10" t="s">
        <v>1260</v>
      </c>
      <c r="G3626" s="11">
        <v>5298309</v>
      </c>
      <c r="H3626" s="31" t="s">
        <v>4886</v>
      </c>
      <c r="I3626" s="12" t="s">
        <v>632</v>
      </c>
      <c r="J3626" s="13">
        <v>0</v>
      </c>
      <c r="K3626" s="14">
        <v>959.95299999999997</v>
      </c>
      <c r="L3626" s="14">
        <v>1090.019</v>
      </c>
      <c r="M3626" s="14">
        <v>180.59800000000001</v>
      </c>
      <c r="N3626" s="14">
        <v>179.52799999999999</v>
      </c>
      <c r="O3626" s="14">
        <v>360.12599999999998</v>
      </c>
      <c r="P3626" s="14">
        <v>179.52799999999999</v>
      </c>
      <c r="Q3626" s="14">
        <v>419.06200000000001</v>
      </c>
      <c r="R3626" s="14">
        <v>179.52799999999999</v>
      </c>
      <c r="S3626" s="14"/>
      <c r="T3626" s="14"/>
      <c r="U3626" s="14"/>
      <c r="V3626" s="15">
        <f t="shared" si="225"/>
        <v>3548.3419999999987</v>
      </c>
      <c r="W3626" s="13">
        <f t="shared" si="228"/>
        <v>394.26022222222207</v>
      </c>
      <c r="X3626" s="33">
        <f t="shared" si="226"/>
        <v>1.8469096456381673E-4</v>
      </c>
      <c r="Y3626" s="34">
        <f t="shared" si="227"/>
        <v>553.1996287856258</v>
      </c>
    </row>
    <row r="3627" spans="1:25" x14ac:dyDescent="0.25">
      <c r="A3627" s="9" t="s">
        <v>897</v>
      </c>
      <c r="B3627" s="10" t="s">
        <v>1259</v>
      </c>
      <c r="C3627" s="10"/>
      <c r="D3627" s="10"/>
      <c r="E3627" s="10" t="s">
        <v>738</v>
      </c>
      <c r="F3627" s="10" t="s">
        <v>1260</v>
      </c>
      <c r="G3627" s="11">
        <v>5299201</v>
      </c>
      <c r="H3627" s="31" t="s">
        <v>4887</v>
      </c>
      <c r="I3627" s="12" t="s">
        <v>632</v>
      </c>
      <c r="J3627" s="13">
        <v>238.464</v>
      </c>
      <c r="K3627" s="14">
        <v>483.02499999999998</v>
      </c>
      <c r="L3627" s="14">
        <v>541.96100000000001</v>
      </c>
      <c r="M3627" s="14">
        <v>0</v>
      </c>
      <c r="N3627" s="14">
        <v>1140.5509999999999</v>
      </c>
      <c r="O3627" s="14">
        <v>484.09500000000003</v>
      </c>
      <c r="P3627" s="14">
        <v>360.12599999999998</v>
      </c>
      <c r="Q3627" s="14">
        <v>787.59199999999998</v>
      </c>
      <c r="R3627" s="14">
        <v>597.52</v>
      </c>
      <c r="S3627" s="14"/>
      <c r="T3627" s="14"/>
      <c r="U3627" s="14"/>
      <c r="V3627" s="15">
        <f t="shared" si="225"/>
        <v>4633.3340000000007</v>
      </c>
      <c r="W3627" s="13">
        <f t="shared" si="228"/>
        <v>514.81488888888896</v>
      </c>
      <c r="X3627" s="33">
        <f t="shared" si="226"/>
        <v>2.4116472583711706E-4</v>
      </c>
      <c r="Y3627" s="34">
        <f t="shared" si="227"/>
        <v>722.35389058884959</v>
      </c>
    </row>
    <row r="3628" spans="1:25" x14ac:dyDescent="0.25">
      <c r="A3628" s="9" t="s">
        <v>897</v>
      </c>
      <c r="B3628" s="10" t="s">
        <v>1259</v>
      </c>
      <c r="C3628" s="10"/>
      <c r="D3628" s="10"/>
      <c r="E3628" s="10" t="s">
        <v>738</v>
      </c>
      <c r="F3628" s="10" t="s">
        <v>1260</v>
      </c>
      <c r="G3628" s="11">
        <v>5299405</v>
      </c>
      <c r="H3628" s="31" t="s">
        <v>4888</v>
      </c>
      <c r="I3628" s="12" t="s">
        <v>719</v>
      </c>
      <c r="J3628" s="13">
        <v>238.464</v>
      </c>
      <c r="K3628" s="14">
        <v>721.48900000000003</v>
      </c>
      <c r="L3628" s="14">
        <v>606.99400000000003</v>
      </c>
      <c r="M3628" s="14">
        <v>417.99200000000002</v>
      </c>
      <c r="N3628" s="14">
        <v>598.59</v>
      </c>
      <c r="O3628" s="14">
        <v>483.02499999999998</v>
      </c>
      <c r="P3628" s="14">
        <v>902.08699999999999</v>
      </c>
      <c r="Q3628" s="14">
        <v>483.02499999999998</v>
      </c>
      <c r="R3628" s="14">
        <v>1024.9860000000001</v>
      </c>
      <c r="S3628" s="14"/>
      <c r="T3628" s="14"/>
      <c r="U3628" s="14"/>
      <c r="V3628" s="15">
        <f t="shared" si="225"/>
        <v>5476.652</v>
      </c>
      <c r="W3628" s="13">
        <f t="shared" si="228"/>
        <v>608.51688888888884</v>
      </c>
      <c r="X3628" s="33">
        <f t="shared" si="226"/>
        <v>2.8505937152065847E-4</v>
      </c>
      <c r="Y3628" s="34">
        <f t="shared" si="227"/>
        <v>853.83028281604641</v>
      </c>
    </row>
    <row r="3629" spans="1:25" x14ac:dyDescent="0.25">
      <c r="A3629" s="9" t="s">
        <v>897</v>
      </c>
      <c r="B3629" s="10" t="s">
        <v>1259</v>
      </c>
      <c r="C3629" s="10"/>
      <c r="D3629" s="10"/>
      <c r="E3629" s="10" t="s">
        <v>738</v>
      </c>
      <c r="F3629" s="10" t="s">
        <v>1260</v>
      </c>
      <c r="G3629" s="11">
        <v>5300943</v>
      </c>
      <c r="H3629" s="31" t="s">
        <v>4889</v>
      </c>
      <c r="I3629" s="12" t="s">
        <v>719</v>
      </c>
      <c r="J3629" s="13">
        <v>0</v>
      </c>
      <c r="K3629" s="14">
        <v>570.81100000000004</v>
      </c>
      <c r="L3629" s="14">
        <v>791.25900000000001</v>
      </c>
      <c r="M3629" s="14">
        <v>722.55899999999997</v>
      </c>
      <c r="N3629" s="14">
        <v>417.99200000000002</v>
      </c>
      <c r="O3629" s="14">
        <v>419.06200000000001</v>
      </c>
      <c r="P3629" s="14">
        <v>417.99200000000002</v>
      </c>
      <c r="Q3629" s="14">
        <v>484.09500000000003</v>
      </c>
      <c r="R3629" s="14">
        <v>0</v>
      </c>
      <c r="S3629" s="14"/>
      <c r="T3629" s="14"/>
      <c r="U3629" s="14"/>
      <c r="V3629" s="15">
        <f t="shared" si="225"/>
        <v>3823.7700000000004</v>
      </c>
      <c r="W3629" s="13">
        <f t="shared" si="228"/>
        <v>424.8633333333334</v>
      </c>
      <c r="X3629" s="33">
        <f t="shared" si="226"/>
        <v>1.9902697360349873E-4</v>
      </c>
      <c r="Y3629" s="34">
        <f t="shared" si="227"/>
        <v>596.1398716813693</v>
      </c>
    </row>
    <row r="3630" spans="1:25" x14ac:dyDescent="0.25">
      <c r="A3630" s="9" t="s">
        <v>897</v>
      </c>
      <c r="B3630" s="10" t="s">
        <v>1259</v>
      </c>
      <c r="C3630" s="10"/>
      <c r="D3630" s="10"/>
      <c r="E3630" s="10" t="s">
        <v>738</v>
      </c>
      <c r="F3630" s="10" t="s">
        <v>1260</v>
      </c>
      <c r="G3630" s="11">
        <v>5331718</v>
      </c>
      <c r="H3630" s="31" t="s">
        <v>4890</v>
      </c>
      <c r="I3630" s="12" t="s">
        <v>719</v>
      </c>
      <c r="J3630" s="13">
        <v>531.71600000000001</v>
      </c>
      <c r="K3630" s="14">
        <v>419.06200000000001</v>
      </c>
      <c r="L3630" s="14">
        <v>180.59800000000001</v>
      </c>
      <c r="M3630" s="14">
        <v>238.464</v>
      </c>
      <c r="N3630" s="14">
        <v>417.99200000000002</v>
      </c>
      <c r="O3630" s="14">
        <v>410.05399999999997</v>
      </c>
      <c r="P3630" s="14">
        <v>837.05399999999997</v>
      </c>
      <c r="Q3630" s="14">
        <v>179.52799999999999</v>
      </c>
      <c r="R3630" s="14">
        <v>179.52799999999999</v>
      </c>
      <c r="S3630" s="14"/>
      <c r="T3630" s="14"/>
      <c r="U3630" s="14"/>
      <c r="V3630" s="15">
        <f t="shared" si="225"/>
        <v>3393.9959999999996</v>
      </c>
      <c r="W3630" s="13">
        <f t="shared" si="228"/>
        <v>377.11066666666665</v>
      </c>
      <c r="X3630" s="33">
        <f t="shared" si="226"/>
        <v>1.7665726555268231E-4</v>
      </c>
      <c r="Y3630" s="34">
        <f t="shared" si="227"/>
        <v>529.13651708316138</v>
      </c>
    </row>
    <row r="3631" spans="1:25" x14ac:dyDescent="0.25">
      <c r="A3631" s="9" t="s">
        <v>897</v>
      </c>
      <c r="B3631" s="10" t="s">
        <v>1259</v>
      </c>
      <c r="C3631" s="10"/>
      <c r="D3631" s="10"/>
      <c r="E3631" s="10" t="s">
        <v>738</v>
      </c>
      <c r="F3631" s="10" t="s">
        <v>1260</v>
      </c>
      <c r="G3631" s="11">
        <v>5332876</v>
      </c>
      <c r="H3631" s="31" t="s">
        <v>4891</v>
      </c>
      <c r="I3631" s="12" t="s">
        <v>719</v>
      </c>
      <c r="J3631" s="13">
        <v>531.71600000000001</v>
      </c>
      <c r="K3631" s="14">
        <v>476.928</v>
      </c>
      <c r="L3631" s="14">
        <v>770.18</v>
      </c>
      <c r="M3631" s="14">
        <v>419.06200000000001</v>
      </c>
      <c r="N3631" s="14">
        <v>598.59</v>
      </c>
      <c r="O3631" s="14">
        <v>828.04600000000005</v>
      </c>
      <c r="P3631" s="14">
        <v>598.59</v>
      </c>
      <c r="Q3631" s="14">
        <v>417.99200000000002</v>
      </c>
      <c r="R3631" s="14">
        <v>1075.518</v>
      </c>
      <c r="S3631" s="14"/>
      <c r="T3631" s="14"/>
      <c r="U3631" s="14"/>
      <c r="V3631" s="15">
        <f t="shared" si="225"/>
        <v>5716.6220000000003</v>
      </c>
      <c r="W3631" s="13">
        <f t="shared" si="228"/>
        <v>635.18022222222226</v>
      </c>
      <c r="X3631" s="33">
        <f t="shared" si="226"/>
        <v>2.9754979402400771E-4</v>
      </c>
      <c r="Y3631" s="34">
        <f t="shared" si="227"/>
        <v>891.24249249585944</v>
      </c>
    </row>
    <row r="3632" spans="1:25" x14ac:dyDescent="0.25">
      <c r="A3632" s="9" t="s">
        <v>897</v>
      </c>
      <c r="B3632" s="10" t="s">
        <v>1259</v>
      </c>
      <c r="C3632" s="10"/>
      <c r="D3632" s="10"/>
      <c r="E3632" s="10" t="s">
        <v>738</v>
      </c>
      <c r="F3632" s="10" t="s">
        <v>1260</v>
      </c>
      <c r="G3632" s="11">
        <v>5333211</v>
      </c>
      <c r="H3632" s="31" t="s">
        <v>4892</v>
      </c>
      <c r="I3632" s="12" t="s">
        <v>719</v>
      </c>
      <c r="J3632" s="13">
        <v>360.12599999999998</v>
      </c>
      <c r="K3632" s="14">
        <v>238.464</v>
      </c>
      <c r="L3632" s="14">
        <v>1008.644</v>
      </c>
      <c r="M3632" s="14">
        <v>171.59</v>
      </c>
      <c r="N3632" s="14">
        <v>598.59</v>
      </c>
      <c r="O3632" s="14">
        <v>0</v>
      </c>
      <c r="P3632" s="14">
        <v>598.59</v>
      </c>
      <c r="Q3632" s="14">
        <v>238.464</v>
      </c>
      <c r="R3632" s="14">
        <v>598.59</v>
      </c>
      <c r="S3632" s="14"/>
      <c r="T3632" s="14"/>
      <c r="U3632" s="14"/>
      <c r="V3632" s="15">
        <f t="shared" si="225"/>
        <v>3813.058</v>
      </c>
      <c r="W3632" s="13">
        <f t="shared" si="228"/>
        <v>423.6731111111111</v>
      </c>
      <c r="X3632" s="33">
        <f t="shared" si="226"/>
        <v>1.9846941471757178E-4</v>
      </c>
      <c r="Y3632" s="34">
        <f t="shared" si="227"/>
        <v>594.469831300946</v>
      </c>
    </row>
    <row r="3633" spans="1:25" x14ac:dyDescent="0.25">
      <c r="A3633" s="9" t="s">
        <v>897</v>
      </c>
      <c r="B3633" s="10" t="s">
        <v>1259</v>
      </c>
      <c r="C3633" s="10"/>
      <c r="D3633" s="10"/>
      <c r="E3633" s="10" t="s">
        <v>738</v>
      </c>
      <c r="F3633" s="10" t="s">
        <v>1260</v>
      </c>
      <c r="G3633" s="11">
        <v>5272941</v>
      </c>
      <c r="H3633" s="31" t="s">
        <v>4893</v>
      </c>
      <c r="I3633" s="12" t="s">
        <v>624</v>
      </c>
      <c r="J3633" s="13">
        <v>0</v>
      </c>
      <c r="K3633" s="14">
        <v>721.48900000000003</v>
      </c>
      <c r="L3633" s="14">
        <v>1081.615</v>
      </c>
      <c r="M3633" s="14">
        <v>598.59</v>
      </c>
      <c r="N3633" s="14">
        <v>721.48900000000003</v>
      </c>
      <c r="O3633" s="14">
        <v>902.08699999999999</v>
      </c>
      <c r="P3633" s="14">
        <v>539.654</v>
      </c>
      <c r="Q3633" s="14">
        <v>417.99200000000002</v>
      </c>
      <c r="R3633" s="14">
        <v>1385.1119999999999</v>
      </c>
      <c r="S3633" s="14"/>
      <c r="T3633" s="14"/>
      <c r="U3633" s="14"/>
      <c r="V3633" s="15">
        <f t="shared" si="225"/>
        <v>6368.0280000000002</v>
      </c>
      <c r="W3633" s="13">
        <f t="shared" si="228"/>
        <v>707.55866666666668</v>
      </c>
      <c r="X3633" s="33">
        <f t="shared" si="226"/>
        <v>3.3145543290060347E-4</v>
      </c>
      <c r="Y3633" s="34">
        <f t="shared" si="227"/>
        <v>992.79909481568347</v>
      </c>
    </row>
    <row r="3634" spans="1:25" x14ac:dyDescent="0.25">
      <c r="A3634" s="9" t="s">
        <v>897</v>
      </c>
      <c r="B3634" s="10" t="s">
        <v>1259</v>
      </c>
      <c r="C3634" s="10"/>
      <c r="D3634" s="10"/>
      <c r="E3634" s="10" t="s">
        <v>738</v>
      </c>
      <c r="F3634" s="10" t="s">
        <v>1260</v>
      </c>
      <c r="G3634" s="11">
        <v>5338704</v>
      </c>
      <c r="H3634" s="31" t="s">
        <v>4894</v>
      </c>
      <c r="I3634" s="12" t="s">
        <v>632</v>
      </c>
      <c r="J3634" s="13">
        <v>654.61500000000001</v>
      </c>
      <c r="K3634" s="14">
        <v>530.64599999999996</v>
      </c>
      <c r="L3634" s="14">
        <v>1570.4461599999997</v>
      </c>
      <c r="M3634" s="14">
        <v>786.52183999999988</v>
      </c>
      <c r="N3634" s="14">
        <v>1623.576</v>
      </c>
      <c r="O3634" s="14">
        <v>721.48900000000003</v>
      </c>
      <c r="P3634" s="14">
        <v>1803.104</v>
      </c>
      <c r="Q3634" s="14">
        <v>966.05</v>
      </c>
      <c r="R3634" s="14">
        <v>1803.104</v>
      </c>
      <c r="S3634" s="14"/>
      <c r="T3634" s="14"/>
      <c r="U3634" s="14"/>
      <c r="V3634" s="15">
        <f t="shared" si="225"/>
        <v>10459.552</v>
      </c>
      <c r="W3634" s="13">
        <f t="shared" si="228"/>
        <v>1162.1724444444444</v>
      </c>
      <c r="X3634" s="33">
        <f t="shared" si="226"/>
        <v>5.4441898435534091E-4</v>
      </c>
      <c r="Y3634" s="34">
        <f t="shared" si="227"/>
        <v>1630.6828044376646</v>
      </c>
    </row>
    <row r="3635" spans="1:25" x14ac:dyDescent="0.25">
      <c r="A3635" s="9" t="s">
        <v>897</v>
      </c>
      <c r="B3635" s="10" t="s">
        <v>1259</v>
      </c>
      <c r="C3635" s="10"/>
      <c r="D3635" s="10"/>
      <c r="E3635" s="10" t="s">
        <v>738</v>
      </c>
      <c r="F3635" s="10" t="s">
        <v>1260</v>
      </c>
      <c r="G3635" s="11">
        <v>5129850</v>
      </c>
      <c r="H3635" s="31" t="s">
        <v>4895</v>
      </c>
      <c r="I3635" s="12" t="s">
        <v>719</v>
      </c>
      <c r="J3635" s="13">
        <v>598.59</v>
      </c>
      <c r="K3635" s="14">
        <v>598.59</v>
      </c>
      <c r="L3635" s="14">
        <v>598.59</v>
      </c>
      <c r="M3635" s="14">
        <v>598.59</v>
      </c>
      <c r="N3635" s="14">
        <v>1138.2439999999999</v>
      </c>
      <c r="O3635" s="14">
        <v>656.45600000000002</v>
      </c>
      <c r="P3635" s="14">
        <v>598.59</v>
      </c>
      <c r="Q3635" s="14">
        <v>1017.652</v>
      </c>
      <c r="R3635" s="14">
        <v>1016.5819999999999</v>
      </c>
      <c r="S3635" s="14"/>
      <c r="T3635" s="14"/>
      <c r="U3635" s="14"/>
      <c r="V3635" s="15">
        <f t="shared" si="225"/>
        <v>6821.884</v>
      </c>
      <c r="W3635" s="13">
        <f t="shared" si="228"/>
        <v>757.98711111111106</v>
      </c>
      <c r="X3635" s="33">
        <f t="shared" si="226"/>
        <v>3.5507860744608854E-4</v>
      </c>
      <c r="Y3635" s="34">
        <f t="shared" si="227"/>
        <v>1063.5569221959443</v>
      </c>
    </row>
    <row r="3636" spans="1:25" x14ac:dyDescent="0.25">
      <c r="A3636" s="9" t="s">
        <v>897</v>
      </c>
      <c r="B3636" s="10" t="s">
        <v>1259</v>
      </c>
      <c r="C3636" s="10"/>
      <c r="D3636" s="10"/>
      <c r="E3636" s="10" t="s">
        <v>738</v>
      </c>
      <c r="F3636" s="10" t="s">
        <v>1260</v>
      </c>
      <c r="G3636" s="11">
        <v>5335994</v>
      </c>
      <c r="H3636" s="31" t="s">
        <v>4896</v>
      </c>
      <c r="I3636" s="12" t="s">
        <v>632</v>
      </c>
      <c r="J3636" s="13">
        <v>722.55899999999997</v>
      </c>
      <c r="K3636" s="14">
        <v>179.52799999999999</v>
      </c>
      <c r="L3636" s="14">
        <v>540.72400000000005</v>
      </c>
      <c r="M3636" s="14">
        <v>238.464</v>
      </c>
      <c r="N3636" s="14">
        <v>483.02499999999998</v>
      </c>
      <c r="O3636" s="14">
        <v>179.52799999999999</v>
      </c>
      <c r="P3636" s="14">
        <v>179.52799999999999</v>
      </c>
      <c r="Q3636" s="14">
        <v>303.49700000000001</v>
      </c>
      <c r="R3636" s="14">
        <v>721.48900000000003</v>
      </c>
      <c r="S3636" s="14"/>
      <c r="T3636" s="14"/>
      <c r="U3636" s="14"/>
      <c r="V3636" s="15">
        <f t="shared" si="225"/>
        <v>3548.3419999999996</v>
      </c>
      <c r="W3636" s="13">
        <f t="shared" si="228"/>
        <v>394.26022222222218</v>
      </c>
      <c r="X3636" s="33">
        <f t="shared" si="226"/>
        <v>1.8469096456381678E-4</v>
      </c>
      <c r="Y3636" s="34">
        <f t="shared" si="227"/>
        <v>553.19962878562592</v>
      </c>
    </row>
    <row r="3637" spans="1:25" x14ac:dyDescent="0.25">
      <c r="A3637" s="9" t="s">
        <v>897</v>
      </c>
      <c r="B3637" s="10" t="s">
        <v>1259</v>
      </c>
      <c r="C3637" s="10"/>
      <c r="D3637" s="10"/>
      <c r="E3637" s="10" t="s">
        <v>738</v>
      </c>
      <c r="F3637" s="10"/>
      <c r="G3637" s="11">
        <v>5293854</v>
      </c>
      <c r="H3637" s="31" t="s">
        <v>4897</v>
      </c>
      <c r="I3637" s="12" t="s">
        <v>641</v>
      </c>
      <c r="J3637" s="13">
        <v>483.02499999999998</v>
      </c>
      <c r="K3637" s="14">
        <v>352.18799999999999</v>
      </c>
      <c r="L3637" s="14">
        <v>0</v>
      </c>
      <c r="M3637" s="14">
        <v>838.12300000000005</v>
      </c>
      <c r="N3637" s="14">
        <v>722.55899999999997</v>
      </c>
      <c r="O3637" s="14">
        <v>179.52799999999999</v>
      </c>
      <c r="P3637" s="14">
        <v>0</v>
      </c>
      <c r="Q3637" s="14">
        <v>0</v>
      </c>
      <c r="R3637" s="14">
        <v>0</v>
      </c>
      <c r="S3637" s="14"/>
      <c r="T3637" s="14"/>
      <c r="U3637" s="14"/>
      <c r="V3637" s="15">
        <f t="shared" si="225"/>
        <v>2575.4229999999998</v>
      </c>
      <c r="W3637" s="13">
        <f t="shared" si="228"/>
        <v>286.15811111111111</v>
      </c>
      <c r="X3637" s="33">
        <f t="shared" si="226"/>
        <v>1.3405059546961335E-4</v>
      </c>
      <c r="Y3637" s="34">
        <f t="shared" si="227"/>
        <v>401.51796178777676</v>
      </c>
    </row>
    <row r="3638" spans="1:25" x14ac:dyDescent="0.25">
      <c r="A3638" s="9" t="s">
        <v>897</v>
      </c>
      <c r="B3638" s="10" t="s">
        <v>1259</v>
      </c>
      <c r="C3638" s="10"/>
      <c r="D3638" s="10"/>
      <c r="E3638" s="10" t="s">
        <v>738</v>
      </c>
      <c r="F3638" s="10"/>
      <c r="G3638" s="11">
        <v>5301319</v>
      </c>
      <c r="H3638" s="31" t="s">
        <v>4898</v>
      </c>
      <c r="I3638" s="12" t="s">
        <v>719</v>
      </c>
      <c r="J3638" s="13">
        <v>0</v>
      </c>
      <c r="K3638" s="14">
        <v>0</v>
      </c>
      <c r="L3638" s="14">
        <v>0</v>
      </c>
      <c r="M3638" s="14">
        <v>598.59</v>
      </c>
      <c r="N3638" s="14">
        <v>722.55899999999997</v>
      </c>
      <c r="O3638" s="14">
        <v>0</v>
      </c>
      <c r="P3638" s="14">
        <v>0</v>
      </c>
      <c r="Q3638" s="14">
        <v>0</v>
      </c>
      <c r="R3638" s="14">
        <v>179.52799999999999</v>
      </c>
      <c r="S3638" s="14"/>
      <c r="T3638" s="14"/>
      <c r="U3638" s="14"/>
      <c r="V3638" s="15">
        <f t="shared" si="225"/>
        <v>1500.6769999999999</v>
      </c>
      <c r="W3638" s="13">
        <f t="shared" si="228"/>
        <v>166.74188888888887</v>
      </c>
      <c r="X3638" s="33">
        <f t="shared" si="226"/>
        <v>7.8110137813304032E-5</v>
      </c>
      <c r="Y3638" s="34">
        <f t="shared" si="227"/>
        <v>233.96108924312446</v>
      </c>
    </row>
    <row r="3639" spans="1:25" x14ac:dyDescent="0.25">
      <c r="A3639" s="9" t="s">
        <v>897</v>
      </c>
      <c r="B3639" s="10" t="s">
        <v>1567</v>
      </c>
      <c r="C3639" s="10"/>
      <c r="D3639" s="10"/>
      <c r="E3639" s="10" t="s">
        <v>738</v>
      </c>
      <c r="F3639" s="10"/>
      <c r="G3639" s="11">
        <v>5135806</v>
      </c>
      <c r="H3639" s="31" t="s">
        <v>4899</v>
      </c>
      <c r="I3639" s="12" t="s">
        <v>719</v>
      </c>
      <c r="J3639" s="13">
        <v>1002.9880000000001</v>
      </c>
      <c r="K3639" s="14">
        <v>2952.7739999999999</v>
      </c>
      <c r="L3639" s="14">
        <v>4076.2102800000002</v>
      </c>
      <c r="M3639" s="14">
        <v>179.52771999999996</v>
      </c>
      <c r="N3639" s="14">
        <v>4057.01</v>
      </c>
      <c r="O3639" s="14">
        <v>1117.482</v>
      </c>
      <c r="P3639" s="14">
        <v>1981.952</v>
      </c>
      <c r="Q3639" s="14">
        <v>2059.9580000000001</v>
      </c>
      <c r="R3639" s="14">
        <v>2431.4639999999999</v>
      </c>
      <c r="S3639" s="14"/>
      <c r="T3639" s="14"/>
      <c r="U3639" s="14"/>
      <c r="V3639" s="15">
        <f t="shared" si="225"/>
        <v>19859.365999999998</v>
      </c>
      <c r="W3639" s="13">
        <f t="shared" si="228"/>
        <v>2206.596222222222</v>
      </c>
      <c r="X3639" s="33">
        <f t="shared" si="226"/>
        <v>1.0336786764539234E-3</v>
      </c>
      <c r="Y3639" s="34">
        <f t="shared" si="227"/>
        <v>3096.1485389846525</v>
      </c>
    </row>
    <row r="3640" spans="1:25" x14ac:dyDescent="0.25">
      <c r="A3640" s="9" t="s">
        <v>897</v>
      </c>
      <c r="B3640" s="10" t="s">
        <v>1259</v>
      </c>
      <c r="C3640" s="10"/>
      <c r="D3640" s="10"/>
      <c r="E3640" s="10" t="s">
        <v>738</v>
      </c>
      <c r="F3640" s="10" t="s">
        <v>1260</v>
      </c>
      <c r="G3640" s="11">
        <v>5137347</v>
      </c>
      <c r="H3640" s="31" t="s">
        <v>4900</v>
      </c>
      <c r="I3640" s="12" t="s">
        <v>643</v>
      </c>
      <c r="J3640" s="13">
        <v>1140.5509999999999</v>
      </c>
      <c r="K3640" s="14">
        <v>179.52799999999999</v>
      </c>
      <c r="L3640" s="14">
        <v>2166.607</v>
      </c>
      <c r="M3640" s="14">
        <v>837.05399999999997</v>
      </c>
      <c r="N3640" s="14">
        <v>1558.5429999999999</v>
      </c>
      <c r="O3640" s="14">
        <v>902.08699999999999</v>
      </c>
      <c r="P3640" s="14">
        <v>902.08699999999999</v>
      </c>
      <c r="Q3640" s="14">
        <v>1017.652</v>
      </c>
      <c r="R3640" s="14">
        <v>483.02499999999998</v>
      </c>
      <c r="S3640" s="14"/>
      <c r="T3640" s="14"/>
      <c r="U3640" s="14"/>
      <c r="V3640" s="15">
        <f t="shared" si="225"/>
        <v>9187.1339999999982</v>
      </c>
      <c r="W3640" s="13">
        <f t="shared" si="228"/>
        <v>1020.7926666666665</v>
      </c>
      <c r="X3640" s="33">
        <f t="shared" si="226"/>
        <v>4.7818971227605347E-4</v>
      </c>
      <c r="Y3640" s="34">
        <f t="shared" si="227"/>
        <v>1432.3081367026634</v>
      </c>
    </row>
    <row r="3641" spans="1:25" x14ac:dyDescent="0.25">
      <c r="A3641" s="9" t="s">
        <v>897</v>
      </c>
      <c r="B3641" s="10" t="s">
        <v>1259</v>
      </c>
      <c r="C3641" s="10"/>
      <c r="D3641" s="10"/>
      <c r="E3641" s="10" t="s">
        <v>738</v>
      </c>
      <c r="F3641" s="10" t="s">
        <v>1260</v>
      </c>
      <c r="G3641" s="11">
        <v>5294275</v>
      </c>
      <c r="H3641" s="31" t="s">
        <v>4901</v>
      </c>
      <c r="I3641" s="12" t="s">
        <v>643</v>
      </c>
      <c r="J3641" s="13">
        <v>1499.6079999999999</v>
      </c>
      <c r="K3641" s="14">
        <v>179.52799999999999</v>
      </c>
      <c r="L3641" s="14">
        <v>2043.7080000000001</v>
      </c>
      <c r="M3641" s="14">
        <v>1558.5429999999999</v>
      </c>
      <c r="N3641" s="14">
        <v>967.12</v>
      </c>
      <c r="O3641" s="14">
        <v>1385.1120000000001</v>
      </c>
      <c r="P3641" s="14">
        <v>1205.5840000000001</v>
      </c>
      <c r="Q3641" s="14">
        <v>1739.1410000000001</v>
      </c>
      <c r="R3641" s="14">
        <v>786.52199999999993</v>
      </c>
      <c r="S3641" s="14"/>
      <c r="T3641" s="14"/>
      <c r="U3641" s="14"/>
      <c r="V3641" s="15">
        <f t="shared" si="225"/>
        <v>11364.865999999998</v>
      </c>
      <c r="W3641" s="13">
        <f t="shared" si="228"/>
        <v>1262.7628888888887</v>
      </c>
      <c r="X3641" s="33">
        <f t="shared" si="226"/>
        <v>5.9154051770616417E-4</v>
      </c>
      <c r="Y3641" s="34">
        <f t="shared" si="227"/>
        <v>1771.824602137669</v>
      </c>
    </row>
    <row r="3642" spans="1:25" x14ac:dyDescent="0.25">
      <c r="A3642" s="9" t="s">
        <v>897</v>
      </c>
      <c r="B3642" s="10" t="s">
        <v>1259</v>
      </c>
      <c r="C3642" s="10"/>
      <c r="D3642" s="10"/>
      <c r="E3642" s="10" t="s">
        <v>738</v>
      </c>
      <c r="F3642" s="10" t="s">
        <v>1260</v>
      </c>
      <c r="G3642" s="11">
        <v>5138021</v>
      </c>
      <c r="H3642" s="31" t="s">
        <v>4902</v>
      </c>
      <c r="I3642" s="12" t="s">
        <v>643</v>
      </c>
      <c r="J3642" s="13">
        <v>303.49700000000001</v>
      </c>
      <c r="K3642" s="14">
        <v>179.52799999999999</v>
      </c>
      <c r="L3642" s="14">
        <v>1688.6089999999999</v>
      </c>
      <c r="M3642" s="14">
        <v>419.06200000000001</v>
      </c>
      <c r="N3642" s="14">
        <v>540.72299999999996</v>
      </c>
      <c r="O3642" s="14">
        <v>417.99200000000002</v>
      </c>
      <c r="P3642" s="14">
        <v>721.48900000000003</v>
      </c>
      <c r="Q3642" s="14">
        <v>902.08699999999999</v>
      </c>
      <c r="R3642" s="14">
        <v>598.58999999999992</v>
      </c>
      <c r="S3642" s="14"/>
      <c r="T3642" s="14"/>
      <c r="U3642" s="14"/>
      <c r="V3642" s="15">
        <f t="shared" si="225"/>
        <v>5771.5769999999993</v>
      </c>
      <c r="W3642" s="13">
        <f t="shared" si="228"/>
        <v>641.28633333333323</v>
      </c>
      <c r="X3642" s="33">
        <f t="shared" si="226"/>
        <v>3.0041019811064993E-4</v>
      </c>
      <c r="Y3642" s="34">
        <f t="shared" si="227"/>
        <v>899.81018005244596</v>
      </c>
    </row>
    <row r="3643" spans="1:25" x14ac:dyDescent="0.25">
      <c r="A3643" s="9" t="s">
        <v>897</v>
      </c>
      <c r="B3643" s="10" t="s">
        <v>1259</v>
      </c>
      <c r="C3643" s="10"/>
      <c r="D3643" s="10"/>
      <c r="E3643" s="10" t="s">
        <v>738</v>
      </c>
      <c r="F3643" s="10" t="s">
        <v>1260</v>
      </c>
      <c r="G3643" s="11">
        <v>5334234</v>
      </c>
      <c r="H3643" s="31" t="s">
        <v>4903</v>
      </c>
      <c r="I3643" s="12" t="s">
        <v>643</v>
      </c>
      <c r="J3643" s="13">
        <v>844.221</v>
      </c>
      <c r="K3643" s="14">
        <v>0</v>
      </c>
      <c r="L3643" s="14">
        <v>2059.4459999999999</v>
      </c>
      <c r="M3643" s="14">
        <v>656.45600000000002</v>
      </c>
      <c r="N3643" s="14">
        <v>1559.6120000000001</v>
      </c>
      <c r="O3643" s="14">
        <v>417.99200000000002</v>
      </c>
      <c r="P3643" s="14">
        <v>417.99200000000002</v>
      </c>
      <c r="Q3643" s="14">
        <v>1320.079</v>
      </c>
      <c r="R3643" s="14">
        <v>180.59800000000001</v>
      </c>
      <c r="S3643" s="14"/>
      <c r="T3643" s="14"/>
      <c r="U3643" s="14"/>
      <c r="V3643" s="15">
        <f t="shared" si="225"/>
        <v>7456.3960000000006</v>
      </c>
      <c r="W3643" s="13">
        <f t="shared" si="228"/>
        <v>828.48844444444455</v>
      </c>
      <c r="X3643" s="33">
        <f t="shared" si="226"/>
        <v>3.8810491474885604E-4</v>
      </c>
      <c r="Y3643" s="34">
        <f t="shared" si="227"/>
        <v>1162.4796874930958</v>
      </c>
    </row>
    <row r="3644" spans="1:25" x14ac:dyDescent="0.25">
      <c r="A3644" s="9" t="s">
        <v>897</v>
      </c>
      <c r="B3644" s="10" t="s">
        <v>1259</v>
      </c>
      <c r="C3644" s="10"/>
      <c r="D3644" s="10"/>
      <c r="E3644" s="10" t="s">
        <v>738</v>
      </c>
      <c r="F3644" s="10" t="s">
        <v>1260</v>
      </c>
      <c r="G3644" s="11">
        <v>5339578</v>
      </c>
      <c r="H3644" s="31" t="s">
        <v>4904</v>
      </c>
      <c r="I3644" s="12" t="s">
        <v>642</v>
      </c>
      <c r="J3644" s="13">
        <v>541.96100000000001</v>
      </c>
      <c r="K3644" s="14">
        <v>598.59</v>
      </c>
      <c r="L3644" s="14">
        <v>1821.662</v>
      </c>
      <c r="M3644" s="14">
        <v>419.06200000000001</v>
      </c>
      <c r="N3644" s="14">
        <v>599.65899999999999</v>
      </c>
      <c r="O3644" s="14">
        <v>179.52799999999999</v>
      </c>
      <c r="P3644" s="14">
        <v>238.464</v>
      </c>
      <c r="Q3644" s="14">
        <v>662.553</v>
      </c>
      <c r="R3644" s="14">
        <v>180.59800000000001</v>
      </c>
      <c r="S3644" s="14"/>
      <c r="T3644" s="14"/>
      <c r="U3644" s="14"/>
      <c r="V3644" s="15">
        <f t="shared" si="225"/>
        <v>5242.0769999999993</v>
      </c>
      <c r="W3644" s="13">
        <f t="shared" si="228"/>
        <v>582.45299999999997</v>
      </c>
      <c r="X3644" s="33">
        <f t="shared" si="226"/>
        <v>2.7284975840767296E-4</v>
      </c>
      <c r="Y3644" s="34">
        <f t="shared" si="227"/>
        <v>817.25917357054868</v>
      </c>
    </row>
    <row r="3645" spans="1:25" x14ac:dyDescent="0.25">
      <c r="A3645" s="9" t="s">
        <v>897</v>
      </c>
      <c r="B3645" s="10" t="s">
        <v>1259</v>
      </c>
      <c r="C3645" s="10"/>
      <c r="D3645" s="10"/>
      <c r="E3645" s="10" t="s">
        <v>738</v>
      </c>
      <c r="F3645" s="10" t="s">
        <v>1260</v>
      </c>
      <c r="G3645" s="11">
        <v>5270178</v>
      </c>
      <c r="H3645" s="31" t="s">
        <v>4905</v>
      </c>
      <c r="I3645" s="12" t="s">
        <v>642</v>
      </c>
      <c r="J3645" s="13">
        <v>484.09500000000003</v>
      </c>
      <c r="K3645" s="14">
        <v>417.99200000000002</v>
      </c>
      <c r="L3645" s="14">
        <v>1693.346</v>
      </c>
      <c r="M3645" s="14">
        <v>238.464</v>
      </c>
      <c r="N3645" s="14">
        <v>599.65899999999999</v>
      </c>
      <c r="O3645" s="14">
        <v>0</v>
      </c>
      <c r="P3645" s="14">
        <v>419.06200000000001</v>
      </c>
      <c r="Q3645" s="14">
        <v>721.48900000000003</v>
      </c>
      <c r="R3645" s="14">
        <v>417.99199999999996</v>
      </c>
      <c r="S3645" s="14"/>
      <c r="T3645" s="14"/>
      <c r="U3645" s="14"/>
      <c r="V3645" s="15">
        <f t="shared" si="225"/>
        <v>4992.0990000000002</v>
      </c>
      <c r="W3645" s="13">
        <f t="shared" si="228"/>
        <v>554.67766666666671</v>
      </c>
      <c r="X3645" s="33">
        <f t="shared" si="226"/>
        <v>2.5983842017146747E-4</v>
      </c>
      <c r="Y3645" s="34">
        <f t="shared" si="227"/>
        <v>778.28667971156517</v>
      </c>
    </row>
    <row r="3646" spans="1:25" x14ac:dyDescent="0.25">
      <c r="A3646" s="9" t="s">
        <v>897</v>
      </c>
      <c r="B3646" s="10" t="s">
        <v>1259</v>
      </c>
      <c r="C3646" s="10"/>
      <c r="D3646" s="10"/>
      <c r="E3646" s="10" t="s">
        <v>738</v>
      </c>
      <c r="F3646" s="10" t="s">
        <v>1260</v>
      </c>
      <c r="G3646" s="11">
        <v>5270154</v>
      </c>
      <c r="H3646" s="31" t="s">
        <v>4906</v>
      </c>
      <c r="I3646" s="12" t="s">
        <v>642</v>
      </c>
      <c r="J3646" s="13">
        <v>0</v>
      </c>
      <c r="K3646" s="14">
        <v>484.09500000000003</v>
      </c>
      <c r="L3646" s="14">
        <v>1578.8510000000001</v>
      </c>
      <c r="M3646" s="14">
        <v>487.762</v>
      </c>
      <c r="N3646" s="14">
        <v>838.12300000000005</v>
      </c>
      <c r="O3646" s="14">
        <v>0</v>
      </c>
      <c r="P3646" s="14">
        <v>180.59800000000001</v>
      </c>
      <c r="Q3646" s="14">
        <v>360.12599999999998</v>
      </c>
      <c r="R3646" s="14">
        <v>0</v>
      </c>
      <c r="S3646" s="14"/>
      <c r="T3646" s="14"/>
      <c r="U3646" s="14"/>
      <c r="V3646" s="15">
        <f t="shared" si="225"/>
        <v>3929.5550000000003</v>
      </c>
      <c r="W3646" s="13">
        <f t="shared" si="228"/>
        <v>436.61722222222227</v>
      </c>
      <c r="X3646" s="33">
        <f t="shared" si="226"/>
        <v>2.0453307580176015E-4</v>
      </c>
      <c r="Y3646" s="34">
        <f t="shared" si="227"/>
        <v>612.63214405282827</v>
      </c>
    </row>
    <row r="3647" spans="1:25" x14ac:dyDescent="0.25">
      <c r="A3647" s="9" t="s">
        <v>897</v>
      </c>
      <c r="B3647" s="10" t="s">
        <v>1259</v>
      </c>
      <c r="C3647" s="10"/>
      <c r="D3647" s="10"/>
      <c r="E3647" s="10" t="s">
        <v>738</v>
      </c>
      <c r="F3647" s="10" t="s">
        <v>1260</v>
      </c>
      <c r="G3647" s="11">
        <v>5335662</v>
      </c>
      <c r="H3647" s="31" t="s">
        <v>4907</v>
      </c>
      <c r="I3647" s="12" t="s">
        <v>642</v>
      </c>
      <c r="J3647" s="13">
        <v>0</v>
      </c>
      <c r="K3647" s="14">
        <v>722.55899999999997</v>
      </c>
      <c r="L3647" s="14">
        <v>2002.26</v>
      </c>
      <c r="M3647" s="14">
        <v>424.47899999999998</v>
      </c>
      <c r="N3647" s="14">
        <v>838.12300000000005</v>
      </c>
      <c r="O3647" s="14">
        <v>417.99200000000002</v>
      </c>
      <c r="P3647" s="14">
        <v>598.59</v>
      </c>
      <c r="Q3647" s="14">
        <v>238.464</v>
      </c>
      <c r="R3647" s="14">
        <v>1371.848</v>
      </c>
      <c r="S3647" s="14"/>
      <c r="T3647" s="14"/>
      <c r="U3647" s="14"/>
      <c r="V3647" s="15">
        <f t="shared" si="225"/>
        <v>6614.3149999999996</v>
      </c>
      <c r="W3647" s="13">
        <f t="shared" si="228"/>
        <v>734.92388888888888</v>
      </c>
      <c r="X3647" s="33">
        <f t="shared" si="226"/>
        <v>3.4427465483285487E-4</v>
      </c>
      <c r="Y3647" s="34">
        <f t="shared" si="227"/>
        <v>1031.1961481365656</v>
      </c>
    </row>
    <row r="3648" spans="1:25" x14ac:dyDescent="0.25">
      <c r="A3648" s="9" t="s">
        <v>897</v>
      </c>
      <c r="B3648" s="10" t="s">
        <v>1259</v>
      </c>
      <c r="C3648" s="10"/>
      <c r="D3648" s="10"/>
      <c r="E3648" s="10" t="s">
        <v>738</v>
      </c>
      <c r="F3648" s="10" t="s">
        <v>1260</v>
      </c>
      <c r="G3648" s="11">
        <v>5135785</v>
      </c>
      <c r="H3648" s="31" t="s">
        <v>4908</v>
      </c>
      <c r="I3648" s="12" t="s">
        <v>642</v>
      </c>
      <c r="J3648" s="13">
        <v>483.02499999999998</v>
      </c>
      <c r="K3648" s="14">
        <v>0</v>
      </c>
      <c r="L3648" s="14">
        <v>2002.26</v>
      </c>
      <c r="M3648" s="14">
        <v>423.40899999999999</v>
      </c>
      <c r="N3648" s="14">
        <v>1322.2180000000001</v>
      </c>
      <c r="O3648" s="14">
        <v>179.52799999999999</v>
      </c>
      <c r="P3648" s="14">
        <v>179.52799999999999</v>
      </c>
      <c r="Q3648" s="14">
        <v>1081.615</v>
      </c>
      <c r="R3648" s="14">
        <v>483.02499999999998</v>
      </c>
      <c r="S3648" s="14"/>
      <c r="T3648" s="14"/>
      <c r="U3648" s="14"/>
      <c r="V3648" s="15">
        <f t="shared" si="225"/>
        <v>6154.6080000000002</v>
      </c>
      <c r="W3648" s="13">
        <f t="shared" si="228"/>
        <v>683.84533333333331</v>
      </c>
      <c r="X3648" s="33">
        <f t="shared" si="226"/>
        <v>3.2034693612740351E-4</v>
      </c>
      <c r="Y3648" s="34">
        <f t="shared" si="227"/>
        <v>959.52612823708751</v>
      </c>
    </row>
    <row r="3649" spans="1:25" x14ac:dyDescent="0.25">
      <c r="A3649" s="9" t="s">
        <v>897</v>
      </c>
      <c r="B3649" s="10" t="s">
        <v>1259</v>
      </c>
      <c r="C3649" s="10"/>
      <c r="D3649" s="10"/>
      <c r="E3649" s="10" t="s">
        <v>738</v>
      </c>
      <c r="F3649" s="10" t="s">
        <v>1260</v>
      </c>
      <c r="G3649" s="11">
        <v>5335420</v>
      </c>
      <c r="H3649" s="31" t="s">
        <v>4909</v>
      </c>
      <c r="I3649" s="12" t="s">
        <v>642</v>
      </c>
      <c r="J3649" s="13">
        <v>303.49700000000001</v>
      </c>
      <c r="K3649" s="14">
        <v>179.52799999999999</v>
      </c>
      <c r="L3649" s="14">
        <v>1642.134</v>
      </c>
      <c r="M3649" s="14">
        <v>179.52799999999999</v>
      </c>
      <c r="N3649" s="14">
        <v>780.25699999999995</v>
      </c>
      <c r="O3649" s="14">
        <v>179.52799999999999</v>
      </c>
      <c r="P3649" s="14">
        <v>0</v>
      </c>
      <c r="Q3649" s="14">
        <v>721.48900000000003</v>
      </c>
      <c r="R3649" s="14">
        <v>180.59800000000001</v>
      </c>
      <c r="S3649" s="14"/>
      <c r="T3649" s="14"/>
      <c r="U3649" s="14"/>
      <c r="V3649" s="15">
        <f t="shared" si="225"/>
        <v>4166.5590000000002</v>
      </c>
      <c r="W3649" s="13">
        <f t="shared" si="228"/>
        <v>462.95100000000002</v>
      </c>
      <c r="X3649" s="33">
        <f t="shared" si="226"/>
        <v>2.1686911820282599E-4</v>
      </c>
      <c r="Y3649" s="34">
        <f t="shared" si="227"/>
        <v>649.58194337338648</v>
      </c>
    </row>
    <row r="3650" spans="1:25" x14ac:dyDescent="0.25">
      <c r="A3650" s="9" t="s">
        <v>897</v>
      </c>
      <c r="B3650" s="10" t="s">
        <v>1259</v>
      </c>
      <c r="C3650" s="10"/>
      <c r="D3650" s="10"/>
      <c r="E3650" s="10" t="s">
        <v>738</v>
      </c>
      <c r="F3650" s="10" t="s">
        <v>1260</v>
      </c>
      <c r="G3650" s="11">
        <v>5120451</v>
      </c>
      <c r="H3650" s="31" t="s">
        <v>4910</v>
      </c>
      <c r="I3650" s="12" t="s">
        <v>642</v>
      </c>
      <c r="J3650" s="13">
        <v>893.07899999999995</v>
      </c>
      <c r="K3650" s="14">
        <v>360.12599999999998</v>
      </c>
      <c r="L3650" s="14">
        <v>1628.3130000000001</v>
      </c>
      <c r="M3650" s="14">
        <v>476.928</v>
      </c>
      <c r="N3650" s="14">
        <v>1444.048</v>
      </c>
      <c r="O3650" s="14">
        <v>1502.9839999999999</v>
      </c>
      <c r="P3650" s="14">
        <v>1082.6849999999999</v>
      </c>
      <c r="Q3650" s="14">
        <v>1140.5509999999999</v>
      </c>
      <c r="R3650" s="14">
        <v>902.08699999999999</v>
      </c>
      <c r="S3650" s="14"/>
      <c r="T3650" s="14"/>
      <c r="U3650" s="14"/>
      <c r="V3650" s="15">
        <f t="shared" si="225"/>
        <v>9430.8009999999977</v>
      </c>
      <c r="W3650" s="13">
        <f t="shared" si="228"/>
        <v>1047.8667777777775</v>
      </c>
      <c r="X3650" s="33">
        <f t="shared" si="226"/>
        <v>4.9087256338295677E-4</v>
      </c>
      <c r="Y3650" s="34">
        <f t="shared" si="227"/>
        <v>1470.2967223427474</v>
      </c>
    </row>
    <row r="3651" spans="1:25" x14ac:dyDescent="0.25">
      <c r="A3651" s="9" t="s">
        <v>897</v>
      </c>
      <c r="B3651" s="10" t="s">
        <v>1259</v>
      </c>
      <c r="C3651" s="10"/>
      <c r="D3651" s="10"/>
      <c r="E3651" s="10" t="s">
        <v>738</v>
      </c>
      <c r="F3651" s="10" t="s">
        <v>1260</v>
      </c>
      <c r="G3651" s="11">
        <v>5133303</v>
      </c>
      <c r="H3651" s="31" t="s">
        <v>4911</v>
      </c>
      <c r="I3651" s="12" t="s">
        <v>628</v>
      </c>
      <c r="J3651" s="13">
        <v>360.12599999999998</v>
      </c>
      <c r="K3651" s="14">
        <v>663.62300000000005</v>
      </c>
      <c r="L3651" s="14">
        <v>786.52200000000005</v>
      </c>
      <c r="M3651" s="14">
        <v>657.52599999999995</v>
      </c>
      <c r="N3651" s="14">
        <v>540.72299999999996</v>
      </c>
      <c r="O3651" s="14">
        <v>483.02499999999998</v>
      </c>
      <c r="P3651" s="14">
        <v>238.464</v>
      </c>
      <c r="Q3651" s="14">
        <v>417.99200000000002</v>
      </c>
      <c r="R3651" s="14">
        <v>483.02499999999998</v>
      </c>
      <c r="S3651" s="14"/>
      <c r="T3651" s="14"/>
      <c r="U3651" s="14"/>
      <c r="V3651" s="15">
        <f t="shared" ref="V3651:V3714" si="229">SUM(J3651:U3651)</f>
        <v>4631.0259999999998</v>
      </c>
      <c r="W3651" s="13">
        <f t="shared" si="228"/>
        <v>514.55844444444438</v>
      </c>
      <c r="X3651" s="33">
        <f t="shared" ref="X3651:X3714" si="230">+W3651/$W$3768</f>
        <v>2.4104459459097069E-4</v>
      </c>
      <c r="Y3651" s="34">
        <f t="shared" ref="Y3651:Y3714" si="231">+IFERROR($X3651*$Y$3768,0)</f>
        <v>721.99406486087923</v>
      </c>
    </row>
    <row r="3652" spans="1:25" x14ac:dyDescent="0.25">
      <c r="A3652" s="9" t="s">
        <v>897</v>
      </c>
      <c r="B3652" s="10" t="s">
        <v>1259</v>
      </c>
      <c r="C3652" s="10"/>
      <c r="D3652" s="10"/>
      <c r="E3652" s="10" t="s">
        <v>738</v>
      </c>
      <c r="F3652" s="10" t="s">
        <v>1260</v>
      </c>
      <c r="G3652" s="11">
        <v>5335008</v>
      </c>
      <c r="H3652" s="31" t="s">
        <v>4912</v>
      </c>
      <c r="I3652" s="12" t="s">
        <v>628</v>
      </c>
      <c r="J3652" s="13">
        <v>303.49700000000001</v>
      </c>
      <c r="K3652" s="14">
        <v>179.52799999999999</v>
      </c>
      <c r="L3652" s="14">
        <v>1642.134</v>
      </c>
      <c r="M3652" s="14">
        <v>901.40700000000004</v>
      </c>
      <c r="N3652" s="14">
        <v>361.19499999999999</v>
      </c>
      <c r="O3652" s="14">
        <v>238.464</v>
      </c>
      <c r="P3652" s="14">
        <v>238.464</v>
      </c>
      <c r="Q3652" s="14">
        <v>417.99200000000002</v>
      </c>
      <c r="R3652" s="14">
        <v>0</v>
      </c>
      <c r="S3652" s="14"/>
      <c r="T3652" s="14"/>
      <c r="U3652" s="14"/>
      <c r="V3652" s="15">
        <f t="shared" si="229"/>
        <v>4282.6810000000005</v>
      </c>
      <c r="W3652" s="13">
        <f t="shared" ref="W3652:W3715" si="232">+AVERAGE(J3652:R3652)</f>
        <v>475.85344444444451</v>
      </c>
      <c r="X3652" s="33">
        <f t="shared" si="230"/>
        <v>2.2291326056201222E-4</v>
      </c>
      <c r="Y3652" s="34">
        <f t="shared" si="231"/>
        <v>667.68579223965833</v>
      </c>
    </row>
    <row r="3653" spans="1:25" x14ac:dyDescent="0.25">
      <c r="A3653" s="9" t="s">
        <v>897</v>
      </c>
      <c r="B3653" s="10" t="s">
        <v>1259</v>
      </c>
      <c r="C3653" s="10"/>
      <c r="D3653" s="10"/>
      <c r="E3653" s="10" t="s">
        <v>738</v>
      </c>
      <c r="F3653" s="10" t="s">
        <v>1260</v>
      </c>
      <c r="G3653" s="11">
        <v>5123489</v>
      </c>
      <c r="H3653" s="31" t="s">
        <v>4913</v>
      </c>
      <c r="I3653" s="12" t="s">
        <v>628</v>
      </c>
      <c r="J3653" s="13">
        <v>483.02499999999998</v>
      </c>
      <c r="K3653" s="14">
        <v>0</v>
      </c>
      <c r="L3653" s="14">
        <v>902.08699999999999</v>
      </c>
      <c r="M3653" s="14">
        <v>540.72400000000005</v>
      </c>
      <c r="N3653" s="14">
        <v>1198.4169999999999</v>
      </c>
      <c r="O3653" s="14">
        <v>1205.5840000000001</v>
      </c>
      <c r="P3653" s="14">
        <v>359.05599999999998</v>
      </c>
      <c r="Q3653" s="14">
        <v>1320.079</v>
      </c>
      <c r="R3653" s="14">
        <v>1139.481</v>
      </c>
      <c r="S3653" s="14"/>
      <c r="T3653" s="14"/>
      <c r="U3653" s="14"/>
      <c r="V3653" s="15">
        <f t="shared" si="229"/>
        <v>7148.4529999999995</v>
      </c>
      <c r="W3653" s="13">
        <f t="shared" si="232"/>
        <v>794.27255555555553</v>
      </c>
      <c r="X3653" s="33">
        <f t="shared" si="230"/>
        <v>3.7207650212665795E-4</v>
      </c>
      <c r="Y3653" s="34">
        <f t="shared" si="231"/>
        <v>1114.4702359556925</v>
      </c>
    </row>
    <row r="3654" spans="1:25" x14ac:dyDescent="0.25">
      <c r="A3654" s="9" t="s">
        <v>897</v>
      </c>
      <c r="B3654" s="10" t="s">
        <v>1259</v>
      </c>
      <c r="C3654" s="10"/>
      <c r="D3654" s="10"/>
      <c r="E3654" s="10" t="s">
        <v>738</v>
      </c>
      <c r="F3654" s="10" t="s">
        <v>1260</v>
      </c>
      <c r="G3654" s="11">
        <v>5126417</v>
      </c>
      <c r="H3654" s="31" t="s">
        <v>4914</v>
      </c>
      <c r="I3654" s="12" t="s">
        <v>643</v>
      </c>
      <c r="J3654" s="13">
        <v>541.96100000000001</v>
      </c>
      <c r="K3654" s="14">
        <v>179.52799999999999</v>
      </c>
      <c r="L3654" s="14">
        <v>845.45799999999997</v>
      </c>
      <c r="M3654" s="14">
        <v>539.654</v>
      </c>
      <c r="N3654" s="14">
        <v>786.52200000000005</v>
      </c>
      <c r="O3654" s="14">
        <v>1205.5840000000001</v>
      </c>
      <c r="P3654" s="14">
        <v>597.52</v>
      </c>
      <c r="Q3654" s="14">
        <v>901.01700000000005</v>
      </c>
      <c r="R3654" s="14">
        <v>663.62300000000005</v>
      </c>
      <c r="S3654" s="14"/>
      <c r="T3654" s="14"/>
      <c r="U3654" s="14"/>
      <c r="V3654" s="15">
        <f t="shared" si="229"/>
        <v>6260.8670000000002</v>
      </c>
      <c r="W3654" s="13">
        <f t="shared" si="232"/>
        <v>695.65188888888895</v>
      </c>
      <c r="X3654" s="33">
        <f t="shared" si="230"/>
        <v>3.2587770999406769E-4</v>
      </c>
      <c r="Y3654" s="34">
        <f t="shared" si="231"/>
        <v>976.09229895995827</v>
      </c>
    </row>
    <row r="3655" spans="1:25" x14ac:dyDescent="0.25">
      <c r="A3655" s="9" t="s">
        <v>897</v>
      </c>
      <c r="B3655" s="10" t="s">
        <v>1259</v>
      </c>
      <c r="C3655" s="10"/>
      <c r="D3655" s="10"/>
      <c r="E3655" s="10" t="s">
        <v>738</v>
      </c>
      <c r="F3655" s="10" t="s">
        <v>1260</v>
      </c>
      <c r="G3655" s="11">
        <v>5290947</v>
      </c>
      <c r="H3655" s="31" t="s">
        <v>4915</v>
      </c>
      <c r="I3655" s="12" t="s">
        <v>642</v>
      </c>
      <c r="J3655" s="13">
        <v>483.02499999999998</v>
      </c>
      <c r="K3655" s="14">
        <v>541.96100000000001</v>
      </c>
      <c r="L3655" s="14">
        <v>1518.165</v>
      </c>
      <c r="M3655" s="14">
        <v>179.52799999999999</v>
      </c>
      <c r="N3655" s="14">
        <v>598.59</v>
      </c>
      <c r="O3655" s="14">
        <v>0</v>
      </c>
      <c r="P3655" s="14">
        <v>180.59800000000001</v>
      </c>
      <c r="Q3655" s="14">
        <v>417.99200000000002</v>
      </c>
      <c r="R3655" s="14">
        <v>179.52799999999999</v>
      </c>
      <c r="S3655" s="14"/>
      <c r="T3655" s="14"/>
      <c r="U3655" s="14"/>
      <c r="V3655" s="15">
        <f t="shared" si="229"/>
        <v>4099.3869999999997</v>
      </c>
      <c r="W3655" s="13">
        <f t="shared" si="232"/>
        <v>455.48744444444441</v>
      </c>
      <c r="X3655" s="33">
        <f t="shared" si="230"/>
        <v>2.1337282008058162E-4</v>
      </c>
      <c r="Y3655" s="34">
        <f t="shared" si="231"/>
        <v>639.10958037546004</v>
      </c>
    </row>
    <row r="3656" spans="1:25" x14ac:dyDescent="0.25">
      <c r="A3656" s="9" t="s">
        <v>897</v>
      </c>
      <c r="B3656" s="10" t="s">
        <v>1259</v>
      </c>
      <c r="C3656" s="10"/>
      <c r="D3656" s="10"/>
      <c r="E3656" s="10" t="s">
        <v>738</v>
      </c>
      <c r="F3656" s="10" t="s">
        <v>1260</v>
      </c>
      <c r="G3656" s="11">
        <v>5279148</v>
      </c>
      <c r="H3656" s="31" t="s">
        <v>4916</v>
      </c>
      <c r="I3656" s="12" t="s">
        <v>642</v>
      </c>
      <c r="J3656" s="13">
        <v>303.49700000000001</v>
      </c>
      <c r="K3656" s="14">
        <v>0</v>
      </c>
      <c r="L3656" s="14">
        <v>1577.7809999999999</v>
      </c>
      <c r="M3656" s="14">
        <v>0</v>
      </c>
      <c r="N3656" s="14">
        <v>599.66</v>
      </c>
      <c r="O3656" s="14">
        <v>238.464</v>
      </c>
      <c r="P3656" s="14">
        <v>238.464</v>
      </c>
      <c r="Q3656" s="14">
        <v>417.99200000000002</v>
      </c>
      <c r="R3656" s="14">
        <v>360.12599999999998</v>
      </c>
      <c r="S3656" s="14"/>
      <c r="T3656" s="14"/>
      <c r="U3656" s="14"/>
      <c r="V3656" s="15">
        <f t="shared" si="229"/>
        <v>3735.9840000000004</v>
      </c>
      <c r="W3656" s="13">
        <f t="shared" si="232"/>
        <v>415.10933333333338</v>
      </c>
      <c r="X3656" s="33">
        <f t="shared" si="230"/>
        <v>1.9445771815540514E-4</v>
      </c>
      <c r="Y3656" s="34">
        <f t="shared" si="231"/>
        <v>582.45370991551499</v>
      </c>
    </row>
    <row r="3657" spans="1:25" x14ac:dyDescent="0.25">
      <c r="A3657" s="9" t="s">
        <v>897</v>
      </c>
      <c r="B3657" s="10" t="s">
        <v>1259</v>
      </c>
      <c r="C3657" s="10"/>
      <c r="D3657" s="10"/>
      <c r="E3657" s="10" t="s">
        <v>738</v>
      </c>
      <c r="F3657" s="10" t="s">
        <v>1260</v>
      </c>
      <c r="G3657" s="11">
        <v>5290712</v>
      </c>
      <c r="H3657" s="31" t="s">
        <v>4917</v>
      </c>
      <c r="I3657" s="12" t="s">
        <v>642</v>
      </c>
      <c r="J3657" s="13">
        <v>0</v>
      </c>
      <c r="K3657" s="14">
        <v>721.48900000000003</v>
      </c>
      <c r="L3657" s="14">
        <v>664.69299999999998</v>
      </c>
      <c r="M3657" s="14">
        <v>0</v>
      </c>
      <c r="N3657" s="14">
        <v>1321.1489999999999</v>
      </c>
      <c r="O3657" s="14">
        <v>1379.0150000000001</v>
      </c>
      <c r="P3657" s="14">
        <v>483.02499999999998</v>
      </c>
      <c r="Q3657" s="14">
        <v>419.06200000000001</v>
      </c>
      <c r="R3657" s="14">
        <v>902.08699999999999</v>
      </c>
      <c r="S3657" s="14"/>
      <c r="T3657" s="14"/>
      <c r="U3657" s="14"/>
      <c r="V3657" s="15">
        <f t="shared" si="229"/>
        <v>5890.52</v>
      </c>
      <c r="W3657" s="13">
        <f t="shared" si="232"/>
        <v>654.50222222222226</v>
      </c>
      <c r="X3657" s="33">
        <f t="shared" si="230"/>
        <v>3.0660117333178544E-4</v>
      </c>
      <c r="Y3657" s="34">
        <f t="shared" si="231"/>
        <v>918.35383324220322</v>
      </c>
    </row>
    <row r="3658" spans="1:25" x14ac:dyDescent="0.25">
      <c r="A3658" s="9" t="s">
        <v>897</v>
      </c>
      <c r="B3658" s="10" t="s">
        <v>1259</v>
      </c>
      <c r="C3658" s="10"/>
      <c r="D3658" s="10"/>
      <c r="E3658" s="10" t="s">
        <v>738</v>
      </c>
      <c r="F3658" s="10" t="s">
        <v>1260</v>
      </c>
      <c r="G3658" s="11">
        <v>5279975</v>
      </c>
      <c r="H3658" s="31" t="s">
        <v>4918</v>
      </c>
      <c r="I3658" s="12" t="s">
        <v>642</v>
      </c>
      <c r="J3658" s="13">
        <v>483.02499999999998</v>
      </c>
      <c r="K3658" s="14">
        <v>359.05599999999998</v>
      </c>
      <c r="L3658" s="14">
        <v>1321.1489999999999</v>
      </c>
      <c r="M3658" s="14">
        <v>179.52799999999999</v>
      </c>
      <c r="N3658" s="14">
        <v>1623.576</v>
      </c>
      <c r="O3658" s="14">
        <v>958.71600000000001</v>
      </c>
      <c r="P3658" s="14">
        <v>777.048</v>
      </c>
      <c r="Q3658" s="14">
        <v>1024.9860000000001</v>
      </c>
      <c r="R3658" s="14">
        <v>1196.1109999999999</v>
      </c>
      <c r="S3658" s="14"/>
      <c r="T3658" s="14"/>
      <c r="U3658" s="14"/>
      <c r="V3658" s="15">
        <f t="shared" si="229"/>
        <v>7923.1949999999988</v>
      </c>
      <c r="W3658" s="13">
        <f t="shared" si="232"/>
        <v>880.3549999999999</v>
      </c>
      <c r="X3658" s="33">
        <f t="shared" si="230"/>
        <v>4.1240177158154715E-4</v>
      </c>
      <c r="Y3658" s="34">
        <f t="shared" si="231"/>
        <v>1235.2553763972376</v>
      </c>
    </row>
    <row r="3659" spans="1:25" x14ac:dyDescent="0.25">
      <c r="A3659" s="9" t="s">
        <v>897</v>
      </c>
      <c r="B3659" s="10" t="s">
        <v>1259</v>
      </c>
      <c r="C3659" s="10"/>
      <c r="D3659" s="10"/>
      <c r="E3659" s="10" t="s">
        <v>738</v>
      </c>
      <c r="F3659" s="10" t="s">
        <v>1260</v>
      </c>
      <c r="G3659" s="11">
        <v>5295492</v>
      </c>
      <c r="H3659" s="31" t="s">
        <v>4919</v>
      </c>
      <c r="I3659" s="12" t="s">
        <v>641</v>
      </c>
      <c r="J3659" s="13">
        <v>589.58199999999999</v>
      </c>
      <c r="K3659" s="14">
        <v>303.49700000000001</v>
      </c>
      <c r="L3659" s="14">
        <v>1763.116</v>
      </c>
      <c r="M3659" s="14">
        <v>0</v>
      </c>
      <c r="N3659" s="14">
        <v>589.58199999999999</v>
      </c>
      <c r="O3659" s="14">
        <v>180.59800000000001</v>
      </c>
      <c r="P3659" s="14">
        <v>0</v>
      </c>
      <c r="Q3659" s="14">
        <v>1140.5509999999999</v>
      </c>
      <c r="R3659" s="14">
        <v>179.52799999999999</v>
      </c>
      <c r="S3659" s="14"/>
      <c r="T3659" s="14"/>
      <c r="U3659" s="14"/>
      <c r="V3659" s="15">
        <f t="shared" si="229"/>
        <v>4746.4539999999997</v>
      </c>
      <c r="W3659" s="13">
        <f t="shared" si="232"/>
        <v>527.38377777777771</v>
      </c>
      <c r="X3659" s="33">
        <f t="shared" si="230"/>
        <v>2.4705261429641966E-4</v>
      </c>
      <c r="Y3659" s="34">
        <f t="shared" si="231"/>
        <v>739.989716562848</v>
      </c>
    </row>
    <row r="3660" spans="1:25" x14ac:dyDescent="0.25">
      <c r="A3660" s="9" t="s">
        <v>897</v>
      </c>
      <c r="B3660" s="10" t="s">
        <v>1259</v>
      </c>
      <c r="C3660" s="10"/>
      <c r="D3660" s="10"/>
      <c r="E3660" s="10" t="s">
        <v>738</v>
      </c>
      <c r="F3660" s="10" t="s">
        <v>1260</v>
      </c>
      <c r="G3660" s="11">
        <v>5292976</v>
      </c>
      <c r="H3660" s="31" t="s">
        <v>4920</v>
      </c>
      <c r="I3660" s="12" t="s">
        <v>641</v>
      </c>
      <c r="J3660" s="13">
        <v>590.65200000000004</v>
      </c>
      <c r="K3660" s="14">
        <v>541.96100000000001</v>
      </c>
      <c r="L3660" s="14">
        <v>1582.518</v>
      </c>
      <c r="M3660" s="14">
        <v>523.77800000000002</v>
      </c>
      <c r="N3660" s="14">
        <v>419.06200000000001</v>
      </c>
      <c r="O3660" s="14">
        <v>0</v>
      </c>
      <c r="P3660" s="14">
        <v>0</v>
      </c>
      <c r="Q3660" s="14">
        <v>1205.5840000000001</v>
      </c>
      <c r="R3660" s="14">
        <v>598.59</v>
      </c>
      <c r="S3660" s="14"/>
      <c r="T3660" s="14"/>
      <c r="U3660" s="14"/>
      <c r="V3660" s="15">
        <f t="shared" si="229"/>
        <v>5462.1450000000004</v>
      </c>
      <c r="W3660" s="13">
        <f t="shared" si="232"/>
        <v>606.90500000000009</v>
      </c>
      <c r="X3660" s="33">
        <f t="shared" si="230"/>
        <v>2.8430428313771031E-4</v>
      </c>
      <c r="Y3660" s="34">
        <f t="shared" si="231"/>
        <v>851.56858791324612</v>
      </c>
    </row>
    <row r="3661" spans="1:25" x14ac:dyDescent="0.25">
      <c r="A3661" s="9" t="s">
        <v>897</v>
      </c>
      <c r="B3661" s="10" t="s">
        <v>1259</v>
      </c>
      <c r="C3661" s="10"/>
      <c r="D3661" s="10"/>
      <c r="E3661" s="10" t="s">
        <v>738</v>
      </c>
      <c r="F3661" s="10" t="s">
        <v>1260</v>
      </c>
      <c r="G3661" s="11">
        <v>5299225</v>
      </c>
      <c r="H3661" s="31" t="s">
        <v>4921</v>
      </c>
      <c r="I3661" s="12" t="s">
        <v>641</v>
      </c>
      <c r="J3661" s="13">
        <v>179.52799999999999</v>
      </c>
      <c r="K3661" s="14">
        <v>303.49700000000001</v>
      </c>
      <c r="L3661" s="14">
        <v>1398.2529999999999</v>
      </c>
      <c r="M3661" s="14">
        <v>0</v>
      </c>
      <c r="N3661" s="14">
        <v>1017.651</v>
      </c>
      <c r="O3661" s="14">
        <v>0</v>
      </c>
      <c r="P3661" s="14">
        <v>0</v>
      </c>
      <c r="Q3661" s="14">
        <v>597.52</v>
      </c>
      <c r="R3661" s="14">
        <v>0</v>
      </c>
      <c r="S3661" s="14"/>
      <c r="T3661" s="14"/>
      <c r="U3661" s="14"/>
      <c r="V3661" s="15">
        <f t="shared" si="229"/>
        <v>3496.4489999999996</v>
      </c>
      <c r="W3661" s="13">
        <f t="shared" si="232"/>
        <v>388.49433333333332</v>
      </c>
      <c r="X3661" s="33">
        <f t="shared" si="230"/>
        <v>1.8198993737305835E-4</v>
      </c>
      <c r="Y3661" s="34">
        <f t="shared" si="231"/>
        <v>545.10931834301005</v>
      </c>
    </row>
    <row r="3662" spans="1:25" x14ac:dyDescent="0.25">
      <c r="A3662" s="9" t="s">
        <v>897</v>
      </c>
      <c r="B3662" s="10" t="s">
        <v>1259</v>
      </c>
      <c r="C3662" s="10"/>
      <c r="D3662" s="10"/>
      <c r="E3662" s="10" t="s">
        <v>738</v>
      </c>
      <c r="F3662" s="10" t="s">
        <v>1260</v>
      </c>
      <c r="G3662" s="11">
        <v>5293401</v>
      </c>
      <c r="H3662" s="31" t="s">
        <v>4922</v>
      </c>
      <c r="I3662" s="12" t="s">
        <v>641</v>
      </c>
      <c r="J3662" s="13">
        <v>303.49700000000001</v>
      </c>
      <c r="K3662" s="14">
        <v>179.52799999999999</v>
      </c>
      <c r="L3662" s="14">
        <v>1094.7560000000001</v>
      </c>
      <c r="M3662" s="14">
        <v>419.06200000000001</v>
      </c>
      <c r="N3662" s="14">
        <v>838.12400000000002</v>
      </c>
      <c r="O3662" s="14">
        <v>179.52799999999999</v>
      </c>
      <c r="P3662" s="14">
        <v>0</v>
      </c>
      <c r="Q3662" s="14">
        <v>179.52799999999999</v>
      </c>
      <c r="R3662" s="14">
        <v>0</v>
      </c>
      <c r="S3662" s="14"/>
      <c r="T3662" s="14"/>
      <c r="U3662" s="14"/>
      <c r="V3662" s="15">
        <f t="shared" si="229"/>
        <v>3194.0229999999992</v>
      </c>
      <c r="W3662" s="13">
        <f t="shared" si="232"/>
        <v>354.89144444444435</v>
      </c>
      <c r="X3662" s="33">
        <f t="shared" si="230"/>
        <v>1.662486842330913E-4</v>
      </c>
      <c r="Y3662" s="34">
        <f t="shared" si="231"/>
        <v>497.95998749070719</v>
      </c>
    </row>
    <row r="3663" spans="1:25" x14ac:dyDescent="0.25">
      <c r="A3663" s="9" t="s">
        <v>897</v>
      </c>
      <c r="B3663" s="10" t="s">
        <v>1259</v>
      </c>
      <c r="C3663" s="10"/>
      <c r="D3663" s="10"/>
      <c r="E3663" s="10" t="s">
        <v>738</v>
      </c>
      <c r="F3663" s="10" t="s">
        <v>1260</v>
      </c>
      <c r="G3663" s="11">
        <v>5334836</v>
      </c>
      <c r="H3663" s="31" t="s">
        <v>4923</v>
      </c>
      <c r="I3663" s="12" t="s">
        <v>641</v>
      </c>
      <c r="J3663" s="13">
        <v>303.49700000000001</v>
      </c>
      <c r="K3663" s="14">
        <v>0</v>
      </c>
      <c r="L3663" s="14">
        <v>1398.2529999999999</v>
      </c>
      <c r="M3663" s="14">
        <v>238.464</v>
      </c>
      <c r="N3663" s="14">
        <v>180.59800000000001</v>
      </c>
      <c r="O3663" s="14">
        <v>238.464</v>
      </c>
      <c r="P3663" s="14">
        <v>238.464</v>
      </c>
      <c r="Q3663" s="14">
        <v>663.62300000000005</v>
      </c>
      <c r="R3663" s="14">
        <v>179.52799999999999</v>
      </c>
      <c r="S3663" s="14"/>
      <c r="T3663" s="14"/>
      <c r="U3663" s="14"/>
      <c r="V3663" s="15">
        <f t="shared" si="229"/>
        <v>3440.8909999999996</v>
      </c>
      <c r="W3663" s="13">
        <f t="shared" si="232"/>
        <v>382.32122222222216</v>
      </c>
      <c r="X3663" s="33">
        <f t="shared" si="230"/>
        <v>1.7909814717661262E-4</v>
      </c>
      <c r="Y3663" s="34">
        <f t="shared" si="231"/>
        <v>536.44762085836169</v>
      </c>
    </row>
    <row r="3664" spans="1:25" x14ac:dyDescent="0.25">
      <c r="A3664" s="9" t="s">
        <v>897</v>
      </c>
      <c r="B3664" s="10" t="s">
        <v>1259</v>
      </c>
      <c r="C3664" s="10"/>
      <c r="D3664" s="10"/>
      <c r="E3664" s="10" t="s">
        <v>738</v>
      </c>
      <c r="F3664" s="10" t="s">
        <v>1260</v>
      </c>
      <c r="G3664" s="11">
        <v>5297902</v>
      </c>
      <c r="H3664" s="31" t="s">
        <v>4924</v>
      </c>
      <c r="I3664" s="12" t="s">
        <v>641</v>
      </c>
      <c r="J3664" s="13">
        <v>541.96100000000001</v>
      </c>
      <c r="K3664" s="14">
        <v>360.12599999999998</v>
      </c>
      <c r="L3664" s="14">
        <v>238.464</v>
      </c>
      <c r="M3664" s="14">
        <v>838.12300000000005</v>
      </c>
      <c r="N3664" s="14">
        <v>303.49700000000001</v>
      </c>
      <c r="O3664" s="14">
        <v>541.96100000000001</v>
      </c>
      <c r="P3664" s="14">
        <v>180.59800000000001</v>
      </c>
      <c r="Q3664" s="14">
        <v>179.52799999999999</v>
      </c>
      <c r="R3664" s="14">
        <v>238.464</v>
      </c>
      <c r="S3664" s="14"/>
      <c r="T3664" s="14"/>
      <c r="U3664" s="14"/>
      <c r="V3664" s="15">
        <f t="shared" si="229"/>
        <v>3422.7219999999993</v>
      </c>
      <c r="W3664" s="13">
        <f t="shared" si="232"/>
        <v>380.30244444444435</v>
      </c>
      <c r="X3664" s="33">
        <f t="shared" si="230"/>
        <v>1.7815245193777713E-4</v>
      </c>
      <c r="Y3664" s="34">
        <f t="shared" si="231"/>
        <v>533.61500662461367</v>
      </c>
    </row>
    <row r="3665" spans="1:25" x14ac:dyDescent="0.25">
      <c r="A3665" s="9" t="s">
        <v>897</v>
      </c>
      <c r="B3665" s="10" t="s">
        <v>1259</v>
      </c>
      <c r="C3665" s="10"/>
      <c r="D3665" s="10"/>
      <c r="E3665" s="10" t="s">
        <v>738</v>
      </c>
      <c r="F3665" s="10" t="s">
        <v>1260</v>
      </c>
      <c r="G3665" s="11">
        <v>5338119</v>
      </c>
      <c r="H3665" s="31" t="s">
        <v>4925</v>
      </c>
      <c r="I3665" s="12" t="s">
        <v>641</v>
      </c>
      <c r="J3665" s="13">
        <v>1074.4490000000001</v>
      </c>
      <c r="K3665" s="14">
        <v>902.08699999999999</v>
      </c>
      <c r="L3665" s="14">
        <v>2225.8330000000001</v>
      </c>
      <c r="M3665" s="14">
        <v>844.22</v>
      </c>
      <c r="N3665" s="14">
        <v>476.928</v>
      </c>
      <c r="O3665" s="14">
        <v>1862.04</v>
      </c>
      <c r="P3665" s="14">
        <v>1198.25</v>
      </c>
      <c r="Q3665" s="14">
        <v>1139.481</v>
      </c>
      <c r="R3665" s="14">
        <v>1082.6849999999999</v>
      </c>
      <c r="S3665" s="14"/>
      <c r="T3665" s="14"/>
      <c r="U3665" s="14"/>
      <c r="V3665" s="15">
        <f t="shared" si="229"/>
        <v>10805.973</v>
      </c>
      <c r="W3665" s="13">
        <f t="shared" si="232"/>
        <v>1200.6636666666666</v>
      </c>
      <c r="X3665" s="33">
        <f t="shared" si="230"/>
        <v>5.624501743125552E-4</v>
      </c>
      <c r="Y3665" s="34">
        <f t="shared" si="231"/>
        <v>1684.6911183497803</v>
      </c>
    </row>
    <row r="3666" spans="1:25" x14ac:dyDescent="0.25">
      <c r="A3666" s="9" t="s">
        <v>897</v>
      </c>
      <c r="B3666" s="10" t="s">
        <v>1259</v>
      </c>
      <c r="C3666" s="10"/>
      <c r="D3666" s="10"/>
      <c r="E3666" s="10" t="s">
        <v>738</v>
      </c>
      <c r="F3666" s="10" t="s">
        <v>1260</v>
      </c>
      <c r="G3666" s="11">
        <v>5334542</v>
      </c>
      <c r="H3666" s="31" t="s">
        <v>4926</v>
      </c>
      <c r="I3666" s="12" t="s">
        <v>641</v>
      </c>
      <c r="J3666" s="13">
        <v>484.09500000000003</v>
      </c>
      <c r="K3666" s="14">
        <v>0</v>
      </c>
      <c r="L3666" s="14">
        <v>2066.6129999999998</v>
      </c>
      <c r="M3666" s="14">
        <v>419.06200000000001</v>
      </c>
      <c r="N3666" s="14">
        <v>419.06200000000001</v>
      </c>
      <c r="O3666" s="14">
        <v>0</v>
      </c>
      <c r="P3666" s="14">
        <v>0</v>
      </c>
      <c r="Q3666" s="14">
        <v>417.99200000000002</v>
      </c>
      <c r="R3666" s="14">
        <v>662.553</v>
      </c>
      <c r="S3666" s="14"/>
      <c r="T3666" s="14"/>
      <c r="U3666" s="14"/>
      <c r="V3666" s="15">
        <f t="shared" si="229"/>
        <v>4469.3769999999995</v>
      </c>
      <c r="W3666" s="13">
        <f t="shared" si="232"/>
        <v>496.59744444444436</v>
      </c>
      <c r="X3666" s="33">
        <f t="shared" si="230"/>
        <v>2.3263077491666182E-4</v>
      </c>
      <c r="Y3666" s="34">
        <f t="shared" si="231"/>
        <v>696.79238847411386</v>
      </c>
    </row>
    <row r="3667" spans="1:25" x14ac:dyDescent="0.25">
      <c r="A3667" s="9" t="s">
        <v>897</v>
      </c>
      <c r="B3667" s="10" t="s">
        <v>1259</v>
      </c>
      <c r="C3667" s="10"/>
      <c r="D3667" s="10"/>
      <c r="E3667" s="10" t="s">
        <v>738</v>
      </c>
      <c r="F3667" s="10" t="s">
        <v>1260</v>
      </c>
      <c r="G3667" s="11">
        <v>5296633</v>
      </c>
      <c r="H3667" s="31" t="s">
        <v>4927</v>
      </c>
      <c r="I3667" s="12" t="s">
        <v>641</v>
      </c>
      <c r="J3667" s="13">
        <v>0</v>
      </c>
      <c r="K3667" s="14">
        <v>541.96100000000001</v>
      </c>
      <c r="L3667" s="14">
        <v>1445.874</v>
      </c>
      <c r="M3667" s="14">
        <v>0</v>
      </c>
      <c r="N3667" s="14">
        <v>902.08699999999999</v>
      </c>
      <c r="O3667" s="14">
        <v>0</v>
      </c>
      <c r="P3667" s="14">
        <v>599.66</v>
      </c>
      <c r="Q3667" s="14">
        <v>483.02499999999998</v>
      </c>
      <c r="R3667" s="14">
        <v>0</v>
      </c>
      <c r="S3667" s="14"/>
      <c r="T3667" s="14"/>
      <c r="U3667" s="14"/>
      <c r="V3667" s="15">
        <f t="shared" si="229"/>
        <v>3972.607</v>
      </c>
      <c r="W3667" s="13">
        <f t="shared" si="232"/>
        <v>441.40077777777776</v>
      </c>
      <c r="X3667" s="33">
        <f t="shared" si="230"/>
        <v>2.0677392953186884E-4</v>
      </c>
      <c r="Y3667" s="34">
        <f t="shared" si="231"/>
        <v>619.34410992829305</v>
      </c>
    </row>
    <row r="3668" spans="1:25" x14ac:dyDescent="0.25">
      <c r="A3668" s="9" t="s">
        <v>897</v>
      </c>
      <c r="B3668" s="10" t="s">
        <v>1259</v>
      </c>
      <c r="C3668" s="10"/>
      <c r="D3668" s="10"/>
      <c r="E3668" s="10" t="s">
        <v>738</v>
      </c>
      <c r="F3668" s="10" t="s">
        <v>1260</v>
      </c>
      <c r="G3668" s="11">
        <v>5295755</v>
      </c>
      <c r="H3668" s="31" t="s">
        <v>4928</v>
      </c>
      <c r="I3668" s="12" t="s">
        <v>641</v>
      </c>
      <c r="J3668" s="13">
        <v>0</v>
      </c>
      <c r="K3668" s="14">
        <v>303.49700000000001</v>
      </c>
      <c r="L3668" s="14">
        <v>1697.694</v>
      </c>
      <c r="M3668" s="14">
        <v>419.06200000000001</v>
      </c>
      <c r="N3668" s="14">
        <v>303.49700000000001</v>
      </c>
      <c r="O3668" s="14">
        <v>0</v>
      </c>
      <c r="P3668" s="14">
        <v>0</v>
      </c>
      <c r="Q3668" s="14">
        <v>721.48900000000003</v>
      </c>
      <c r="R3668" s="14">
        <v>787.59199999999987</v>
      </c>
      <c r="S3668" s="14"/>
      <c r="T3668" s="14"/>
      <c r="U3668" s="14"/>
      <c r="V3668" s="15">
        <f t="shared" si="229"/>
        <v>4232.8310000000001</v>
      </c>
      <c r="W3668" s="13">
        <f t="shared" si="232"/>
        <v>470.31455555555556</v>
      </c>
      <c r="X3668" s="33">
        <f t="shared" si="230"/>
        <v>2.2031857138506524E-4</v>
      </c>
      <c r="Y3668" s="34">
        <f t="shared" si="231"/>
        <v>659.91399304584786</v>
      </c>
    </row>
    <row r="3669" spans="1:25" x14ac:dyDescent="0.25">
      <c r="A3669" s="9" t="s">
        <v>897</v>
      </c>
      <c r="B3669" s="10" t="s">
        <v>1259</v>
      </c>
      <c r="C3669" s="10"/>
      <c r="D3669" s="10"/>
      <c r="E3669" s="10" t="s">
        <v>738</v>
      </c>
      <c r="F3669" s="10" t="s">
        <v>1260</v>
      </c>
      <c r="G3669" s="11">
        <v>5297379</v>
      </c>
      <c r="H3669" s="31" t="s">
        <v>4929</v>
      </c>
      <c r="I3669" s="12" t="s">
        <v>641</v>
      </c>
      <c r="J3669" s="13">
        <v>541.96100000000001</v>
      </c>
      <c r="K3669" s="14">
        <v>238.464</v>
      </c>
      <c r="L3669" s="14">
        <v>1398.2529999999999</v>
      </c>
      <c r="M3669" s="14">
        <v>662.94299999999998</v>
      </c>
      <c r="N3669" s="14">
        <v>417.99200000000002</v>
      </c>
      <c r="O3669" s="14">
        <v>238.464</v>
      </c>
      <c r="P3669" s="14">
        <v>0</v>
      </c>
      <c r="Q3669" s="14">
        <v>417.99200000000002</v>
      </c>
      <c r="R3669" s="14">
        <v>902.08699999999999</v>
      </c>
      <c r="S3669" s="14"/>
      <c r="T3669" s="14"/>
      <c r="U3669" s="14"/>
      <c r="V3669" s="15">
        <f t="shared" si="229"/>
        <v>4818.1560000000009</v>
      </c>
      <c r="W3669" s="13">
        <f t="shared" si="232"/>
        <v>535.35066666666671</v>
      </c>
      <c r="X3669" s="33">
        <f t="shared" si="230"/>
        <v>2.507846986166895E-4</v>
      </c>
      <c r="Y3669" s="34">
        <f t="shared" si="231"/>
        <v>751.16832329894817</v>
      </c>
    </row>
    <row r="3670" spans="1:25" x14ac:dyDescent="0.25">
      <c r="A3670" s="9" t="s">
        <v>897</v>
      </c>
      <c r="B3670" s="10" t="s">
        <v>1259</v>
      </c>
      <c r="C3670" s="10"/>
      <c r="D3670" s="10"/>
      <c r="E3670" s="10" t="s">
        <v>738</v>
      </c>
      <c r="F3670" s="10" t="s">
        <v>1260</v>
      </c>
      <c r="G3670" s="11">
        <v>5279885</v>
      </c>
      <c r="H3670" s="31" t="s">
        <v>4930</v>
      </c>
      <c r="I3670" s="12" t="s">
        <v>641</v>
      </c>
      <c r="J3670" s="13">
        <v>483.02499999999998</v>
      </c>
      <c r="K3670" s="14">
        <v>0</v>
      </c>
      <c r="L3670" s="14">
        <v>1454.8820000000001</v>
      </c>
      <c r="M3670" s="14">
        <v>180.59800000000001</v>
      </c>
      <c r="N3670" s="14">
        <v>0</v>
      </c>
      <c r="O3670" s="14">
        <v>180.59800000000001</v>
      </c>
      <c r="P3670" s="14">
        <v>0</v>
      </c>
      <c r="Q3670" s="14">
        <v>1023.749</v>
      </c>
      <c r="R3670" s="14">
        <v>0</v>
      </c>
      <c r="S3670" s="14"/>
      <c r="T3670" s="14"/>
      <c r="U3670" s="14"/>
      <c r="V3670" s="15">
        <f t="shared" si="229"/>
        <v>3322.8519999999999</v>
      </c>
      <c r="W3670" s="13">
        <f t="shared" si="232"/>
        <v>369.20577777777777</v>
      </c>
      <c r="X3670" s="33">
        <f t="shared" si="230"/>
        <v>1.7295422509521567E-4</v>
      </c>
      <c r="Y3670" s="34">
        <f t="shared" si="231"/>
        <v>518.04490460884961</v>
      </c>
    </row>
    <row r="3671" spans="1:25" x14ac:dyDescent="0.25">
      <c r="A3671" s="9" t="s">
        <v>897</v>
      </c>
      <c r="B3671" s="10" t="s">
        <v>1259</v>
      </c>
      <c r="C3671" s="10"/>
      <c r="D3671" s="10"/>
      <c r="E3671" s="10" t="s">
        <v>738</v>
      </c>
      <c r="F3671" s="10" t="s">
        <v>1260</v>
      </c>
      <c r="G3671" s="11">
        <v>5337729</v>
      </c>
      <c r="H3671" s="31" t="s">
        <v>4931</v>
      </c>
      <c r="I3671" s="12" t="s">
        <v>641</v>
      </c>
      <c r="J3671" s="13">
        <v>722.55899999999997</v>
      </c>
      <c r="K3671" s="14">
        <v>179.52799999999999</v>
      </c>
      <c r="L3671" s="14">
        <v>1518.165</v>
      </c>
      <c r="M3671" s="14">
        <v>599.66</v>
      </c>
      <c r="N3671" s="14">
        <v>179.52799999999999</v>
      </c>
      <c r="O3671" s="14">
        <v>483.02499999999998</v>
      </c>
      <c r="P3671" s="14">
        <v>417.99200000000002</v>
      </c>
      <c r="Q3671" s="14">
        <v>602.93700000000001</v>
      </c>
      <c r="R3671" s="14">
        <v>0</v>
      </c>
      <c r="S3671" s="14"/>
      <c r="T3671" s="14"/>
      <c r="U3671" s="14"/>
      <c r="V3671" s="15">
        <f t="shared" si="229"/>
        <v>4703.3939999999993</v>
      </c>
      <c r="W3671" s="13">
        <f t="shared" si="232"/>
        <v>522.59933333333322</v>
      </c>
      <c r="X3671" s="33">
        <f t="shared" si="230"/>
        <v>2.4481134416684422E-4</v>
      </c>
      <c r="Y3671" s="34">
        <f t="shared" si="231"/>
        <v>733.27650345782342</v>
      </c>
    </row>
    <row r="3672" spans="1:25" x14ac:dyDescent="0.25">
      <c r="A3672" s="9" t="s">
        <v>897</v>
      </c>
      <c r="B3672" s="10" t="s">
        <v>1259</v>
      </c>
      <c r="C3672" s="10"/>
      <c r="D3672" s="10"/>
      <c r="E3672" s="10" t="s">
        <v>738</v>
      </c>
      <c r="F3672" s="10" t="s">
        <v>1260</v>
      </c>
      <c r="G3672" s="11">
        <v>5339772</v>
      </c>
      <c r="H3672" s="31" t="s">
        <v>4932</v>
      </c>
      <c r="I3672" s="12" t="s">
        <v>641</v>
      </c>
      <c r="J3672" s="13">
        <v>0</v>
      </c>
      <c r="K3672" s="14">
        <v>961.02300000000002</v>
      </c>
      <c r="L3672" s="14">
        <v>180.59800000000001</v>
      </c>
      <c r="M3672" s="14">
        <v>1234.433</v>
      </c>
      <c r="N3672" s="14">
        <v>541.96100000000001</v>
      </c>
      <c r="O3672" s="14">
        <v>483.02499999999998</v>
      </c>
      <c r="P3672" s="14">
        <v>0</v>
      </c>
      <c r="Q3672" s="14">
        <v>967.12</v>
      </c>
      <c r="R3672" s="14">
        <v>598.58999999999992</v>
      </c>
      <c r="S3672" s="14"/>
      <c r="T3672" s="14"/>
      <c r="U3672" s="14"/>
      <c r="V3672" s="15">
        <f t="shared" si="229"/>
        <v>4966.7500000000009</v>
      </c>
      <c r="W3672" s="13">
        <f t="shared" si="232"/>
        <v>551.8611111111112</v>
      </c>
      <c r="X3672" s="33">
        <f t="shared" si="230"/>
        <v>2.5851900641125832E-4</v>
      </c>
      <c r="Y3672" s="34">
        <f t="shared" si="231"/>
        <v>774.33467694799663</v>
      </c>
    </row>
    <row r="3673" spans="1:25" x14ac:dyDescent="0.25">
      <c r="A3673" s="9" t="s">
        <v>897</v>
      </c>
      <c r="B3673" s="10" t="s">
        <v>1259</v>
      </c>
      <c r="C3673" s="10"/>
      <c r="D3673" s="10"/>
      <c r="E3673" s="10" t="s">
        <v>738</v>
      </c>
      <c r="F3673" s="10" t="s">
        <v>1260</v>
      </c>
      <c r="G3673" s="11">
        <v>5331635</v>
      </c>
      <c r="H3673" s="31" t="s">
        <v>4933</v>
      </c>
      <c r="I3673" s="12" t="s">
        <v>641</v>
      </c>
      <c r="J3673" s="13">
        <v>180.59800000000001</v>
      </c>
      <c r="K3673" s="14">
        <v>303.49700000000001</v>
      </c>
      <c r="L3673" s="14">
        <v>2112.4079999999999</v>
      </c>
      <c r="M3673" s="14">
        <v>838.12300000000005</v>
      </c>
      <c r="N3673" s="14">
        <v>417.99200000000002</v>
      </c>
      <c r="O3673" s="14">
        <v>541.96100000000001</v>
      </c>
      <c r="P3673" s="14">
        <v>483.02499999999998</v>
      </c>
      <c r="Q3673" s="14">
        <v>1321.1489999999999</v>
      </c>
      <c r="R3673" s="14">
        <v>360.12599999999998</v>
      </c>
      <c r="S3673" s="14"/>
      <c r="T3673" s="14"/>
      <c r="U3673" s="14"/>
      <c r="V3673" s="15">
        <f t="shared" si="229"/>
        <v>6558.878999999999</v>
      </c>
      <c r="W3673" s="13">
        <f t="shared" si="232"/>
        <v>728.76433333333318</v>
      </c>
      <c r="X3673" s="33">
        <f t="shared" si="230"/>
        <v>3.4138921472827644E-4</v>
      </c>
      <c r="Y3673" s="34">
        <f t="shared" si="231"/>
        <v>1022.5534709027024</v>
      </c>
    </row>
    <row r="3674" spans="1:25" x14ac:dyDescent="0.25">
      <c r="A3674" s="9" t="s">
        <v>897</v>
      </c>
      <c r="B3674" s="10" t="s">
        <v>1259</v>
      </c>
      <c r="C3674" s="10"/>
      <c r="D3674" s="10"/>
      <c r="E3674" s="10" t="s">
        <v>738</v>
      </c>
      <c r="F3674" s="10" t="s">
        <v>1260</v>
      </c>
      <c r="G3674" s="11">
        <v>5334656</v>
      </c>
      <c r="H3674" s="31" t="s">
        <v>4934</v>
      </c>
      <c r="I3674" s="12" t="s">
        <v>641</v>
      </c>
      <c r="J3674" s="13">
        <v>0</v>
      </c>
      <c r="K3674" s="14">
        <v>303.49700000000001</v>
      </c>
      <c r="L3674" s="14">
        <v>1017.652</v>
      </c>
      <c r="M3674" s="14">
        <v>844.22</v>
      </c>
      <c r="N3674" s="14">
        <v>238.464</v>
      </c>
      <c r="O3674" s="14">
        <v>359.05599999999998</v>
      </c>
      <c r="P3674" s="14">
        <v>417.99200000000002</v>
      </c>
      <c r="Q3674" s="14">
        <v>967.12</v>
      </c>
      <c r="R3674" s="14">
        <v>360.12599999999998</v>
      </c>
      <c r="S3674" s="14"/>
      <c r="T3674" s="14"/>
      <c r="U3674" s="14"/>
      <c r="V3674" s="15">
        <f t="shared" si="229"/>
        <v>4508.1270000000004</v>
      </c>
      <c r="W3674" s="13">
        <f t="shared" si="232"/>
        <v>500.90300000000002</v>
      </c>
      <c r="X3674" s="33">
        <f t="shared" si="230"/>
        <v>2.346477098335464E-4</v>
      </c>
      <c r="Y3674" s="34">
        <f t="shared" si="231"/>
        <v>702.83365665385622</v>
      </c>
    </row>
    <row r="3675" spans="1:25" x14ac:dyDescent="0.25">
      <c r="A3675" s="9" t="s">
        <v>897</v>
      </c>
      <c r="B3675" s="10" t="s">
        <v>1259</v>
      </c>
      <c r="C3675" s="10"/>
      <c r="D3675" s="10"/>
      <c r="E3675" s="10" t="s">
        <v>738</v>
      </c>
      <c r="F3675" s="10" t="s">
        <v>1260</v>
      </c>
      <c r="G3675" s="11">
        <v>5124457</v>
      </c>
      <c r="H3675" s="31" t="s">
        <v>4935</v>
      </c>
      <c r="I3675" s="12" t="s">
        <v>641</v>
      </c>
      <c r="J3675" s="13">
        <v>303.49700000000001</v>
      </c>
      <c r="K3675" s="14">
        <v>179.52799999999999</v>
      </c>
      <c r="L3675" s="14">
        <v>1151.385</v>
      </c>
      <c r="M3675" s="14">
        <v>838.12300000000005</v>
      </c>
      <c r="N3675" s="14">
        <v>179.52799999999999</v>
      </c>
      <c r="O3675" s="14">
        <v>606.99400000000003</v>
      </c>
      <c r="P3675" s="14">
        <v>238.464</v>
      </c>
      <c r="Q3675" s="14">
        <v>179.52799999999999</v>
      </c>
      <c r="R3675" s="14">
        <v>484.09500000000003</v>
      </c>
      <c r="S3675" s="14"/>
      <c r="T3675" s="14"/>
      <c r="U3675" s="14"/>
      <c r="V3675" s="15">
        <f t="shared" si="229"/>
        <v>4161.1419999999998</v>
      </c>
      <c r="W3675" s="13">
        <f t="shared" si="232"/>
        <v>462.34911111111109</v>
      </c>
      <c r="X3675" s="33">
        <f t="shared" si="230"/>
        <v>2.1658716371392885E-4</v>
      </c>
      <c r="Y3675" s="34">
        <f t="shared" si="231"/>
        <v>648.73741305778219</v>
      </c>
    </row>
    <row r="3676" spans="1:25" x14ac:dyDescent="0.25">
      <c r="A3676" s="9" t="s">
        <v>897</v>
      </c>
      <c r="B3676" s="10" t="s">
        <v>1259</v>
      </c>
      <c r="C3676" s="10"/>
      <c r="D3676" s="10"/>
      <c r="E3676" s="10" t="s">
        <v>738</v>
      </c>
      <c r="F3676" s="10" t="s">
        <v>1260</v>
      </c>
      <c r="G3676" s="11">
        <v>5129812</v>
      </c>
      <c r="H3676" s="31" t="s">
        <v>4936</v>
      </c>
      <c r="I3676" s="12" t="s">
        <v>641</v>
      </c>
      <c r="J3676" s="13">
        <v>179.52799999999999</v>
      </c>
      <c r="K3676" s="14">
        <v>303.49700000000001</v>
      </c>
      <c r="L3676" s="14">
        <v>598.59</v>
      </c>
      <c r="M3676" s="14">
        <v>0</v>
      </c>
      <c r="N3676" s="14">
        <v>663.62300000000005</v>
      </c>
      <c r="O3676" s="14">
        <v>0</v>
      </c>
      <c r="P3676" s="14">
        <v>417.99200000000002</v>
      </c>
      <c r="Q3676" s="14">
        <v>180.59800000000001</v>
      </c>
      <c r="R3676" s="14">
        <v>417.99199999999996</v>
      </c>
      <c r="S3676" s="14"/>
      <c r="T3676" s="14"/>
      <c r="U3676" s="14"/>
      <c r="V3676" s="15">
        <f t="shared" si="229"/>
        <v>2761.8199999999997</v>
      </c>
      <c r="W3676" s="13">
        <f t="shared" si="232"/>
        <v>306.86888888888888</v>
      </c>
      <c r="X3676" s="33">
        <f t="shared" si="230"/>
        <v>1.4375254689419467E-4</v>
      </c>
      <c r="Y3676" s="34">
        <f t="shared" si="231"/>
        <v>430.57794281743912</v>
      </c>
    </row>
    <row r="3677" spans="1:25" x14ac:dyDescent="0.25">
      <c r="A3677" s="9" t="s">
        <v>897</v>
      </c>
      <c r="B3677" s="10" t="s">
        <v>1259</v>
      </c>
      <c r="C3677" s="10"/>
      <c r="D3677" s="10"/>
      <c r="E3677" s="10" t="s">
        <v>738</v>
      </c>
      <c r="F3677" s="10" t="s">
        <v>1260</v>
      </c>
      <c r="G3677" s="11">
        <v>5131907</v>
      </c>
      <c r="H3677" s="31" t="s">
        <v>4937</v>
      </c>
      <c r="I3677" s="12" t="s">
        <v>641</v>
      </c>
      <c r="J3677" s="13">
        <v>483.02499999999998</v>
      </c>
      <c r="K3677" s="14">
        <v>179.52799999999999</v>
      </c>
      <c r="L3677" s="14">
        <v>970.78700000000003</v>
      </c>
      <c r="M3677" s="14">
        <v>238.464</v>
      </c>
      <c r="N3677" s="14">
        <v>967.12</v>
      </c>
      <c r="O3677" s="14">
        <v>656.45600000000002</v>
      </c>
      <c r="P3677" s="14">
        <v>598.59</v>
      </c>
      <c r="Q3677" s="14">
        <v>662.553</v>
      </c>
      <c r="R3677" s="14">
        <v>1017.652</v>
      </c>
      <c r="S3677" s="14"/>
      <c r="T3677" s="14"/>
      <c r="U3677" s="14"/>
      <c r="V3677" s="15">
        <f t="shared" si="229"/>
        <v>5774.1750000000002</v>
      </c>
      <c r="W3677" s="13">
        <f t="shared" si="232"/>
        <v>641.57500000000005</v>
      </c>
      <c r="X3677" s="33">
        <f t="shared" si="230"/>
        <v>3.0054542383746463E-4</v>
      </c>
      <c r="Y3677" s="34">
        <f t="shared" si="231"/>
        <v>900.21521785195512</v>
      </c>
    </row>
    <row r="3678" spans="1:25" x14ac:dyDescent="0.25">
      <c r="A3678" s="9" t="s">
        <v>897</v>
      </c>
      <c r="B3678" s="10" t="s">
        <v>1259</v>
      </c>
      <c r="C3678" s="10"/>
      <c r="D3678" s="10"/>
      <c r="E3678" s="10" t="s">
        <v>738</v>
      </c>
      <c r="F3678" s="10" t="s">
        <v>1260</v>
      </c>
      <c r="G3678" s="11">
        <v>5136957</v>
      </c>
      <c r="H3678" s="31" t="s">
        <v>4938</v>
      </c>
      <c r="I3678" s="12" t="s">
        <v>628</v>
      </c>
      <c r="J3678" s="13">
        <v>541.96100000000001</v>
      </c>
      <c r="K3678" s="14">
        <v>352.18799999999999</v>
      </c>
      <c r="L3678" s="14">
        <v>1389.8489999999999</v>
      </c>
      <c r="M3678" s="14">
        <v>419.06200000000001</v>
      </c>
      <c r="N3678" s="14">
        <v>902.08699999999999</v>
      </c>
      <c r="O3678" s="14">
        <v>722.55899999999997</v>
      </c>
      <c r="P3678" s="14">
        <v>1082.6849999999999</v>
      </c>
      <c r="Q3678" s="14">
        <v>417.99200000000002</v>
      </c>
      <c r="R3678" s="14">
        <v>417.99199999999996</v>
      </c>
      <c r="S3678" s="14"/>
      <c r="T3678" s="14"/>
      <c r="U3678" s="14"/>
      <c r="V3678" s="15">
        <f t="shared" si="229"/>
        <v>6246.375</v>
      </c>
      <c r="W3678" s="13">
        <f t="shared" si="232"/>
        <v>694.04166666666663</v>
      </c>
      <c r="X3678" s="33">
        <f t="shared" si="230"/>
        <v>3.2512340236011948E-4</v>
      </c>
      <c r="Y3678" s="34">
        <f t="shared" si="231"/>
        <v>973.83294261258197</v>
      </c>
    </row>
    <row r="3679" spans="1:25" x14ac:dyDescent="0.25">
      <c r="A3679" s="9" t="s">
        <v>897</v>
      </c>
      <c r="B3679" s="10" t="s">
        <v>1259</v>
      </c>
      <c r="C3679" s="10"/>
      <c r="D3679" s="10"/>
      <c r="E3679" s="10" t="s">
        <v>738</v>
      </c>
      <c r="F3679" s="10" t="s">
        <v>1260</v>
      </c>
      <c r="G3679" s="11">
        <v>5133981</v>
      </c>
      <c r="H3679" s="31" t="s">
        <v>4939</v>
      </c>
      <c r="I3679" s="12" t="s">
        <v>641</v>
      </c>
      <c r="J3679" s="13">
        <v>238.464</v>
      </c>
      <c r="K3679" s="14">
        <v>303.49700000000001</v>
      </c>
      <c r="L3679" s="14">
        <v>1880.598</v>
      </c>
      <c r="M3679" s="14">
        <v>179.52799999999999</v>
      </c>
      <c r="N3679" s="14">
        <v>238.464</v>
      </c>
      <c r="O3679" s="14">
        <v>598.59</v>
      </c>
      <c r="P3679" s="14">
        <v>604.00699999999995</v>
      </c>
      <c r="Q3679" s="14">
        <v>722.55899999999997</v>
      </c>
      <c r="R3679" s="14">
        <v>423.40899999999999</v>
      </c>
      <c r="S3679" s="14"/>
      <c r="T3679" s="14"/>
      <c r="U3679" s="14"/>
      <c r="V3679" s="15">
        <f t="shared" si="229"/>
        <v>5189.116</v>
      </c>
      <c r="W3679" s="13">
        <f t="shared" si="232"/>
        <v>576.56844444444448</v>
      </c>
      <c r="X3679" s="33">
        <f t="shared" si="230"/>
        <v>2.7009314188810853E-4</v>
      </c>
      <c r="Y3679" s="34">
        <f t="shared" si="231"/>
        <v>809.00235798171434</v>
      </c>
    </row>
    <row r="3680" spans="1:25" x14ac:dyDescent="0.25">
      <c r="A3680" s="9" t="s">
        <v>897</v>
      </c>
      <c r="B3680" s="10" t="s">
        <v>1259</v>
      </c>
      <c r="C3680" s="10"/>
      <c r="D3680" s="10"/>
      <c r="E3680" s="10" t="s">
        <v>738</v>
      </c>
      <c r="F3680" s="10" t="s">
        <v>1260</v>
      </c>
      <c r="G3680" s="11">
        <v>5133998</v>
      </c>
      <c r="H3680" s="31" t="s">
        <v>4940</v>
      </c>
      <c r="I3680" s="12" t="s">
        <v>641</v>
      </c>
      <c r="J3680" s="13">
        <v>541.96100000000001</v>
      </c>
      <c r="K3680" s="14">
        <v>0</v>
      </c>
      <c r="L3680" s="14">
        <v>1747.5450000000001</v>
      </c>
      <c r="M3680" s="14">
        <v>0</v>
      </c>
      <c r="N3680" s="14">
        <v>657.52599999999995</v>
      </c>
      <c r="O3680" s="14">
        <v>656.45600000000002</v>
      </c>
      <c r="P3680" s="14">
        <v>902.08699999999999</v>
      </c>
      <c r="Q3680" s="14">
        <v>837.05399999999997</v>
      </c>
      <c r="R3680" s="14">
        <v>722.55899999999997</v>
      </c>
      <c r="S3680" s="14"/>
      <c r="T3680" s="14"/>
      <c r="U3680" s="14"/>
      <c r="V3680" s="15">
        <f t="shared" si="229"/>
        <v>6065.188000000001</v>
      </c>
      <c r="W3680" s="13">
        <f t="shared" si="232"/>
        <v>673.90977777777789</v>
      </c>
      <c r="X3680" s="33">
        <f t="shared" si="230"/>
        <v>3.1569263108823415E-4</v>
      </c>
      <c r="Y3680" s="34">
        <f t="shared" si="231"/>
        <v>945.58521983366688</v>
      </c>
    </row>
    <row r="3681" spans="1:25" x14ac:dyDescent="0.25">
      <c r="A3681" s="9" t="s">
        <v>897</v>
      </c>
      <c r="B3681" s="10" t="s">
        <v>1259</v>
      </c>
      <c r="C3681" s="10"/>
      <c r="D3681" s="10"/>
      <c r="E3681" s="10" t="s">
        <v>738</v>
      </c>
      <c r="F3681" s="10" t="s">
        <v>1260</v>
      </c>
      <c r="G3681" s="11">
        <v>5135778</v>
      </c>
      <c r="H3681" s="31" t="s">
        <v>4941</v>
      </c>
      <c r="I3681" s="12" t="s">
        <v>643</v>
      </c>
      <c r="J3681" s="13">
        <v>303.49700000000001</v>
      </c>
      <c r="K3681" s="14">
        <v>179.52799999999999</v>
      </c>
      <c r="L3681" s="14">
        <v>2113.645</v>
      </c>
      <c r="M3681" s="14">
        <v>417.99200000000002</v>
      </c>
      <c r="N3681" s="14">
        <v>605.077</v>
      </c>
      <c r="O3681" s="14">
        <v>238.464</v>
      </c>
      <c r="P3681" s="14">
        <v>0</v>
      </c>
      <c r="Q3681" s="14">
        <v>0</v>
      </c>
      <c r="R3681" s="14">
        <v>0</v>
      </c>
      <c r="S3681" s="14"/>
      <c r="T3681" s="14"/>
      <c r="U3681" s="14"/>
      <c r="V3681" s="15">
        <f t="shared" si="229"/>
        <v>3858.2030000000004</v>
      </c>
      <c r="W3681" s="13">
        <f t="shared" si="232"/>
        <v>428.68922222222227</v>
      </c>
      <c r="X3681" s="33">
        <f t="shared" si="230"/>
        <v>2.0081920895815897E-4</v>
      </c>
      <c r="Y3681" s="34">
        <f t="shared" si="231"/>
        <v>601.50810360996445</v>
      </c>
    </row>
    <row r="3682" spans="1:25" x14ac:dyDescent="0.25">
      <c r="A3682" s="9" t="s">
        <v>897</v>
      </c>
      <c r="B3682" s="10" t="s">
        <v>1259</v>
      </c>
      <c r="C3682" s="10"/>
      <c r="D3682" s="10"/>
      <c r="E3682" s="10" t="s">
        <v>738</v>
      </c>
      <c r="F3682" s="10" t="s">
        <v>1260</v>
      </c>
      <c r="G3682" s="11">
        <v>5138623</v>
      </c>
      <c r="H3682" s="31" t="s">
        <v>4942</v>
      </c>
      <c r="I3682" s="12" t="s">
        <v>641</v>
      </c>
      <c r="J3682" s="13">
        <v>483.02499999999998</v>
      </c>
      <c r="K3682" s="14">
        <v>180.59800000000001</v>
      </c>
      <c r="L3682" s="14">
        <v>1512.748</v>
      </c>
      <c r="M3682" s="14">
        <v>179.52799999999999</v>
      </c>
      <c r="N3682" s="14">
        <v>1145.9680000000001</v>
      </c>
      <c r="O3682" s="14">
        <v>238.464</v>
      </c>
      <c r="P3682" s="14">
        <v>539.654</v>
      </c>
      <c r="Q3682" s="14">
        <v>721.48900000000003</v>
      </c>
      <c r="R3682" s="14">
        <v>238.464</v>
      </c>
      <c r="S3682" s="14"/>
      <c r="T3682" s="14"/>
      <c r="U3682" s="14"/>
      <c r="V3682" s="15">
        <f t="shared" si="229"/>
        <v>5239.9380000000001</v>
      </c>
      <c r="W3682" s="13">
        <f t="shared" si="232"/>
        <v>582.21533333333332</v>
      </c>
      <c r="X3682" s="33">
        <f t="shared" si="230"/>
        <v>2.727384236002609E-4</v>
      </c>
      <c r="Y3682" s="34">
        <f t="shared" si="231"/>
        <v>816.92569556702676</v>
      </c>
    </row>
    <row r="3683" spans="1:25" x14ac:dyDescent="0.25">
      <c r="A3683" s="9" t="s">
        <v>897</v>
      </c>
      <c r="B3683" s="10" t="s">
        <v>1259</v>
      </c>
      <c r="C3683" s="10"/>
      <c r="D3683" s="10"/>
      <c r="E3683" s="10" t="s">
        <v>738</v>
      </c>
      <c r="F3683" s="10" t="s">
        <v>1260</v>
      </c>
      <c r="G3683" s="11">
        <v>5270244</v>
      </c>
      <c r="H3683" s="31" t="s">
        <v>4943</v>
      </c>
      <c r="I3683" s="12" t="s">
        <v>641</v>
      </c>
      <c r="J3683" s="13">
        <v>0</v>
      </c>
      <c r="K3683" s="14">
        <v>541.96100000000001</v>
      </c>
      <c r="L3683" s="14">
        <v>1275.354</v>
      </c>
      <c r="M3683" s="14">
        <v>243.881</v>
      </c>
      <c r="N3683" s="14">
        <v>780.42499999999995</v>
      </c>
      <c r="O3683" s="14">
        <v>0</v>
      </c>
      <c r="P3683" s="14">
        <v>180.59800000000001</v>
      </c>
      <c r="Q3683" s="14">
        <v>721.48900000000003</v>
      </c>
      <c r="R3683" s="14">
        <v>483.02499999999998</v>
      </c>
      <c r="S3683" s="14"/>
      <c r="T3683" s="14"/>
      <c r="U3683" s="14"/>
      <c r="V3683" s="15">
        <f t="shared" si="229"/>
        <v>4226.7330000000002</v>
      </c>
      <c r="W3683" s="13">
        <f t="shared" si="232"/>
        <v>469.637</v>
      </c>
      <c r="X3683" s="33">
        <f t="shared" si="230"/>
        <v>2.200011708915643E-4</v>
      </c>
      <c r="Y3683" s="34">
        <f t="shared" si="231"/>
        <v>658.9632923139751</v>
      </c>
    </row>
    <row r="3684" spans="1:25" x14ac:dyDescent="0.25">
      <c r="A3684" s="9" t="s">
        <v>897</v>
      </c>
      <c r="B3684" s="10" t="s">
        <v>1259</v>
      </c>
      <c r="C3684" s="10"/>
      <c r="D3684" s="10"/>
      <c r="E3684" s="10" t="s">
        <v>738</v>
      </c>
      <c r="F3684" s="10" t="s">
        <v>1260</v>
      </c>
      <c r="G3684" s="11">
        <v>5278561</v>
      </c>
      <c r="H3684" s="31" t="s">
        <v>4944</v>
      </c>
      <c r="I3684" s="12" t="s">
        <v>641</v>
      </c>
      <c r="J3684" s="13">
        <v>722.55899999999997</v>
      </c>
      <c r="K3684" s="14">
        <v>0</v>
      </c>
      <c r="L3684" s="14">
        <v>1398.2529999999999</v>
      </c>
      <c r="M3684" s="14">
        <v>424.47899999999998</v>
      </c>
      <c r="N3684" s="14">
        <v>662.94299999999998</v>
      </c>
      <c r="O3684" s="14">
        <v>179.52799999999999</v>
      </c>
      <c r="P3684" s="14">
        <v>663.62300000000005</v>
      </c>
      <c r="Q3684" s="14">
        <v>360.12599999999998</v>
      </c>
      <c r="R3684" s="14">
        <v>417.99199999999996</v>
      </c>
      <c r="S3684" s="14"/>
      <c r="T3684" s="14"/>
      <c r="U3684" s="14"/>
      <c r="V3684" s="15">
        <f t="shared" si="229"/>
        <v>4829.5029999999997</v>
      </c>
      <c r="W3684" s="13">
        <f t="shared" si="232"/>
        <v>536.61144444444437</v>
      </c>
      <c r="X3684" s="33">
        <f t="shared" si="230"/>
        <v>2.5137530921028658E-4</v>
      </c>
      <c r="Y3684" s="34">
        <f t="shared" si="231"/>
        <v>752.93736252567157</v>
      </c>
    </row>
    <row r="3685" spans="1:25" x14ac:dyDescent="0.25">
      <c r="A3685" s="9" t="s">
        <v>897</v>
      </c>
      <c r="B3685" s="10" t="s">
        <v>1259</v>
      </c>
      <c r="C3685" s="10"/>
      <c r="D3685" s="10"/>
      <c r="E3685" s="10" t="s">
        <v>738</v>
      </c>
      <c r="F3685" s="10" t="s">
        <v>1260</v>
      </c>
      <c r="G3685" s="11">
        <v>5279100</v>
      </c>
      <c r="H3685" s="31" t="s">
        <v>4945</v>
      </c>
      <c r="I3685" s="12" t="s">
        <v>641</v>
      </c>
      <c r="J3685" s="13">
        <v>541.96100000000001</v>
      </c>
      <c r="K3685" s="14">
        <v>0</v>
      </c>
      <c r="L3685" s="14">
        <v>791.25900000000001</v>
      </c>
      <c r="M3685" s="14">
        <v>0</v>
      </c>
      <c r="N3685" s="14">
        <v>0</v>
      </c>
      <c r="O3685" s="14">
        <v>180.59800000000001</v>
      </c>
      <c r="P3685" s="14">
        <v>424.47899999999998</v>
      </c>
      <c r="Q3685" s="14">
        <v>539.654</v>
      </c>
      <c r="R3685" s="14">
        <v>0</v>
      </c>
      <c r="S3685" s="14"/>
      <c r="T3685" s="14"/>
      <c r="U3685" s="14"/>
      <c r="V3685" s="15">
        <f t="shared" si="229"/>
        <v>2477.951</v>
      </c>
      <c r="W3685" s="13">
        <f t="shared" si="232"/>
        <v>275.32788888888888</v>
      </c>
      <c r="X3685" s="33">
        <f t="shared" si="230"/>
        <v>1.2897718436719865E-4</v>
      </c>
      <c r="Y3685" s="34">
        <f t="shared" si="231"/>
        <v>386.32171683252932</v>
      </c>
    </row>
    <row r="3686" spans="1:25" x14ac:dyDescent="0.25">
      <c r="A3686" s="9" t="s">
        <v>897</v>
      </c>
      <c r="B3686" s="10" t="s">
        <v>1259</v>
      </c>
      <c r="C3686" s="10"/>
      <c r="D3686" s="10"/>
      <c r="E3686" s="10" t="s">
        <v>738</v>
      </c>
      <c r="F3686" s="10" t="s">
        <v>1260</v>
      </c>
      <c r="G3686" s="11">
        <v>5291209</v>
      </c>
      <c r="H3686" s="31" t="s">
        <v>4946</v>
      </c>
      <c r="I3686" s="12" t="s">
        <v>641</v>
      </c>
      <c r="J3686" s="13">
        <v>303.49700000000001</v>
      </c>
      <c r="K3686" s="14">
        <v>0</v>
      </c>
      <c r="L3686" s="14">
        <v>1398.2529999999999</v>
      </c>
      <c r="M3686" s="14">
        <v>0</v>
      </c>
      <c r="N3686" s="14">
        <v>180.59800000000001</v>
      </c>
      <c r="O3686" s="14">
        <v>842.471</v>
      </c>
      <c r="P3686" s="14">
        <v>0</v>
      </c>
      <c r="Q3686" s="14">
        <v>902.08699999999999</v>
      </c>
      <c r="R3686" s="14">
        <v>179.52799999999999</v>
      </c>
      <c r="S3686" s="14"/>
      <c r="T3686" s="14"/>
      <c r="U3686" s="14"/>
      <c r="V3686" s="15">
        <f t="shared" si="229"/>
        <v>3806.4339999999997</v>
      </c>
      <c r="W3686" s="13">
        <f t="shared" si="232"/>
        <v>422.93711111111111</v>
      </c>
      <c r="X3686" s="33">
        <f t="shared" si="230"/>
        <v>1.9812463595913455E-4</v>
      </c>
      <c r="Y3686" s="34">
        <f t="shared" si="231"/>
        <v>593.43712522552369</v>
      </c>
    </row>
    <row r="3687" spans="1:25" x14ac:dyDescent="0.25">
      <c r="A3687" s="9" t="s">
        <v>897</v>
      </c>
      <c r="B3687" s="10" t="s">
        <v>1259</v>
      </c>
      <c r="C3687" s="10"/>
      <c r="D3687" s="10"/>
      <c r="E3687" s="10" t="s">
        <v>738</v>
      </c>
      <c r="F3687" s="10" t="s">
        <v>1260</v>
      </c>
      <c r="G3687" s="11">
        <v>5292343</v>
      </c>
      <c r="H3687" s="31" t="s">
        <v>4947</v>
      </c>
      <c r="I3687" s="12" t="s">
        <v>641</v>
      </c>
      <c r="J3687" s="13">
        <v>303.49700000000001</v>
      </c>
      <c r="K3687" s="14">
        <v>359.05599999999998</v>
      </c>
      <c r="L3687" s="14">
        <v>1398.2529999999999</v>
      </c>
      <c r="M3687" s="14">
        <v>419.06200000000001</v>
      </c>
      <c r="N3687" s="14">
        <v>238.464</v>
      </c>
      <c r="O3687" s="14">
        <v>180.59800000000001</v>
      </c>
      <c r="P3687" s="14">
        <v>360.12599999999998</v>
      </c>
      <c r="Q3687" s="14">
        <v>417.99200000000002</v>
      </c>
      <c r="R3687" s="14">
        <v>0</v>
      </c>
      <c r="S3687" s="14"/>
      <c r="T3687" s="14"/>
      <c r="U3687" s="14"/>
      <c r="V3687" s="15">
        <f t="shared" si="229"/>
        <v>3677.0479999999998</v>
      </c>
      <c r="W3687" s="13">
        <f t="shared" si="232"/>
        <v>408.56088888888888</v>
      </c>
      <c r="X3687" s="33">
        <f t="shared" si="230"/>
        <v>1.9139010328414043E-4</v>
      </c>
      <c r="Y3687" s="34">
        <f t="shared" si="231"/>
        <v>573.26536974928808</v>
      </c>
    </row>
    <row r="3688" spans="1:25" x14ac:dyDescent="0.25">
      <c r="A3688" s="9" t="s">
        <v>897</v>
      </c>
      <c r="B3688" s="10" t="s">
        <v>1259</v>
      </c>
      <c r="C3688" s="10"/>
      <c r="D3688" s="10"/>
      <c r="E3688" s="10" t="s">
        <v>738</v>
      </c>
      <c r="F3688" s="10" t="s">
        <v>1260</v>
      </c>
      <c r="G3688" s="11">
        <v>5294718</v>
      </c>
      <c r="H3688" s="31" t="s">
        <v>4948</v>
      </c>
      <c r="I3688" s="12" t="s">
        <v>641</v>
      </c>
      <c r="J3688" s="13">
        <v>303.49700000000001</v>
      </c>
      <c r="K3688" s="14">
        <v>0</v>
      </c>
      <c r="L3688" s="14">
        <v>1820.982</v>
      </c>
      <c r="M3688" s="14">
        <v>351.11799999999999</v>
      </c>
      <c r="N3688" s="14">
        <v>722.55899999999997</v>
      </c>
      <c r="O3688" s="14">
        <v>179.52799999999999</v>
      </c>
      <c r="P3688" s="14">
        <v>541.96100000000001</v>
      </c>
      <c r="Q3688" s="14">
        <v>303.49700000000001</v>
      </c>
      <c r="R3688" s="14">
        <v>179.52799999999999</v>
      </c>
      <c r="S3688" s="14"/>
      <c r="T3688" s="14"/>
      <c r="U3688" s="14"/>
      <c r="V3688" s="15">
        <f t="shared" si="229"/>
        <v>4402.67</v>
      </c>
      <c r="W3688" s="13">
        <f t="shared" si="232"/>
        <v>489.18555555555554</v>
      </c>
      <c r="X3688" s="33">
        <f t="shared" si="230"/>
        <v>2.2915868001342014E-4</v>
      </c>
      <c r="Y3688" s="34">
        <f t="shared" si="231"/>
        <v>686.39252069434451</v>
      </c>
    </row>
    <row r="3689" spans="1:25" x14ac:dyDescent="0.25">
      <c r="A3689" s="9" t="s">
        <v>897</v>
      </c>
      <c r="B3689" s="10" t="s">
        <v>1259</v>
      </c>
      <c r="C3689" s="10"/>
      <c r="D3689" s="10"/>
      <c r="E3689" s="10" t="s">
        <v>738</v>
      </c>
      <c r="F3689" s="10" t="s">
        <v>1260</v>
      </c>
      <c r="G3689" s="11">
        <v>5295478</v>
      </c>
      <c r="H3689" s="31" t="s">
        <v>4949</v>
      </c>
      <c r="I3689" s="12" t="s">
        <v>628</v>
      </c>
      <c r="J3689" s="13">
        <v>303.49700000000001</v>
      </c>
      <c r="K3689" s="14">
        <v>359.05599999999998</v>
      </c>
      <c r="L3689" s="14">
        <v>1215.7380000000001</v>
      </c>
      <c r="M3689" s="14">
        <v>238.464</v>
      </c>
      <c r="N3689" s="14">
        <v>664.69200000000001</v>
      </c>
      <c r="O3689" s="14">
        <v>0</v>
      </c>
      <c r="P3689" s="14">
        <v>417.99200000000002</v>
      </c>
      <c r="Q3689" s="14">
        <v>663.62300000000005</v>
      </c>
      <c r="R3689" s="14">
        <v>0</v>
      </c>
      <c r="S3689" s="14"/>
      <c r="T3689" s="14"/>
      <c r="U3689" s="14"/>
      <c r="V3689" s="15">
        <f t="shared" si="229"/>
        <v>3863.0620000000004</v>
      </c>
      <c r="W3689" s="13">
        <f t="shared" si="232"/>
        <v>429.22911111111114</v>
      </c>
      <c r="X3689" s="33">
        <f t="shared" si="230"/>
        <v>2.0107211958425296E-4</v>
      </c>
      <c r="Y3689" s="34">
        <f t="shared" si="231"/>
        <v>602.26563966378046</v>
      </c>
    </row>
    <row r="3690" spans="1:25" x14ac:dyDescent="0.25">
      <c r="A3690" s="9" t="s">
        <v>897</v>
      </c>
      <c r="B3690" s="10" t="s">
        <v>1259</v>
      </c>
      <c r="C3690" s="10"/>
      <c r="D3690" s="10"/>
      <c r="E3690" s="10" t="s">
        <v>738</v>
      </c>
      <c r="F3690" s="10" t="s">
        <v>1260</v>
      </c>
      <c r="G3690" s="11">
        <v>5295485</v>
      </c>
      <c r="H3690" s="31" t="s">
        <v>4950</v>
      </c>
      <c r="I3690" s="12" t="s">
        <v>628</v>
      </c>
      <c r="J3690" s="13">
        <v>0</v>
      </c>
      <c r="K3690" s="14">
        <v>303.49700000000001</v>
      </c>
      <c r="L3690" s="14">
        <v>1214.6679999999999</v>
      </c>
      <c r="M3690" s="14">
        <v>415.471</v>
      </c>
      <c r="N3690" s="14">
        <v>657.52599999999995</v>
      </c>
      <c r="O3690" s="14">
        <v>0</v>
      </c>
      <c r="P3690" s="14">
        <v>360.12599999999998</v>
      </c>
      <c r="Q3690" s="14">
        <v>0</v>
      </c>
      <c r="R3690" s="14">
        <v>0</v>
      </c>
      <c r="S3690" s="14"/>
      <c r="T3690" s="14"/>
      <c r="U3690" s="14"/>
      <c r="V3690" s="15">
        <f t="shared" si="229"/>
        <v>2951.2879999999996</v>
      </c>
      <c r="W3690" s="13">
        <f t="shared" si="232"/>
        <v>327.92088888888884</v>
      </c>
      <c r="X3690" s="33">
        <f t="shared" si="230"/>
        <v>1.5361434366405991E-4</v>
      </c>
      <c r="Y3690" s="34">
        <f t="shared" si="231"/>
        <v>460.11670409432696</v>
      </c>
    </row>
    <row r="3691" spans="1:25" x14ac:dyDescent="0.25">
      <c r="A3691" s="9" t="s">
        <v>897</v>
      </c>
      <c r="B3691" s="10" t="s">
        <v>1259</v>
      </c>
      <c r="C3691" s="10"/>
      <c r="D3691" s="10"/>
      <c r="E3691" s="10" t="s">
        <v>738</v>
      </c>
      <c r="F3691" s="10" t="s">
        <v>1260</v>
      </c>
      <c r="G3691" s="11">
        <v>5297407</v>
      </c>
      <c r="H3691" s="31" t="s">
        <v>4951</v>
      </c>
      <c r="I3691" s="12" t="s">
        <v>641</v>
      </c>
      <c r="J3691" s="13">
        <v>179.52799999999999</v>
      </c>
      <c r="K3691" s="14">
        <v>541.96100000000001</v>
      </c>
      <c r="L3691" s="14">
        <v>1519.2349999999999</v>
      </c>
      <c r="M3691" s="14">
        <v>179.52799999999999</v>
      </c>
      <c r="N3691" s="14">
        <v>424.47899999999998</v>
      </c>
      <c r="O3691" s="14">
        <v>238.464</v>
      </c>
      <c r="P3691" s="14">
        <v>0</v>
      </c>
      <c r="Q3691" s="14">
        <v>902.08699999999999</v>
      </c>
      <c r="R3691" s="14">
        <v>179.52799999999999</v>
      </c>
      <c r="S3691" s="14"/>
      <c r="T3691" s="14"/>
      <c r="U3691" s="14"/>
      <c r="V3691" s="15">
        <f t="shared" si="229"/>
        <v>4164.8099999999995</v>
      </c>
      <c r="W3691" s="13">
        <f t="shared" si="232"/>
        <v>462.7566666666666</v>
      </c>
      <c r="X3691" s="33">
        <f t="shared" si="230"/>
        <v>2.167780828694161E-4</v>
      </c>
      <c r="Y3691" s="34">
        <f t="shared" si="231"/>
        <v>649.30926781089943</v>
      </c>
    </row>
    <row r="3692" spans="1:25" x14ac:dyDescent="0.25">
      <c r="A3692" s="9" t="s">
        <v>897</v>
      </c>
      <c r="B3692" s="10" t="s">
        <v>1259</v>
      </c>
      <c r="C3692" s="10"/>
      <c r="D3692" s="10"/>
      <c r="E3692" s="10" t="s">
        <v>738</v>
      </c>
      <c r="F3692" s="10" t="s">
        <v>1260</v>
      </c>
      <c r="G3692" s="11">
        <v>5298039</v>
      </c>
      <c r="H3692" s="31" t="s">
        <v>4952</v>
      </c>
      <c r="I3692" s="12" t="s">
        <v>628</v>
      </c>
      <c r="J3692" s="13">
        <v>0</v>
      </c>
      <c r="K3692" s="14">
        <v>303.49700000000001</v>
      </c>
      <c r="L3692" s="14">
        <v>1996.8430000000001</v>
      </c>
      <c r="M3692" s="14">
        <v>243.881</v>
      </c>
      <c r="N3692" s="14">
        <v>179.52799999999999</v>
      </c>
      <c r="O3692" s="14">
        <v>419.06200000000001</v>
      </c>
      <c r="P3692" s="14">
        <v>238.464</v>
      </c>
      <c r="Q3692" s="14">
        <v>0</v>
      </c>
      <c r="R3692" s="14">
        <v>179.52799999999999</v>
      </c>
      <c r="S3692" s="14"/>
      <c r="T3692" s="14"/>
      <c r="U3692" s="14"/>
      <c r="V3692" s="15">
        <f t="shared" si="229"/>
        <v>3560.8029999999994</v>
      </c>
      <c r="W3692" s="13">
        <f t="shared" si="232"/>
        <v>395.64477777777773</v>
      </c>
      <c r="X3692" s="33">
        <f t="shared" si="230"/>
        <v>1.8533955878315351E-4</v>
      </c>
      <c r="Y3692" s="34">
        <f t="shared" si="231"/>
        <v>555.14234472853605</v>
      </c>
    </row>
    <row r="3693" spans="1:25" x14ac:dyDescent="0.25">
      <c r="A3693" s="9" t="s">
        <v>897</v>
      </c>
      <c r="B3693" s="10" t="s">
        <v>1259</v>
      </c>
      <c r="C3693" s="10"/>
      <c r="D3693" s="10"/>
      <c r="E3693" s="10" t="s">
        <v>738</v>
      </c>
      <c r="F3693" s="10" t="s">
        <v>1260</v>
      </c>
      <c r="G3693" s="11">
        <v>5298330</v>
      </c>
      <c r="H3693" s="31" t="s">
        <v>4953</v>
      </c>
      <c r="I3693" s="12" t="s">
        <v>641</v>
      </c>
      <c r="J3693" s="13">
        <v>303.49700000000001</v>
      </c>
      <c r="K3693" s="14">
        <v>0</v>
      </c>
      <c r="L3693" s="14">
        <v>1094.7560000000001</v>
      </c>
      <c r="M3693" s="14">
        <v>243.881</v>
      </c>
      <c r="N3693" s="14">
        <v>417.99200000000002</v>
      </c>
      <c r="O3693" s="14">
        <v>0</v>
      </c>
      <c r="P3693" s="14">
        <v>238.464</v>
      </c>
      <c r="Q3693" s="14">
        <v>484.09500000000003</v>
      </c>
      <c r="R3693" s="14">
        <v>179.52799999999999</v>
      </c>
      <c r="S3693" s="14"/>
      <c r="T3693" s="14"/>
      <c r="U3693" s="14"/>
      <c r="V3693" s="15">
        <f t="shared" si="229"/>
        <v>2962.2130000000002</v>
      </c>
      <c r="W3693" s="13">
        <f t="shared" si="232"/>
        <v>329.1347777777778</v>
      </c>
      <c r="X3693" s="33">
        <f t="shared" si="230"/>
        <v>1.5418298918578802E-4</v>
      </c>
      <c r="Y3693" s="34">
        <f t="shared" si="231"/>
        <v>461.81995196177689</v>
      </c>
    </row>
    <row r="3694" spans="1:25" x14ac:dyDescent="0.25">
      <c r="A3694" s="9" t="s">
        <v>897</v>
      </c>
      <c r="B3694" s="10" t="s">
        <v>1259</v>
      </c>
      <c r="C3694" s="10"/>
      <c r="D3694" s="10"/>
      <c r="E3694" s="10" t="s">
        <v>738</v>
      </c>
      <c r="F3694" s="10" t="s">
        <v>1260</v>
      </c>
      <c r="G3694" s="11">
        <v>5298970</v>
      </c>
      <c r="H3694" s="31" t="s">
        <v>4954</v>
      </c>
      <c r="I3694" s="12" t="s">
        <v>641</v>
      </c>
      <c r="J3694" s="13">
        <v>303.49700000000001</v>
      </c>
      <c r="K3694" s="14">
        <v>179.52799999999999</v>
      </c>
      <c r="L3694" s="14">
        <v>1821.662</v>
      </c>
      <c r="M3694" s="14">
        <v>0</v>
      </c>
      <c r="N3694" s="14">
        <v>482.34500000000003</v>
      </c>
      <c r="O3694" s="14">
        <v>360.12599999999998</v>
      </c>
      <c r="P3694" s="14">
        <v>238.464</v>
      </c>
      <c r="Q3694" s="14">
        <v>720.25199999999995</v>
      </c>
      <c r="R3694" s="14">
        <v>303.49700000000001</v>
      </c>
      <c r="S3694" s="14"/>
      <c r="T3694" s="14"/>
      <c r="U3694" s="14"/>
      <c r="V3694" s="15">
        <f t="shared" si="229"/>
        <v>4409.3710000000001</v>
      </c>
      <c r="W3694" s="13">
        <f t="shared" si="232"/>
        <v>489.9301111111111</v>
      </c>
      <c r="X3694" s="33">
        <f t="shared" si="230"/>
        <v>2.2950746661672448E-4</v>
      </c>
      <c r="Y3694" s="34">
        <f t="shared" si="231"/>
        <v>687.43723135427877</v>
      </c>
    </row>
    <row r="3695" spans="1:25" x14ac:dyDescent="0.25">
      <c r="A3695" s="9" t="s">
        <v>897</v>
      </c>
      <c r="B3695" s="10" t="s">
        <v>1259</v>
      </c>
      <c r="C3695" s="10"/>
      <c r="D3695" s="10"/>
      <c r="E3695" s="10" t="s">
        <v>738</v>
      </c>
      <c r="F3695" s="10" t="s">
        <v>1260</v>
      </c>
      <c r="G3695" s="11">
        <v>5299498</v>
      </c>
      <c r="H3695" s="31" t="s">
        <v>4955</v>
      </c>
      <c r="I3695" s="12" t="s">
        <v>641</v>
      </c>
      <c r="J3695" s="13">
        <v>303.49700000000001</v>
      </c>
      <c r="K3695" s="14">
        <v>179.52799999999999</v>
      </c>
      <c r="L3695" s="14">
        <v>1578.8510000000001</v>
      </c>
      <c r="M3695" s="14">
        <v>0</v>
      </c>
      <c r="N3695" s="14">
        <v>0</v>
      </c>
      <c r="O3695" s="14">
        <v>0</v>
      </c>
      <c r="P3695" s="14">
        <v>0</v>
      </c>
      <c r="Q3695" s="14">
        <v>599.66</v>
      </c>
      <c r="R3695" s="14">
        <v>417.99199999999996</v>
      </c>
      <c r="S3695" s="14"/>
      <c r="T3695" s="14"/>
      <c r="U3695" s="14"/>
      <c r="V3695" s="15">
        <f t="shared" si="229"/>
        <v>3079.5280000000002</v>
      </c>
      <c r="W3695" s="13">
        <f t="shared" si="232"/>
        <v>342.16977777777782</v>
      </c>
      <c r="X3695" s="33">
        <f t="shared" si="230"/>
        <v>1.6028922711544763E-4</v>
      </c>
      <c r="Y3695" s="34">
        <f t="shared" si="231"/>
        <v>480.10979393613735</v>
      </c>
    </row>
    <row r="3696" spans="1:25" x14ac:dyDescent="0.25">
      <c r="A3696" s="9" t="s">
        <v>897</v>
      </c>
      <c r="B3696" s="10" t="s">
        <v>1259</v>
      </c>
      <c r="C3696" s="10"/>
      <c r="D3696" s="10"/>
      <c r="E3696" s="10" t="s">
        <v>738</v>
      </c>
      <c r="F3696" s="10" t="s">
        <v>1260</v>
      </c>
      <c r="G3696" s="11">
        <v>5300424</v>
      </c>
      <c r="H3696" s="31" t="s">
        <v>4956</v>
      </c>
      <c r="I3696" s="12" t="s">
        <v>641</v>
      </c>
      <c r="J3696" s="13">
        <v>0</v>
      </c>
      <c r="K3696" s="14">
        <v>303.49700000000001</v>
      </c>
      <c r="L3696" s="14">
        <v>1512.748</v>
      </c>
      <c r="M3696" s="14">
        <v>238.464</v>
      </c>
      <c r="N3696" s="14">
        <v>180.59800000000001</v>
      </c>
      <c r="O3696" s="14">
        <v>238.464</v>
      </c>
      <c r="P3696" s="14">
        <v>0</v>
      </c>
      <c r="Q3696" s="14">
        <v>902.08699999999999</v>
      </c>
      <c r="R3696" s="14">
        <v>0</v>
      </c>
      <c r="S3696" s="14"/>
      <c r="T3696" s="14"/>
      <c r="U3696" s="14"/>
      <c r="V3696" s="15">
        <f t="shared" si="229"/>
        <v>3375.8580000000002</v>
      </c>
      <c r="W3696" s="13">
        <f t="shared" si="232"/>
        <v>375.09533333333337</v>
      </c>
      <c r="X3696" s="33">
        <f t="shared" si="230"/>
        <v>1.7571318386178038E-4</v>
      </c>
      <c r="Y3696" s="34">
        <f t="shared" si="231"/>
        <v>526.30873586395728</v>
      </c>
    </row>
    <row r="3697" spans="1:25" x14ac:dyDescent="0.25">
      <c r="A3697" s="9" t="s">
        <v>897</v>
      </c>
      <c r="B3697" s="10" t="s">
        <v>1259</v>
      </c>
      <c r="C3697" s="10"/>
      <c r="D3697" s="10"/>
      <c r="E3697" s="10" t="s">
        <v>738</v>
      </c>
      <c r="F3697" s="10" t="s">
        <v>1260</v>
      </c>
      <c r="G3697" s="11">
        <v>5330553</v>
      </c>
      <c r="H3697" s="31" t="s">
        <v>4957</v>
      </c>
      <c r="I3697" s="12" t="s">
        <v>643</v>
      </c>
      <c r="J3697" s="13">
        <v>303.49700000000001</v>
      </c>
      <c r="K3697" s="14">
        <v>179.52799999999999</v>
      </c>
      <c r="L3697" s="14">
        <v>1205.5840000000001</v>
      </c>
      <c r="M3697" s="14">
        <v>417.99200000000002</v>
      </c>
      <c r="N3697" s="14">
        <v>720.25199999999995</v>
      </c>
      <c r="O3697" s="14">
        <v>180.59800000000001</v>
      </c>
      <c r="P3697" s="14">
        <v>360.12599999999998</v>
      </c>
      <c r="Q3697" s="14">
        <v>598.59</v>
      </c>
      <c r="R3697" s="14">
        <v>180.59800000000001</v>
      </c>
      <c r="S3697" s="14"/>
      <c r="T3697" s="14"/>
      <c r="U3697" s="14"/>
      <c r="V3697" s="15">
        <f t="shared" si="229"/>
        <v>4146.7650000000003</v>
      </c>
      <c r="W3697" s="13">
        <f t="shared" si="232"/>
        <v>460.75166666666672</v>
      </c>
      <c r="X3697" s="33">
        <f t="shared" si="230"/>
        <v>2.158388418223147E-4</v>
      </c>
      <c r="Y3697" s="34">
        <f t="shared" si="231"/>
        <v>646.49598563532663</v>
      </c>
    </row>
    <row r="3698" spans="1:25" x14ac:dyDescent="0.25">
      <c r="A3698" s="9" t="s">
        <v>897</v>
      </c>
      <c r="B3698" s="10" t="s">
        <v>1259</v>
      </c>
      <c r="C3698" s="10"/>
      <c r="D3698" s="10"/>
      <c r="E3698" s="10" t="s">
        <v>738</v>
      </c>
      <c r="F3698" s="10" t="s">
        <v>1260</v>
      </c>
      <c r="G3698" s="11">
        <v>5334843</v>
      </c>
      <c r="H3698" s="31" t="s">
        <v>4958</v>
      </c>
      <c r="I3698" s="12" t="s">
        <v>641</v>
      </c>
      <c r="J3698" s="13">
        <v>238.464</v>
      </c>
      <c r="K3698" s="14">
        <v>303.49700000000001</v>
      </c>
      <c r="L3698" s="14">
        <v>1886.0150000000001</v>
      </c>
      <c r="M3698" s="14">
        <v>238.464</v>
      </c>
      <c r="N3698" s="14">
        <v>0</v>
      </c>
      <c r="O3698" s="14">
        <v>180.59800000000001</v>
      </c>
      <c r="P3698" s="14">
        <v>238.464</v>
      </c>
      <c r="Q3698" s="14">
        <v>360.12599999999998</v>
      </c>
      <c r="R3698" s="14">
        <v>179.52799999999999</v>
      </c>
      <c r="S3698" s="14"/>
      <c r="T3698" s="14"/>
      <c r="U3698" s="14"/>
      <c r="V3698" s="15">
        <f t="shared" si="229"/>
        <v>3625.1559999999995</v>
      </c>
      <c r="W3698" s="13">
        <f t="shared" si="232"/>
        <v>402.79511111111105</v>
      </c>
      <c r="X3698" s="33">
        <f t="shared" si="230"/>
        <v>1.8868912814331532E-4</v>
      </c>
      <c r="Y3698" s="34">
        <f t="shared" si="231"/>
        <v>565.17521521036713</v>
      </c>
    </row>
    <row r="3699" spans="1:25" x14ac:dyDescent="0.25">
      <c r="A3699" s="9" t="s">
        <v>897</v>
      </c>
      <c r="B3699" s="10" t="s">
        <v>1259</v>
      </c>
      <c r="C3699" s="10"/>
      <c r="D3699" s="10"/>
      <c r="E3699" s="10" t="s">
        <v>738</v>
      </c>
      <c r="F3699" s="10" t="s">
        <v>1260</v>
      </c>
      <c r="G3699" s="11">
        <v>5335776</v>
      </c>
      <c r="H3699" s="31" t="s">
        <v>4959</v>
      </c>
      <c r="I3699" s="12" t="s">
        <v>628</v>
      </c>
      <c r="J3699" s="13">
        <v>476.928</v>
      </c>
      <c r="K3699" s="14">
        <v>844.22</v>
      </c>
      <c r="L3699" s="14">
        <v>1398.2529999999999</v>
      </c>
      <c r="M3699" s="14">
        <v>487.762</v>
      </c>
      <c r="N3699" s="14">
        <v>663.62300000000005</v>
      </c>
      <c r="O3699" s="14">
        <v>417.99200000000002</v>
      </c>
      <c r="P3699" s="14">
        <v>842.471</v>
      </c>
      <c r="Q3699" s="14">
        <v>483.02499999999998</v>
      </c>
      <c r="R3699" s="14">
        <v>419.06200000000001</v>
      </c>
      <c r="S3699" s="14"/>
      <c r="T3699" s="14"/>
      <c r="U3699" s="14"/>
      <c r="V3699" s="15">
        <f t="shared" si="229"/>
        <v>6033.3359999999993</v>
      </c>
      <c r="W3699" s="13">
        <f t="shared" si="232"/>
        <v>670.37066666666658</v>
      </c>
      <c r="X3699" s="33">
        <f t="shared" si="230"/>
        <v>3.1403473661152165E-4</v>
      </c>
      <c r="Y3699" s="34">
        <f t="shared" si="231"/>
        <v>940.61937534176604</v>
      </c>
    </row>
    <row r="3700" spans="1:25" x14ac:dyDescent="0.25">
      <c r="A3700" s="9" t="s">
        <v>897</v>
      </c>
      <c r="B3700" s="10" t="s">
        <v>1259</v>
      </c>
      <c r="C3700" s="10"/>
      <c r="D3700" s="10"/>
      <c r="E3700" s="10" t="s">
        <v>738</v>
      </c>
      <c r="F3700" s="10" t="s">
        <v>1260</v>
      </c>
      <c r="G3700" s="11">
        <v>5337321</v>
      </c>
      <c r="H3700" s="31" t="s">
        <v>4960</v>
      </c>
      <c r="I3700" s="12" t="s">
        <v>641</v>
      </c>
      <c r="J3700" s="13">
        <v>303.49700000000001</v>
      </c>
      <c r="K3700" s="14">
        <v>0</v>
      </c>
      <c r="L3700" s="14">
        <v>1279.021</v>
      </c>
      <c r="M3700" s="14">
        <v>360.12599999999998</v>
      </c>
      <c r="N3700" s="14">
        <v>726.226</v>
      </c>
      <c r="O3700" s="14">
        <v>0</v>
      </c>
      <c r="P3700" s="14">
        <v>902.08699999999999</v>
      </c>
      <c r="Q3700" s="14">
        <v>541.96100000000001</v>
      </c>
      <c r="R3700" s="14">
        <v>179.52799999999999</v>
      </c>
      <c r="S3700" s="14"/>
      <c r="T3700" s="14"/>
      <c r="U3700" s="14"/>
      <c r="V3700" s="15">
        <f t="shared" si="229"/>
        <v>4292.4459999999999</v>
      </c>
      <c r="W3700" s="13">
        <f t="shared" si="232"/>
        <v>476.93844444444443</v>
      </c>
      <c r="X3700" s="33">
        <f t="shared" si="230"/>
        <v>2.2342152816106709E-4</v>
      </c>
      <c r="Y3700" s="34">
        <f t="shared" si="231"/>
        <v>669.20819182095329</v>
      </c>
    </row>
    <row r="3701" spans="1:25" x14ac:dyDescent="0.25">
      <c r="A3701" s="9" t="s">
        <v>897</v>
      </c>
      <c r="B3701" s="10" t="s">
        <v>1259</v>
      </c>
      <c r="C3701" s="10"/>
      <c r="D3701" s="10"/>
      <c r="E3701" s="10" t="s">
        <v>738</v>
      </c>
      <c r="F3701" s="10" t="s">
        <v>1260</v>
      </c>
      <c r="G3701" s="11">
        <v>5337390</v>
      </c>
      <c r="H3701" s="31" t="s">
        <v>4961</v>
      </c>
      <c r="I3701" s="12" t="s">
        <v>641</v>
      </c>
      <c r="J3701" s="13">
        <v>303.49700000000001</v>
      </c>
      <c r="K3701" s="14">
        <v>238.464</v>
      </c>
      <c r="L3701" s="14">
        <v>2066.6129999999998</v>
      </c>
      <c r="M3701" s="14">
        <v>0</v>
      </c>
      <c r="N3701" s="14">
        <v>599.66</v>
      </c>
      <c r="O3701" s="14">
        <v>417.99200000000002</v>
      </c>
      <c r="P3701" s="14">
        <v>663.62300000000005</v>
      </c>
      <c r="Q3701" s="14">
        <v>419.06200000000001</v>
      </c>
      <c r="R3701" s="14">
        <v>663.62300000000005</v>
      </c>
      <c r="S3701" s="14"/>
      <c r="T3701" s="14"/>
      <c r="U3701" s="14"/>
      <c r="V3701" s="15">
        <f t="shared" si="229"/>
        <v>5372.5339999999997</v>
      </c>
      <c r="W3701" s="13">
        <f t="shared" si="232"/>
        <v>596.94822222222217</v>
      </c>
      <c r="X3701" s="33">
        <f t="shared" si="230"/>
        <v>2.7964003656127305E-4</v>
      </c>
      <c r="Y3701" s="34">
        <f t="shared" si="231"/>
        <v>837.59790190408751</v>
      </c>
    </row>
    <row r="3702" spans="1:25" x14ac:dyDescent="0.25">
      <c r="A3702" s="9" t="s">
        <v>897</v>
      </c>
      <c r="B3702" s="10" t="s">
        <v>1259</v>
      </c>
      <c r="C3702" s="10"/>
      <c r="D3702" s="10"/>
      <c r="E3702" s="10" t="s">
        <v>738</v>
      </c>
      <c r="F3702" s="10" t="s">
        <v>1260</v>
      </c>
      <c r="G3702" s="11">
        <v>5337411</v>
      </c>
      <c r="H3702" s="31" t="s">
        <v>4962</v>
      </c>
      <c r="I3702" s="12" t="s">
        <v>641</v>
      </c>
      <c r="J3702" s="13">
        <v>0</v>
      </c>
      <c r="K3702" s="14">
        <v>541.96100000000001</v>
      </c>
      <c r="L3702" s="14">
        <v>180.59800000000001</v>
      </c>
      <c r="M3702" s="14">
        <v>0</v>
      </c>
      <c r="N3702" s="14">
        <v>959.95299999999997</v>
      </c>
      <c r="O3702" s="14">
        <v>902.08699999999999</v>
      </c>
      <c r="P3702" s="14">
        <v>417.99200000000002</v>
      </c>
      <c r="Q3702" s="14">
        <v>476.928</v>
      </c>
      <c r="R3702" s="14">
        <v>483.02499999999998</v>
      </c>
      <c r="S3702" s="14"/>
      <c r="T3702" s="14"/>
      <c r="U3702" s="14"/>
      <c r="V3702" s="15">
        <f t="shared" si="229"/>
        <v>3962.5440000000003</v>
      </c>
      <c r="W3702" s="13">
        <f t="shared" si="232"/>
        <v>440.28266666666673</v>
      </c>
      <c r="X3702" s="33">
        <f t="shared" si="230"/>
        <v>2.0625015105267896E-4</v>
      </c>
      <c r="Y3702" s="34">
        <f t="shared" si="231"/>
        <v>617.77525104589972</v>
      </c>
    </row>
    <row r="3703" spans="1:25" x14ac:dyDescent="0.25">
      <c r="A3703" s="9" t="s">
        <v>897</v>
      </c>
      <c r="B3703" s="10" t="s">
        <v>1259</v>
      </c>
      <c r="C3703" s="10"/>
      <c r="D3703" s="10"/>
      <c r="E3703" s="10" t="s">
        <v>738</v>
      </c>
      <c r="F3703" s="10" t="s">
        <v>1260</v>
      </c>
      <c r="G3703" s="11">
        <v>5337888</v>
      </c>
      <c r="H3703" s="31" t="s">
        <v>4963</v>
      </c>
      <c r="I3703" s="12" t="s">
        <v>641</v>
      </c>
      <c r="J3703" s="13">
        <v>303.49700000000001</v>
      </c>
      <c r="K3703" s="14">
        <v>419.06200000000001</v>
      </c>
      <c r="L3703" s="14">
        <v>2961.5329999999999</v>
      </c>
      <c r="M3703" s="14">
        <v>180.59800000000001</v>
      </c>
      <c r="N3703" s="14">
        <v>1318.329</v>
      </c>
      <c r="O3703" s="14">
        <v>905.75400000000002</v>
      </c>
      <c r="P3703" s="14">
        <v>778.11800000000005</v>
      </c>
      <c r="Q3703" s="14">
        <v>838.12400000000002</v>
      </c>
      <c r="R3703" s="14">
        <v>967.12000000000012</v>
      </c>
      <c r="S3703" s="14"/>
      <c r="T3703" s="14"/>
      <c r="U3703" s="14"/>
      <c r="V3703" s="15">
        <f t="shared" si="229"/>
        <v>8672.1350000000002</v>
      </c>
      <c r="W3703" s="13">
        <f t="shared" si="232"/>
        <v>963.57055555555553</v>
      </c>
      <c r="X3703" s="33">
        <f t="shared" si="230"/>
        <v>4.5138404865642469E-4</v>
      </c>
      <c r="Y3703" s="34">
        <f t="shared" si="231"/>
        <v>1352.0178897013971</v>
      </c>
    </row>
    <row r="3704" spans="1:25" x14ac:dyDescent="0.25">
      <c r="A3704" s="9" t="s">
        <v>897</v>
      </c>
      <c r="B3704" s="10" t="s">
        <v>1259</v>
      </c>
      <c r="C3704" s="10"/>
      <c r="D3704" s="10"/>
      <c r="E3704" s="10" t="s">
        <v>738</v>
      </c>
      <c r="F3704" s="10" t="s">
        <v>1260</v>
      </c>
      <c r="G3704" s="11">
        <v>5338337</v>
      </c>
      <c r="H3704" s="31" t="s">
        <v>4964</v>
      </c>
      <c r="I3704" s="12" t="s">
        <v>641</v>
      </c>
      <c r="J3704" s="13">
        <v>0</v>
      </c>
      <c r="K3704" s="14">
        <v>303.49700000000001</v>
      </c>
      <c r="L3704" s="14">
        <v>1880.598</v>
      </c>
      <c r="M3704" s="14">
        <v>238.464</v>
      </c>
      <c r="N3704" s="14">
        <v>180.59800000000001</v>
      </c>
      <c r="O3704" s="14">
        <v>0</v>
      </c>
      <c r="P3704" s="14">
        <v>419.06200000000001</v>
      </c>
      <c r="Q3704" s="14">
        <v>179.52799999999999</v>
      </c>
      <c r="R3704" s="14">
        <v>541.96100000000001</v>
      </c>
      <c r="S3704" s="14"/>
      <c r="T3704" s="14"/>
      <c r="U3704" s="14"/>
      <c r="V3704" s="15">
        <f t="shared" si="229"/>
        <v>3743.7079999999996</v>
      </c>
      <c r="W3704" s="13">
        <f t="shared" si="232"/>
        <v>415.96755555555552</v>
      </c>
      <c r="X3704" s="33">
        <f t="shared" si="230"/>
        <v>1.9485975184051519E-4</v>
      </c>
      <c r="Y3704" s="34">
        <f t="shared" si="231"/>
        <v>583.65791005539427</v>
      </c>
    </row>
    <row r="3705" spans="1:25" x14ac:dyDescent="0.25">
      <c r="A3705" s="9" t="s">
        <v>897</v>
      </c>
      <c r="B3705" s="10" t="s">
        <v>1259</v>
      </c>
      <c r="C3705" s="10"/>
      <c r="D3705" s="10"/>
      <c r="E3705" s="10" t="s">
        <v>738</v>
      </c>
      <c r="F3705" s="10" t="s">
        <v>1260</v>
      </c>
      <c r="G3705" s="11">
        <v>5339516</v>
      </c>
      <c r="H3705" s="31" t="s">
        <v>4965</v>
      </c>
      <c r="I3705" s="12" t="s">
        <v>641</v>
      </c>
      <c r="J3705" s="13">
        <v>303.49700000000001</v>
      </c>
      <c r="K3705" s="14">
        <v>303.49700000000001</v>
      </c>
      <c r="L3705" s="14">
        <v>1821.662</v>
      </c>
      <c r="M3705" s="14">
        <v>843.54100000000005</v>
      </c>
      <c r="N3705" s="14">
        <v>0</v>
      </c>
      <c r="O3705" s="14">
        <v>179.52799999999999</v>
      </c>
      <c r="P3705" s="14">
        <v>180.59800000000001</v>
      </c>
      <c r="Q3705" s="14">
        <v>303.49700000000001</v>
      </c>
      <c r="R3705" s="14">
        <v>360.12599999999998</v>
      </c>
      <c r="S3705" s="14"/>
      <c r="T3705" s="14"/>
      <c r="U3705" s="14"/>
      <c r="V3705" s="15">
        <f t="shared" si="229"/>
        <v>4295.9459999999999</v>
      </c>
      <c r="W3705" s="13">
        <f t="shared" si="232"/>
        <v>477.32733333333334</v>
      </c>
      <c r="X3705" s="33">
        <f t="shared" si="230"/>
        <v>2.2360370292775345E-4</v>
      </c>
      <c r="Y3705" s="34">
        <f t="shared" si="231"/>
        <v>669.75385475331711</v>
      </c>
    </row>
    <row r="3706" spans="1:25" x14ac:dyDescent="0.25">
      <c r="A3706" s="9" t="s">
        <v>897</v>
      </c>
      <c r="B3706" s="10" t="s">
        <v>1259</v>
      </c>
      <c r="C3706" s="10"/>
      <c r="D3706" s="10"/>
      <c r="E3706" s="10" t="s">
        <v>738</v>
      </c>
      <c r="F3706" s="10" t="s">
        <v>1260</v>
      </c>
      <c r="G3706" s="11">
        <v>5337110</v>
      </c>
      <c r="H3706" s="31" t="s">
        <v>4966</v>
      </c>
      <c r="I3706" s="12" t="s">
        <v>628</v>
      </c>
      <c r="J3706" s="13">
        <v>721.48900000000003</v>
      </c>
      <c r="K3706" s="14">
        <v>539.654</v>
      </c>
      <c r="L3706" s="14">
        <v>1029.723</v>
      </c>
      <c r="M3706" s="14">
        <v>598.59</v>
      </c>
      <c r="N3706" s="14">
        <v>1205.5840000000001</v>
      </c>
      <c r="O3706" s="14">
        <v>597.52</v>
      </c>
      <c r="P3706" s="14">
        <v>902.08699999999999</v>
      </c>
      <c r="Q3706" s="14">
        <v>0</v>
      </c>
      <c r="R3706" s="14">
        <v>1026.056</v>
      </c>
      <c r="S3706" s="14"/>
      <c r="T3706" s="14"/>
      <c r="U3706" s="14"/>
      <c r="V3706" s="15">
        <f t="shared" si="229"/>
        <v>6620.7029999999995</v>
      </c>
      <c r="W3706" s="13">
        <f t="shared" si="232"/>
        <v>735.63366666666661</v>
      </c>
      <c r="X3706" s="33">
        <f t="shared" si="230"/>
        <v>3.4460714980702407E-4</v>
      </c>
      <c r="Y3706" s="34">
        <f t="shared" si="231"/>
        <v>1032.192060939977</v>
      </c>
    </row>
    <row r="3707" spans="1:25" x14ac:dyDescent="0.25">
      <c r="A3707" s="9" t="s">
        <v>897</v>
      </c>
      <c r="B3707" s="10" t="s">
        <v>1259</v>
      </c>
      <c r="C3707" s="10"/>
      <c r="D3707" s="10"/>
      <c r="E3707" s="10" t="s">
        <v>738</v>
      </c>
      <c r="F3707" s="10" t="s">
        <v>1260</v>
      </c>
      <c r="G3707" s="11">
        <v>5335655</v>
      </c>
      <c r="H3707" s="31" t="s">
        <v>4967</v>
      </c>
      <c r="I3707" s="12" t="s">
        <v>628</v>
      </c>
      <c r="J3707" s="13">
        <v>0</v>
      </c>
      <c r="K3707" s="14">
        <v>483.02499999999998</v>
      </c>
      <c r="L3707" s="14">
        <v>1083.922</v>
      </c>
      <c r="M3707" s="14">
        <v>179.52799999999999</v>
      </c>
      <c r="N3707" s="14">
        <v>663.62300000000005</v>
      </c>
      <c r="O3707" s="14">
        <v>419.06200000000001</v>
      </c>
      <c r="P3707" s="14">
        <v>483.02499999999998</v>
      </c>
      <c r="Q3707" s="14">
        <v>598.59</v>
      </c>
      <c r="R3707" s="14">
        <v>303.49700000000001</v>
      </c>
      <c r="S3707" s="14"/>
      <c r="T3707" s="14"/>
      <c r="U3707" s="14"/>
      <c r="V3707" s="15">
        <f t="shared" si="229"/>
        <v>4214.2719999999999</v>
      </c>
      <c r="W3707" s="13">
        <f t="shared" si="232"/>
        <v>468.25244444444445</v>
      </c>
      <c r="X3707" s="33">
        <f t="shared" si="230"/>
        <v>2.1935257667222757E-4</v>
      </c>
      <c r="Y3707" s="34">
        <f t="shared" si="231"/>
        <v>657.02057637106498</v>
      </c>
    </row>
    <row r="3708" spans="1:25" x14ac:dyDescent="0.25">
      <c r="A3708" s="9" t="s">
        <v>897</v>
      </c>
      <c r="B3708" s="10" t="s">
        <v>1259</v>
      </c>
      <c r="C3708" s="10"/>
      <c r="D3708" s="10"/>
      <c r="E3708" s="10" t="s">
        <v>738</v>
      </c>
      <c r="F3708" s="10" t="s">
        <v>1260</v>
      </c>
      <c r="G3708" s="11">
        <v>5291887</v>
      </c>
      <c r="H3708" s="31" t="s">
        <v>4968</v>
      </c>
      <c r="I3708" s="12" t="s">
        <v>641</v>
      </c>
      <c r="J3708" s="13">
        <v>303.49700000000001</v>
      </c>
      <c r="K3708" s="14">
        <v>1197.18</v>
      </c>
      <c r="L3708" s="14">
        <v>1389.8489999999999</v>
      </c>
      <c r="M3708" s="14">
        <v>656.45600000000002</v>
      </c>
      <c r="N3708" s="14">
        <v>1081.615</v>
      </c>
      <c r="O3708" s="14">
        <v>663.62300000000005</v>
      </c>
      <c r="P3708" s="14">
        <v>1022.679</v>
      </c>
      <c r="Q3708" s="14">
        <v>0</v>
      </c>
      <c r="R3708" s="14">
        <v>1081.615</v>
      </c>
      <c r="S3708" s="14"/>
      <c r="T3708" s="14"/>
      <c r="U3708" s="14"/>
      <c r="V3708" s="15">
        <f t="shared" si="229"/>
        <v>7396.5139999999992</v>
      </c>
      <c r="W3708" s="13">
        <f t="shared" si="232"/>
        <v>821.83488888888883</v>
      </c>
      <c r="X3708" s="33">
        <f t="shared" si="230"/>
        <v>3.8498806064065266E-4</v>
      </c>
      <c r="Y3708" s="34">
        <f t="shared" si="231"/>
        <v>1153.1438624314358</v>
      </c>
    </row>
    <row r="3709" spans="1:25" x14ac:dyDescent="0.25">
      <c r="A3709" s="9" t="s">
        <v>897</v>
      </c>
      <c r="B3709" s="10" t="s">
        <v>1259</v>
      </c>
      <c r="C3709" s="10"/>
      <c r="D3709" s="10"/>
      <c r="E3709" s="10" t="s">
        <v>738</v>
      </c>
      <c r="F3709" s="10" t="s">
        <v>1260</v>
      </c>
      <c r="G3709" s="11">
        <v>5338742</v>
      </c>
      <c r="H3709" s="31" t="s">
        <v>4969</v>
      </c>
      <c r="I3709" s="12" t="s">
        <v>641</v>
      </c>
      <c r="J3709" s="13">
        <v>171.59</v>
      </c>
      <c r="K3709" s="14">
        <v>303.49700000000001</v>
      </c>
      <c r="L3709" s="14">
        <v>1988.4380000000001</v>
      </c>
      <c r="M3709" s="14">
        <v>1197.18</v>
      </c>
      <c r="N3709" s="14">
        <v>786.52200000000005</v>
      </c>
      <c r="O3709" s="14">
        <v>238.464</v>
      </c>
      <c r="P3709" s="14">
        <v>1385.1130000000001</v>
      </c>
      <c r="Q3709" s="14">
        <v>1141.6210000000001</v>
      </c>
      <c r="R3709" s="14">
        <v>360.12599999999998</v>
      </c>
      <c r="S3709" s="14"/>
      <c r="T3709" s="14"/>
      <c r="U3709" s="14"/>
      <c r="V3709" s="15">
        <f t="shared" si="229"/>
        <v>7572.5510000000004</v>
      </c>
      <c r="W3709" s="13">
        <f t="shared" si="232"/>
        <v>841.3945555555556</v>
      </c>
      <c r="X3709" s="33">
        <f t="shared" si="230"/>
        <v>3.9415077475584245E-4</v>
      </c>
      <c r="Y3709" s="34">
        <f t="shared" si="231"/>
        <v>1180.5886811813014</v>
      </c>
    </row>
    <row r="3710" spans="1:25" x14ac:dyDescent="0.25">
      <c r="A3710" s="9" t="s">
        <v>897</v>
      </c>
      <c r="B3710" s="10" t="s">
        <v>1259</v>
      </c>
      <c r="C3710" s="10"/>
      <c r="D3710" s="10"/>
      <c r="E3710" s="10" t="s">
        <v>738</v>
      </c>
      <c r="F3710" s="10" t="s">
        <v>1260</v>
      </c>
      <c r="G3710" s="11">
        <v>5337909</v>
      </c>
      <c r="H3710" s="31" t="s">
        <v>4970</v>
      </c>
      <c r="I3710" s="12" t="s">
        <v>641</v>
      </c>
      <c r="J3710" s="13">
        <v>721.48900000000003</v>
      </c>
      <c r="K3710" s="14">
        <v>0</v>
      </c>
      <c r="L3710" s="14">
        <v>417.99200000000002</v>
      </c>
      <c r="M3710" s="14">
        <v>1017.651</v>
      </c>
      <c r="N3710" s="14">
        <v>483.02499999999998</v>
      </c>
      <c r="O3710" s="14">
        <v>238.464</v>
      </c>
      <c r="P3710" s="14">
        <v>901.01700000000005</v>
      </c>
      <c r="Q3710" s="14">
        <v>0</v>
      </c>
      <c r="R3710" s="14">
        <v>966.05</v>
      </c>
      <c r="S3710" s="14"/>
      <c r="T3710" s="14"/>
      <c r="U3710" s="14"/>
      <c r="V3710" s="15">
        <f t="shared" si="229"/>
        <v>4745.6880000000001</v>
      </c>
      <c r="W3710" s="13">
        <f t="shared" si="232"/>
        <v>527.29866666666669</v>
      </c>
      <c r="X3710" s="33">
        <f t="shared" si="230"/>
        <v>2.4701274404748206E-4</v>
      </c>
      <c r="Y3710" s="34">
        <f t="shared" si="231"/>
        <v>739.87029433250791</v>
      </c>
    </row>
    <row r="3711" spans="1:25" x14ac:dyDescent="0.25">
      <c r="A3711" s="9" t="s">
        <v>897</v>
      </c>
      <c r="B3711" s="10" t="s">
        <v>1259</v>
      </c>
      <c r="C3711" s="10"/>
      <c r="D3711" s="10"/>
      <c r="E3711" s="10" t="s">
        <v>738</v>
      </c>
      <c r="F3711" s="10" t="s">
        <v>1260</v>
      </c>
      <c r="G3711" s="11">
        <v>5335451</v>
      </c>
      <c r="H3711" s="31" t="s">
        <v>4971</v>
      </c>
      <c r="I3711" s="12" t="s">
        <v>641</v>
      </c>
      <c r="J3711" s="13">
        <v>541.96100000000001</v>
      </c>
      <c r="K3711" s="14">
        <v>179.52799999999999</v>
      </c>
      <c r="L3711" s="14">
        <v>1752.2819999999999</v>
      </c>
      <c r="M3711" s="14">
        <v>1017.651</v>
      </c>
      <c r="N3711" s="14">
        <v>662.553</v>
      </c>
      <c r="O3711" s="14">
        <v>786.52200000000005</v>
      </c>
      <c r="P3711" s="14">
        <v>662.553</v>
      </c>
      <c r="Q3711" s="14">
        <v>656.45600000000002</v>
      </c>
      <c r="R3711" s="14">
        <v>786.52200000000005</v>
      </c>
      <c r="S3711" s="14"/>
      <c r="T3711" s="14"/>
      <c r="U3711" s="14"/>
      <c r="V3711" s="15">
        <f t="shared" si="229"/>
        <v>7046.0279999999993</v>
      </c>
      <c r="W3711" s="13">
        <f t="shared" si="232"/>
        <v>782.89199999999994</v>
      </c>
      <c r="X3711" s="33">
        <f t="shared" si="230"/>
        <v>3.6674528770441544E-4</v>
      </c>
      <c r="Y3711" s="34">
        <f t="shared" si="231"/>
        <v>1098.5017999993029</v>
      </c>
    </row>
    <row r="3712" spans="1:25" x14ac:dyDescent="0.25">
      <c r="A3712" s="9" t="s">
        <v>897</v>
      </c>
      <c r="B3712" s="10" t="s">
        <v>1259</v>
      </c>
      <c r="C3712" s="10"/>
      <c r="D3712" s="10"/>
      <c r="E3712" s="10" t="s">
        <v>738</v>
      </c>
      <c r="F3712" s="10" t="s">
        <v>1260</v>
      </c>
      <c r="G3712" s="11">
        <v>5271793</v>
      </c>
      <c r="H3712" s="31" t="s">
        <v>4972</v>
      </c>
      <c r="I3712" s="12" t="s">
        <v>641</v>
      </c>
      <c r="J3712" s="13">
        <v>663.62300000000005</v>
      </c>
      <c r="K3712" s="14">
        <v>179.52799999999999</v>
      </c>
      <c r="L3712" s="14">
        <v>1029.723</v>
      </c>
      <c r="M3712" s="14">
        <v>1017.651</v>
      </c>
      <c r="N3712" s="14">
        <v>483.02499999999998</v>
      </c>
      <c r="O3712" s="14">
        <v>179.52799999999999</v>
      </c>
      <c r="P3712" s="14">
        <v>662.553</v>
      </c>
      <c r="Q3712" s="14">
        <v>360.12599999999998</v>
      </c>
      <c r="R3712" s="14">
        <v>721.48900000000003</v>
      </c>
      <c r="S3712" s="14"/>
      <c r="T3712" s="14"/>
      <c r="U3712" s="14"/>
      <c r="V3712" s="15">
        <f t="shared" si="229"/>
        <v>5297.246000000001</v>
      </c>
      <c r="W3712" s="13">
        <f t="shared" si="232"/>
        <v>588.58288888888899</v>
      </c>
      <c r="X3712" s="33">
        <f t="shared" si="230"/>
        <v>2.7572130118004985E-4</v>
      </c>
      <c r="Y3712" s="34">
        <f t="shared" si="231"/>
        <v>825.8602245178572</v>
      </c>
    </row>
    <row r="3713" spans="1:25" x14ac:dyDescent="0.25">
      <c r="A3713" s="9" t="s">
        <v>897</v>
      </c>
      <c r="B3713" s="10" t="s">
        <v>1259</v>
      </c>
      <c r="C3713" s="10"/>
      <c r="D3713" s="10"/>
      <c r="E3713" s="10" t="s">
        <v>738</v>
      </c>
      <c r="F3713" s="10" t="s">
        <v>1260</v>
      </c>
      <c r="G3713" s="11">
        <v>5298060</v>
      </c>
      <c r="H3713" s="31" t="s">
        <v>4973</v>
      </c>
      <c r="I3713" s="12" t="s">
        <v>641</v>
      </c>
      <c r="J3713" s="13">
        <v>1080.5450000000001</v>
      </c>
      <c r="K3713" s="14">
        <v>1425.567</v>
      </c>
      <c r="L3713" s="14">
        <v>1210.3209999999999</v>
      </c>
      <c r="M3713" s="14">
        <v>663.62300000000005</v>
      </c>
      <c r="N3713" s="14">
        <v>539.654</v>
      </c>
      <c r="O3713" s="14">
        <v>179.52799999999999</v>
      </c>
      <c r="P3713" s="14">
        <v>483.02499999999998</v>
      </c>
      <c r="Q3713" s="14">
        <v>663.62300000000005</v>
      </c>
      <c r="R3713" s="14">
        <v>1140.5509999999999</v>
      </c>
      <c r="S3713" s="14"/>
      <c r="T3713" s="14"/>
      <c r="U3713" s="14"/>
      <c r="V3713" s="15">
        <f t="shared" si="229"/>
        <v>7386.4369999999999</v>
      </c>
      <c r="W3713" s="13">
        <f t="shared" si="232"/>
        <v>820.71522222222222</v>
      </c>
      <c r="X3713" s="33">
        <f t="shared" si="230"/>
        <v>3.8446355346239601E-4</v>
      </c>
      <c r="Y3713" s="34">
        <f t="shared" si="231"/>
        <v>1151.5728208973128</v>
      </c>
    </row>
    <row r="3714" spans="1:25" x14ac:dyDescent="0.25">
      <c r="A3714" s="9" t="s">
        <v>897</v>
      </c>
      <c r="B3714" s="10" t="s">
        <v>1259</v>
      </c>
      <c r="C3714" s="10"/>
      <c r="D3714" s="10"/>
      <c r="E3714" s="10" t="s">
        <v>738</v>
      </c>
      <c r="F3714" s="10" t="s">
        <v>1260</v>
      </c>
      <c r="G3714" s="11">
        <v>5131921</v>
      </c>
      <c r="H3714" s="31" t="s">
        <v>4974</v>
      </c>
      <c r="I3714" s="12" t="s">
        <v>628</v>
      </c>
      <c r="J3714" s="13">
        <v>663.62300000000005</v>
      </c>
      <c r="K3714" s="14">
        <v>179.52799999999999</v>
      </c>
      <c r="L3714" s="14">
        <v>1886.0150000000001</v>
      </c>
      <c r="M3714" s="14">
        <v>238.464</v>
      </c>
      <c r="N3714" s="14">
        <v>848.95699999999999</v>
      </c>
      <c r="O3714" s="14">
        <v>0</v>
      </c>
      <c r="P3714" s="14">
        <v>656.45600000000002</v>
      </c>
      <c r="Q3714" s="14">
        <v>131.654</v>
      </c>
      <c r="R3714" s="14">
        <v>179.52799999999999</v>
      </c>
      <c r="S3714" s="14"/>
      <c r="T3714" s="14"/>
      <c r="U3714" s="14"/>
      <c r="V3714" s="15">
        <f t="shared" si="229"/>
        <v>4784.2250000000004</v>
      </c>
      <c r="W3714" s="13">
        <f t="shared" si="232"/>
        <v>531.58055555555563</v>
      </c>
      <c r="X3714" s="33">
        <f t="shared" si="230"/>
        <v>2.4901859232856542E-4</v>
      </c>
      <c r="Y3714" s="34">
        <f t="shared" si="231"/>
        <v>745.87835502522353</v>
      </c>
    </row>
    <row r="3715" spans="1:25" x14ac:dyDescent="0.25">
      <c r="A3715" s="9" t="s">
        <v>897</v>
      </c>
      <c r="B3715" s="10" t="s">
        <v>1259</v>
      </c>
      <c r="C3715" s="10"/>
      <c r="D3715" s="10"/>
      <c r="E3715" s="10" t="s">
        <v>738</v>
      </c>
      <c r="F3715" s="10" t="s">
        <v>1260</v>
      </c>
      <c r="G3715" s="11">
        <v>5131817</v>
      </c>
      <c r="H3715" s="31" t="s">
        <v>4975</v>
      </c>
      <c r="I3715" s="12" t="s">
        <v>641</v>
      </c>
      <c r="J3715" s="13">
        <v>541.96100000000001</v>
      </c>
      <c r="K3715" s="14">
        <v>0</v>
      </c>
      <c r="L3715" s="14">
        <v>1398.2529999999999</v>
      </c>
      <c r="M3715" s="14">
        <v>482.34500000000003</v>
      </c>
      <c r="N3715" s="14">
        <v>419.06200000000001</v>
      </c>
      <c r="O3715" s="14">
        <v>179.52799999999999</v>
      </c>
      <c r="P3715" s="14">
        <v>720.80899999999997</v>
      </c>
      <c r="Q3715" s="14">
        <v>902.08699999999999</v>
      </c>
      <c r="R3715" s="14">
        <v>238.464</v>
      </c>
      <c r="S3715" s="14"/>
      <c r="T3715" s="14"/>
      <c r="U3715" s="14"/>
      <c r="V3715" s="15">
        <f t="shared" ref="V3715:V3766" si="233">SUM(J3715:U3715)</f>
        <v>4882.509</v>
      </c>
      <c r="W3715" s="13">
        <f t="shared" si="232"/>
        <v>542.50099999999998</v>
      </c>
      <c r="X3715" s="33">
        <f t="shared" ref="X3715:X3778" si="234">+W3715/$W$3768</f>
        <v>2.5413426797685131E-4</v>
      </c>
      <c r="Y3715" s="34">
        <f t="shared" ref="Y3715:Y3767" si="235">+IFERROR($X3715*$Y$3768,0)</f>
        <v>761.20119378077925</v>
      </c>
    </row>
    <row r="3716" spans="1:25" x14ac:dyDescent="0.25">
      <c r="A3716" s="9" t="s">
        <v>897</v>
      </c>
      <c r="B3716" s="10" t="s">
        <v>1259</v>
      </c>
      <c r="C3716" s="10"/>
      <c r="D3716" s="10"/>
      <c r="E3716" s="10" t="s">
        <v>738</v>
      </c>
      <c r="F3716" s="10" t="s">
        <v>1260</v>
      </c>
      <c r="G3716" s="11">
        <v>5278855</v>
      </c>
      <c r="H3716" s="31" t="s">
        <v>4976</v>
      </c>
      <c r="I3716" s="12" t="s">
        <v>641</v>
      </c>
      <c r="J3716" s="13">
        <v>779.18700000000001</v>
      </c>
      <c r="K3716" s="14">
        <v>303.49700000000001</v>
      </c>
      <c r="L3716" s="14">
        <v>179.52799999999999</v>
      </c>
      <c r="M3716" s="14">
        <v>1377.777</v>
      </c>
      <c r="N3716" s="14">
        <v>662.553</v>
      </c>
      <c r="O3716" s="14">
        <v>541.96100000000001</v>
      </c>
      <c r="P3716" s="14">
        <v>303.49700000000001</v>
      </c>
      <c r="Q3716" s="14">
        <v>238.464</v>
      </c>
      <c r="R3716" s="14">
        <v>0</v>
      </c>
      <c r="S3716" s="14"/>
      <c r="T3716" s="14"/>
      <c r="U3716" s="14"/>
      <c r="V3716" s="15">
        <f t="shared" si="233"/>
        <v>4386.4639999999999</v>
      </c>
      <c r="W3716" s="13">
        <f t="shared" ref="W3716:W3766" si="236">+AVERAGE(J3716:R3716)</f>
        <v>487.3848888888889</v>
      </c>
      <c r="X3716" s="33">
        <f t="shared" si="234"/>
        <v>2.2831515879372905E-4</v>
      </c>
      <c r="Y3716" s="34">
        <f t="shared" si="235"/>
        <v>683.86594541380509</v>
      </c>
    </row>
    <row r="3717" spans="1:25" x14ac:dyDescent="0.25">
      <c r="A3717" s="9" t="s">
        <v>897</v>
      </c>
      <c r="B3717" s="10" t="s">
        <v>1259</v>
      </c>
      <c r="C3717" s="10"/>
      <c r="D3717" s="10"/>
      <c r="E3717" s="10" t="s">
        <v>738</v>
      </c>
      <c r="F3717" s="10" t="s">
        <v>1260</v>
      </c>
      <c r="G3717" s="11">
        <v>5270206</v>
      </c>
      <c r="H3717" s="31" t="s">
        <v>4977</v>
      </c>
      <c r="I3717" s="12" t="s">
        <v>641</v>
      </c>
      <c r="J3717" s="13">
        <v>179.52799999999999</v>
      </c>
      <c r="K3717" s="14">
        <v>902.08699999999999</v>
      </c>
      <c r="L3717" s="14">
        <v>1029.723</v>
      </c>
      <c r="M3717" s="14">
        <v>598.59</v>
      </c>
      <c r="N3717" s="14">
        <v>1321.1489999999999</v>
      </c>
      <c r="O3717" s="14">
        <v>902.08699999999999</v>
      </c>
      <c r="P3717" s="14">
        <v>902.08699999999999</v>
      </c>
      <c r="Q3717" s="14">
        <v>417.99200000000002</v>
      </c>
      <c r="R3717" s="14">
        <v>958.71599999999989</v>
      </c>
      <c r="S3717" s="14"/>
      <c r="T3717" s="14"/>
      <c r="U3717" s="14"/>
      <c r="V3717" s="15">
        <f t="shared" si="233"/>
        <v>7211.9590000000007</v>
      </c>
      <c r="W3717" s="13">
        <f t="shared" si="236"/>
        <v>801.32877777777787</v>
      </c>
      <c r="X3717" s="33">
        <f t="shared" si="234"/>
        <v>3.7538198519328176E-4</v>
      </c>
      <c r="Y3717" s="34">
        <f t="shared" si="235"/>
        <v>1124.3710560078919</v>
      </c>
    </row>
    <row r="3718" spans="1:25" x14ac:dyDescent="0.25">
      <c r="A3718" s="9" t="s">
        <v>897</v>
      </c>
      <c r="B3718" s="10" t="s">
        <v>1259</v>
      </c>
      <c r="C3718" s="10"/>
      <c r="D3718" s="10"/>
      <c r="E3718" s="10" t="s">
        <v>738</v>
      </c>
      <c r="F3718" s="10" t="s">
        <v>1260</v>
      </c>
      <c r="G3718" s="11">
        <v>5338313</v>
      </c>
      <c r="H3718" s="31" t="s">
        <v>4978</v>
      </c>
      <c r="I3718" s="12" t="s">
        <v>641</v>
      </c>
      <c r="J3718" s="13">
        <v>722.55899999999997</v>
      </c>
      <c r="K3718" s="14">
        <v>0</v>
      </c>
      <c r="L3718" s="14">
        <v>663.62300000000005</v>
      </c>
      <c r="M3718" s="14">
        <v>0</v>
      </c>
      <c r="N3718" s="14">
        <v>1256.115</v>
      </c>
      <c r="O3718" s="14">
        <v>0</v>
      </c>
      <c r="P3718" s="14">
        <v>179.52799999999999</v>
      </c>
      <c r="Q3718" s="14">
        <v>786.52200000000005</v>
      </c>
      <c r="R3718" s="14">
        <v>606.99400000000003</v>
      </c>
      <c r="S3718" s="14"/>
      <c r="T3718" s="14"/>
      <c r="U3718" s="14"/>
      <c r="V3718" s="15">
        <f t="shared" si="233"/>
        <v>4215.3409999999994</v>
      </c>
      <c r="W3718" s="13">
        <f t="shared" si="236"/>
        <v>468.37122222222217</v>
      </c>
      <c r="X3718" s="33">
        <f t="shared" si="234"/>
        <v>2.1940821805096689E-4</v>
      </c>
      <c r="Y3718" s="34">
        <f t="shared" si="235"/>
        <v>657.18723742097836</v>
      </c>
    </row>
    <row r="3719" spans="1:25" x14ac:dyDescent="0.25">
      <c r="A3719" s="9" t="s">
        <v>897</v>
      </c>
      <c r="B3719" s="10" t="s">
        <v>1259</v>
      </c>
      <c r="C3719" s="10"/>
      <c r="D3719" s="10"/>
      <c r="E3719" s="10" t="s">
        <v>738</v>
      </c>
      <c r="F3719" s="10" t="s">
        <v>1260</v>
      </c>
      <c r="G3719" s="11">
        <v>5131163</v>
      </c>
      <c r="H3719" s="31" t="s">
        <v>4979</v>
      </c>
      <c r="I3719" s="12" t="s">
        <v>641</v>
      </c>
      <c r="J3719" s="13">
        <v>303.49700000000001</v>
      </c>
      <c r="K3719" s="14">
        <v>238.464</v>
      </c>
      <c r="L3719" s="14">
        <v>1880.598</v>
      </c>
      <c r="M3719" s="14">
        <v>0</v>
      </c>
      <c r="N3719" s="14">
        <v>180.59800000000001</v>
      </c>
      <c r="O3719" s="14">
        <v>837.05399999999997</v>
      </c>
      <c r="P3719" s="14">
        <v>484.09500000000003</v>
      </c>
      <c r="Q3719" s="14">
        <v>663.62300000000005</v>
      </c>
      <c r="R3719" s="14">
        <v>179.52799999999999</v>
      </c>
      <c r="S3719" s="14"/>
      <c r="T3719" s="14"/>
      <c r="U3719" s="14"/>
      <c r="V3719" s="15">
        <f t="shared" si="233"/>
        <v>4767.4570000000003</v>
      </c>
      <c r="W3719" s="13">
        <f t="shared" si="236"/>
        <v>529.71744444444448</v>
      </c>
      <c r="X3719" s="33">
        <f t="shared" si="234"/>
        <v>2.4814581904633782E-4</v>
      </c>
      <c r="Y3719" s="34">
        <f t="shared" si="235"/>
        <v>743.26416186811593</v>
      </c>
    </row>
    <row r="3720" spans="1:25" x14ac:dyDescent="0.25">
      <c r="A3720" s="9" t="s">
        <v>897</v>
      </c>
      <c r="B3720" s="10" t="s">
        <v>1259</v>
      </c>
      <c r="C3720" s="10"/>
      <c r="D3720" s="10"/>
      <c r="E3720" s="10" t="s">
        <v>738</v>
      </c>
      <c r="F3720" s="10" t="s">
        <v>1260</v>
      </c>
      <c r="G3720" s="11">
        <v>5333086</v>
      </c>
      <c r="H3720" s="31" t="s">
        <v>4980</v>
      </c>
      <c r="I3720" s="12" t="s">
        <v>643</v>
      </c>
      <c r="J3720" s="13">
        <v>483.02499999999998</v>
      </c>
      <c r="K3720" s="14">
        <v>417.99200000000002</v>
      </c>
      <c r="L3720" s="14">
        <v>663.62300000000005</v>
      </c>
      <c r="M3720" s="14">
        <v>419.06200000000001</v>
      </c>
      <c r="N3720" s="14">
        <v>1623.576</v>
      </c>
      <c r="O3720" s="14">
        <v>1024.9860000000001</v>
      </c>
      <c r="P3720" s="14">
        <v>967.12</v>
      </c>
      <c r="Q3720" s="14">
        <v>419.06200000000001</v>
      </c>
      <c r="R3720" s="14">
        <v>1024.9859999999999</v>
      </c>
      <c r="S3720" s="14"/>
      <c r="T3720" s="14"/>
      <c r="U3720" s="14"/>
      <c r="V3720" s="15">
        <f t="shared" si="233"/>
        <v>7043.4319999999998</v>
      </c>
      <c r="W3720" s="13">
        <f t="shared" si="236"/>
        <v>782.60355555555554</v>
      </c>
      <c r="X3720" s="33">
        <f t="shared" si="234"/>
        <v>3.6661016607746749E-4</v>
      </c>
      <c r="Y3720" s="34">
        <f t="shared" si="235"/>
        <v>1098.0970740071839</v>
      </c>
    </row>
    <row r="3721" spans="1:25" x14ac:dyDescent="0.25">
      <c r="A3721" s="9" t="s">
        <v>897</v>
      </c>
      <c r="B3721" s="10" t="s">
        <v>1259</v>
      </c>
      <c r="C3721" s="10"/>
      <c r="D3721" s="10"/>
      <c r="E3721" s="10" t="s">
        <v>738</v>
      </c>
      <c r="F3721" s="10" t="s">
        <v>1260</v>
      </c>
      <c r="G3721" s="11">
        <v>5334971</v>
      </c>
      <c r="H3721" s="31" t="s">
        <v>4981</v>
      </c>
      <c r="I3721" s="12" t="s">
        <v>643</v>
      </c>
      <c r="J3721" s="13">
        <v>484.09500000000003</v>
      </c>
      <c r="K3721" s="14">
        <v>0</v>
      </c>
      <c r="L3721" s="14">
        <v>1025.8889999999999</v>
      </c>
      <c r="M3721" s="14">
        <v>417.99200000000002</v>
      </c>
      <c r="N3721" s="14">
        <v>721.48900000000003</v>
      </c>
      <c r="O3721" s="14">
        <v>0</v>
      </c>
      <c r="P3721" s="14">
        <v>179.52799999999999</v>
      </c>
      <c r="Q3721" s="14">
        <v>0</v>
      </c>
      <c r="R3721" s="14">
        <v>1133.384</v>
      </c>
      <c r="S3721" s="14"/>
      <c r="T3721" s="14"/>
      <c r="U3721" s="14"/>
      <c r="V3721" s="15">
        <f t="shared" si="233"/>
        <v>3962.377</v>
      </c>
      <c r="W3721" s="13">
        <f t="shared" si="236"/>
        <v>440.26411111111111</v>
      </c>
      <c r="X3721" s="33">
        <f t="shared" si="234"/>
        <v>2.0624145871381131E-4</v>
      </c>
      <c r="Y3721" s="34">
        <f t="shared" si="235"/>
        <v>617.74921512884112</v>
      </c>
    </row>
    <row r="3722" spans="1:25" x14ac:dyDescent="0.25">
      <c r="A3722" s="9" t="s">
        <v>897</v>
      </c>
      <c r="B3722" s="10" t="s">
        <v>1259</v>
      </c>
      <c r="C3722" s="10"/>
      <c r="D3722" s="10"/>
      <c r="E3722" s="10" t="s">
        <v>738</v>
      </c>
      <c r="F3722" s="10" t="s">
        <v>1260</v>
      </c>
      <c r="G3722" s="11">
        <v>5294071</v>
      </c>
      <c r="H3722" s="31" t="s">
        <v>4982</v>
      </c>
      <c r="I3722" s="12" t="s">
        <v>641</v>
      </c>
      <c r="J3722" s="13">
        <v>303.49700000000001</v>
      </c>
      <c r="K3722" s="14">
        <v>179.52799999999999</v>
      </c>
      <c r="L3722" s="14">
        <v>417.99200000000002</v>
      </c>
      <c r="M3722" s="14">
        <v>838.12300000000005</v>
      </c>
      <c r="N3722" s="14">
        <v>303.49700000000001</v>
      </c>
      <c r="O3722" s="14">
        <v>483.02499999999998</v>
      </c>
      <c r="P3722" s="14">
        <v>179.52799999999999</v>
      </c>
      <c r="Q3722" s="14">
        <v>786.52200000000005</v>
      </c>
      <c r="R3722" s="14">
        <v>179.52799999999999</v>
      </c>
      <c r="S3722" s="14"/>
      <c r="T3722" s="14"/>
      <c r="U3722" s="14"/>
      <c r="V3722" s="15">
        <f t="shared" si="233"/>
        <v>3671.24</v>
      </c>
      <c r="W3722" s="13">
        <f t="shared" si="236"/>
        <v>407.91555555555556</v>
      </c>
      <c r="X3722" s="33">
        <f t="shared" si="234"/>
        <v>1.9108779727130778E-4</v>
      </c>
      <c r="Y3722" s="34">
        <f t="shared" si="235"/>
        <v>572.35988108895413</v>
      </c>
    </row>
    <row r="3723" spans="1:25" x14ac:dyDescent="0.25">
      <c r="A3723" s="9" t="s">
        <v>897</v>
      </c>
      <c r="B3723" s="10" t="s">
        <v>1259</v>
      </c>
      <c r="C3723" s="10"/>
      <c r="D3723" s="10"/>
      <c r="E3723" s="10" t="s">
        <v>738</v>
      </c>
      <c r="F3723" s="10" t="s">
        <v>1260</v>
      </c>
      <c r="G3723" s="11">
        <v>5337466</v>
      </c>
      <c r="H3723" s="31" t="s">
        <v>4983</v>
      </c>
      <c r="I3723" s="12" t="s">
        <v>643</v>
      </c>
      <c r="J3723" s="13">
        <v>663.62300000000005</v>
      </c>
      <c r="K3723" s="14">
        <v>179.52799999999999</v>
      </c>
      <c r="L3723" s="14">
        <v>1444.048</v>
      </c>
      <c r="M3723" s="14">
        <v>597.52</v>
      </c>
      <c r="N3723" s="14">
        <v>902.08699999999999</v>
      </c>
      <c r="O3723" s="14">
        <v>663.62300000000005</v>
      </c>
      <c r="P3723" s="14">
        <v>417.99200000000002</v>
      </c>
      <c r="Q3723" s="14">
        <v>663.62300000000005</v>
      </c>
      <c r="R3723" s="14">
        <v>961.02299999999991</v>
      </c>
      <c r="S3723" s="14"/>
      <c r="T3723" s="14"/>
      <c r="U3723" s="14"/>
      <c r="V3723" s="15">
        <f t="shared" si="233"/>
        <v>6493.067</v>
      </c>
      <c r="W3723" s="13">
        <f t="shared" si="236"/>
        <v>721.4518888888889</v>
      </c>
      <c r="X3723" s="33">
        <f t="shared" si="234"/>
        <v>3.3796370451537317E-4</v>
      </c>
      <c r="Y3723" s="34">
        <f t="shared" si="235"/>
        <v>1012.2931369299233</v>
      </c>
    </row>
    <row r="3724" spans="1:25" x14ac:dyDescent="0.25">
      <c r="A3724" s="9" t="s">
        <v>897</v>
      </c>
      <c r="B3724" s="10" t="s">
        <v>1259</v>
      </c>
      <c r="C3724" s="10"/>
      <c r="D3724" s="10"/>
      <c r="E3724" s="10" t="s">
        <v>738</v>
      </c>
      <c r="F3724" s="10" t="s">
        <v>1260</v>
      </c>
      <c r="G3724" s="11">
        <v>5292350</v>
      </c>
      <c r="H3724" s="31" t="s">
        <v>4984</v>
      </c>
      <c r="I3724" s="12" t="s">
        <v>641</v>
      </c>
      <c r="J3724" s="13">
        <v>180.59800000000001</v>
      </c>
      <c r="K3724" s="14">
        <v>483.02499999999998</v>
      </c>
      <c r="L3724" s="14">
        <v>1029.723</v>
      </c>
      <c r="M3724" s="14">
        <v>1018.721</v>
      </c>
      <c r="N3724" s="14">
        <v>179.52799999999999</v>
      </c>
      <c r="O3724" s="14">
        <v>541.96100000000001</v>
      </c>
      <c r="P3724" s="14">
        <v>179.52799999999999</v>
      </c>
      <c r="Q3724" s="14">
        <v>961.02300000000002</v>
      </c>
      <c r="R3724" s="14">
        <v>598.58999999999992</v>
      </c>
      <c r="S3724" s="14"/>
      <c r="T3724" s="14"/>
      <c r="U3724" s="14"/>
      <c r="V3724" s="15">
        <f t="shared" si="233"/>
        <v>5172.6969999999992</v>
      </c>
      <c r="W3724" s="13">
        <f t="shared" si="236"/>
        <v>574.74411111111101</v>
      </c>
      <c r="X3724" s="33">
        <f t="shared" si="234"/>
        <v>2.6923853403261613E-4</v>
      </c>
      <c r="Y3724" s="34">
        <f t="shared" si="235"/>
        <v>806.44257521414795</v>
      </c>
    </row>
    <row r="3725" spans="1:25" x14ac:dyDescent="0.25">
      <c r="A3725" s="9" t="s">
        <v>897</v>
      </c>
      <c r="B3725" s="10" t="s">
        <v>1259</v>
      </c>
      <c r="C3725" s="10"/>
      <c r="D3725" s="10"/>
      <c r="E3725" s="10" t="s">
        <v>738</v>
      </c>
      <c r="F3725" s="10" t="s">
        <v>1260</v>
      </c>
      <c r="G3725" s="11">
        <v>5299962</v>
      </c>
      <c r="H3725" s="31" t="s">
        <v>4985</v>
      </c>
      <c r="I3725" s="12" t="s">
        <v>643</v>
      </c>
      <c r="J3725" s="13">
        <v>303.49700000000001</v>
      </c>
      <c r="K3725" s="14">
        <v>0</v>
      </c>
      <c r="L3725" s="14">
        <v>1333.22</v>
      </c>
      <c r="M3725" s="14">
        <v>598.59</v>
      </c>
      <c r="N3725" s="14">
        <v>238.464</v>
      </c>
      <c r="O3725" s="14">
        <v>721.48900000000003</v>
      </c>
      <c r="P3725" s="14">
        <v>419.06200000000001</v>
      </c>
      <c r="Q3725" s="14">
        <v>786.52200000000005</v>
      </c>
      <c r="R3725" s="14">
        <v>598.58999999999992</v>
      </c>
      <c r="S3725" s="14"/>
      <c r="T3725" s="14"/>
      <c r="U3725" s="14"/>
      <c r="V3725" s="15">
        <f t="shared" si="233"/>
        <v>4999.4340000000002</v>
      </c>
      <c r="W3725" s="13">
        <f t="shared" si="236"/>
        <v>555.49266666666665</v>
      </c>
      <c r="X3725" s="33">
        <f t="shared" si="234"/>
        <v>2.602202064325087E-4</v>
      </c>
      <c r="Y3725" s="34">
        <f t="shared" si="235"/>
        <v>779.43023331410473</v>
      </c>
    </row>
    <row r="3726" spans="1:25" x14ac:dyDescent="0.25">
      <c r="A3726" s="9" t="s">
        <v>897</v>
      </c>
      <c r="B3726" s="10" t="s">
        <v>1259</v>
      </c>
      <c r="C3726" s="10"/>
      <c r="D3726" s="10"/>
      <c r="E3726" s="10" t="s">
        <v>738</v>
      </c>
      <c r="F3726" s="10" t="s">
        <v>1260</v>
      </c>
      <c r="G3726" s="11">
        <v>5301454</v>
      </c>
      <c r="H3726" s="31" t="s">
        <v>4986</v>
      </c>
      <c r="I3726" s="12" t="s">
        <v>643</v>
      </c>
      <c r="J3726" s="13">
        <v>0</v>
      </c>
      <c r="K3726" s="14">
        <v>0</v>
      </c>
      <c r="L3726" s="14">
        <v>0</v>
      </c>
      <c r="M3726" s="14">
        <v>0</v>
      </c>
      <c r="N3726" s="14">
        <v>1053.836</v>
      </c>
      <c r="O3726" s="14">
        <v>1082.6849999999999</v>
      </c>
      <c r="P3726" s="14">
        <v>0</v>
      </c>
      <c r="Q3726" s="14">
        <v>483.02499999999998</v>
      </c>
      <c r="R3726" s="14">
        <v>417.99199999999996</v>
      </c>
      <c r="S3726" s="14"/>
      <c r="T3726" s="14"/>
      <c r="U3726" s="14"/>
      <c r="V3726" s="15">
        <f t="shared" si="233"/>
        <v>3037.5379999999996</v>
      </c>
      <c r="W3726" s="13">
        <f t="shared" si="236"/>
        <v>337.50422222222215</v>
      </c>
      <c r="X3726" s="33">
        <f t="shared" si="234"/>
        <v>1.5810365041454483E-4</v>
      </c>
      <c r="Y3726" s="34">
        <f t="shared" si="235"/>
        <v>473.56339778472096</v>
      </c>
    </row>
    <row r="3727" spans="1:25" x14ac:dyDescent="0.25">
      <c r="A3727" s="9" t="s">
        <v>897</v>
      </c>
      <c r="B3727" s="10" t="s">
        <v>1259</v>
      </c>
      <c r="C3727" s="10"/>
      <c r="D3727" s="10"/>
      <c r="E3727" s="10" t="s">
        <v>318</v>
      </c>
      <c r="F3727" s="10" t="s">
        <v>1260</v>
      </c>
      <c r="G3727" s="11">
        <v>5302121</v>
      </c>
      <c r="H3727" s="31" t="s">
        <v>4987</v>
      </c>
      <c r="I3727" s="12" t="s">
        <v>337</v>
      </c>
      <c r="J3727" s="13"/>
      <c r="K3727" s="14"/>
      <c r="L3727" s="14"/>
      <c r="M3727" s="14"/>
      <c r="N3727" s="14"/>
      <c r="O3727" s="14"/>
      <c r="P3727" s="14"/>
      <c r="Q3727" s="14"/>
      <c r="R3727" s="14">
        <v>1385.1130000000001</v>
      </c>
      <c r="S3727" s="14"/>
      <c r="T3727" s="14"/>
      <c r="U3727" s="14"/>
      <c r="V3727" s="15">
        <f t="shared" si="233"/>
        <v>1385.1130000000001</v>
      </c>
      <c r="W3727" s="13">
        <f t="shared" si="236"/>
        <v>1385.1130000000001</v>
      </c>
      <c r="X3727" s="33">
        <f t="shared" si="234"/>
        <v>6.4885535385228866E-4</v>
      </c>
      <c r="Y3727" s="34">
        <f t="shared" si="235"/>
        <v>1943.4981117477691</v>
      </c>
    </row>
    <row r="3728" spans="1:25" x14ac:dyDescent="0.25">
      <c r="A3728" s="9" t="s">
        <v>897</v>
      </c>
      <c r="B3728" s="10" t="s">
        <v>1259</v>
      </c>
      <c r="C3728" s="10"/>
      <c r="D3728" s="10"/>
      <c r="E3728" s="10" t="s">
        <v>318</v>
      </c>
      <c r="F3728" s="10" t="s">
        <v>1260</v>
      </c>
      <c r="G3728" s="11">
        <v>5302138</v>
      </c>
      <c r="H3728" s="31" t="s">
        <v>4988</v>
      </c>
      <c r="I3728" s="12" t="s">
        <v>337</v>
      </c>
      <c r="J3728" s="13"/>
      <c r="K3728" s="14"/>
      <c r="L3728" s="14"/>
      <c r="M3728" s="14"/>
      <c r="N3728" s="14"/>
      <c r="O3728" s="14"/>
      <c r="P3728" s="14"/>
      <c r="Q3728" s="14"/>
      <c r="R3728" s="14">
        <v>720.25199999999995</v>
      </c>
      <c r="S3728" s="14"/>
      <c r="T3728" s="14"/>
      <c r="U3728" s="14"/>
      <c r="V3728" s="15">
        <f t="shared" si="233"/>
        <v>720.25199999999995</v>
      </c>
      <c r="W3728" s="13">
        <f t="shared" si="236"/>
        <v>720.25199999999995</v>
      </c>
      <c r="X3728" s="33">
        <f t="shared" si="234"/>
        <v>3.3740161728524574E-4</v>
      </c>
      <c r="Y3728" s="34">
        <f t="shared" si="235"/>
        <v>1010.6095329280384</v>
      </c>
    </row>
    <row r="3729" spans="1:25" x14ac:dyDescent="0.25">
      <c r="A3729" s="9" t="s">
        <v>897</v>
      </c>
      <c r="B3729" s="10" t="s">
        <v>1293</v>
      </c>
      <c r="C3729" s="10"/>
      <c r="D3729" s="10"/>
      <c r="E3729" s="10" t="s">
        <v>318</v>
      </c>
      <c r="F3729" s="10" t="s">
        <v>1260</v>
      </c>
      <c r="G3729" s="11">
        <v>5302176</v>
      </c>
      <c r="H3729" s="31" t="s">
        <v>4989</v>
      </c>
      <c r="I3729" s="12" t="s">
        <v>340</v>
      </c>
      <c r="J3729" s="13"/>
      <c r="K3729" s="14"/>
      <c r="L3729" s="14"/>
      <c r="M3729" s="14"/>
      <c r="N3729" s="14"/>
      <c r="O3729" s="14"/>
      <c r="P3729" s="14"/>
      <c r="Q3729" s="14"/>
      <c r="R3729" s="14">
        <v>476.928</v>
      </c>
      <c r="S3729" s="14"/>
      <c r="T3729" s="14"/>
      <c r="U3729" s="14"/>
      <c r="V3729" s="15">
        <f t="shared" si="233"/>
        <v>476.928</v>
      </c>
      <c r="W3729" s="13">
        <f t="shared" si="236"/>
        <v>476.928</v>
      </c>
      <c r="X3729" s="33">
        <f t="shared" si="234"/>
        <v>2.2341663546733323E-4</v>
      </c>
      <c r="Y3729" s="34">
        <f t="shared" si="235"/>
        <v>669.19353687362695</v>
      </c>
    </row>
    <row r="3730" spans="1:25" x14ac:dyDescent="0.25">
      <c r="A3730" s="9" t="s">
        <v>897</v>
      </c>
      <c r="B3730" s="10" t="s">
        <v>1259</v>
      </c>
      <c r="C3730" s="10"/>
      <c r="D3730" s="10"/>
      <c r="E3730" s="10" t="s">
        <v>763</v>
      </c>
      <c r="F3730" s="10" t="s">
        <v>1260</v>
      </c>
      <c r="G3730" s="11">
        <v>5129289</v>
      </c>
      <c r="H3730" s="31" t="s">
        <v>4990</v>
      </c>
      <c r="I3730" s="12" t="s">
        <v>334</v>
      </c>
      <c r="J3730" s="13"/>
      <c r="K3730" s="14"/>
      <c r="L3730" s="14"/>
      <c r="M3730" s="14"/>
      <c r="N3730" s="14"/>
      <c r="O3730" s="14"/>
      <c r="P3730" s="14"/>
      <c r="Q3730" s="14"/>
      <c r="R3730" s="14">
        <v>597.52099999999996</v>
      </c>
      <c r="S3730" s="14"/>
      <c r="T3730" s="14"/>
      <c r="U3730" s="14"/>
      <c r="V3730" s="15">
        <f t="shared" si="233"/>
        <v>597.52099999999996</v>
      </c>
      <c r="W3730" s="13">
        <f t="shared" si="236"/>
        <v>597.52099999999996</v>
      </c>
      <c r="X3730" s="33">
        <f t="shared" si="234"/>
        <v>2.7990835396763541E-4</v>
      </c>
      <c r="Y3730" s="34">
        <f t="shared" si="235"/>
        <v>838.40158545161205</v>
      </c>
    </row>
    <row r="3731" spans="1:25" x14ac:dyDescent="0.25">
      <c r="A3731" s="9" t="s">
        <v>897</v>
      </c>
      <c r="B3731" s="10" t="s">
        <v>1293</v>
      </c>
      <c r="C3731" s="10"/>
      <c r="D3731" s="10"/>
      <c r="E3731" s="10" t="s">
        <v>148</v>
      </c>
      <c r="F3731" s="10" t="s">
        <v>1260</v>
      </c>
      <c r="G3731" s="11">
        <v>5302152</v>
      </c>
      <c r="H3731" s="31" t="s">
        <v>4991</v>
      </c>
      <c r="I3731" s="12" t="s">
        <v>151</v>
      </c>
      <c r="J3731" s="13"/>
      <c r="K3731" s="14"/>
      <c r="L3731" s="14"/>
      <c r="M3731" s="14"/>
      <c r="N3731" s="14"/>
      <c r="O3731" s="14"/>
      <c r="P3731" s="14"/>
      <c r="Q3731" s="14"/>
      <c r="R3731" s="14">
        <v>1292.3</v>
      </c>
      <c r="S3731" s="14"/>
      <c r="T3731" s="14"/>
      <c r="U3731" s="14"/>
      <c r="V3731" s="15">
        <f t="shared" si="233"/>
        <v>1292.3</v>
      </c>
      <c r="W3731" s="13">
        <f t="shared" si="236"/>
        <v>1292.3</v>
      </c>
      <c r="X3731" s="33">
        <f t="shared" si="234"/>
        <v>6.0537715968539223E-4</v>
      </c>
      <c r="Y3731" s="34">
        <f t="shared" si="235"/>
        <v>1813.2691049839559</v>
      </c>
    </row>
    <row r="3732" spans="1:25" x14ac:dyDescent="0.25">
      <c r="A3732" s="9" t="s">
        <v>897</v>
      </c>
      <c r="B3732" s="10" t="s">
        <v>1259</v>
      </c>
      <c r="C3732" s="10"/>
      <c r="D3732" s="10"/>
      <c r="E3732" s="10" t="s">
        <v>318</v>
      </c>
      <c r="F3732" s="10" t="s">
        <v>1260</v>
      </c>
      <c r="G3732" s="11">
        <v>5134430</v>
      </c>
      <c r="H3732" s="31" t="s">
        <v>4992</v>
      </c>
      <c r="I3732" s="12" t="s">
        <v>329</v>
      </c>
      <c r="J3732" s="13"/>
      <c r="K3732" s="14"/>
      <c r="L3732" s="14"/>
      <c r="M3732" s="14"/>
      <c r="N3732" s="14"/>
      <c r="O3732" s="14"/>
      <c r="P3732" s="14"/>
      <c r="Q3732" s="14"/>
      <c r="R3732" s="14">
        <v>361.19499999999999</v>
      </c>
      <c r="S3732" s="14"/>
      <c r="T3732" s="14"/>
      <c r="U3732" s="14"/>
      <c r="V3732" s="15">
        <f t="shared" si="233"/>
        <v>361.19499999999999</v>
      </c>
      <c r="W3732" s="13">
        <f t="shared" si="236"/>
        <v>361.19499999999999</v>
      </c>
      <c r="X3732" s="33">
        <f t="shared" si="234"/>
        <v>1.6920158105127698E-4</v>
      </c>
      <c r="Y3732" s="34">
        <f t="shared" si="235"/>
        <v>506.80471591323993</v>
      </c>
    </row>
    <row r="3733" spans="1:25" x14ac:dyDescent="0.25">
      <c r="A3733" s="9" t="s">
        <v>897</v>
      </c>
      <c r="B3733" s="10" t="s">
        <v>1293</v>
      </c>
      <c r="C3733" s="10"/>
      <c r="D3733" s="10"/>
      <c r="E3733" s="10" t="s">
        <v>318</v>
      </c>
      <c r="F3733" s="10" t="s">
        <v>1260</v>
      </c>
      <c r="G3733" s="11">
        <v>5302183</v>
      </c>
      <c r="H3733" s="31" t="s">
        <v>4993</v>
      </c>
      <c r="I3733" s="12" t="s">
        <v>5155</v>
      </c>
      <c r="J3733" s="13"/>
      <c r="K3733" s="14"/>
      <c r="L3733" s="14"/>
      <c r="M3733" s="14"/>
      <c r="N3733" s="14"/>
      <c r="O3733" s="14"/>
      <c r="P3733" s="14"/>
      <c r="Q3733" s="14"/>
      <c r="R3733" s="14">
        <v>359.05700000000002</v>
      </c>
      <c r="S3733" s="14"/>
      <c r="T3733" s="14"/>
      <c r="U3733" s="14"/>
      <c r="V3733" s="15">
        <f t="shared" si="233"/>
        <v>359.05700000000002</v>
      </c>
      <c r="W3733" s="13">
        <f t="shared" si="236"/>
        <v>359.05700000000002</v>
      </c>
      <c r="X3733" s="33">
        <f t="shared" si="234"/>
        <v>1.6820003623396881E-4</v>
      </c>
      <c r="Y3733" s="34">
        <f t="shared" si="235"/>
        <v>503.80481701479863</v>
      </c>
    </row>
    <row r="3734" spans="1:25" x14ac:dyDescent="0.25">
      <c r="A3734" s="9" t="s">
        <v>897</v>
      </c>
      <c r="B3734" s="10" t="s">
        <v>1259</v>
      </c>
      <c r="C3734" s="10"/>
      <c r="D3734" s="10"/>
      <c r="E3734" s="10" t="s">
        <v>318</v>
      </c>
      <c r="F3734" s="10" t="s">
        <v>1260</v>
      </c>
      <c r="G3734" s="11">
        <v>5302446</v>
      </c>
      <c r="H3734" s="31" t="s">
        <v>4994</v>
      </c>
      <c r="I3734" s="12" t="s">
        <v>5159</v>
      </c>
      <c r="J3734" s="13"/>
      <c r="K3734" s="14"/>
      <c r="L3734" s="14"/>
      <c r="M3734" s="14"/>
      <c r="N3734" s="14"/>
      <c r="O3734" s="14"/>
      <c r="P3734" s="14"/>
      <c r="Q3734" s="14"/>
      <c r="R3734" s="14">
        <v>1139.482</v>
      </c>
      <c r="S3734" s="14"/>
      <c r="T3734" s="14"/>
      <c r="U3734" s="14"/>
      <c r="V3734" s="15">
        <f t="shared" si="233"/>
        <v>1139.482</v>
      </c>
      <c r="W3734" s="13">
        <f t="shared" si="236"/>
        <v>1139.482</v>
      </c>
      <c r="X3734" s="33">
        <f t="shared" si="234"/>
        <v>5.3378965926845939E-4</v>
      </c>
      <c r="Y3734" s="34">
        <f t="shared" si="235"/>
        <v>1598.8450872748804</v>
      </c>
    </row>
    <row r="3735" spans="1:25" x14ac:dyDescent="0.25">
      <c r="A3735" s="9" t="s">
        <v>897</v>
      </c>
      <c r="B3735" s="10" t="s">
        <v>1259</v>
      </c>
      <c r="C3735" s="10"/>
      <c r="D3735" s="10"/>
      <c r="E3735" s="10" t="s">
        <v>318</v>
      </c>
      <c r="F3735" s="10" t="s">
        <v>1260</v>
      </c>
      <c r="G3735" s="11">
        <v>5302477</v>
      </c>
      <c r="H3735" s="31" t="s">
        <v>4995</v>
      </c>
      <c r="I3735" s="12" t="s">
        <v>5159</v>
      </c>
      <c r="J3735" s="13"/>
      <c r="K3735" s="14"/>
      <c r="L3735" s="14"/>
      <c r="M3735" s="14"/>
      <c r="N3735" s="14"/>
      <c r="O3735" s="14"/>
      <c r="P3735" s="14"/>
      <c r="Q3735" s="14"/>
      <c r="R3735" s="14">
        <v>1139.482</v>
      </c>
      <c r="S3735" s="14"/>
      <c r="T3735" s="14"/>
      <c r="U3735" s="14"/>
      <c r="V3735" s="15">
        <f t="shared" si="233"/>
        <v>1139.482</v>
      </c>
      <c r="W3735" s="13">
        <f t="shared" si="236"/>
        <v>1139.482</v>
      </c>
      <c r="X3735" s="33">
        <f t="shared" si="234"/>
        <v>5.3378965926845939E-4</v>
      </c>
      <c r="Y3735" s="34">
        <f t="shared" si="235"/>
        <v>1598.8450872748804</v>
      </c>
    </row>
    <row r="3736" spans="1:25" x14ac:dyDescent="0.25">
      <c r="A3736" s="9" t="s">
        <v>897</v>
      </c>
      <c r="B3736" s="10" t="s">
        <v>1259</v>
      </c>
      <c r="C3736" s="10"/>
      <c r="D3736" s="10"/>
      <c r="E3736" s="10" t="s">
        <v>761</v>
      </c>
      <c r="F3736" s="10" t="s">
        <v>1260</v>
      </c>
      <c r="G3736" s="11">
        <v>5276480</v>
      </c>
      <c r="H3736" s="31" t="s">
        <v>4996</v>
      </c>
      <c r="I3736" s="12" t="s">
        <v>5203</v>
      </c>
      <c r="J3736" s="13"/>
      <c r="K3736" s="14"/>
      <c r="L3736" s="14"/>
      <c r="M3736" s="14"/>
      <c r="N3736" s="14"/>
      <c r="O3736" s="14"/>
      <c r="P3736" s="14"/>
      <c r="Q3736" s="14"/>
      <c r="R3736" s="14">
        <v>238.464</v>
      </c>
      <c r="S3736" s="14"/>
      <c r="T3736" s="14"/>
      <c r="U3736" s="14"/>
      <c r="V3736" s="15">
        <f t="shared" si="233"/>
        <v>238.464</v>
      </c>
      <c r="W3736" s="13">
        <f t="shared" si="236"/>
        <v>238.464</v>
      </c>
      <c r="X3736" s="33">
        <f t="shared" si="234"/>
        <v>1.1170831773366662E-4</v>
      </c>
      <c r="Y3736" s="34">
        <f t="shared" si="235"/>
        <v>334.59676843681348</v>
      </c>
    </row>
    <row r="3737" spans="1:25" x14ac:dyDescent="0.25">
      <c r="A3737" s="9" t="s">
        <v>897</v>
      </c>
      <c r="B3737" s="10" t="s">
        <v>1259</v>
      </c>
      <c r="C3737" s="10"/>
      <c r="D3737" s="10"/>
      <c r="E3737" s="10" t="s">
        <v>318</v>
      </c>
      <c r="F3737" s="10" t="s">
        <v>1260</v>
      </c>
      <c r="G3737" s="11">
        <v>5297061</v>
      </c>
      <c r="H3737" s="31" t="s">
        <v>4997</v>
      </c>
      <c r="I3737" s="12" t="s">
        <v>5159</v>
      </c>
      <c r="J3737" s="13"/>
      <c r="K3737" s="14"/>
      <c r="L3737" s="14"/>
      <c r="M3737" s="14"/>
      <c r="N3737" s="14"/>
      <c r="O3737" s="14"/>
      <c r="P3737" s="14"/>
      <c r="Q3737" s="14"/>
      <c r="R3737" s="14">
        <v>238.464</v>
      </c>
      <c r="S3737" s="14"/>
      <c r="T3737" s="14"/>
      <c r="U3737" s="14"/>
      <c r="V3737" s="15">
        <f t="shared" si="233"/>
        <v>238.464</v>
      </c>
      <c r="W3737" s="13">
        <f t="shared" si="236"/>
        <v>238.464</v>
      </c>
      <c r="X3737" s="33">
        <f t="shared" si="234"/>
        <v>1.1170831773366662E-4</v>
      </c>
      <c r="Y3737" s="34">
        <f t="shared" si="235"/>
        <v>334.59676843681348</v>
      </c>
    </row>
    <row r="3738" spans="1:25" x14ac:dyDescent="0.25">
      <c r="A3738" s="9" t="s">
        <v>897</v>
      </c>
      <c r="B3738" s="10" t="s">
        <v>1293</v>
      </c>
      <c r="C3738" s="10"/>
      <c r="D3738" s="10"/>
      <c r="E3738" s="10" t="s">
        <v>751</v>
      </c>
      <c r="F3738" s="10" t="s">
        <v>1260</v>
      </c>
      <c r="G3738" s="11">
        <v>5302169</v>
      </c>
      <c r="H3738" s="31" t="s">
        <v>4998</v>
      </c>
      <c r="I3738" s="12" t="s">
        <v>128</v>
      </c>
      <c r="J3738" s="13"/>
      <c r="K3738" s="14"/>
      <c r="L3738" s="14"/>
      <c r="M3738" s="14"/>
      <c r="N3738" s="14"/>
      <c r="O3738" s="14"/>
      <c r="P3738" s="14"/>
      <c r="Q3738" s="14"/>
      <c r="R3738" s="14">
        <v>1205.5840000000001</v>
      </c>
      <c r="S3738" s="14"/>
      <c r="T3738" s="14"/>
      <c r="U3738" s="14"/>
      <c r="V3738" s="15">
        <f t="shared" si="233"/>
        <v>1205.5840000000001</v>
      </c>
      <c r="W3738" s="13">
        <f t="shared" si="236"/>
        <v>1205.5840000000001</v>
      </c>
      <c r="X3738" s="33">
        <f t="shared" si="234"/>
        <v>5.6475510151060429E-4</v>
      </c>
      <c r="Y3738" s="34">
        <f t="shared" si="235"/>
        <v>1691.5950016737427</v>
      </c>
    </row>
    <row r="3739" spans="1:25" x14ac:dyDescent="0.25">
      <c r="A3739" s="9" t="s">
        <v>897</v>
      </c>
      <c r="B3739" s="10" t="s">
        <v>1259</v>
      </c>
      <c r="C3739" s="10"/>
      <c r="D3739" s="10"/>
      <c r="E3739" s="10" t="s">
        <v>763</v>
      </c>
      <c r="F3739" s="10" t="s">
        <v>1260</v>
      </c>
      <c r="G3739" s="11">
        <v>5302491</v>
      </c>
      <c r="H3739" s="31" t="s">
        <v>4999</v>
      </c>
      <c r="I3739" s="12" t="s">
        <v>837</v>
      </c>
      <c r="J3739" s="13"/>
      <c r="K3739" s="14"/>
      <c r="L3739" s="14"/>
      <c r="M3739" s="14"/>
      <c r="N3739" s="14"/>
      <c r="O3739" s="14"/>
      <c r="P3739" s="14"/>
      <c r="Q3739" s="14"/>
      <c r="R3739" s="14">
        <v>238.464</v>
      </c>
      <c r="S3739" s="14"/>
      <c r="T3739" s="14"/>
      <c r="U3739" s="14"/>
      <c r="V3739" s="15">
        <f t="shared" si="233"/>
        <v>238.464</v>
      </c>
      <c r="W3739" s="13">
        <f t="shared" si="236"/>
        <v>238.464</v>
      </c>
      <c r="X3739" s="33">
        <f t="shared" si="234"/>
        <v>1.1170831773366662E-4</v>
      </c>
      <c r="Y3739" s="34">
        <f t="shared" si="235"/>
        <v>334.59676843681348</v>
      </c>
    </row>
    <row r="3740" spans="1:25" x14ac:dyDescent="0.25">
      <c r="A3740" s="9" t="s">
        <v>897</v>
      </c>
      <c r="B3740" s="10" t="s">
        <v>1293</v>
      </c>
      <c r="C3740" s="10"/>
      <c r="D3740" s="10"/>
      <c r="E3740" s="10" t="s">
        <v>318</v>
      </c>
      <c r="F3740" s="10" t="s">
        <v>1260</v>
      </c>
      <c r="G3740" s="11">
        <v>5302387</v>
      </c>
      <c r="H3740" s="31" t="s">
        <v>5000</v>
      </c>
      <c r="I3740" s="12" t="s">
        <v>843</v>
      </c>
      <c r="J3740" s="13"/>
      <c r="K3740" s="14"/>
      <c r="L3740" s="14"/>
      <c r="M3740" s="14"/>
      <c r="N3740" s="14"/>
      <c r="O3740" s="14"/>
      <c r="P3740" s="14"/>
      <c r="Q3740" s="14"/>
      <c r="R3740" s="14">
        <v>835.98500000000001</v>
      </c>
      <c r="S3740" s="14"/>
      <c r="T3740" s="14"/>
      <c r="U3740" s="14"/>
      <c r="V3740" s="15">
        <f t="shared" si="233"/>
        <v>835.98500000000001</v>
      </c>
      <c r="W3740" s="13">
        <f t="shared" si="236"/>
        <v>835.98500000000001</v>
      </c>
      <c r="X3740" s="33">
        <f t="shared" si="234"/>
        <v>3.9161667170130201E-4</v>
      </c>
      <c r="Y3740" s="34">
        <f t="shared" si="235"/>
        <v>1172.9983538884255</v>
      </c>
    </row>
    <row r="3741" spans="1:25" x14ac:dyDescent="0.25">
      <c r="A3741" s="9" t="s">
        <v>897</v>
      </c>
      <c r="B3741" s="10" t="s">
        <v>1259</v>
      </c>
      <c r="C3741" s="10"/>
      <c r="D3741" s="10"/>
      <c r="E3741" s="10" t="s">
        <v>759</v>
      </c>
      <c r="F3741" s="10" t="s">
        <v>1260</v>
      </c>
      <c r="G3741" s="11">
        <v>5295229</v>
      </c>
      <c r="H3741" s="31" t="s">
        <v>5001</v>
      </c>
      <c r="I3741" s="12" t="s">
        <v>5181</v>
      </c>
      <c r="J3741" s="13"/>
      <c r="K3741" s="14"/>
      <c r="L3741" s="14"/>
      <c r="M3741" s="14"/>
      <c r="N3741" s="14"/>
      <c r="O3741" s="14"/>
      <c r="P3741" s="14"/>
      <c r="Q3741" s="14"/>
      <c r="R3741" s="14">
        <v>597.52099999999996</v>
      </c>
      <c r="S3741" s="14"/>
      <c r="T3741" s="14"/>
      <c r="U3741" s="14"/>
      <c r="V3741" s="15">
        <f t="shared" si="233"/>
        <v>597.52099999999996</v>
      </c>
      <c r="W3741" s="13">
        <f t="shared" si="236"/>
        <v>597.52099999999996</v>
      </c>
      <c r="X3741" s="33">
        <f t="shared" si="234"/>
        <v>2.7990835396763541E-4</v>
      </c>
      <c r="Y3741" s="34">
        <f t="shared" si="235"/>
        <v>838.40158545161205</v>
      </c>
    </row>
    <row r="3742" spans="1:25" x14ac:dyDescent="0.25">
      <c r="A3742" s="9" t="s">
        <v>897</v>
      </c>
      <c r="B3742" s="10" t="s">
        <v>1259</v>
      </c>
      <c r="C3742" s="10"/>
      <c r="D3742" s="10"/>
      <c r="E3742" s="10" t="s">
        <v>110</v>
      </c>
      <c r="F3742" s="10" t="s">
        <v>1260</v>
      </c>
      <c r="G3742" s="11">
        <v>5302529</v>
      </c>
      <c r="H3742" s="31" t="s">
        <v>5002</v>
      </c>
      <c r="I3742" s="12" t="s">
        <v>143</v>
      </c>
      <c r="J3742" s="13"/>
      <c r="K3742" s="14"/>
      <c r="L3742" s="14"/>
      <c r="M3742" s="14"/>
      <c r="N3742" s="14"/>
      <c r="O3742" s="14"/>
      <c r="P3742" s="14"/>
      <c r="Q3742" s="14"/>
      <c r="R3742" s="14">
        <v>1197.1789999999999</v>
      </c>
      <c r="S3742" s="14"/>
      <c r="T3742" s="14"/>
      <c r="U3742" s="14"/>
      <c r="V3742" s="15">
        <f t="shared" si="233"/>
        <v>1197.1789999999999</v>
      </c>
      <c r="W3742" s="13">
        <f t="shared" si="236"/>
        <v>1197.1789999999999</v>
      </c>
      <c r="X3742" s="33">
        <f t="shared" si="234"/>
        <v>5.6081778430317885E-4</v>
      </c>
      <c r="Y3742" s="34">
        <f t="shared" si="235"/>
        <v>1679.8016666684105</v>
      </c>
    </row>
    <row r="3743" spans="1:25" x14ac:dyDescent="0.25">
      <c r="A3743" s="9" t="s">
        <v>897</v>
      </c>
      <c r="B3743" s="10" t="s">
        <v>1259</v>
      </c>
      <c r="C3743" s="10"/>
      <c r="D3743" s="10"/>
      <c r="E3743" s="10" t="s">
        <v>106</v>
      </c>
      <c r="F3743" s="10" t="s">
        <v>1260</v>
      </c>
      <c r="G3743" s="11">
        <v>5302550</v>
      </c>
      <c r="H3743" s="31" t="s">
        <v>5003</v>
      </c>
      <c r="I3743" s="12" t="s">
        <v>109</v>
      </c>
      <c r="J3743" s="13"/>
      <c r="K3743" s="14"/>
      <c r="L3743" s="14"/>
      <c r="M3743" s="14"/>
      <c r="N3743" s="14"/>
      <c r="O3743" s="14"/>
      <c r="P3743" s="14"/>
      <c r="Q3743" s="14"/>
      <c r="R3743" s="14">
        <v>1379.0150000000001</v>
      </c>
      <c r="S3743" s="14"/>
      <c r="T3743" s="14"/>
      <c r="U3743" s="14"/>
      <c r="V3743" s="15">
        <f t="shared" si="233"/>
        <v>1379.0150000000001</v>
      </c>
      <c r="W3743" s="13">
        <f t="shared" si="236"/>
        <v>1379.0150000000001</v>
      </c>
      <c r="X3743" s="33">
        <f t="shared" si="234"/>
        <v>6.4599874941078013E-4</v>
      </c>
      <c r="Y3743" s="34">
        <f t="shared" si="235"/>
        <v>1934.9418051609146</v>
      </c>
    </row>
    <row r="3744" spans="1:25" x14ac:dyDescent="0.25">
      <c r="A3744" s="9" t="s">
        <v>897</v>
      </c>
      <c r="B3744" s="10" t="s">
        <v>1293</v>
      </c>
      <c r="C3744" s="10"/>
      <c r="D3744" s="10"/>
      <c r="E3744" s="10" t="s">
        <v>110</v>
      </c>
      <c r="F3744" s="10" t="s">
        <v>1260</v>
      </c>
      <c r="G3744" s="11">
        <v>5302145</v>
      </c>
      <c r="H3744" s="31" t="s">
        <v>5004</v>
      </c>
      <c r="I3744" s="12" t="s">
        <v>146</v>
      </c>
      <c r="J3744" s="13"/>
      <c r="K3744" s="14"/>
      <c r="L3744" s="14"/>
      <c r="M3744" s="14"/>
      <c r="N3744" s="14"/>
      <c r="O3744" s="14"/>
      <c r="P3744" s="14"/>
      <c r="Q3744" s="14"/>
      <c r="R3744" s="14">
        <v>598.58999999999992</v>
      </c>
      <c r="S3744" s="14"/>
      <c r="T3744" s="14"/>
      <c r="U3744" s="14"/>
      <c r="V3744" s="15">
        <f t="shared" si="233"/>
        <v>598.58999999999992</v>
      </c>
      <c r="W3744" s="13">
        <f t="shared" si="236"/>
        <v>598.58999999999992</v>
      </c>
      <c r="X3744" s="33">
        <f t="shared" si="234"/>
        <v>2.8040912637628944E-4</v>
      </c>
      <c r="Y3744" s="34">
        <f t="shared" si="235"/>
        <v>839.90153490083253</v>
      </c>
    </row>
    <row r="3745" spans="1:25" x14ac:dyDescent="0.25">
      <c r="A3745" s="9" t="s">
        <v>897</v>
      </c>
      <c r="B3745" s="10" t="s">
        <v>1293</v>
      </c>
      <c r="C3745" s="10"/>
      <c r="D3745" s="10"/>
      <c r="E3745" s="10" t="s">
        <v>318</v>
      </c>
      <c r="F3745" s="10" t="s">
        <v>1260</v>
      </c>
      <c r="G3745" s="11">
        <v>5302415</v>
      </c>
      <c r="H3745" s="31" t="s">
        <v>5005</v>
      </c>
      <c r="I3745" s="12" t="s">
        <v>326</v>
      </c>
      <c r="J3745" s="13"/>
      <c r="K3745" s="14"/>
      <c r="L3745" s="14"/>
      <c r="M3745" s="14"/>
      <c r="N3745" s="14"/>
      <c r="O3745" s="14"/>
      <c r="P3745" s="14"/>
      <c r="Q3745" s="14"/>
      <c r="R3745" s="14">
        <v>778.11899999999991</v>
      </c>
      <c r="S3745" s="14"/>
      <c r="T3745" s="14"/>
      <c r="U3745" s="14"/>
      <c r="V3745" s="15">
        <f t="shared" si="233"/>
        <v>778.11899999999991</v>
      </c>
      <c r="W3745" s="13">
        <f t="shared" si="236"/>
        <v>778.11899999999991</v>
      </c>
      <c r="X3745" s="33">
        <f t="shared" si="234"/>
        <v>3.6450937871797387E-4</v>
      </c>
      <c r="Y3745" s="34">
        <f t="shared" si="235"/>
        <v>1091.8046449748592</v>
      </c>
    </row>
    <row r="3746" spans="1:25" x14ac:dyDescent="0.25">
      <c r="A3746" s="9" t="s">
        <v>897</v>
      </c>
      <c r="B3746" s="10" t="s">
        <v>1293</v>
      </c>
      <c r="C3746" s="10"/>
      <c r="D3746" s="10"/>
      <c r="E3746" s="10" t="s">
        <v>318</v>
      </c>
      <c r="F3746" s="10" t="s">
        <v>1260</v>
      </c>
      <c r="G3746" s="11">
        <v>5302266</v>
      </c>
      <c r="H3746" s="31" t="s">
        <v>5006</v>
      </c>
      <c r="I3746" s="12" t="s">
        <v>5157</v>
      </c>
      <c r="J3746" s="13"/>
      <c r="K3746" s="14"/>
      <c r="L3746" s="14"/>
      <c r="M3746" s="14"/>
      <c r="N3746" s="14"/>
      <c r="O3746" s="14"/>
      <c r="P3746" s="14"/>
      <c r="Q3746" s="14"/>
      <c r="R3746" s="14">
        <v>597.52099999999996</v>
      </c>
      <c r="S3746" s="14"/>
      <c r="T3746" s="14"/>
      <c r="U3746" s="14"/>
      <c r="V3746" s="15">
        <f t="shared" si="233"/>
        <v>597.52099999999996</v>
      </c>
      <c r="W3746" s="13">
        <f t="shared" si="236"/>
        <v>597.52099999999996</v>
      </c>
      <c r="X3746" s="33">
        <f t="shared" si="234"/>
        <v>2.7990835396763541E-4</v>
      </c>
      <c r="Y3746" s="34">
        <f t="shared" si="235"/>
        <v>838.40158545161205</v>
      </c>
    </row>
    <row r="3747" spans="1:25" x14ac:dyDescent="0.25">
      <c r="A3747" s="9" t="s">
        <v>897</v>
      </c>
      <c r="B3747" s="10" t="s">
        <v>1259</v>
      </c>
      <c r="C3747" s="10"/>
      <c r="D3747" s="10"/>
      <c r="E3747" s="10" t="s">
        <v>318</v>
      </c>
      <c r="F3747" s="10" t="s">
        <v>1260</v>
      </c>
      <c r="G3747" s="11">
        <v>5302460</v>
      </c>
      <c r="H3747" s="31" t="s">
        <v>5007</v>
      </c>
      <c r="I3747" s="12" t="s">
        <v>830</v>
      </c>
      <c r="J3747" s="13"/>
      <c r="K3747" s="14"/>
      <c r="L3747" s="14"/>
      <c r="M3747" s="14"/>
      <c r="N3747" s="14"/>
      <c r="O3747" s="14"/>
      <c r="P3747" s="14"/>
      <c r="Q3747" s="14"/>
      <c r="R3747" s="14">
        <v>1139.482</v>
      </c>
      <c r="S3747" s="14"/>
      <c r="T3747" s="14"/>
      <c r="U3747" s="14"/>
      <c r="V3747" s="15">
        <f t="shared" si="233"/>
        <v>1139.482</v>
      </c>
      <c r="W3747" s="13">
        <f t="shared" si="236"/>
        <v>1139.482</v>
      </c>
      <c r="X3747" s="33">
        <f t="shared" si="234"/>
        <v>5.3378965926845939E-4</v>
      </c>
      <c r="Y3747" s="34">
        <f t="shared" si="235"/>
        <v>1598.8450872748804</v>
      </c>
    </row>
    <row r="3748" spans="1:25" x14ac:dyDescent="0.25">
      <c r="A3748" s="9" t="s">
        <v>897</v>
      </c>
      <c r="B3748" s="10" t="s">
        <v>1293</v>
      </c>
      <c r="C3748" s="10"/>
      <c r="D3748" s="10"/>
      <c r="E3748" s="10" t="s">
        <v>318</v>
      </c>
      <c r="F3748" s="10" t="s">
        <v>1260</v>
      </c>
      <c r="G3748" s="11">
        <v>5302301</v>
      </c>
      <c r="H3748" s="31" t="s">
        <v>5008</v>
      </c>
      <c r="I3748" s="12" t="s">
        <v>5163</v>
      </c>
      <c r="J3748" s="13"/>
      <c r="K3748" s="14"/>
      <c r="L3748" s="14"/>
      <c r="M3748" s="14"/>
      <c r="N3748" s="14"/>
      <c r="O3748" s="14"/>
      <c r="P3748" s="14"/>
      <c r="Q3748" s="14"/>
      <c r="R3748" s="14">
        <v>597.52099999999996</v>
      </c>
      <c r="S3748" s="14"/>
      <c r="T3748" s="14"/>
      <c r="U3748" s="14"/>
      <c r="V3748" s="15">
        <f t="shared" si="233"/>
        <v>597.52099999999996</v>
      </c>
      <c r="W3748" s="13">
        <f t="shared" si="236"/>
        <v>597.52099999999996</v>
      </c>
      <c r="X3748" s="33">
        <f t="shared" si="234"/>
        <v>2.7990835396763541E-4</v>
      </c>
      <c r="Y3748" s="34">
        <f t="shared" si="235"/>
        <v>838.40158545161205</v>
      </c>
    </row>
    <row r="3749" spans="1:25" x14ac:dyDescent="0.25">
      <c r="A3749" s="9" t="s">
        <v>897</v>
      </c>
      <c r="B3749" s="10" t="s">
        <v>1293</v>
      </c>
      <c r="C3749" s="10"/>
      <c r="D3749" s="10"/>
      <c r="E3749" s="10" t="s">
        <v>318</v>
      </c>
      <c r="F3749" s="10" t="s">
        <v>1260</v>
      </c>
      <c r="G3749" s="11">
        <v>5302349</v>
      </c>
      <c r="H3749" s="31" t="s">
        <v>5009</v>
      </c>
      <c r="I3749" s="12" t="s">
        <v>818</v>
      </c>
      <c r="J3749" s="13"/>
      <c r="K3749" s="14"/>
      <c r="L3749" s="14"/>
      <c r="M3749" s="14"/>
      <c r="N3749" s="14"/>
      <c r="O3749" s="14"/>
      <c r="P3749" s="14"/>
      <c r="Q3749" s="14"/>
      <c r="R3749" s="14">
        <v>1312.913</v>
      </c>
      <c r="S3749" s="14"/>
      <c r="T3749" s="14"/>
      <c r="U3749" s="14"/>
      <c r="V3749" s="15">
        <f t="shared" si="233"/>
        <v>1312.913</v>
      </c>
      <c r="W3749" s="13">
        <f t="shared" si="236"/>
        <v>1312.913</v>
      </c>
      <c r="X3749" s="33">
        <f t="shared" si="234"/>
        <v>6.1503330716863522E-4</v>
      </c>
      <c r="Y3749" s="34">
        <f t="shared" si="235"/>
        <v>1842.1918907620523</v>
      </c>
    </row>
    <row r="3750" spans="1:25" x14ac:dyDescent="0.25">
      <c r="A3750" s="9" t="s">
        <v>897</v>
      </c>
      <c r="B3750" s="10" t="s">
        <v>1293</v>
      </c>
      <c r="C3750" s="10"/>
      <c r="D3750" s="10"/>
      <c r="E3750" s="10" t="s">
        <v>318</v>
      </c>
      <c r="F3750" s="10" t="s">
        <v>1260</v>
      </c>
      <c r="G3750" s="11">
        <v>5302356</v>
      </c>
      <c r="H3750" s="31" t="s">
        <v>5010</v>
      </c>
      <c r="I3750" s="12" t="s">
        <v>5155</v>
      </c>
      <c r="J3750" s="13"/>
      <c r="K3750" s="14"/>
      <c r="L3750" s="14"/>
      <c r="M3750" s="14"/>
      <c r="N3750" s="14"/>
      <c r="O3750" s="14"/>
      <c r="P3750" s="14"/>
      <c r="Q3750" s="14"/>
      <c r="R3750" s="14">
        <v>835.98500000000001</v>
      </c>
      <c r="S3750" s="14"/>
      <c r="T3750" s="14"/>
      <c r="U3750" s="14"/>
      <c r="V3750" s="15">
        <f t="shared" si="233"/>
        <v>835.98500000000001</v>
      </c>
      <c r="W3750" s="13">
        <f t="shared" si="236"/>
        <v>835.98500000000001</v>
      </c>
      <c r="X3750" s="33">
        <f t="shared" si="234"/>
        <v>3.9161667170130201E-4</v>
      </c>
      <c r="Y3750" s="34">
        <f t="shared" si="235"/>
        <v>1172.9983538884255</v>
      </c>
    </row>
    <row r="3751" spans="1:25" x14ac:dyDescent="0.25">
      <c r="A3751" s="9" t="s">
        <v>897</v>
      </c>
      <c r="B3751" s="10" t="s">
        <v>1293</v>
      </c>
      <c r="C3751" s="10"/>
      <c r="D3751" s="10"/>
      <c r="E3751" s="10" t="s">
        <v>318</v>
      </c>
      <c r="F3751" s="10" t="s">
        <v>1260</v>
      </c>
      <c r="G3751" s="11">
        <v>5302318</v>
      </c>
      <c r="H3751" s="31" t="s">
        <v>5011</v>
      </c>
      <c r="I3751" s="12" t="s">
        <v>5153</v>
      </c>
      <c r="J3751" s="13"/>
      <c r="K3751" s="14"/>
      <c r="L3751" s="14"/>
      <c r="M3751" s="14"/>
      <c r="N3751" s="14"/>
      <c r="O3751" s="14"/>
      <c r="P3751" s="14"/>
      <c r="Q3751" s="14"/>
      <c r="R3751" s="14">
        <v>597.52099999999996</v>
      </c>
      <c r="S3751" s="14"/>
      <c r="T3751" s="14"/>
      <c r="U3751" s="14"/>
      <c r="V3751" s="15">
        <f t="shared" si="233"/>
        <v>597.52099999999996</v>
      </c>
      <c r="W3751" s="13">
        <f t="shared" si="236"/>
        <v>597.52099999999996</v>
      </c>
      <c r="X3751" s="33">
        <f t="shared" si="234"/>
        <v>2.7990835396763541E-4</v>
      </c>
      <c r="Y3751" s="34">
        <f t="shared" si="235"/>
        <v>838.40158545161205</v>
      </c>
    </row>
    <row r="3752" spans="1:25" x14ac:dyDescent="0.25">
      <c r="A3752" s="9" t="s">
        <v>897</v>
      </c>
      <c r="B3752" s="10" t="s">
        <v>1293</v>
      </c>
      <c r="C3752" s="10"/>
      <c r="D3752" s="10"/>
      <c r="E3752" s="10" t="s">
        <v>318</v>
      </c>
      <c r="F3752" s="10" t="s">
        <v>1260</v>
      </c>
      <c r="G3752" s="11">
        <v>5302408</v>
      </c>
      <c r="H3752" s="31" t="s">
        <v>5012</v>
      </c>
      <c r="I3752" s="12" t="s">
        <v>832</v>
      </c>
      <c r="J3752" s="13"/>
      <c r="K3752" s="14"/>
      <c r="L3752" s="14"/>
      <c r="M3752" s="14"/>
      <c r="N3752" s="14"/>
      <c r="O3752" s="14"/>
      <c r="P3752" s="14"/>
      <c r="Q3752" s="14"/>
      <c r="R3752" s="14">
        <v>597.52099999999996</v>
      </c>
      <c r="S3752" s="14"/>
      <c r="T3752" s="14"/>
      <c r="U3752" s="14"/>
      <c r="V3752" s="15">
        <f t="shared" si="233"/>
        <v>597.52099999999996</v>
      </c>
      <c r="W3752" s="13">
        <f t="shared" si="236"/>
        <v>597.52099999999996</v>
      </c>
      <c r="X3752" s="33">
        <f t="shared" si="234"/>
        <v>2.7990835396763541E-4</v>
      </c>
      <c r="Y3752" s="34">
        <f t="shared" si="235"/>
        <v>838.40158545161205</v>
      </c>
    </row>
    <row r="3753" spans="1:25" x14ac:dyDescent="0.25">
      <c r="A3753" s="9" t="s">
        <v>897</v>
      </c>
      <c r="B3753" s="10" t="s">
        <v>1293</v>
      </c>
      <c r="C3753" s="10"/>
      <c r="D3753" s="10"/>
      <c r="E3753" s="10" t="s">
        <v>318</v>
      </c>
      <c r="F3753" s="10" t="s">
        <v>1260</v>
      </c>
      <c r="G3753" s="11">
        <v>5302280</v>
      </c>
      <c r="H3753" s="31" t="s">
        <v>5013</v>
      </c>
      <c r="I3753" s="12" t="s">
        <v>826</v>
      </c>
      <c r="J3753" s="13"/>
      <c r="K3753" s="14"/>
      <c r="L3753" s="14"/>
      <c r="M3753" s="14"/>
      <c r="N3753" s="14"/>
      <c r="O3753" s="14"/>
      <c r="P3753" s="14"/>
      <c r="Q3753" s="14"/>
      <c r="R3753" s="14">
        <v>597.52099999999996</v>
      </c>
      <c r="S3753" s="14"/>
      <c r="T3753" s="14"/>
      <c r="U3753" s="14"/>
      <c r="V3753" s="15">
        <f t="shared" si="233"/>
        <v>597.52099999999996</v>
      </c>
      <c r="W3753" s="13">
        <f t="shared" si="236"/>
        <v>597.52099999999996</v>
      </c>
      <c r="X3753" s="33">
        <f t="shared" si="234"/>
        <v>2.7990835396763541E-4</v>
      </c>
      <c r="Y3753" s="34">
        <f t="shared" si="235"/>
        <v>838.40158545161205</v>
      </c>
    </row>
    <row r="3754" spans="1:25" x14ac:dyDescent="0.25">
      <c r="A3754" s="9" t="s">
        <v>897</v>
      </c>
      <c r="B3754" s="10" t="s">
        <v>1259</v>
      </c>
      <c r="C3754" s="10"/>
      <c r="D3754" s="10"/>
      <c r="E3754" s="10" t="s">
        <v>318</v>
      </c>
      <c r="F3754" s="10" t="s">
        <v>1260</v>
      </c>
      <c r="G3754" s="11">
        <v>5302453</v>
      </c>
      <c r="H3754" s="31" t="s">
        <v>5014</v>
      </c>
      <c r="I3754" s="12" t="s">
        <v>5175</v>
      </c>
      <c r="J3754" s="13"/>
      <c r="K3754" s="14"/>
      <c r="L3754" s="14"/>
      <c r="M3754" s="14"/>
      <c r="N3754" s="14"/>
      <c r="O3754" s="14"/>
      <c r="P3754" s="14"/>
      <c r="Q3754" s="14"/>
      <c r="R3754" s="14">
        <v>238.464</v>
      </c>
      <c r="S3754" s="14"/>
      <c r="T3754" s="14"/>
      <c r="U3754" s="14"/>
      <c r="V3754" s="15">
        <f t="shared" si="233"/>
        <v>238.464</v>
      </c>
      <c r="W3754" s="13">
        <f t="shared" si="236"/>
        <v>238.464</v>
      </c>
      <c r="X3754" s="33">
        <f t="shared" si="234"/>
        <v>1.1170831773366662E-4</v>
      </c>
      <c r="Y3754" s="34">
        <f t="shared" si="235"/>
        <v>334.59676843681348</v>
      </c>
    </row>
    <row r="3755" spans="1:25" x14ac:dyDescent="0.25">
      <c r="A3755" s="9" t="s">
        <v>897</v>
      </c>
      <c r="B3755" s="10" t="s">
        <v>1293</v>
      </c>
      <c r="C3755" s="10"/>
      <c r="D3755" s="10"/>
      <c r="E3755" s="10" t="s">
        <v>318</v>
      </c>
      <c r="F3755" s="10" t="s">
        <v>1260</v>
      </c>
      <c r="G3755" s="11">
        <v>5302394</v>
      </c>
      <c r="H3755" s="31" t="s">
        <v>5015</v>
      </c>
      <c r="I3755" s="12" t="s">
        <v>830</v>
      </c>
      <c r="J3755" s="13"/>
      <c r="K3755" s="14"/>
      <c r="L3755" s="14"/>
      <c r="M3755" s="14"/>
      <c r="N3755" s="14"/>
      <c r="O3755" s="14"/>
      <c r="P3755" s="14"/>
      <c r="Q3755" s="14"/>
      <c r="R3755" s="14">
        <v>476.928</v>
      </c>
      <c r="S3755" s="14"/>
      <c r="T3755" s="14"/>
      <c r="U3755" s="14"/>
      <c r="V3755" s="15">
        <f t="shared" si="233"/>
        <v>476.928</v>
      </c>
      <c r="W3755" s="13">
        <f t="shared" si="236"/>
        <v>476.928</v>
      </c>
      <c r="X3755" s="33">
        <f t="shared" si="234"/>
        <v>2.2341663546733323E-4</v>
      </c>
      <c r="Y3755" s="34">
        <f t="shared" si="235"/>
        <v>669.19353687362695</v>
      </c>
    </row>
    <row r="3756" spans="1:25" x14ac:dyDescent="0.25">
      <c r="A3756" s="9" t="s">
        <v>897</v>
      </c>
      <c r="B3756" s="10" t="s">
        <v>1293</v>
      </c>
      <c r="C3756" s="10"/>
      <c r="D3756" s="10"/>
      <c r="E3756" s="10" t="s">
        <v>318</v>
      </c>
      <c r="F3756" s="10" t="s">
        <v>1260</v>
      </c>
      <c r="G3756" s="11">
        <v>5302273</v>
      </c>
      <c r="H3756" s="31" t="s">
        <v>5016</v>
      </c>
      <c r="I3756" s="12" t="s">
        <v>830</v>
      </c>
      <c r="J3756" s="13"/>
      <c r="K3756" s="14"/>
      <c r="L3756" s="14"/>
      <c r="M3756" s="14"/>
      <c r="N3756" s="14"/>
      <c r="O3756" s="14"/>
      <c r="P3756" s="14"/>
      <c r="Q3756" s="14"/>
      <c r="R3756" s="14">
        <v>476.928</v>
      </c>
      <c r="S3756" s="14"/>
      <c r="T3756" s="14"/>
      <c r="U3756" s="14"/>
      <c r="V3756" s="15">
        <f t="shared" si="233"/>
        <v>476.928</v>
      </c>
      <c r="W3756" s="13">
        <f t="shared" si="236"/>
        <v>476.928</v>
      </c>
      <c r="X3756" s="33">
        <f t="shared" si="234"/>
        <v>2.2341663546733323E-4</v>
      </c>
      <c r="Y3756" s="34">
        <f t="shared" si="235"/>
        <v>669.19353687362695</v>
      </c>
    </row>
    <row r="3757" spans="1:25" x14ac:dyDescent="0.25">
      <c r="A3757" s="9" t="s">
        <v>897</v>
      </c>
      <c r="B3757" s="10" t="s">
        <v>1259</v>
      </c>
      <c r="C3757" s="10"/>
      <c r="D3757" s="10"/>
      <c r="E3757" s="10" t="s">
        <v>166</v>
      </c>
      <c r="F3757" s="10" t="s">
        <v>1260</v>
      </c>
      <c r="G3757" s="11">
        <v>5302505</v>
      </c>
      <c r="H3757" s="31" t="s">
        <v>5017</v>
      </c>
      <c r="I3757" s="12" t="s">
        <v>5174</v>
      </c>
      <c r="J3757" s="13"/>
      <c r="K3757" s="14"/>
      <c r="L3757" s="14"/>
      <c r="M3757" s="14"/>
      <c r="N3757" s="14"/>
      <c r="O3757" s="14"/>
      <c r="P3757" s="14"/>
      <c r="Q3757" s="14"/>
      <c r="R3757" s="14">
        <v>1530.7639999999999</v>
      </c>
      <c r="S3757" s="14"/>
      <c r="T3757" s="14"/>
      <c r="U3757" s="14"/>
      <c r="V3757" s="15">
        <f t="shared" si="233"/>
        <v>1530.7639999999999</v>
      </c>
      <c r="W3757" s="13">
        <f t="shared" si="236"/>
        <v>1530.7639999999999</v>
      </c>
      <c r="X3757" s="33">
        <f t="shared" si="234"/>
        <v>7.1708547741905872E-4</v>
      </c>
      <c r="Y3757" s="34">
        <f t="shared" si="235"/>
        <v>2147.8658734207688</v>
      </c>
    </row>
    <row r="3758" spans="1:25" x14ac:dyDescent="0.25">
      <c r="A3758" s="9" t="s">
        <v>897</v>
      </c>
      <c r="B3758" s="10" t="s">
        <v>1259</v>
      </c>
      <c r="C3758" s="10"/>
      <c r="D3758" s="10"/>
      <c r="E3758" s="10" t="s">
        <v>758</v>
      </c>
      <c r="F3758" s="10" t="s">
        <v>1260</v>
      </c>
      <c r="G3758" s="11">
        <v>5302484</v>
      </c>
      <c r="H3758" s="31" t="s">
        <v>5018</v>
      </c>
      <c r="I3758" s="12" t="s">
        <v>5176</v>
      </c>
      <c r="J3758" s="13"/>
      <c r="K3758" s="14"/>
      <c r="L3758" s="14"/>
      <c r="M3758" s="14"/>
      <c r="N3758" s="14"/>
      <c r="O3758" s="14"/>
      <c r="P3758" s="14"/>
      <c r="Q3758" s="14"/>
      <c r="R3758" s="14">
        <v>901.01800000000003</v>
      </c>
      <c r="S3758" s="14"/>
      <c r="T3758" s="14"/>
      <c r="U3758" s="14"/>
      <c r="V3758" s="15">
        <f t="shared" si="233"/>
        <v>901.01800000000003</v>
      </c>
      <c r="W3758" s="13">
        <f t="shared" si="236"/>
        <v>901.01800000000003</v>
      </c>
      <c r="X3758" s="33">
        <f t="shared" si="234"/>
        <v>4.2208134153479278E-4</v>
      </c>
      <c r="Y3758" s="34">
        <f t="shared" si="235"/>
        <v>1264.248318838067</v>
      </c>
    </row>
    <row r="3759" spans="1:25" x14ac:dyDescent="0.25">
      <c r="A3759" s="9" t="s">
        <v>897</v>
      </c>
      <c r="B3759" s="10" t="s">
        <v>1259</v>
      </c>
      <c r="C3759" s="10"/>
      <c r="D3759" s="10"/>
      <c r="E3759" s="10" t="s">
        <v>751</v>
      </c>
      <c r="F3759" s="10" t="s">
        <v>1260</v>
      </c>
      <c r="G3759" s="11">
        <v>5302543</v>
      </c>
      <c r="H3759" s="31" t="s">
        <v>5019</v>
      </c>
      <c r="I3759" s="12" t="s">
        <v>128</v>
      </c>
      <c r="J3759" s="13"/>
      <c r="K3759" s="14"/>
      <c r="L3759" s="14"/>
      <c r="M3759" s="14"/>
      <c r="N3759" s="14"/>
      <c r="O3759" s="14"/>
      <c r="P3759" s="14"/>
      <c r="Q3759" s="14"/>
      <c r="R3759" s="14">
        <v>179.52799999999999</v>
      </c>
      <c r="S3759" s="14"/>
      <c r="T3759" s="14"/>
      <c r="U3759" s="14"/>
      <c r="V3759" s="15">
        <f t="shared" si="233"/>
        <v>179.52799999999999</v>
      </c>
      <c r="W3759" s="13">
        <f t="shared" si="236"/>
        <v>179.52799999999999</v>
      </c>
      <c r="X3759" s="33">
        <f t="shared" si="234"/>
        <v>8.4099783892284372E-5</v>
      </c>
      <c r="Y3759" s="34">
        <f t="shared" si="235"/>
        <v>251.90170694077199</v>
      </c>
    </row>
    <row r="3760" spans="1:25" x14ac:dyDescent="0.25">
      <c r="A3760" s="9" t="s">
        <v>897</v>
      </c>
      <c r="B3760" s="10" t="s">
        <v>1293</v>
      </c>
      <c r="C3760" s="10"/>
      <c r="D3760" s="10"/>
      <c r="E3760" s="10" t="s">
        <v>763</v>
      </c>
      <c r="F3760" s="10" t="s">
        <v>1260</v>
      </c>
      <c r="G3760" s="11">
        <v>5302332</v>
      </c>
      <c r="H3760" s="31" t="s">
        <v>5020</v>
      </c>
      <c r="I3760" s="12" t="s">
        <v>334</v>
      </c>
      <c r="J3760" s="13"/>
      <c r="K3760" s="14"/>
      <c r="L3760" s="14"/>
      <c r="M3760" s="14"/>
      <c r="N3760" s="14"/>
      <c r="O3760" s="14"/>
      <c r="P3760" s="14"/>
      <c r="Q3760" s="14"/>
      <c r="R3760" s="14">
        <v>1074.4490000000001</v>
      </c>
      <c r="S3760" s="14"/>
      <c r="T3760" s="14"/>
      <c r="U3760" s="14"/>
      <c r="V3760" s="15">
        <f t="shared" si="233"/>
        <v>1074.4490000000001</v>
      </c>
      <c r="W3760" s="13">
        <f t="shared" si="236"/>
        <v>1074.4490000000001</v>
      </c>
      <c r="X3760" s="33">
        <f t="shared" si="234"/>
        <v>5.0332498943496872E-4</v>
      </c>
      <c r="Y3760" s="34">
        <f t="shared" si="235"/>
        <v>1507.5951223252393</v>
      </c>
    </row>
    <row r="3761" spans="1:25" x14ac:dyDescent="0.25">
      <c r="A3761" s="9" t="s">
        <v>897</v>
      </c>
      <c r="B3761" s="10" t="s">
        <v>1293</v>
      </c>
      <c r="C3761" s="10"/>
      <c r="D3761" s="10"/>
      <c r="E3761" s="10" t="s">
        <v>763</v>
      </c>
      <c r="F3761" s="10" t="s">
        <v>1260</v>
      </c>
      <c r="G3761" s="11">
        <v>5302297</v>
      </c>
      <c r="H3761" s="31" t="s">
        <v>5021</v>
      </c>
      <c r="I3761" s="12" t="s">
        <v>334</v>
      </c>
      <c r="J3761" s="13"/>
      <c r="K3761" s="14"/>
      <c r="L3761" s="14"/>
      <c r="M3761" s="14"/>
      <c r="N3761" s="14"/>
      <c r="O3761" s="14"/>
      <c r="P3761" s="14"/>
      <c r="Q3761" s="14"/>
      <c r="R3761" s="14">
        <v>1074.4490000000001</v>
      </c>
      <c r="S3761" s="14"/>
      <c r="T3761" s="14"/>
      <c r="U3761" s="14"/>
      <c r="V3761" s="15">
        <f t="shared" si="233"/>
        <v>1074.4490000000001</v>
      </c>
      <c r="W3761" s="13">
        <f t="shared" si="236"/>
        <v>1074.4490000000001</v>
      </c>
      <c r="X3761" s="33">
        <f t="shared" si="234"/>
        <v>5.0332498943496872E-4</v>
      </c>
      <c r="Y3761" s="34">
        <f t="shared" si="235"/>
        <v>1507.5951223252393</v>
      </c>
    </row>
    <row r="3762" spans="1:25" x14ac:dyDescent="0.25">
      <c r="A3762" s="9" t="s">
        <v>897</v>
      </c>
      <c r="B3762" s="10" t="s">
        <v>1293</v>
      </c>
      <c r="C3762" s="10"/>
      <c r="D3762" s="10"/>
      <c r="E3762" s="10" t="s">
        <v>763</v>
      </c>
      <c r="F3762" s="10" t="s">
        <v>1260</v>
      </c>
      <c r="G3762" s="11">
        <v>5302363</v>
      </c>
      <c r="H3762" s="31" t="s">
        <v>5022</v>
      </c>
      <c r="I3762" s="12" t="s">
        <v>334</v>
      </c>
      <c r="J3762" s="13"/>
      <c r="K3762" s="14"/>
      <c r="L3762" s="14"/>
      <c r="M3762" s="14"/>
      <c r="N3762" s="14"/>
      <c r="O3762" s="14"/>
      <c r="P3762" s="14"/>
      <c r="Q3762" s="14"/>
      <c r="R3762" s="14">
        <v>835.98500000000001</v>
      </c>
      <c r="S3762" s="14"/>
      <c r="T3762" s="14"/>
      <c r="U3762" s="14"/>
      <c r="V3762" s="15">
        <f t="shared" si="233"/>
        <v>835.98500000000001</v>
      </c>
      <c r="W3762" s="13">
        <f t="shared" si="236"/>
        <v>835.98500000000001</v>
      </c>
      <c r="X3762" s="33">
        <f t="shared" si="234"/>
        <v>3.9161667170130201E-4</v>
      </c>
      <c r="Y3762" s="34">
        <f t="shared" si="235"/>
        <v>1172.9983538884255</v>
      </c>
    </row>
    <row r="3763" spans="1:25" x14ac:dyDescent="0.25">
      <c r="A3763" s="9" t="s">
        <v>897</v>
      </c>
      <c r="B3763" s="10" t="s">
        <v>1293</v>
      </c>
      <c r="C3763" s="10"/>
      <c r="D3763" s="10"/>
      <c r="E3763" s="10" t="s">
        <v>763</v>
      </c>
      <c r="F3763" s="10" t="s">
        <v>1260</v>
      </c>
      <c r="G3763" s="11">
        <v>5302190</v>
      </c>
      <c r="H3763" s="31" t="s">
        <v>5023</v>
      </c>
      <c r="I3763" s="12" t="s">
        <v>837</v>
      </c>
      <c r="J3763" s="13"/>
      <c r="K3763" s="14"/>
      <c r="L3763" s="14"/>
      <c r="M3763" s="14"/>
      <c r="N3763" s="14"/>
      <c r="O3763" s="14"/>
      <c r="P3763" s="14"/>
      <c r="Q3763" s="14"/>
      <c r="R3763" s="14">
        <v>835.98500000000001</v>
      </c>
      <c r="S3763" s="14"/>
      <c r="T3763" s="14"/>
      <c r="U3763" s="14"/>
      <c r="V3763" s="15">
        <f t="shared" si="233"/>
        <v>835.98500000000001</v>
      </c>
      <c r="W3763" s="13">
        <f t="shared" si="236"/>
        <v>835.98500000000001</v>
      </c>
      <c r="X3763" s="33">
        <f t="shared" si="234"/>
        <v>3.9161667170130201E-4</v>
      </c>
      <c r="Y3763" s="34">
        <f t="shared" si="235"/>
        <v>1172.9983538884255</v>
      </c>
    </row>
    <row r="3764" spans="1:25" x14ac:dyDescent="0.25">
      <c r="A3764" s="9" t="s">
        <v>897</v>
      </c>
      <c r="B3764" s="10" t="s">
        <v>1293</v>
      </c>
      <c r="C3764" s="10"/>
      <c r="D3764" s="10"/>
      <c r="E3764" s="10" t="s">
        <v>318</v>
      </c>
      <c r="F3764" s="10" t="s">
        <v>1260</v>
      </c>
      <c r="G3764" s="11">
        <v>5302325</v>
      </c>
      <c r="H3764" s="31" t="s">
        <v>5024</v>
      </c>
      <c r="I3764" s="12" t="s">
        <v>5153</v>
      </c>
      <c r="J3764" s="13"/>
      <c r="K3764" s="14"/>
      <c r="L3764" s="14"/>
      <c r="M3764" s="14"/>
      <c r="N3764" s="14"/>
      <c r="O3764" s="14"/>
      <c r="P3764" s="14"/>
      <c r="Q3764" s="14"/>
      <c r="R3764" s="14">
        <v>597.52099999999996</v>
      </c>
      <c r="S3764" s="14"/>
      <c r="T3764" s="14"/>
      <c r="U3764" s="14"/>
      <c r="V3764" s="15">
        <f t="shared" si="233"/>
        <v>597.52099999999996</v>
      </c>
      <c r="W3764" s="13">
        <f t="shared" si="236"/>
        <v>597.52099999999996</v>
      </c>
      <c r="X3764" s="33">
        <f t="shared" si="234"/>
        <v>2.7990835396763541E-4</v>
      </c>
      <c r="Y3764" s="34">
        <f t="shared" si="235"/>
        <v>838.40158545161205</v>
      </c>
    </row>
    <row r="3765" spans="1:25" x14ac:dyDescent="0.25">
      <c r="A3765" s="9" t="s">
        <v>897</v>
      </c>
      <c r="B3765" s="10" t="s">
        <v>1293</v>
      </c>
      <c r="C3765" s="10"/>
      <c r="D3765" s="10"/>
      <c r="E3765" s="10" t="s">
        <v>318</v>
      </c>
      <c r="F3765" s="10" t="s">
        <v>1260</v>
      </c>
      <c r="G3765" s="11">
        <v>5302370</v>
      </c>
      <c r="H3765" s="31" t="s">
        <v>5025</v>
      </c>
      <c r="I3765" s="12" t="s">
        <v>5162</v>
      </c>
      <c r="J3765" s="13"/>
      <c r="K3765" s="14"/>
      <c r="L3765" s="14"/>
      <c r="M3765" s="14"/>
      <c r="N3765" s="14"/>
      <c r="O3765" s="14"/>
      <c r="P3765" s="14"/>
      <c r="Q3765" s="14"/>
      <c r="R3765" s="14">
        <v>597.52080000000012</v>
      </c>
      <c r="S3765" s="14"/>
      <c r="T3765" s="14"/>
      <c r="U3765" s="14"/>
      <c r="V3765" s="15">
        <f t="shared" si="233"/>
        <v>597.52080000000012</v>
      </c>
      <c r="W3765" s="13">
        <f t="shared" si="236"/>
        <v>597.52080000000012</v>
      </c>
      <c r="X3765" s="33">
        <f t="shared" si="234"/>
        <v>2.7990826027775545E-4</v>
      </c>
      <c r="Y3765" s="34">
        <f t="shared" si="235"/>
        <v>838.40130482496124</v>
      </c>
    </row>
    <row r="3766" spans="1:25" x14ac:dyDescent="0.25">
      <c r="A3766" s="9" t="s">
        <v>897</v>
      </c>
      <c r="B3766" s="10" t="s">
        <v>1259</v>
      </c>
      <c r="C3766" s="10"/>
      <c r="D3766" s="10"/>
      <c r="E3766" s="10" t="s">
        <v>759</v>
      </c>
      <c r="F3766" s="10" t="s">
        <v>1260</v>
      </c>
      <c r="G3766" s="11">
        <v>5273573</v>
      </c>
      <c r="H3766" s="31" t="s">
        <v>5026</v>
      </c>
      <c r="I3766" s="12" t="s">
        <v>5183</v>
      </c>
      <c r="J3766" s="13"/>
      <c r="K3766" s="14"/>
      <c r="L3766" s="14"/>
      <c r="M3766" s="14"/>
      <c r="N3766" s="14"/>
      <c r="O3766" s="14"/>
      <c r="P3766" s="14"/>
      <c r="Q3766" s="14"/>
      <c r="R3766" s="14">
        <v>238.46400000000003</v>
      </c>
      <c r="S3766" s="14"/>
      <c r="T3766" s="14"/>
      <c r="U3766" s="14"/>
      <c r="V3766" s="15">
        <f t="shared" si="233"/>
        <v>238.46400000000003</v>
      </c>
      <c r="W3766" s="13">
        <f t="shared" si="236"/>
        <v>238.46400000000003</v>
      </c>
      <c r="X3766" s="33">
        <f t="shared" si="234"/>
        <v>1.1170831773366663E-4</v>
      </c>
      <c r="Y3766" s="34">
        <f t="shared" si="235"/>
        <v>334.59676843681353</v>
      </c>
    </row>
    <row r="3767" spans="1:25" x14ac:dyDescent="0.25">
      <c r="A3767" s="9"/>
      <c r="B3767" s="10"/>
      <c r="C3767" s="10"/>
      <c r="D3767" s="10"/>
      <c r="E3767" s="10"/>
      <c r="F3767" s="10"/>
      <c r="G3767" s="11"/>
      <c r="H3767" s="31"/>
      <c r="I3767" s="12"/>
      <c r="J3767" s="13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5">
        <f>SUM(J3767:U3767)</f>
        <v>0</v>
      </c>
      <c r="W3767" s="13"/>
      <c r="X3767" s="33"/>
      <c r="Y3767" s="34">
        <f t="shared" si="235"/>
        <v>0</v>
      </c>
    </row>
    <row r="3768" spans="1:25" x14ac:dyDescent="0.25">
      <c r="A3768" s="17"/>
      <c r="B3768" s="18"/>
      <c r="C3768" s="18"/>
      <c r="D3768" s="18"/>
      <c r="E3768" s="18"/>
      <c r="F3768" s="18"/>
      <c r="G3768" s="19"/>
      <c r="H3768" s="35"/>
      <c r="I3768" s="20"/>
      <c r="J3768" s="21">
        <f t="shared" ref="J3768:X3768" si="237">+SUM(J3:J3767)</f>
        <v>1988407.9282399754</v>
      </c>
      <c r="K3768" s="22">
        <f t="shared" si="237"/>
        <v>1621809.9059999839</v>
      </c>
      <c r="L3768" s="22">
        <f t="shared" si="237"/>
        <v>3721340.2827200168</v>
      </c>
      <c r="M3768" s="22">
        <f t="shared" si="237"/>
        <v>1937360.9183599905</v>
      </c>
      <c r="N3768" s="22">
        <f t="shared" si="237"/>
        <v>1658299.1822399974</v>
      </c>
      <c r="O3768" s="22">
        <f t="shared" si="237"/>
        <v>1332292.3289599968</v>
      </c>
      <c r="P3768" s="22">
        <f t="shared" si="237"/>
        <v>2044495.7159999965</v>
      </c>
      <c r="Q3768" s="22">
        <f t="shared" si="237"/>
        <v>2574448.9436399834</v>
      </c>
      <c r="R3768" s="22">
        <f t="shared" si="237"/>
        <v>2092963.6382399874</v>
      </c>
      <c r="S3768" s="22">
        <f t="shared" si="237"/>
        <v>0</v>
      </c>
      <c r="T3768" s="22">
        <f t="shared" si="237"/>
        <v>0</v>
      </c>
      <c r="U3768" s="22">
        <f t="shared" si="237"/>
        <v>0</v>
      </c>
      <c r="V3768" s="23">
        <f t="shared" si="237"/>
        <v>18971418.84440003</v>
      </c>
      <c r="W3768" s="21">
        <f t="shared" si="237"/>
        <v>2134702.2749777907</v>
      </c>
      <c r="X3768" s="37">
        <f t="shared" si="237"/>
        <v>0.999999999999997</v>
      </c>
      <c r="Y3768" s="38">
        <v>2995271.7507979516</v>
      </c>
    </row>
  </sheetData>
  <autoFilter ref="A2:V3768" xr:uid="{70A20F32-100F-46BF-86B7-DACEB10307BA}"/>
  <conditionalFormatting sqref="G2">
    <cfRule type="duplicateValues" dxfId="8" priority="2"/>
  </conditionalFormatting>
  <conditionalFormatting sqref="G2">
    <cfRule type="duplicateValues" dxfId="7" priority="1"/>
  </conditionalFormatting>
  <conditionalFormatting sqref="G3:G3767">
    <cfRule type="duplicateValues" dxfId="6" priority="13"/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D8E33-F222-45D7-9D1A-1B6DF64CB472}">
  <dimension ref="A2:Y61"/>
  <sheetViews>
    <sheetView showGridLines="0" zoomScale="85" zoomScaleNormal="85" workbookViewId="0">
      <pane xSplit="4" ySplit="4" topLeftCell="E46" activePane="bottomRight" state="frozen"/>
      <selection pane="topRight" activeCell="E1" sqref="E1"/>
      <selection pane="bottomLeft" activeCell="A5" sqref="A5"/>
      <selection pane="bottomRight" activeCell="E55" sqref="E55"/>
    </sheetView>
  </sheetViews>
  <sheetFormatPr defaultRowHeight="15" outlineLevelCol="1" x14ac:dyDescent="0.25"/>
  <cols>
    <col min="1" max="1" width="13.140625" bestFit="1" customWidth="1"/>
    <col min="2" max="2" width="14.28515625" bestFit="1" customWidth="1"/>
    <col min="3" max="3" width="19.42578125" bestFit="1" customWidth="1"/>
    <col min="4" max="4" width="14.140625" bestFit="1" customWidth="1"/>
    <col min="5" max="5" width="27" bestFit="1" customWidth="1"/>
    <col min="6" max="6" width="11.28515625" bestFit="1" customWidth="1"/>
    <col min="7" max="7" width="17" style="25" bestFit="1" customWidth="1"/>
    <col min="8" max="8" width="36" bestFit="1" customWidth="1"/>
    <col min="9" max="9" width="36" customWidth="1"/>
    <col min="10" max="17" width="13.28515625" bestFit="1" customWidth="1"/>
    <col min="18" max="18" width="9.28515625" customWidth="1"/>
    <col min="19" max="21" width="9.28515625" hidden="1" customWidth="1" outlineLevel="1"/>
    <col min="22" max="22" width="14.28515625" bestFit="1" customWidth="1" collapsed="1"/>
    <col min="23" max="23" width="13.28515625" style="26" bestFit="1" customWidth="1"/>
    <col min="24" max="24" width="12.5703125" style="39" bestFit="1" customWidth="1"/>
    <col min="25" max="25" width="13.28515625" style="40" bestFit="1" customWidth="1"/>
  </cols>
  <sheetData>
    <row r="2" spans="1:25" s="8" customFormat="1" ht="33" customHeight="1" x14ac:dyDescent="0.25">
      <c r="A2" s="1" t="s">
        <v>3</v>
      </c>
      <c r="B2" s="2" t="s">
        <v>15</v>
      </c>
      <c r="C2" s="2" t="s">
        <v>16</v>
      </c>
      <c r="D2" s="2" t="s">
        <v>17</v>
      </c>
      <c r="E2" s="3" t="s">
        <v>18</v>
      </c>
      <c r="F2" s="2" t="s">
        <v>19</v>
      </c>
      <c r="G2" s="3" t="s">
        <v>20</v>
      </c>
      <c r="H2" s="28" t="s">
        <v>21</v>
      </c>
      <c r="I2" s="3" t="s">
        <v>857</v>
      </c>
      <c r="J2" s="1">
        <v>1</v>
      </c>
      <c r="K2" s="2">
        <f t="shared" ref="K2:U2" si="0">+J2+1</f>
        <v>2</v>
      </c>
      <c r="L2" s="2">
        <f t="shared" si="0"/>
        <v>3</v>
      </c>
      <c r="M2" s="2">
        <f t="shared" si="0"/>
        <v>4</v>
      </c>
      <c r="N2" s="2">
        <f t="shared" si="0"/>
        <v>5</v>
      </c>
      <c r="O2" s="2">
        <f t="shared" si="0"/>
        <v>6</v>
      </c>
      <c r="P2" s="2">
        <f t="shared" si="0"/>
        <v>7</v>
      </c>
      <c r="Q2" s="2">
        <f t="shared" si="0"/>
        <v>8</v>
      </c>
      <c r="R2" s="2">
        <f t="shared" si="0"/>
        <v>9</v>
      </c>
      <c r="S2" s="2">
        <f t="shared" si="0"/>
        <v>10</v>
      </c>
      <c r="T2" s="2">
        <f t="shared" si="0"/>
        <v>11</v>
      </c>
      <c r="U2" s="2">
        <f t="shared" si="0"/>
        <v>12</v>
      </c>
      <c r="V2" s="5" t="s">
        <v>23</v>
      </c>
      <c r="W2" s="6" t="s">
        <v>24</v>
      </c>
      <c r="X2" s="29" t="s">
        <v>25</v>
      </c>
      <c r="Y2" s="30" t="s">
        <v>851</v>
      </c>
    </row>
    <row r="3" spans="1:25" x14ac:dyDescent="0.25">
      <c r="A3" s="9" t="s">
        <v>897</v>
      </c>
      <c r="B3" s="10" t="s">
        <v>5224</v>
      </c>
      <c r="C3" s="10"/>
      <c r="D3" s="10"/>
      <c r="E3" s="10" t="s">
        <v>756</v>
      </c>
      <c r="F3" s="10" t="s">
        <v>5225</v>
      </c>
      <c r="G3" s="11">
        <v>5070585</v>
      </c>
      <c r="H3" s="31" t="s">
        <v>5226</v>
      </c>
      <c r="I3" s="11" t="s">
        <v>5283</v>
      </c>
      <c r="J3" s="13">
        <v>5885.6120000000001</v>
      </c>
      <c r="K3" s="14">
        <v>2052.5880000000002</v>
      </c>
      <c r="L3" s="14">
        <v>1645.35</v>
      </c>
      <c r="M3" s="14">
        <v>1016.369</v>
      </c>
      <c r="N3" s="14">
        <v>889.21799999999996</v>
      </c>
      <c r="O3" s="14">
        <v>1536.451</v>
      </c>
      <c r="P3" s="14">
        <v>764.03700000000003</v>
      </c>
      <c r="Q3" s="14">
        <v>1991.3140000000001</v>
      </c>
      <c r="R3" s="14">
        <v>1665.9720000000002</v>
      </c>
      <c r="S3" s="14">
        <v>0</v>
      </c>
      <c r="T3" s="14">
        <v>0</v>
      </c>
      <c r="U3" s="14">
        <v>0</v>
      </c>
      <c r="V3" s="15">
        <f>SUM(J3:U3)</f>
        <v>17446.911000000004</v>
      </c>
      <c r="W3" s="13">
        <f>+AVERAGE(J3:R3)</f>
        <v>1938.5456666666671</v>
      </c>
      <c r="X3" s="33">
        <f t="shared" ref="X3:X60" si="1">+W3/$W$61</f>
        <v>2.1238444905756257E-2</v>
      </c>
      <c r="Y3" s="34">
        <f t="shared" ref="Y3:Y60" si="2">+IFERROR($X3*$Y$61,0)</f>
        <v>3174.0130484645756</v>
      </c>
    </row>
    <row r="4" spans="1:25" x14ac:dyDescent="0.25">
      <c r="A4" s="9" t="s">
        <v>897</v>
      </c>
      <c r="B4" s="10" t="s">
        <v>5224</v>
      </c>
      <c r="C4" s="10"/>
      <c r="D4" s="10"/>
      <c r="E4" s="10" t="s">
        <v>756</v>
      </c>
      <c r="F4" s="10" t="s">
        <v>5225</v>
      </c>
      <c r="G4" s="11">
        <v>5070291</v>
      </c>
      <c r="H4" s="31" t="s">
        <v>5227</v>
      </c>
      <c r="I4" s="11" t="s">
        <v>5283</v>
      </c>
      <c r="J4" s="13">
        <v>2000.2860000000001</v>
      </c>
      <c r="K4" s="14">
        <v>0</v>
      </c>
      <c r="L4" s="14">
        <v>1225.4269999999999</v>
      </c>
      <c r="M4" s="14">
        <v>0</v>
      </c>
      <c r="N4" s="14">
        <v>0</v>
      </c>
      <c r="O4" s="14">
        <v>0</v>
      </c>
      <c r="P4" s="14">
        <v>887.46799999999996</v>
      </c>
      <c r="Q4" s="14">
        <v>3238.6309999999999</v>
      </c>
      <c r="R4" s="14">
        <v>1527.9110000000001</v>
      </c>
      <c r="S4" s="14">
        <v>0</v>
      </c>
      <c r="T4" s="14">
        <v>0</v>
      </c>
      <c r="U4" s="14">
        <v>0</v>
      </c>
      <c r="V4" s="15">
        <f t="shared" ref="V4:V60" si="3">SUM(J4:U4)</f>
        <v>8879.723</v>
      </c>
      <c r="W4" s="13">
        <f t="shared" ref="W4:W60" si="4">+AVERAGE(J4:R4)</f>
        <v>986.63588888888887</v>
      </c>
      <c r="X4" s="33">
        <f t="shared" si="1"/>
        <v>1.0809449748088737E-2</v>
      </c>
      <c r="Y4" s="34">
        <f t="shared" si="2"/>
        <v>1615.4353437551781</v>
      </c>
    </row>
    <row r="5" spans="1:25" x14ac:dyDescent="0.25">
      <c r="A5" s="9" t="s">
        <v>897</v>
      </c>
      <c r="B5" s="10" t="s">
        <v>5224</v>
      </c>
      <c r="C5" s="10"/>
      <c r="D5" s="10"/>
      <c r="E5" s="10" t="s">
        <v>756</v>
      </c>
      <c r="F5" s="10" t="s">
        <v>5225</v>
      </c>
      <c r="G5" s="11">
        <v>5070886</v>
      </c>
      <c r="H5" s="31" t="s">
        <v>5228</v>
      </c>
      <c r="I5" s="11" t="s">
        <v>5283</v>
      </c>
      <c r="J5" s="13">
        <v>1955.3530000000001</v>
      </c>
      <c r="K5" s="14">
        <v>0</v>
      </c>
      <c r="L5" s="14">
        <v>1143.8009999999999</v>
      </c>
      <c r="M5" s="14">
        <v>0</v>
      </c>
      <c r="N5" s="14">
        <v>0</v>
      </c>
      <c r="O5" s="14">
        <v>0</v>
      </c>
      <c r="P5" s="14">
        <v>296.07100000000003</v>
      </c>
      <c r="Q5" s="14">
        <v>111.39100000000001</v>
      </c>
      <c r="R5" s="14">
        <v>1589.3619999999999</v>
      </c>
      <c r="S5" s="14">
        <v>0</v>
      </c>
      <c r="T5" s="14">
        <v>0</v>
      </c>
      <c r="U5" s="14">
        <v>0</v>
      </c>
      <c r="V5" s="15">
        <f t="shared" si="3"/>
        <v>5095.9780000000001</v>
      </c>
      <c r="W5" s="13">
        <f t="shared" si="4"/>
        <v>566.21977777777784</v>
      </c>
      <c r="X5" s="33">
        <f t="shared" si="1"/>
        <v>6.2034275290305512E-3</v>
      </c>
      <c r="Y5" s="34">
        <f t="shared" si="2"/>
        <v>927.08105559135413</v>
      </c>
    </row>
    <row r="6" spans="1:25" x14ac:dyDescent="0.25">
      <c r="A6" s="9" t="s">
        <v>897</v>
      </c>
      <c r="B6" s="10" t="s">
        <v>5224</v>
      </c>
      <c r="C6" s="10"/>
      <c r="D6" s="10"/>
      <c r="E6" s="10" t="s">
        <v>756</v>
      </c>
      <c r="F6" s="10" t="s">
        <v>5225</v>
      </c>
      <c r="G6" s="11">
        <v>5070668</v>
      </c>
      <c r="H6" s="31" t="s">
        <v>5229</v>
      </c>
      <c r="I6" s="11" t="s">
        <v>5283</v>
      </c>
      <c r="J6" s="13">
        <v>1955.3530000000001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666.17</v>
      </c>
      <c r="Q6" s="14">
        <v>0</v>
      </c>
      <c r="R6" s="14">
        <v>1126.742</v>
      </c>
      <c r="S6" s="14">
        <v>0</v>
      </c>
      <c r="T6" s="14">
        <v>0</v>
      </c>
      <c r="U6" s="14">
        <v>0</v>
      </c>
      <c r="V6" s="15">
        <f t="shared" si="3"/>
        <v>3748.2650000000003</v>
      </c>
      <c r="W6" s="13">
        <f t="shared" si="4"/>
        <v>416.47388888888895</v>
      </c>
      <c r="X6" s="33">
        <f t="shared" si="1"/>
        <v>4.5628317640110895E-3</v>
      </c>
      <c r="Y6" s="34">
        <f t="shared" si="2"/>
        <v>681.89962217971265</v>
      </c>
    </row>
    <row r="7" spans="1:25" x14ac:dyDescent="0.25">
      <c r="A7" s="9" t="s">
        <v>897</v>
      </c>
      <c r="B7" s="10" t="s">
        <v>5224</v>
      </c>
      <c r="C7" s="10"/>
      <c r="D7" s="10"/>
      <c r="E7" s="10" t="s">
        <v>756</v>
      </c>
      <c r="F7" s="10" t="s">
        <v>5225</v>
      </c>
      <c r="G7" s="11">
        <v>5070222</v>
      </c>
      <c r="H7" s="31" t="s">
        <v>5230</v>
      </c>
      <c r="I7" s="11" t="s">
        <v>5283</v>
      </c>
      <c r="J7" s="13">
        <v>24726.243999999999</v>
      </c>
      <c r="K7" s="14">
        <v>0</v>
      </c>
      <c r="L7" s="14">
        <v>13776.915000000001</v>
      </c>
      <c r="M7" s="14">
        <v>0</v>
      </c>
      <c r="N7" s="14">
        <v>0</v>
      </c>
      <c r="O7" s="14">
        <v>1958.3340000000001</v>
      </c>
      <c r="P7" s="14">
        <v>1241.8789999999999</v>
      </c>
      <c r="Q7" s="14">
        <v>7429.5360000000001</v>
      </c>
      <c r="R7" s="14">
        <v>4102.92</v>
      </c>
      <c r="S7" s="14">
        <v>0</v>
      </c>
      <c r="T7" s="14">
        <v>0</v>
      </c>
      <c r="U7" s="14">
        <v>0</v>
      </c>
      <c r="V7" s="15">
        <f t="shared" si="3"/>
        <v>53235.828000000001</v>
      </c>
      <c r="W7" s="13">
        <f t="shared" si="4"/>
        <v>5915.0920000000006</v>
      </c>
      <c r="X7" s="33">
        <f t="shared" si="1"/>
        <v>6.4804950285486995E-2</v>
      </c>
      <c r="Y7" s="34">
        <f t="shared" si="2"/>
        <v>9684.8784703387209</v>
      </c>
    </row>
    <row r="8" spans="1:25" x14ac:dyDescent="0.25">
      <c r="A8" s="9" t="s">
        <v>897</v>
      </c>
      <c r="B8" s="10" t="s">
        <v>5224</v>
      </c>
      <c r="C8" s="10"/>
      <c r="D8" s="10"/>
      <c r="E8" s="10" t="s">
        <v>756</v>
      </c>
      <c r="F8" s="10" t="s">
        <v>5225</v>
      </c>
      <c r="G8" s="11">
        <v>6861285</v>
      </c>
      <c r="H8" s="31" t="s">
        <v>5231</v>
      </c>
      <c r="I8" s="11" t="s">
        <v>5283</v>
      </c>
      <c r="J8" s="13">
        <v>3330.6366000000016</v>
      </c>
      <c r="K8" s="14">
        <v>3618.3980000000001</v>
      </c>
      <c r="L8" s="14">
        <v>815.66300000000001</v>
      </c>
      <c r="M8" s="14">
        <v>1647.3389999999999</v>
      </c>
      <c r="N8" s="14">
        <v>445.56400000000002</v>
      </c>
      <c r="O8" s="14">
        <v>1332.414</v>
      </c>
      <c r="P8" s="14">
        <v>2028.75</v>
      </c>
      <c r="Q8" s="14">
        <v>2466.2620000000002</v>
      </c>
      <c r="R8" s="14">
        <v>1958.7319999999995</v>
      </c>
      <c r="S8" s="14">
        <v>0</v>
      </c>
      <c r="T8" s="14">
        <v>0</v>
      </c>
      <c r="U8" s="14">
        <v>0</v>
      </c>
      <c r="V8" s="15">
        <f t="shared" si="3"/>
        <v>17643.758600000001</v>
      </c>
      <c r="W8" s="13">
        <f t="shared" si="4"/>
        <v>1960.4176222222222</v>
      </c>
      <c r="X8" s="33">
        <f t="shared" si="1"/>
        <v>2.1478071101329231E-2</v>
      </c>
      <c r="Y8" s="34">
        <f t="shared" si="2"/>
        <v>3209.8243649181832</v>
      </c>
    </row>
    <row r="9" spans="1:25" x14ac:dyDescent="0.25">
      <c r="A9" s="9" t="s">
        <v>897</v>
      </c>
      <c r="B9" s="10" t="s">
        <v>5224</v>
      </c>
      <c r="C9" s="10"/>
      <c r="D9" s="10"/>
      <c r="E9" s="10" t="s">
        <v>756</v>
      </c>
      <c r="F9" s="10" t="s">
        <v>5225</v>
      </c>
      <c r="G9" s="11">
        <v>5070208</v>
      </c>
      <c r="H9" s="31" t="s">
        <v>5232</v>
      </c>
      <c r="I9" s="11" t="s">
        <v>5206</v>
      </c>
      <c r="J9" s="13">
        <v>3321.3249999999998</v>
      </c>
      <c r="K9" s="14">
        <v>4050.7049999999999</v>
      </c>
      <c r="L9" s="14">
        <v>0</v>
      </c>
      <c r="M9" s="14">
        <v>0</v>
      </c>
      <c r="N9" s="14">
        <v>0</v>
      </c>
      <c r="O9" s="14">
        <v>0</v>
      </c>
      <c r="P9" s="14">
        <v>1664.7159999999999</v>
      </c>
      <c r="Q9" s="14">
        <v>2311.4810000000002</v>
      </c>
      <c r="R9" s="14">
        <v>0</v>
      </c>
      <c r="S9" s="14">
        <v>0</v>
      </c>
      <c r="T9" s="14">
        <v>0</v>
      </c>
      <c r="U9" s="14">
        <v>0</v>
      </c>
      <c r="V9" s="15">
        <f t="shared" si="3"/>
        <v>11348.226999999999</v>
      </c>
      <c r="W9" s="13">
        <f t="shared" si="4"/>
        <v>1260.914111111111</v>
      </c>
      <c r="X9" s="33">
        <f t="shared" si="1"/>
        <v>1.3814404963578684E-2</v>
      </c>
      <c r="Y9" s="34">
        <f t="shared" si="2"/>
        <v>2064.5156368905646</v>
      </c>
    </row>
    <row r="10" spans="1:25" x14ac:dyDescent="0.25">
      <c r="A10" s="9" t="s">
        <v>897</v>
      </c>
      <c r="B10" s="10" t="s">
        <v>5224</v>
      </c>
      <c r="C10" s="10"/>
      <c r="D10" s="10"/>
      <c r="E10" s="10" t="s">
        <v>756</v>
      </c>
      <c r="F10" s="10" t="s">
        <v>5225</v>
      </c>
      <c r="G10" s="11">
        <v>5070848</v>
      </c>
      <c r="H10" s="31" t="s">
        <v>5233</v>
      </c>
      <c r="I10" s="11" t="s">
        <v>5206</v>
      </c>
      <c r="J10" s="13">
        <v>1917.0250000000001</v>
      </c>
      <c r="K10" s="14">
        <v>786.46500000000003</v>
      </c>
      <c r="L10" s="14">
        <v>2693.3330000000001</v>
      </c>
      <c r="M10" s="14">
        <v>0</v>
      </c>
      <c r="N10" s="14">
        <v>0</v>
      </c>
      <c r="O10" s="14">
        <v>480.07799999999997</v>
      </c>
      <c r="P10" s="14">
        <v>888.12300000000005</v>
      </c>
      <c r="Q10" s="14">
        <v>1847.008</v>
      </c>
      <c r="R10" s="14">
        <v>0</v>
      </c>
      <c r="S10" s="14">
        <v>0</v>
      </c>
      <c r="T10" s="14">
        <v>0</v>
      </c>
      <c r="U10" s="14">
        <v>0</v>
      </c>
      <c r="V10" s="15">
        <f t="shared" si="3"/>
        <v>8612.0319999999992</v>
      </c>
      <c r="W10" s="13">
        <f t="shared" si="4"/>
        <v>956.89244444444432</v>
      </c>
      <c r="X10" s="33">
        <f t="shared" si="1"/>
        <v>1.0483584581741135E-2</v>
      </c>
      <c r="Y10" s="34">
        <f t="shared" si="2"/>
        <v>1566.7359076798446</v>
      </c>
    </row>
    <row r="11" spans="1:25" x14ac:dyDescent="0.25">
      <c r="A11" s="9" t="s">
        <v>897</v>
      </c>
      <c r="B11" s="10" t="s">
        <v>5224</v>
      </c>
      <c r="C11" s="10"/>
      <c r="D11" s="10"/>
      <c r="E11" s="10" t="s">
        <v>756</v>
      </c>
      <c r="F11" s="10" t="s">
        <v>5225</v>
      </c>
      <c r="G11" s="11">
        <v>5060038</v>
      </c>
      <c r="H11" s="31" t="s">
        <v>5234</v>
      </c>
      <c r="I11" s="11" t="s">
        <v>5283</v>
      </c>
      <c r="J11" s="13">
        <v>2927.4690000000001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5">
        <f t="shared" si="3"/>
        <v>2927.4690000000001</v>
      </c>
      <c r="W11" s="13">
        <f t="shared" si="4"/>
        <v>325.27433333333335</v>
      </c>
      <c r="X11" s="33">
        <f t="shared" si="1"/>
        <v>3.5636617318566795E-3</v>
      </c>
      <c r="Y11" s="34">
        <f t="shared" si="2"/>
        <v>532.57707367083719</v>
      </c>
    </row>
    <row r="12" spans="1:25" x14ac:dyDescent="0.25">
      <c r="A12" s="9" t="s">
        <v>897</v>
      </c>
      <c r="B12" s="10" t="s">
        <v>5224</v>
      </c>
      <c r="C12" s="10"/>
      <c r="D12" s="10"/>
      <c r="E12" s="10" t="s">
        <v>756</v>
      </c>
      <c r="F12" s="10" t="s">
        <v>5225</v>
      </c>
      <c r="G12" s="11">
        <v>5070284</v>
      </c>
      <c r="H12" s="31" t="s">
        <v>5235</v>
      </c>
      <c r="I12" s="11" t="s">
        <v>5283</v>
      </c>
      <c r="J12" s="13">
        <v>786.46500000000003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5">
        <f t="shared" si="3"/>
        <v>786.46500000000003</v>
      </c>
      <c r="W12" s="13">
        <f t="shared" si="4"/>
        <v>87.385000000000005</v>
      </c>
      <c r="X12" s="33">
        <f t="shared" si="1"/>
        <v>9.5737827589110721E-4</v>
      </c>
      <c r="Y12" s="34">
        <f t="shared" si="2"/>
        <v>143.07691328056251</v>
      </c>
    </row>
    <row r="13" spans="1:25" x14ac:dyDescent="0.25">
      <c r="A13" s="9" t="s">
        <v>897</v>
      </c>
      <c r="B13" s="10" t="s">
        <v>5224</v>
      </c>
      <c r="C13" s="10"/>
      <c r="D13" s="10"/>
      <c r="E13" s="10" t="s">
        <v>318</v>
      </c>
      <c r="F13" s="10" t="s">
        <v>5225</v>
      </c>
      <c r="G13" s="11">
        <v>5070170</v>
      </c>
      <c r="H13" s="31" t="s">
        <v>5236</v>
      </c>
      <c r="I13" s="11" t="s">
        <v>5159</v>
      </c>
      <c r="J13" s="13">
        <v>5319.5309999999999</v>
      </c>
      <c r="K13" s="14">
        <v>0</v>
      </c>
      <c r="L13" s="14">
        <v>853.39599999999996</v>
      </c>
      <c r="M13" s="14">
        <v>0</v>
      </c>
      <c r="N13" s="14">
        <v>0</v>
      </c>
      <c r="O13" s="14">
        <v>0</v>
      </c>
      <c r="P13" s="14">
        <v>384.113</v>
      </c>
      <c r="Q13" s="14">
        <v>2958.9560000000001</v>
      </c>
      <c r="R13" s="14">
        <v>0</v>
      </c>
      <c r="S13" s="14">
        <v>0</v>
      </c>
      <c r="T13" s="14">
        <v>0</v>
      </c>
      <c r="U13" s="14">
        <v>0</v>
      </c>
      <c r="V13" s="15">
        <f t="shared" si="3"/>
        <v>9515.9959999999992</v>
      </c>
      <c r="W13" s="13">
        <f t="shared" si="4"/>
        <v>1057.3328888888889</v>
      </c>
      <c r="X13" s="33">
        <f t="shared" si="1"/>
        <v>1.1583996546402792E-2</v>
      </c>
      <c r="Y13" s="34">
        <f t="shared" si="2"/>
        <v>1731.1887171967978</v>
      </c>
    </row>
    <row r="14" spans="1:25" x14ac:dyDescent="0.25">
      <c r="A14" s="9" t="s">
        <v>897</v>
      </c>
      <c r="B14" s="10" t="s">
        <v>5224</v>
      </c>
      <c r="C14" s="10"/>
      <c r="D14" s="10"/>
      <c r="E14" s="10" t="s">
        <v>318</v>
      </c>
      <c r="F14" s="10" t="s">
        <v>5225</v>
      </c>
      <c r="G14" s="11">
        <v>5070101</v>
      </c>
      <c r="H14" s="31" t="s">
        <v>5237</v>
      </c>
      <c r="I14" s="11" t="s">
        <v>5159</v>
      </c>
      <c r="J14" s="13">
        <v>14326.171</v>
      </c>
      <c r="K14" s="14">
        <v>5775.701</v>
      </c>
      <c r="L14" s="14">
        <v>0</v>
      </c>
      <c r="M14" s="14">
        <v>887.30700000000002</v>
      </c>
      <c r="N14" s="14">
        <v>0</v>
      </c>
      <c r="O14" s="14">
        <v>2487.2350000000001</v>
      </c>
      <c r="P14" s="14">
        <v>1889.8209999999999</v>
      </c>
      <c r="Q14" s="14">
        <v>1995.625</v>
      </c>
      <c r="R14" s="14">
        <v>4125.692</v>
      </c>
      <c r="S14" s="14">
        <v>0</v>
      </c>
      <c r="T14" s="14">
        <v>0</v>
      </c>
      <c r="U14" s="14">
        <v>0</v>
      </c>
      <c r="V14" s="15">
        <f t="shared" si="3"/>
        <v>31487.552</v>
      </c>
      <c r="W14" s="13">
        <f t="shared" si="4"/>
        <v>3498.6168888888888</v>
      </c>
      <c r="X14" s="33">
        <f t="shared" si="1"/>
        <v>3.8330374836504588E-2</v>
      </c>
      <c r="Y14" s="34">
        <f t="shared" si="2"/>
        <v>5728.3435968812373</v>
      </c>
    </row>
    <row r="15" spans="1:25" x14ac:dyDescent="0.25">
      <c r="A15" s="9" t="s">
        <v>897</v>
      </c>
      <c r="B15" s="10" t="s">
        <v>5224</v>
      </c>
      <c r="C15" s="10"/>
      <c r="D15" s="10"/>
      <c r="E15" s="10" t="s">
        <v>756</v>
      </c>
      <c r="F15" s="10" t="s">
        <v>5225</v>
      </c>
      <c r="G15" s="11">
        <v>5070800</v>
      </c>
      <c r="H15" s="31" t="s">
        <v>5238</v>
      </c>
      <c r="I15" s="11" t="s">
        <v>5206</v>
      </c>
      <c r="J15" s="13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666.17</v>
      </c>
      <c r="Q15" s="14">
        <v>1943.395</v>
      </c>
      <c r="R15" s="14">
        <v>1159.22</v>
      </c>
      <c r="S15" s="14">
        <v>0</v>
      </c>
      <c r="T15" s="14">
        <v>0</v>
      </c>
      <c r="U15" s="14">
        <v>0</v>
      </c>
      <c r="V15" s="15">
        <f t="shared" si="3"/>
        <v>3768.7849999999999</v>
      </c>
      <c r="W15" s="13">
        <f t="shared" si="4"/>
        <v>418.75388888888887</v>
      </c>
      <c r="X15" s="33">
        <f t="shared" si="1"/>
        <v>4.5878111365467832E-3</v>
      </c>
      <c r="Y15" s="34">
        <f t="shared" si="2"/>
        <v>685.63270408484129</v>
      </c>
    </row>
    <row r="16" spans="1:25" x14ac:dyDescent="0.25">
      <c r="A16" s="9" t="s">
        <v>897</v>
      </c>
      <c r="B16" s="10" t="s">
        <v>5224</v>
      </c>
      <c r="C16" s="10"/>
      <c r="D16" s="10"/>
      <c r="E16" s="10" t="s">
        <v>761</v>
      </c>
      <c r="F16" s="10" t="s">
        <v>5225</v>
      </c>
      <c r="G16" s="11">
        <v>5060391</v>
      </c>
      <c r="H16" s="31" t="s">
        <v>5239</v>
      </c>
      <c r="I16" s="11" t="s">
        <v>5284</v>
      </c>
      <c r="J16" s="13">
        <v>7286.9639999999999</v>
      </c>
      <c r="K16" s="14">
        <v>1971.8430000000001</v>
      </c>
      <c r="L16" s="14">
        <v>2131.9969999999998</v>
      </c>
      <c r="M16" s="14">
        <v>2285.2629999999999</v>
      </c>
      <c r="N16" s="14">
        <v>0</v>
      </c>
      <c r="O16" s="14">
        <v>2608.326</v>
      </c>
      <c r="P16" s="14">
        <v>3230.7379999999998</v>
      </c>
      <c r="Q16" s="14">
        <v>4482.6432000000004</v>
      </c>
      <c r="R16" s="14">
        <v>2009.4709999999998</v>
      </c>
      <c r="S16" s="14">
        <v>0</v>
      </c>
      <c r="T16" s="14">
        <v>0</v>
      </c>
      <c r="U16" s="14">
        <v>0</v>
      </c>
      <c r="V16" s="15">
        <f t="shared" si="3"/>
        <v>26007.245200000001</v>
      </c>
      <c r="W16" s="13">
        <f t="shared" si="4"/>
        <v>2889.6939111111114</v>
      </c>
      <c r="X16" s="33">
        <f t="shared" si="1"/>
        <v>3.1659096806918648E-2</v>
      </c>
      <c r="Y16" s="34">
        <f t="shared" si="2"/>
        <v>4731.3438819867706</v>
      </c>
    </row>
    <row r="17" spans="1:25" x14ac:dyDescent="0.25">
      <c r="A17" s="9" t="s">
        <v>897</v>
      </c>
      <c r="B17" s="10" t="s">
        <v>5224</v>
      </c>
      <c r="C17" s="10"/>
      <c r="D17" s="10"/>
      <c r="E17" s="10" t="s">
        <v>761</v>
      </c>
      <c r="F17" s="10" t="s">
        <v>5225</v>
      </c>
      <c r="G17" s="11">
        <v>5060502</v>
      </c>
      <c r="H17" s="31" t="s">
        <v>5240</v>
      </c>
      <c r="I17" s="11" t="s">
        <v>5284</v>
      </c>
      <c r="J17" s="13">
        <v>4802.21</v>
      </c>
      <c r="K17" s="14">
        <v>236.559</v>
      </c>
      <c r="L17" s="14">
        <v>0</v>
      </c>
      <c r="M17" s="14">
        <v>0</v>
      </c>
      <c r="N17" s="14">
        <v>0</v>
      </c>
      <c r="O17" s="14">
        <v>1083.2919999999999</v>
      </c>
      <c r="P17" s="14">
        <v>502.161</v>
      </c>
      <c r="Q17" s="14">
        <v>873.22299999999996</v>
      </c>
      <c r="R17" s="14">
        <v>1088.2630000000001</v>
      </c>
      <c r="S17" s="14">
        <v>0</v>
      </c>
      <c r="T17" s="14">
        <v>0</v>
      </c>
      <c r="U17" s="14">
        <v>0</v>
      </c>
      <c r="V17" s="15">
        <f t="shared" si="3"/>
        <v>8585.7080000000005</v>
      </c>
      <c r="W17" s="13">
        <f t="shared" si="4"/>
        <v>953.96755555555558</v>
      </c>
      <c r="X17" s="33">
        <f t="shared" si="1"/>
        <v>1.0451539893503826E-2</v>
      </c>
      <c r="Y17" s="34">
        <f t="shared" si="2"/>
        <v>1561.9469384756242</v>
      </c>
    </row>
    <row r="18" spans="1:25" x14ac:dyDescent="0.25">
      <c r="A18" s="9" t="s">
        <v>897</v>
      </c>
      <c r="B18" s="10" t="s">
        <v>5224</v>
      </c>
      <c r="C18" s="10"/>
      <c r="D18" s="10"/>
      <c r="E18" s="10" t="s">
        <v>761</v>
      </c>
      <c r="F18" s="10" t="s">
        <v>5225</v>
      </c>
      <c r="G18" s="11">
        <v>5070831</v>
      </c>
      <c r="H18" s="31" t="s">
        <v>5241</v>
      </c>
      <c r="I18" s="11" t="s">
        <v>5285</v>
      </c>
      <c r="J18" s="13">
        <v>4750.5839999999998</v>
      </c>
      <c r="K18" s="14">
        <v>0</v>
      </c>
      <c r="L18" s="14">
        <v>1236.326</v>
      </c>
      <c r="M18" s="14">
        <v>0</v>
      </c>
      <c r="N18" s="14">
        <v>0</v>
      </c>
      <c r="O18" s="14">
        <v>1820.1679999999999</v>
      </c>
      <c r="P18" s="14">
        <v>945.88599999999997</v>
      </c>
      <c r="Q18" s="14">
        <v>0</v>
      </c>
      <c r="R18" s="14">
        <v>2053.4090000000001</v>
      </c>
      <c r="S18" s="14">
        <v>0</v>
      </c>
      <c r="T18" s="14">
        <v>0</v>
      </c>
      <c r="U18" s="14">
        <v>0</v>
      </c>
      <c r="V18" s="15">
        <f t="shared" si="3"/>
        <v>10806.373</v>
      </c>
      <c r="W18" s="13">
        <f t="shared" si="4"/>
        <v>1200.7081111111111</v>
      </c>
      <c r="X18" s="33">
        <f t="shared" si="1"/>
        <v>1.315479614652427E-2</v>
      </c>
      <c r="Y18" s="34">
        <f t="shared" si="2"/>
        <v>1965.9393521624127</v>
      </c>
    </row>
    <row r="19" spans="1:25" x14ac:dyDescent="0.25">
      <c r="A19" s="9" t="s">
        <v>897</v>
      </c>
      <c r="B19" s="10" t="s">
        <v>5224</v>
      </c>
      <c r="C19" s="10"/>
      <c r="D19" s="10"/>
      <c r="E19" s="10" t="s">
        <v>761</v>
      </c>
      <c r="F19" s="10" t="s">
        <v>5225</v>
      </c>
      <c r="G19" s="11">
        <v>5070163</v>
      </c>
      <c r="H19" s="31" t="s">
        <v>5242</v>
      </c>
      <c r="I19" s="11" t="s">
        <v>5286</v>
      </c>
      <c r="J19" s="13">
        <v>0</v>
      </c>
      <c r="K19" s="14">
        <v>0</v>
      </c>
      <c r="L19" s="14">
        <v>4219.4880000000003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5">
        <f t="shared" si="3"/>
        <v>4219.4880000000003</v>
      </c>
      <c r="W19" s="13">
        <f t="shared" si="4"/>
        <v>468.83200000000005</v>
      </c>
      <c r="X19" s="33">
        <f t="shared" si="1"/>
        <v>5.1364601687083544E-3</v>
      </c>
      <c r="Y19" s="34">
        <f t="shared" si="2"/>
        <v>767.62642795849035</v>
      </c>
    </row>
    <row r="20" spans="1:25" x14ac:dyDescent="0.25">
      <c r="A20" s="9" t="s">
        <v>897</v>
      </c>
      <c r="B20" s="10" t="s">
        <v>5224</v>
      </c>
      <c r="C20" s="10"/>
      <c r="D20" s="10"/>
      <c r="E20" s="10" t="s">
        <v>761</v>
      </c>
      <c r="F20" s="10" t="s">
        <v>5225</v>
      </c>
      <c r="G20" s="11">
        <v>5070246</v>
      </c>
      <c r="H20" s="31" t="s">
        <v>5243</v>
      </c>
      <c r="I20" s="11" t="s">
        <v>5286</v>
      </c>
      <c r="J20" s="13">
        <v>0</v>
      </c>
      <c r="K20" s="14">
        <v>0</v>
      </c>
      <c r="L20" s="14">
        <v>0</v>
      </c>
      <c r="M20" s="14">
        <v>1161.2550000000001</v>
      </c>
      <c r="N20" s="14">
        <v>0</v>
      </c>
      <c r="O20" s="14">
        <v>0</v>
      </c>
      <c r="P20" s="14">
        <v>687.21</v>
      </c>
      <c r="Q20" s="14">
        <v>955.34500000000003</v>
      </c>
      <c r="R20" s="14">
        <v>1143.798</v>
      </c>
      <c r="S20" s="14">
        <v>0</v>
      </c>
      <c r="T20" s="14">
        <v>0</v>
      </c>
      <c r="U20" s="14">
        <v>0</v>
      </c>
      <c r="V20" s="15">
        <f t="shared" si="3"/>
        <v>3947.6080000000002</v>
      </c>
      <c r="W20" s="13">
        <f t="shared" si="4"/>
        <v>438.62311111111114</v>
      </c>
      <c r="X20" s="33">
        <f t="shared" si="1"/>
        <v>4.8054956557938905E-3</v>
      </c>
      <c r="Y20" s="34">
        <f t="shared" si="2"/>
        <v>718.16491195622791</v>
      </c>
    </row>
    <row r="21" spans="1:25" x14ac:dyDescent="0.25">
      <c r="A21" s="9" t="s">
        <v>897</v>
      </c>
      <c r="B21" s="10" t="s">
        <v>5224</v>
      </c>
      <c r="C21" s="10"/>
      <c r="D21" s="10"/>
      <c r="E21" s="10" t="s">
        <v>761</v>
      </c>
      <c r="F21" s="10" t="s">
        <v>5225</v>
      </c>
      <c r="G21" s="11">
        <v>5071027</v>
      </c>
      <c r="H21" s="31" t="s">
        <v>5244</v>
      </c>
      <c r="I21" s="11" t="s">
        <v>5284</v>
      </c>
      <c r="J21" s="13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1667.0029999999999</v>
      </c>
      <c r="Q21" s="14">
        <v>5353.9979999999996</v>
      </c>
      <c r="R21" s="14">
        <v>6709.4569999999994</v>
      </c>
      <c r="S21" s="14">
        <v>0</v>
      </c>
      <c r="T21" s="14">
        <v>0</v>
      </c>
      <c r="U21" s="14">
        <v>0</v>
      </c>
      <c r="V21" s="15">
        <f t="shared" si="3"/>
        <v>13730.457999999999</v>
      </c>
      <c r="W21" s="13">
        <f t="shared" si="4"/>
        <v>1525.6064444444444</v>
      </c>
      <c r="X21" s="33">
        <f t="shared" si="1"/>
        <v>1.671433847308559E-2</v>
      </c>
      <c r="Y21" s="34">
        <f t="shared" si="2"/>
        <v>2497.9007947822288</v>
      </c>
    </row>
    <row r="22" spans="1:25" x14ac:dyDescent="0.25">
      <c r="A22" s="9" t="s">
        <v>897</v>
      </c>
      <c r="B22" s="10" t="s">
        <v>5224</v>
      </c>
      <c r="C22" s="10"/>
      <c r="D22" s="10"/>
      <c r="E22" s="10" t="s">
        <v>761</v>
      </c>
      <c r="F22" s="10" t="s">
        <v>5225</v>
      </c>
      <c r="G22" s="11">
        <v>5071034</v>
      </c>
      <c r="H22" s="31" t="s">
        <v>5245</v>
      </c>
      <c r="I22" s="11" t="s">
        <v>5284</v>
      </c>
      <c r="J22" s="13">
        <v>0</v>
      </c>
      <c r="K22" s="14">
        <v>0</v>
      </c>
      <c r="L22" s="14">
        <v>0</v>
      </c>
      <c r="M22" s="14">
        <v>0</v>
      </c>
      <c r="N22" s="14">
        <v>0</v>
      </c>
      <c r="O22" s="14">
        <v>2304.0210000000002</v>
      </c>
      <c r="P22" s="14">
        <v>2848.3229999999999</v>
      </c>
      <c r="Q22" s="14">
        <v>5211.8419999999996</v>
      </c>
      <c r="R22" s="14">
        <v>4866.5039999999999</v>
      </c>
      <c r="S22" s="14">
        <v>0</v>
      </c>
      <c r="T22" s="14">
        <v>0</v>
      </c>
      <c r="U22" s="14">
        <v>0</v>
      </c>
      <c r="V22" s="15">
        <f t="shared" si="3"/>
        <v>15230.689999999999</v>
      </c>
      <c r="W22" s="13">
        <f t="shared" si="4"/>
        <v>1692.2988888888888</v>
      </c>
      <c r="X22" s="33">
        <f t="shared" si="1"/>
        <v>1.8540598415481838E-2</v>
      </c>
      <c r="Y22" s="34">
        <f t="shared" si="2"/>
        <v>2770.8291053424246</v>
      </c>
    </row>
    <row r="23" spans="1:25" x14ac:dyDescent="0.25">
      <c r="A23" s="9" t="s">
        <v>897</v>
      </c>
      <c r="B23" s="10" t="s">
        <v>5224</v>
      </c>
      <c r="C23" s="10"/>
      <c r="D23" s="10"/>
      <c r="E23" s="10" t="s">
        <v>761</v>
      </c>
      <c r="F23" s="10" t="s">
        <v>5225</v>
      </c>
      <c r="G23" s="11">
        <v>5070824</v>
      </c>
      <c r="H23" s="31" t="s">
        <v>5246</v>
      </c>
      <c r="I23" s="11" t="s">
        <v>5215</v>
      </c>
      <c r="J23" s="13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1728.32</v>
      </c>
      <c r="Q23" s="14">
        <v>1840.769</v>
      </c>
      <c r="R23" s="14">
        <v>1623.5409999999999</v>
      </c>
      <c r="S23" s="14">
        <v>0</v>
      </c>
      <c r="T23" s="14">
        <v>0</v>
      </c>
      <c r="U23" s="14">
        <v>0</v>
      </c>
      <c r="V23" s="15">
        <f t="shared" si="3"/>
        <v>5192.63</v>
      </c>
      <c r="W23" s="13">
        <f t="shared" si="4"/>
        <v>576.95888888888885</v>
      </c>
      <c r="X23" s="33">
        <f t="shared" si="1"/>
        <v>6.321083782165054E-3</v>
      </c>
      <c r="Y23" s="34">
        <f t="shared" si="2"/>
        <v>944.66438075190524</v>
      </c>
    </row>
    <row r="24" spans="1:25" x14ac:dyDescent="0.25">
      <c r="A24" s="9" t="s">
        <v>897</v>
      </c>
      <c r="B24" s="10" t="s">
        <v>5224</v>
      </c>
      <c r="C24" s="10"/>
      <c r="D24" s="10"/>
      <c r="E24" s="10" t="s">
        <v>758</v>
      </c>
      <c r="F24" s="10" t="s">
        <v>5225</v>
      </c>
      <c r="G24" s="11">
        <v>5070426</v>
      </c>
      <c r="H24" s="31" t="s">
        <v>5247</v>
      </c>
      <c r="I24" s="11" t="s">
        <v>5287</v>
      </c>
      <c r="J24" s="13">
        <v>1991.1659999999999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962.24099999999999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5">
        <f t="shared" si="3"/>
        <v>2953.4070000000002</v>
      </c>
      <c r="W24" s="13">
        <f t="shared" si="4"/>
        <v>328.15633333333335</v>
      </c>
      <c r="X24" s="33">
        <f t="shared" si="1"/>
        <v>3.5952365352110104E-3</v>
      </c>
      <c r="Y24" s="34">
        <f t="shared" si="2"/>
        <v>537.29582018425015</v>
      </c>
    </row>
    <row r="25" spans="1:25" x14ac:dyDescent="0.25">
      <c r="A25" s="9" t="s">
        <v>897</v>
      </c>
      <c r="B25" s="10" t="s">
        <v>5224</v>
      </c>
      <c r="C25" s="10"/>
      <c r="D25" s="10"/>
      <c r="E25" s="10" t="s">
        <v>761</v>
      </c>
      <c r="F25" s="10" t="s">
        <v>5225</v>
      </c>
      <c r="G25" s="11">
        <v>5070976</v>
      </c>
      <c r="H25" s="31" t="s">
        <v>5248</v>
      </c>
      <c r="I25" s="11" t="s">
        <v>5288</v>
      </c>
      <c r="J25" s="13">
        <v>0</v>
      </c>
      <c r="K25" s="14">
        <v>0</v>
      </c>
      <c r="L25" s="14">
        <v>384.113</v>
      </c>
      <c r="M25" s="14">
        <v>0</v>
      </c>
      <c r="N25" s="14">
        <v>0</v>
      </c>
      <c r="O25" s="14">
        <v>230.46799999999999</v>
      </c>
      <c r="P25" s="14">
        <v>1926.202</v>
      </c>
      <c r="Q25" s="14">
        <v>0</v>
      </c>
      <c r="R25" s="14">
        <v>9425.2639999999974</v>
      </c>
      <c r="S25" s="14">
        <v>0</v>
      </c>
      <c r="T25" s="14">
        <v>0</v>
      </c>
      <c r="U25" s="14">
        <v>0</v>
      </c>
      <c r="V25" s="15">
        <f t="shared" si="3"/>
        <v>11966.046999999997</v>
      </c>
      <c r="W25" s="13">
        <f t="shared" si="4"/>
        <v>1329.5607777777775</v>
      </c>
      <c r="X25" s="33">
        <f t="shared" si="1"/>
        <v>1.4566488586385856E-2</v>
      </c>
      <c r="Y25" s="34">
        <f t="shared" si="2"/>
        <v>2176.9119654786095</v>
      </c>
    </row>
    <row r="26" spans="1:25" x14ac:dyDescent="0.25">
      <c r="A26" s="9" t="s">
        <v>897</v>
      </c>
      <c r="B26" s="10" t="s">
        <v>5224</v>
      </c>
      <c r="C26" s="10"/>
      <c r="D26" s="10"/>
      <c r="E26" s="10" t="s">
        <v>758</v>
      </c>
      <c r="F26" s="10" t="s">
        <v>5225</v>
      </c>
      <c r="G26" s="11">
        <v>5070990</v>
      </c>
      <c r="H26" s="31" t="s">
        <v>5249</v>
      </c>
      <c r="I26" s="11" t="s">
        <v>5287</v>
      </c>
      <c r="J26" s="13">
        <v>0</v>
      </c>
      <c r="K26" s="14">
        <v>0</v>
      </c>
      <c r="L26" s="14">
        <v>0</v>
      </c>
      <c r="M26" s="14">
        <v>3995.27</v>
      </c>
      <c r="N26" s="14">
        <v>0</v>
      </c>
      <c r="O26" s="14">
        <v>2183.848</v>
      </c>
      <c r="P26" s="14">
        <v>2379.4609999999998</v>
      </c>
      <c r="Q26" s="14">
        <v>0</v>
      </c>
      <c r="R26" s="14">
        <v>6747.8829999999998</v>
      </c>
      <c r="S26" s="14">
        <v>0</v>
      </c>
      <c r="T26" s="14">
        <v>0</v>
      </c>
      <c r="U26" s="14">
        <v>0</v>
      </c>
      <c r="V26" s="15">
        <f t="shared" si="3"/>
        <v>15306.462</v>
      </c>
      <c r="W26" s="13">
        <f t="shared" si="4"/>
        <v>1700.7179999999998</v>
      </c>
      <c r="X26" s="33">
        <f t="shared" si="1"/>
        <v>1.8632837061474759E-2</v>
      </c>
      <c r="Y26" s="34">
        <f t="shared" si="2"/>
        <v>2784.6138559328451</v>
      </c>
    </row>
    <row r="27" spans="1:25" x14ac:dyDescent="0.25">
      <c r="A27" s="9" t="s">
        <v>897</v>
      </c>
      <c r="B27" s="10" t="s">
        <v>5224</v>
      </c>
      <c r="C27" s="10"/>
      <c r="D27" s="10"/>
      <c r="E27" s="10" t="s">
        <v>761</v>
      </c>
      <c r="F27" s="10" t="s">
        <v>5225</v>
      </c>
      <c r="G27" s="11">
        <v>5070983</v>
      </c>
      <c r="H27" s="31" t="s">
        <v>5250</v>
      </c>
      <c r="I27" s="11" t="s">
        <v>5288</v>
      </c>
      <c r="J27" s="13">
        <v>0</v>
      </c>
      <c r="K27" s="14">
        <v>0</v>
      </c>
      <c r="L27" s="14">
        <v>0</v>
      </c>
      <c r="M27" s="14">
        <v>3576.2860000000001</v>
      </c>
      <c r="N27" s="14">
        <v>0</v>
      </c>
      <c r="O27" s="14">
        <v>3597.877</v>
      </c>
      <c r="P27" s="14">
        <v>769.18899999999996</v>
      </c>
      <c r="Q27" s="14">
        <v>6827.2849999999999</v>
      </c>
      <c r="R27" s="14">
        <v>1583.9579999999999</v>
      </c>
      <c r="S27" s="14">
        <v>0</v>
      </c>
      <c r="T27" s="14">
        <v>0</v>
      </c>
      <c r="U27" s="14">
        <v>0</v>
      </c>
      <c r="V27" s="15">
        <f t="shared" si="3"/>
        <v>16354.595000000001</v>
      </c>
      <c r="W27" s="13">
        <f t="shared" si="4"/>
        <v>1817.1772222222223</v>
      </c>
      <c r="X27" s="33">
        <f t="shared" si="1"/>
        <v>1.990874859529327E-2</v>
      </c>
      <c r="Y27" s="34">
        <f t="shared" si="2"/>
        <v>2975.2944766184396</v>
      </c>
    </row>
    <row r="28" spans="1:25" x14ac:dyDescent="0.25">
      <c r="A28" s="9" t="s">
        <v>897</v>
      </c>
      <c r="B28" s="10" t="s">
        <v>5224</v>
      </c>
      <c r="C28" s="10"/>
      <c r="D28" s="10"/>
      <c r="E28" s="10" t="s">
        <v>351</v>
      </c>
      <c r="F28" s="10" t="s">
        <v>5225</v>
      </c>
      <c r="G28" s="11">
        <v>5070907</v>
      </c>
      <c r="H28" s="31" t="s">
        <v>5251</v>
      </c>
      <c r="I28" s="11" t="s">
        <v>5289</v>
      </c>
      <c r="J28" s="13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680.18399999999997</v>
      </c>
      <c r="Q28" s="14">
        <v>633.27800000000002</v>
      </c>
      <c r="R28" s="14">
        <v>1511.6410000000001</v>
      </c>
      <c r="S28" s="14">
        <v>0</v>
      </c>
      <c r="T28" s="14">
        <v>0</v>
      </c>
      <c r="U28" s="14">
        <v>0</v>
      </c>
      <c r="V28" s="15">
        <f t="shared" si="3"/>
        <v>2825.1030000000001</v>
      </c>
      <c r="W28" s="13">
        <f t="shared" si="4"/>
        <v>313.90033333333332</v>
      </c>
      <c r="X28" s="33">
        <f t="shared" si="1"/>
        <v>3.4390497216720316E-3</v>
      </c>
      <c r="Y28" s="34">
        <f t="shared" si="2"/>
        <v>513.95423437744455</v>
      </c>
    </row>
    <row r="29" spans="1:25" x14ac:dyDescent="0.25">
      <c r="A29" s="9" t="s">
        <v>897</v>
      </c>
      <c r="B29" s="10" t="s">
        <v>5224</v>
      </c>
      <c r="C29" s="10"/>
      <c r="D29" s="10"/>
      <c r="E29" s="10" t="s">
        <v>351</v>
      </c>
      <c r="F29" s="10" t="s">
        <v>5225</v>
      </c>
      <c r="G29" s="11">
        <v>5070945</v>
      </c>
      <c r="H29" s="31" t="s">
        <v>5252</v>
      </c>
      <c r="I29" s="11" t="s">
        <v>5290</v>
      </c>
      <c r="J29" s="13">
        <v>4607.3950000000004</v>
      </c>
      <c r="K29" s="14">
        <v>1828.5650000000001</v>
      </c>
      <c r="L29" s="14">
        <v>7991.1809999999996</v>
      </c>
      <c r="M29" s="14">
        <v>2749.2829999999999</v>
      </c>
      <c r="N29" s="14">
        <v>0</v>
      </c>
      <c r="O29" s="14">
        <v>1366.982</v>
      </c>
      <c r="P29" s="14">
        <v>5124.125</v>
      </c>
      <c r="Q29" s="14">
        <v>3178.8739999999998</v>
      </c>
      <c r="R29" s="14">
        <v>7876.6379999999999</v>
      </c>
      <c r="S29" s="14">
        <v>0</v>
      </c>
      <c r="T29" s="14">
        <v>0</v>
      </c>
      <c r="U29" s="14">
        <v>0</v>
      </c>
      <c r="V29" s="15">
        <f t="shared" si="3"/>
        <v>34723.042999999998</v>
      </c>
      <c r="W29" s="13">
        <f t="shared" si="4"/>
        <v>3858.1158888888885</v>
      </c>
      <c r="X29" s="33">
        <f t="shared" si="1"/>
        <v>4.2268997401070325E-2</v>
      </c>
      <c r="Y29" s="34">
        <f t="shared" si="2"/>
        <v>6316.9572862724244</v>
      </c>
    </row>
    <row r="30" spans="1:25" x14ac:dyDescent="0.25">
      <c r="A30" s="9" t="s">
        <v>897</v>
      </c>
      <c r="B30" s="10" t="s">
        <v>5224</v>
      </c>
      <c r="C30" s="10"/>
      <c r="D30" s="10"/>
      <c r="E30" s="10" t="s">
        <v>351</v>
      </c>
      <c r="F30" s="10" t="s">
        <v>5225</v>
      </c>
      <c r="G30" s="11">
        <v>5070914</v>
      </c>
      <c r="H30" s="31" t="s">
        <v>5253</v>
      </c>
      <c r="I30" s="11" t="s">
        <v>5290</v>
      </c>
      <c r="J30" s="13">
        <v>2368.9360000000001</v>
      </c>
      <c r="K30" s="14">
        <v>0</v>
      </c>
      <c r="L30" s="14">
        <v>778.44200000000001</v>
      </c>
      <c r="M30" s="14">
        <v>739.96299999999997</v>
      </c>
      <c r="N30" s="14">
        <v>0</v>
      </c>
      <c r="O30" s="14">
        <v>1342.2329999999999</v>
      </c>
      <c r="P30" s="14">
        <v>578.98800000000006</v>
      </c>
      <c r="Q30" s="14">
        <v>1163.3040000000001</v>
      </c>
      <c r="R30" s="14">
        <v>3062.1610000000005</v>
      </c>
      <c r="S30" s="14">
        <v>0</v>
      </c>
      <c r="T30" s="14">
        <v>0</v>
      </c>
      <c r="U30" s="14">
        <v>0</v>
      </c>
      <c r="V30" s="15">
        <f t="shared" si="3"/>
        <v>10034.027000000002</v>
      </c>
      <c r="W30" s="13">
        <f t="shared" si="4"/>
        <v>1114.8918888888891</v>
      </c>
      <c r="X30" s="33">
        <f t="shared" si="1"/>
        <v>1.2214605188412478E-2</v>
      </c>
      <c r="Y30" s="34">
        <f t="shared" si="2"/>
        <v>1825.4310248184254</v>
      </c>
    </row>
    <row r="31" spans="1:25" x14ac:dyDescent="0.25">
      <c r="A31" s="9" t="s">
        <v>897</v>
      </c>
      <c r="B31" s="10" t="s">
        <v>5224</v>
      </c>
      <c r="C31" s="10"/>
      <c r="D31" s="10"/>
      <c r="E31" s="10" t="s">
        <v>351</v>
      </c>
      <c r="F31" s="10" t="s">
        <v>5225</v>
      </c>
      <c r="G31" s="11">
        <v>6861946</v>
      </c>
      <c r="H31" s="31" t="s">
        <v>5254</v>
      </c>
      <c r="I31" s="11" t="s">
        <v>5290</v>
      </c>
      <c r="J31" s="13">
        <v>5538.384</v>
      </c>
      <c r="K31" s="14">
        <v>0</v>
      </c>
      <c r="L31" s="14">
        <v>1421.375</v>
      </c>
      <c r="M31" s="14">
        <v>1135.731</v>
      </c>
      <c r="N31" s="14">
        <v>0</v>
      </c>
      <c r="O31" s="14">
        <v>620.67200000000003</v>
      </c>
      <c r="P31" s="14">
        <v>1389.6610000000001</v>
      </c>
      <c r="Q31" s="14">
        <v>1724.742</v>
      </c>
      <c r="R31" s="14">
        <v>0</v>
      </c>
      <c r="S31" s="14">
        <v>0</v>
      </c>
      <c r="T31" s="14">
        <v>0</v>
      </c>
      <c r="U31" s="14">
        <v>0</v>
      </c>
      <c r="V31" s="15">
        <f t="shared" si="3"/>
        <v>11830.565000000001</v>
      </c>
      <c r="W31" s="13">
        <f t="shared" si="4"/>
        <v>1314.5072222222223</v>
      </c>
      <c r="X31" s="33">
        <f t="shared" si="1"/>
        <v>1.4401563861732787E-2</v>
      </c>
      <c r="Y31" s="34">
        <f t="shared" si="2"/>
        <v>2152.2645287012874</v>
      </c>
    </row>
    <row r="32" spans="1:25" x14ac:dyDescent="0.25">
      <c r="A32" s="9" t="s">
        <v>897</v>
      </c>
      <c r="B32" s="10" t="s">
        <v>5224</v>
      </c>
      <c r="C32" s="10"/>
      <c r="D32" s="10"/>
      <c r="E32" s="10" t="s">
        <v>351</v>
      </c>
      <c r="F32" s="10" t="s">
        <v>5225</v>
      </c>
      <c r="G32" s="11">
        <v>6862080</v>
      </c>
      <c r="H32" s="31" t="s">
        <v>5255</v>
      </c>
      <c r="I32" s="11" t="s">
        <v>5290</v>
      </c>
      <c r="J32" s="13">
        <v>16986.136999999999</v>
      </c>
      <c r="K32" s="14">
        <v>10754.678</v>
      </c>
      <c r="L32" s="14">
        <v>8550.7749999999996</v>
      </c>
      <c r="M32" s="14">
        <v>2772.0149999999999</v>
      </c>
      <c r="N32" s="14">
        <v>0</v>
      </c>
      <c r="O32" s="14">
        <v>7080.4610000000002</v>
      </c>
      <c r="P32" s="14">
        <v>6074.49</v>
      </c>
      <c r="Q32" s="14">
        <v>6310.95</v>
      </c>
      <c r="R32" s="14">
        <v>13450.616000000002</v>
      </c>
      <c r="S32" s="14">
        <v>0</v>
      </c>
      <c r="T32" s="14">
        <v>0</v>
      </c>
      <c r="U32" s="14">
        <v>0</v>
      </c>
      <c r="V32" s="15">
        <f t="shared" si="3"/>
        <v>71980.122000000003</v>
      </c>
      <c r="W32" s="13">
        <f t="shared" si="4"/>
        <v>7997.7913333333336</v>
      </c>
      <c r="X32" s="33">
        <f t="shared" si="1"/>
        <v>8.7622723323722673E-2</v>
      </c>
      <c r="Y32" s="34">
        <f t="shared" si="2"/>
        <v>13094.916713799481</v>
      </c>
    </row>
    <row r="33" spans="1:25" x14ac:dyDescent="0.25">
      <c r="A33" s="9" t="s">
        <v>897</v>
      </c>
      <c r="B33" s="10" t="s">
        <v>5224</v>
      </c>
      <c r="C33" s="10"/>
      <c r="D33" s="10"/>
      <c r="E33" s="10" t="s">
        <v>351</v>
      </c>
      <c r="F33" s="10" t="s">
        <v>5225</v>
      </c>
      <c r="G33" s="11">
        <v>5070592</v>
      </c>
      <c r="H33" s="31" t="s">
        <v>5256</v>
      </c>
      <c r="I33" s="11" t="s">
        <v>5290</v>
      </c>
      <c r="J33" s="13">
        <v>1622.4749999999999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5">
        <f t="shared" si="3"/>
        <v>1622.4749999999999</v>
      </c>
      <c r="W33" s="13">
        <f t="shared" si="4"/>
        <v>180.27499999999998</v>
      </c>
      <c r="X33" s="33">
        <f t="shared" si="1"/>
        <v>1.9750685894177411E-3</v>
      </c>
      <c r="Y33" s="34">
        <f t="shared" si="2"/>
        <v>295.16725458206099</v>
      </c>
    </row>
    <row r="34" spans="1:25" x14ac:dyDescent="0.25">
      <c r="A34" s="9" t="s">
        <v>897</v>
      </c>
      <c r="B34" s="10" t="s">
        <v>5224</v>
      </c>
      <c r="C34" s="10"/>
      <c r="D34" s="10"/>
      <c r="E34" s="10" t="s">
        <v>351</v>
      </c>
      <c r="F34" s="10" t="s">
        <v>5225</v>
      </c>
      <c r="G34" s="11">
        <v>5060249</v>
      </c>
      <c r="H34" s="31" t="s">
        <v>5257</v>
      </c>
      <c r="I34" s="11" t="s">
        <v>5290</v>
      </c>
      <c r="J34" s="13">
        <v>5158.875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473.14400000000001</v>
      </c>
      <c r="Q34" s="14">
        <v>1076.405</v>
      </c>
      <c r="R34" s="14">
        <v>1941.8859999999997</v>
      </c>
      <c r="S34" s="14">
        <v>0</v>
      </c>
      <c r="T34" s="14">
        <v>0</v>
      </c>
      <c r="U34" s="14">
        <v>0</v>
      </c>
      <c r="V34" s="15">
        <f t="shared" si="3"/>
        <v>8650.31</v>
      </c>
      <c r="W34" s="13">
        <f t="shared" si="4"/>
        <v>961.14555555555546</v>
      </c>
      <c r="X34" s="33">
        <f t="shared" si="1"/>
        <v>1.0530181093530674E-2</v>
      </c>
      <c r="Y34" s="34">
        <f t="shared" si="2"/>
        <v>1573.6995972102793</v>
      </c>
    </row>
    <row r="35" spans="1:25" x14ac:dyDescent="0.25">
      <c r="A35" s="9" t="s">
        <v>897</v>
      </c>
      <c r="B35" s="10" t="s">
        <v>5224</v>
      </c>
      <c r="C35" s="10"/>
      <c r="D35" s="10"/>
      <c r="E35" s="10" t="s">
        <v>351</v>
      </c>
      <c r="F35" s="10" t="s">
        <v>5225</v>
      </c>
      <c r="G35" s="11">
        <v>5070796</v>
      </c>
      <c r="H35" s="31" t="s">
        <v>5258</v>
      </c>
      <c r="I35" s="11" t="s">
        <v>5290</v>
      </c>
      <c r="J35" s="13">
        <v>5836.5159999999996</v>
      </c>
      <c r="K35" s="14">
        <v>6474.7640000000001</v>
      </c>
      <c r="L35" s="14">
        <v>7541.0959999999995</v>
      </c>
      <c r="M35" s="14">
        <v>5530.5389999999998</v>
      </c>
      <c r="N35" s="14">
        <v>0</v>
      </c>
      <c r="O35" s="14">
        <v>2648.431</v>
      </c>
      <c r="P35" s="14">
        <v>6143.4290000000001</v>
      </c>
      <c r="Q35" s="14">
        <v>4913.0439999999999</v>
      </c>
      <c r="R35" s="14">
        <v>11813.073999999999</v>
      </c>
      <c r="S35" s="14">
        <v>0</v>
      </c>
      <c r="T35" s="14">
        <v>0</v>
      </c>
      <c r="U35" s="14">
        <v>0</v>
      </c>
      <c r="V35" s="15">
        <f t="shared" si="3"/>
        <v>50900.892999999996</v>
      </c>
      <c r="W35" s="13">
        <f t="shared" si="4"/>
        <v>5655.6547777777778</v>
      </c>
      <c r="X35" s="33">
        <f t="shared" si="1"/>
        <v>6.1962591064647153E-2</v>
      </c>
      <c r="Y35" s="34">
        <f t="shared" si="2"/>
        <v>9260.097593235796</v>
      </c>
    </row>
    <row r="36" spans="1:25" x14ac:dyDescent="0.25">
      <c r="A36" s="9" t="s">
        <v>897</v>
      </c>
      <c r="B36" s="10" t="s">
        <v>5224</v>
      </c>
      <c r="C36" s="10"/>
      <c r="D36" s="10"/>
      <c r="E36" s="10" t="s">
        <v>351</v>
      </c>
      <c r="F36" s="10" t="s">
        <v>5225</v>
      </c>
      <c r="G36" s="11">
        <v>5070471</v>
      </c>
      <c r="H36" s="31" t="s">
        <v>5259</v>
      </c>
      <c r="I36" s="11" t="s">
        <v>5290</v>
      </c>
      <c r="J36" s="13">
        <v>865.52099999999996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1097.8409999999999</v>
      </c>
      <c r="Q36" s="14">
        <v>0</v>
      </c>
      <c r="R36" s="14">
        <v>1241.0620000000001</v>
      </c>
      <c r="S36" s="14">
        <v>0</v>
      </c>
      <c r="T36" s="14">
        <v>0</v>
      </c>
      <c r="U36" s="14">
        <v>0</v>
      </c>
      <c r="V36" s="15">
        <f t="shared" si="3"/>
        <v>3204.424</v>
      </c>
      <c r="W36" s="13">
        <f t="shared" si="4"/>
        <v>356.04711111111112</v>
      </c>
      <c r="X36" s="33">
        <f t="shared" si="1"/>
        <v>3.9008041353958346E-3</v>
      </c>
      <c r="Y36" s="34">
        <f t="shared" si="2"/>
        <v>582.96185432556206</v>
      </c>
    </row>
    <row r="37" spans="1:25" x14ac:dyDescent="0.25">
      <c r="A37" s="9" t="s">
        <v>897</v>
      </c>
      <c r="B37" s="10" t="s">
        <v>5224</v>
      </c>
      <c r="C37" s="10"/>
      <c r="D37" s="10"/>
      <c r="E37" s="10" t="s">
        <v>351</v>
      </c>
      <c r="F37" s="10" t="s">
        <v>5225</v>
      </c>
      <c r="G37" s="11">
        <v>5070488</v>
      </c>
      <c r="H37" s="31" t="s">
        <v>5260</v>
      </c>
      <c r="I37" s="11" t="s">
        <v>5290</v>
      </c>
      <c r="J37" s="13">
        <v>14385.432000000001</v>
      </c>
      <c r="K37" s="14">
        <v>5619.1369999999997</v>
      </c>
      <c r="L37" s="14">
        <v>9570.2459999999992</v>
      </c>
      <c r="M37" s="14">
        <v>0</v>
      </c>
      <c r="N37" s="14">
        <v>0</v>
      </c>
      <c r="O37" s="14">
        <v>1980.7639999999999</v>
      </c>
      <c r="P37" s="14">
        <v>3719.5839999999998</v>
      </c>
      <c r="Q37" s="14">
        <v>9830.7440000000006</v>
      </c>
      <c r="R37" s="14">
        <v>9330.2929999999997</v>
      </c>
      <c r="S37" s="14">
        <v>0</v>
      </c>
      <c r="T37" s="14">
        <v>0</v>
      </c>
      <c r="U37" s="14">
        <v>0</v>
      </c>
      <c r="V37" s="15">
        <f t="shared" si="3"/>
        <v>54436.2</v>
      </c>
      <c r="W37" s="13">
        <f t="shared" si="4"/>
        <v>6048.4666666666662</v>
      </c>
      <c r="X37" s="33">
        <f t="shared" si="1"/>
        <v>6.6266185147544371E-2</v>
      </c>
      <c r="Y37" s="34">
        <f t="shared" si="2"/>
        <v>9903.2550294334214</v>
      </c>
    </row>
    <row r="38" spans="1:25" x14ac:dyDescent="0.25">
      <c r="A38" s="9" t="s">
        <v>897</v>
      </c>
      <c r="B38" s="10" t="s">
        <v>5224</v>
      </c>
      <c r="C38" s="10"/>
      <c r="D38" s="10"/>
      <c r="E38" s="10" t="s">
        <v>351</v>
      </c>
      <c r="F38" s="10" t="s">
        <v>5225</v>
      </c>
      <c r="G38" s="11">
        <v>5060232</v>
      </c>
      <c r="H38" s="31" t="s">
        <v>5257</v>
      </c>
      <c r="I38" s="11" t="s">
        <v>5290</v>
      </c>
      <c r="J38" s="13">
        <v>1134.7650000000001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5">
        <f t="shared" si="3"/>
        <v>1134.7650000000001</v>
      </c>
      <c r="W38" s="13">
        <f t="shared" si="4"/>
        <v>126.08500000000001</v>
      </c>
      <c r="X38" s="33">
        <f t="shared" si="1"/>
        <v>1.3813702570890914E-3</v>
      </c>
      <c r="Y38" s="34">
        <f t="shared" si="2"/>
        <v>206.44106667024917</v>
      </c>
    </row>
    <row r="39" spans="1:25" x14ac:dyDescent="0.25">
      <c r="A39" s="9" t="s">
        <v>897</v>
      </c>
      <c r="B39" s="10" t="s">
        <v>5224</v>
      </c>
      <c r="C39" s="10"/>
      <c r="D39" s="10"/>
      <c r="E39" s="10" t="s">
        <v>351</v>
      </c>
      <c r="F39" s="10" t="s">
        <v>5225</v>
      </c>
      <c r="G39" s="11">
        <v>6860020</v>
      </c>
      <c r="H39" s="31" t="s">
        <v>5261</v>
      </c>
      <c r="I39" s="11" t="s">
        <v>5290</v>
      </c>
      <c r="J39" s="13">
        <v>6267.201</v>
      </c>
      <c r="K39" s="14">
        <v>0</v>
      </c>
      <c r="L39" s="14">
        <v>1436.797</v>
      </c>
      <c r="M39" s="14">
        <v>1140.8900000000001</v>
      </c>
      <c r="N39" s="14">
        <v>0</v>
      </c>
      <c r="O39" s="14">
        <v>384.113</v>
      </c>
      <c r="P39" s="14">
        <v>0</v>
      </c>
      <c r="Q39" s="14">
        <v>871.31200000000001</v>
      </c>
      <c r="R39" s="14">
        <v>825.85500000000002</v>
      </c>
      <c r="S39" s="14">
        <v>0</v>
      </c>
      <c r="T39" s="14">
        <v>0</v>
      </c>
      <c r="U39" s="14">
        <v>0</v>
      </c>
      <c r="V39" s="15">
        <f t="shared" si="3"/>
        <v>10926.167999999998</v>
      </c>
      <c r="W39" s="13">
        <f t="shared" si="4"/>
        <v>1214.0186666666664</v>
      </c>
      <c r="X39" s="33">
        <f t="shared" si="1"/>
        <v>1.330062479822571E-2</v>
      </c>
      <c r="Y39" s="34">
        <f t="shared" si="2"/>
        <v>1987.7329460622616</v>
      </c>
    </row>
    <row r="40" spans="1:25" x14ac:dyDescent="0.25">
      <c r="A40" s="9" t="s">
        <v>897</v>
      </c>
      <c r="B40" s="10" t="s">
        <v>5224</v>
      </c>
      <c r="C40" s="10"/>
      <c r="D40" s="10"/>
      <c r="E40" s="10" t="s">
        <v>351</v>
      </c>
      <c r="F40" s="10" t="s">
        <v>5225</v>
      </c>
      <c r="G40" s="11">
        <v>5060377</v>
      </c>
      <c r="H40" s="31" t="s">
        <v>5262</v>
      </c>
      <c r="I40" s="11" t="s">
        <v>5290</v>
      </c>
      <c r="J40" s="13">
        <v>1074.4100000000001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5">
        <f t="shared" si="3"/>
        <v>1074.4100000000001</v>
      </c>
      <c r="W40" s="13">
        <f t="shared" si="4"/>
        <v>119.37888888888889</v>
      </c>
      <c r="X40" s="33">
        <f t="shared" si="1"/>
        <v>1.3078990080933855E-3</v>
      </c>
      <c r="Y40" s="34">
        <f t="shared" si="2"/>
        <v>195.4610394585508</v>
      </c>
    </row>
    <row r="41" spans="1:25" x14ac:dyDescent="0.25">
      <c r="A41" s="9" t="s">
        <v>897</v>
      </c>
      <c r="B41" s="10" t="s">
        <v>5224</v>
      </c>
      <c r="C41" s="10"/>
      <c r="D41" s="10"/>
      <c r="E41" s="10" t="s">
        <v>351</v>
      </c>
      <c r="F41" s="10" t="s">
        <v>5225</v>
      </c>
      <c r="G41" s="11">
        <v>5060346</v>
      </c>
      <c r="H41" s="31" t="s">
        <v>5263</v>
      </c>
      <c r="I41" s="11" t="s">
        <v>5289</v>
      </c>
      <c r="J41" s="13">
        <v>1319.1079999999999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5">
        <f t="shared" si="3"/>
        <v>1319.1079999999999</v>
      </c>
      <c r="W41" s="13">
        <f t="shared" si="4"/>
        <v>146.56755555555554</v>
      </c>
      <c r="X41" s="33">
        <f t="shared" si="1"/>
        <v>1.6057743736265014E-3</v>
      </c>
      <c r="Y41" s="34">
        <f t="shared" si="2"/>
        <v>239.97749540500368</v>
      </c>
    </row>
    <row r="42" spans="1:25" x14ac:dyDescent="0.25">
      <c r="A42" s="9" t="s">
        <v>897</v>
      </c>
      <c r="B42" s="10" t="s">
        <v>5224</v>
      </c>
      <c r="C42" s="10"/>
      <c r="D42" s="10"/>
      <c r="E42" s="10" t="s">
        <v>351</v>
      </c>
      <c r="F42" s="10" t="s">
        <v>5225</v>
      </c>
      <c r="G42" s="11">
        <v>5070239</v>
      </c>
      <c r="H42" s="31" t="s">
        <v>5264</v>
      </c>
      <c r="I42" s="11" t="s">
        <v>5289</v>
      </c>
      <c r="J42" s="13">
        <v>0</v>
      </c>
      <c r="K42" s="14">
        <v>1195.0329999999999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1419.38</v>
      </c>
      <c r="R42" s="14">
        <v>4693.6320000000005</v>
      </c>
      <c r="S42" s="14">
        <v>0</v>
      </c>
      <c r="T42" s="14">
        <v>0</v>
      </c>
      <c r="U42" s="14">
        <v>0</v>
      </c>
      <c r="V42" s="15">
        <f t="shared" si="3"/>
        <v>7308.0450000000001</v>
      </c>
      <c r="W42" s="13">
        <f t="shared" si="4"/>
        <v>812.005</v>
      </c>
      <c r="X42" s="33">
        <f t="shared" si="1"/>
        <v>8.8962172788803386E-3</v>
      </c>
      <c r="Y42" s="34">
        <f t="shared" si="2"/>
        <v>1329.5092861290054</v>
      </c>
    </row>
    <row r="43" spans="1:25" x14ac:dyDescent="0.25">
      <c r="A43" s="9" t="s">
        <v>897</v>
      </c>
      <c r="B43" s="10" t="s">
        <v>5224</v>
      </c>
      <c r="C43" s="10"/>
      <c r="D43" s="10"/>
      <c r="E43" s="10" t="s">
        <v>351</v>
      </c>
      <c r="F43" s="10" t="s">
        <v>5225</v>
      </c>
      <c r="G43" s="11">
        <v>5070464</v>
      </c>
      <c r="H43" s="31" t="s">
        <v>5265</v>
      </c>
      <c r="I43" s="11" t="s">
        <v>5214</v>
      </c>
      <c r="J43" s="13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592.14200000000005</v>
      </c>
      <c r="Q43" s="14">
        <v>384.113</v>
      </c>
      <c r="R43" s="14">
        <v>1143.798</v>
      </c>
      <c r="S43" s="14">
        <v>0</v>
      </c>
      <c r="T43" s="14">
        <v>0</v>
      </c>
      <c r="U43" s="14">
        <v>0</v>
      </c>
      <c r="V43" s="15">
        <f t="shared" si="3"/>
        <v>2120.0529999999999</v>
      </c>
      <c r="W43" s="13">
        <f t="shared" si="4"/>
        <v>235.56144444444442</v>
      </c>
      <c r="X43" s="33">
        <f t="shared" si="1"/>
        <v>2.5807794192211591E-3</v>
      </c>
      <c r="Y43" s="34">
        <f t="shared" si="2"/>
        <v>385.68866921121258</v>
      </c>
    </row>
    <row r="44" spans="1:25" x14ac:dyDescent="0.25">
      <c r="A44" s="9" t="s">
        <v>897</v>
      </c>
      <c r="B44" s="10" t="s">
        <v>5224</v>
      </c>
      <c r="C44" s="10"/>
      <c r="D44" s="10"/>
      <c r="E44" s="10" t="s">
        <v>351</v>
      </c>
      <c r="F44" s="10" t="s">
        <v>5225</v>
      </c>
      <c r="G44" s="11">
        <v>5071041</v>
      </c>
      <c r="H44" s="31" t="s">
        <v>5266</v>
      </c>
      <c r="I44" s="11" t="s">
        <v>5289</v>
      </c>
      <c r="J44" s="13">
        <v>0</v>
      </c>
      <c r="K44" s="14">
        <v>0</v>
      </c>
      <c r="L44" s="14">
        <v>0</v>
      </c>
      <c r="M44" s="14">
        <v>0</v>
      </c>
      <c r="N44" s="14">
        <v>0</v>
      </c>
      <c r="O44" s="14">
        <v>620.67200000000003</v>
      </c>
      <c r="P44" s="14">
        <v>9072.5159999999996</v>
      </c>
      <c r="Q44" s="14">
        <v>1553.742</v>
      </c>
      <c r="R44" s="14">
        <v>6767.0970000000007</v>
      </c>
      <c r="S44" s="14">
        <v>0</v>
      </c>
      <c r="T44" s="14">
        <v>0</v>
      </c>
      <c r="U44" s="14">
        <v>0</v>
      </c>
      <c r="V44" s="15">
        <f t="shared" si="3"/>
        <v>18014.027000000002</v>
      </c>
      <c r="W44" s="13">
        <f t="shared" si="4"/>
        <v>2001.5585555555558</v>
      </c>
      <c r="X44" s="33">
        <f t="shared" si="1"/>
        <v>2.1928805618960608E-2</v>
      </c>
      <c r="Y44" s="34">
        <f t="shared" si="2"/>
        <v>3277.1850990351913</v>
      </c>
    </row>
    <row r="45" spans="1:25" x14ac:dyDescent="0.25">
      <c r="A45" s="9" t="s">
        <v>897</v>
      </c>
      <c r="B45" s="10" t="s">
        <v>5224</v>
      </c>
      <c r="C45" s="10"/>
      <c r="D45" s="10"/>
      <c r="E45" s="10" t="s">
        <v>759</v>
      </c>
      <c r="F45" s="10" t="s">
        <v>5225</v>
      </c>
      <c r="G45" s="11">
        <v>5060481</v>
      </c>
      <c r="H45" s="31" t="s">
        <v>5267</v>
      </c>
      <c r="I45" s="11" t="s">
        <v>5216</v>
      </c>
      <c r="J45" s="13">
        <v>3049.306</v>
      </c>
      <c r="K45" s="14">
        <v>0</v>
      </c>
      <c r="L45" s="14">
        <v>903.96</v>
      </c>
      <c r="M45" s="14">
        <v>0</v>
      </c>
      <c r="N45" s="14">
        <v>0</v>
      </c>
      <c r="O45" s="14">
        <v>0</v>
      </c>
      <c r="P45" s="14">
        <v>1320.623</v>
      </c>
      <c r="Q45" s="14">
        <v>0</v>
      </c>
      <c r="R45" s="14">
        <v>1143.798</v>
      </c>
      <c r="S45" s="14">
        <v>0</v>
      </c>
      <c r="T45" s="14">
        <v>0</v>
      </c>
      <c r="U45" s="14">
        <v>0</v>
      </c>
      <c r="V45" s="15">
        <f t="shared" si="3"/>
        <v>6417.6869999999999</v>
      </c>
      <c r="W45" s="13">
        <f t="shared" si="4"/>
        <v>713.07633333333331</v>
      </c>
      <c r="X45" s="33">
        <f t="shared" si="1"/>
        <v>7.8123681476846034E-3</v>
      </c>
      <c r="Y45" s="34">
        <f t="shared" si="2"/>
        <v>1167.531735500999</v>
      </c>
    </row>
    <row r="46" spans="1:25" x14ac:dyDescent="0.25">
      <c r="A46" s="9" t="s">
        <v>897</v>
      </c>
      <c r="B46" s="10" t="s">
        <v>5224</v>
      </c>
      <c r="C46" s="10"/>
      <c r="D46" s="10"/>
      <c r="E46" s="10" t="s">
        <v>759</v>
      </c>
      <c r="F46" s="10" t="s">
        <v>5225</v>
      </c>
      <c r="G46" s="11">
        <v>5070817</v>
      </c>
      <c r="H46" s="31" t="s">
        <v>5268</v>
      </c>
      <c r="I46" s="11" t="s">
        <v>5291</v>
      </c>
      <c r="J46" s="13">
        <v>7058.4759999999997</v>
      </c>
      <c r="K46" s="14">
        <v>13539.246999999999</v>
      </c>
      <c r="L46" s="14">
        <v>2906.2930000000001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5">
        <f t="shared" si="3"/>
        <v>23504.016</v>
      </c>
      <c r="W46" s="13">
        <f t="shared" si="4"/>
        <v>2611.5573333333332</v>
      </c>
      <c r="X46" s="33">
        <f t="shared" si="1"/>
        <v>2.8611869968271943E-2</v>
      </c>
      <c r="Y46" s="34">
        <f t="shared" si="2"/>
        <v>4275.9462391548932</v>
      </c>
    </row>
    <row r="47" spans="1:25" x14ac:dyDescent="0.25">
      <c r="A47" s="9" t="s">
        <v>897</v>
      </c>
      <c r="B47" s="10" t="s">
        <v>5224</v>
      </c>
      <c r="C47" s="10"/>
      <c r="D47" s="10"/>
      <c r="E47" s="10" t="s">
        <v>759</v>
      </c>
      <c r="F47" s="10" t="s">
        <v>5225</v>
      </c>
      <c r="G47" s="11">
        <v>5070952</v>
      </c>
      <c r="H47" s="31" t="s">
        <v>5269</v>
      </c>
      <c r="I47" s="11" t="s">
        <v>716</v>
      </c>
      <c r="J47" s="13">
        <v>4621.6329999999998</v>
      </c>
      <c r="K47" s="14">
        <v>0</v>
      </c>
      <c r="L47" s="14">
        <v>4852.47</v>
      </c>
      <c r="M47" s="14">
        <v>1751.8030000000001</v>
      </c>
      <c r="N47" s="14">
        <v>0</v>
      </c>
      <c r="O47" s="14">
        <v>3293.94</v>
      </c>
      <c r="P47" s="14">
        <v>2809.9090000000001</v>
      </c>
      <c r="Q47" s="14">
        <v>0</v>
      </c>
      <c r="R47" s="14">
        <v>5575.746000000001</v>
      </c>
      <c r="S47" s="14">
        <v>0</v>
      </c>
      <c r="T47" s="14">
        <v>0</v>
      </c>
      <c r="U47" s="14">
        <v>0</v>
      </c>
      <c r="V47" s="15">
        <f t="shared" si="3"/>
        <v>22905.501000000004</v>
      </c>
      <c r="W47" s="13">
        <f t="shared" si="4"/>
        <v>2545.0556666666671</v>
      </c>
      <c r="X47" s="33">
        <f t="shared" si="1"/>
        <v>2.7883286676205595E-2</v>
      </c>
      <c r="Y47" s="34">
        <f t="shared" si="2"/>
        <v>4167.0619547275946</v>
      </c>
    </row>
    <row r="48" spans="1:25" x14ac:dyDescent="0.25">
      <c r="A48" s="9" t="s">
        <v>897</v>
      </c>
      <c r="B48" s="10" t="s">
        <v>5224</v>
      </c>
      <c r="C48" s="10"/>
      <c r="D48" s="10"/>
      <c r="E48" s="10" t="s">
        <v>759</v>
      </c>
      <c r="F48" s="10" t="s">
        <v>5225</v>
      </c>
      <c r="G48" s="11">
        <v>5060405</v>
      </c>
      <c r="H48" s="31" t="s">
        <v>5270</v>
      </c>
      <c r="I48" s="11" t="s">
        <v>5216</v>
      </c>
      <c r="J48" s="13">
        <v>3088.268</v>
      </c>
      <c r="K48" s="14">
        <v>4133.7740000000003</v>
      </c>
      <c r="L48" s="14">
        <v>0</v>
      </c>
      <c r="M48" s="14">
        <v>0</v>
      </c>
      <c r="N48" s="14">
        <v>982.09635999999989</v>
      </c>
      <c r="O48" s="14">
        <v>384.113</v>
      </c>
      <c r="P48" s="14">
        <v>578.98800000000006</v>
      </c>
      <c r="Q48" s="14">
        <v>2642.5920000000001</v>
      </c>
      <c r="R48" s="14">
        <v>1523.6659999999999</v>
      </c>
      <c r="S48" s="14">
        <v>0</v>
      </c>
      <c r="T48" s="14">
        <v>0</v>
      </c>
      <c r="U48" s="14">
        <v>0</v>
      </c>
      <c r="V48" s="15">
        <f t="shared" si="3"/>
        <v>13333.497359999999</v>
      </c>
      <c r="W48" s="13">
        <f t="shared" si="4"/>
        <v>1481.4997066666665</v>
      </c>
      <c r="X48" s="33">
        <f t="shared" si="1"/>
        <v>1.623111100190781E-2</v>
      </c>
      <c r="Y48" s="34">
        <f t="shared" si="2"/>
        <v>2425.6840997416652</v>
      </c>
    </row>
    <row r="49" spans="1:25" x14ac:dyDescent="0.25">
      <c r="A49" s="9" t="s">
        <v>897</v>
      </c>
      <c r="B49" s="10" t="s">
        <v>5224</v>
      </c>
      <c r="C49" s="10"/>
      <c r="D49" s="10"/>
      <c r="E49" s="10" t="s">
        <v>759</v>
      </c>
      <c r="F49" s="10" t="s">
        <v>5225</v>
      </c>
      <c r="G49" s="11">
        <v>5071003</v>
      </c>
      <c r="H49" s="31" t="s">
        <v>5271</v>
      </c>
      <c r="I49" s="11" t="s">
        <v>5216</v>
      </c>
      <c r="J49" s="13">
        <v>0</v>
      </c>
      <c r="K49" s="14">
        <v>0</v>
      </c>
      <c r="L49" s="14">
        <v>0</v>
      </c>
      <c r="M49" s="14">
        <v>0</v>
      </c>
      <c r="N49" s="14">
        <v>2010.2260000000001</v>
      </c>
      <c r="O49" s="14">
        <v>3081.3270000000002</v>
      </c>
      <c r="P49" s="14">
        <v>2447.15</v>
      </c>
      <c r="Q49" s="14">
        <v>2050.6469999999999</v>
      </c>
      <c r="R49" s="14">
        <v>7379.726999999999</v>
      </c>
      <c r="S49" s="14">
        <v>0</v>
      </c>
      <c r="T49" s="14">
        <v>0</v>
      </c>
      <c r="U49" s="14">
        <v>0</v>
      </c>
      <c r="V49" s="15">
        <f t="shared" si="3"/>
        <v>16969.076999999997</v>
      </c>
      <c r="W49" s="13">
        <f t="shared" si="4"/>
        <v>1885.4529999999997</v>
      </c>
      <c r="X49" s="33">
        <f t="shared" si="1"/>
        <v>2.0656768809449166E-2</v>
      </c>
      <c r="Y49" s="34">
        <f t="shared" si="2"/>
        <v>3087.0835426626581</v>
      </c>
    </row>
    <row r="50" spans="1:25" x14ac:dyDescent="0.25">
      <c r="A50" s="9" t="s">
        <v>897</v>
      </c>
      <c r="B50" s="10" t="s">
        <v>5224</v>
      </c>
      <c r="C50" s="10"/>
      <c r="D50" s="10"/>
      <c r="E50" s="10" t="s">
        <v>759</v>
      </c>
      <c r="F50" s="10" t="s">
        <v>5225</v>
      </c>
      <c r="G50" s="11">
        <v>5071065</v>
      </c>
      <c r="H50" s="31" t="s">
        <v>5272</v>
      </c>
      <c r="I50" s="11" t="s">
        <v>5216</v>
      </c>
      <c r="J50" s="13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2258.1120000000001</v>
      </c>
      <c r="R50" s="14">
        <v>9007.7020000000011</v>
      </c>
      <c r="S50" s="14">
        <v>0</v>
      </c>
      <c r="T50" s="14">
        <v>0</v>
      </c>
      <c r="U50" s="14">
        <v>0</v>
      </c>
      <c r="V50" s="15">
        <f t="shared" si="3"/>
        <v>11265.814000000002</v>
      </c>
      <c r="W50" s="13">
        <f t="shared" si="4"/>
        <v>1251.7571111111113</v>
      </c>
      <c r="X50" s="33">
        <f t="shared" si="1"/>
        <v>1.3714082106425459E-2</v>
      </c>
      <c r="Y50" s="34">
        <f t="shared" si="2"/>
        <v>2049.5227285549227</v>
      </c>
    </row>
    <row r="51" spans="1:25" x14ac:dyDescent="0.25">
      <c r="A51" s="9" t="s">
        <v>897</v>
      </c>
      <c r="B51" s="10" t="s">
        <v>5224</v>
      </c>
      <c r="C51" s="10"/>
      <c r="D51" s="10"/>
      <c r="E51" s="10" t="s">
        <v>318</v>
      </c>
      <c r="F51" s="10" t="s">
        <v>5225</v>
      </c>
      <c r="G51" s="11">
        <v>5070042</v>
      </c>
      <c r="H51" s="31" t="s">
        <v>5273</v>
      </c>
      <c r="I51" s="11" t="s">
        <v>818</v>
      </c>
      <c r="J51" s="13">
        <v>16996.435000000001</v>
      </c>
      <c r="K51" s="14">
        <v>5687.5709999999999</v>
      </c>
      <c r="L51" s="14">
        <v>2303.0250000000001</v>
      </c>
      <c r="M51" s="14">
        <v>0</v>
      </c>
      <c r="N51" s="14">
        <v>3492.3560000000002</v>
      </c>
      <c r="O51" s="14">
        <v>2439.4229999999998</v>
      </c>
      <c r="P51" s="14">
        <v>2433.2190000000001</v>
      </c>
      <c r="Q51" s="14">
        <v>3489.7910000000002</v>
      </c>
      <c r="R51" s="14">
        <v>3879.4639999999995</v>
      </c>
      <c r="S51" s="14">
        <v>0</v>
      </c>
      <c r="T51" s="14">
        <v>0</v>
      </c>
      <c r="U51" s="14">
        <v>0</v>
      </c>
      <c r="V51" s="15">
        <f t="shared" si="3"/>
        <v>40721.284</v>
      </c>
      <c r="W51" s="13">
        <f t="shared" si="4"/>
        <v>4524.587111111111</v>
      </c>
      <c r="X51" s="33">
        <f t="shared" si="1"/>
        <v>4.9570766236249703E-2</v>
      </c>
      <c r="Y51" s="34">
        <f t="shared" si="2"/>
        <v>7408.1816985385958</v>
      </c>
    </row>
    <row r="52" spans="1:25" x14ac:dyDescent="0.25">
      <c r="A52" s="9" t="s">
        <v>897</v>
      </c>
      <c r="B52" s="10" t="s">
        <v>5224</v>
      </c>
      <c r="C52" s="10"/>
      <c r="D52" s="10"/>
      <c r="E52" s="10" t="s">
        <v>763</v>
      </c>
      <c r="F52" s="10" t="s">
        <v>5225</v>
      </c>
      <c r="G52" s="11">
        <v>5070066</v>
      </c>
      <c r="H52" s="31" t="s">
        <v>5274</v>
      </c>
      <c r="I52" s="11" t="s">
        <v>334</v>
      </c>
      <c r="J52" s="13">
        <v>8968.5079999999998</v>
      </c>
      <c r="K52" s="14">
        <v>1848.9380000000001</v>
      </c>
      <c r="L52" s="14">
        <v>5048.3739999999998</v>
      </c>
      <c r="M52" s="14">
        <v>0</v>
      </c>
      <c r="N52" s="14">
        <v>0</v>
      </c>
      <c r="O52" s="14">
        <v>0</v>
      </c>
      <c r="P52" s="14">
        <v>1122.5820000000001</v>
      </c>
      <c r="Q52" s="14">
        <v>5925.7960000000003</v>
      </c>
      <c r="R52" s="14">
        <v>2304.9140000000002</v>
      </c>
      <c r="S52" s="14">
        <v>0</v>
      </c>
      <c r="T52" s="14">
        <v>0</v>
      </c>
      <c r="U52" s="14">
        <v>0</v>
      </c>
      <c r="V52" s="15">
        <f t="shared" si="3"/>
        <v>25219.111999999997</v>
      </c>
      <c r="W52" s="13">
        <f t="shared" si="4"/>
        <v>2802.1235555555554</v>
      </c>
      <c r="X52" s="33">
        <f t="shared" si="1"/>
        <v>3.0699687800556579E-2</v>
      </c>
      <c r="Y52" s="34">
        <f t="shared" si="2"/>
        <v>4587.9634829735496</v>
      </c>
    </row>
    <row r="53" spans="1:25" x14ac:dyDescent="0.25">
      <c r="A53" s="9" t="s">
        <v>897</v>
      </c>
      <c r="B53" s="10" t="s">
        <v>5224</v>
      </c>
      <c r="C53" s="10"/>
      <c r="D53" s="10"/>
      <c r="E53" s="10" t="s">
        <v>763</v>
      </c>
      <c r="F53" s="10" t="s">
        <v>5225</v>
      </c>
      <c r="G53" s="11">
        <v>5070675</v>
      </c>
      <c r="H53" s="31" t="s">
        <v>5275</v>
      </c>
      <c r="I53" s="11" t="s">
        <v>837</v>
      </c>
      <c r="J53" s="13">
        <v>3638.3409999999999</v>
      </c>
      <c r="K53" s="14">
        <v>906.27300000000002</v>
      </c>
      <c r="L53" s="14">
        <v>1845.9059999999999</v>
      </c>
      <c r="M53" s="14">
        <v>784.21699999999998</v>
      </c>
      <c r="N53" s="14">
        <v>0</v>
      </c>
      <c r="O53" s="14">
        <v>785.05899999999997</v>
      </c>
      <c r="P53" s="14">
        <v>1611.116</v>
      </c>
      <c r="Q53" s="14">
        <v>878.83799999999997</v>
      </c>
      <c r="R53" s="14">
        <v>1005.9300000000001</v>
      </c>
      <c r="S53" s="14">
        <v>0</v>
      </c>
      <c r="T53" s="14">
        <v>0</v>
      </c>
      <c r="U53" s="14">
        <v>0</v>
      </c>
      <c r="V53" s="15">
        <f t="shared" si="3"/>
        <v>11455.68</v>
      </c>
      <c r="W53" s="13">
        <f t="shared" si="4"/>
        <v>1272.8533333333335</v>
      </c>
      <c r="X53" s="33">
        <f t="shared" si="1"/>
        <v>1.3945209472208222E-2</v>
      </c>
      <c r="Y53" s="34">
        <f t="shared" si="2"/>
        <v>2084.0639239252532</v>
      </c>
    </row>
    <row r="54" spans="1:25" x14ac:dyDescent="0.25">
      <c r="A54" s="9" t="s">
        <v>897</v>
      </c>
      <c r="B54" s="10" t="s">
        <v>5224</v>
      </c>
      <c r="C54" s="10"/>
      <c r="D54" s="10"/>
      <c r="E54" s="10" t="s">
        <v>78</v>
      </c>
      <c r="F54" s="10" t="s">
        <v>5225</v>
      </c>
      <c r="G54" s="11">
        <v>5070772</v>
      </c>
      <c r="H54" s="31" t="s">
        <v>5276</v>
      </c>
      <c r="I54" s="11" t="s">
        <v>625</v>
      </c>
      <c r="J54" s="13">
        <v>2689.0970000000002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3556.3449999999998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5">
        <f t="shared" si="3"/>
        <v>6245.442</v>
      </c>
      <c r="W54" s="13">
        <f t="shared" si="4"/>
        <v>693.93799999999999</v>
      </c>
      <c r="X54" s="33">
        <f t="shared" si="1"/>
        <v>7.6026911485417761E-3</v>
      </c>
      <c r="Y54" s="34">
        <f t="shared" si="2"/>
        <v>1136.1962241584595</v>
      </c>
    </row>
    <row r="55" spans="1:25" x14ac:dyDescent="0.25">
      <c r="A55" s="9" t="s">
        <v>897</v>
      </c>
      <c r="B55" s="10" t="s">
        <v>5224</v>
      </c>
      <c r="C55" s="10"/>
      <c r="D55" s="10"/>
      <c r="E55" s="10" t="s">
        <v>728</v>
      </c>
      <c r="F55" s="10" t="s">
        <v>5225</v>
      </c>
      <c r="G55" s="11">
        <v>5070682</v>
      </c>
      <c r="H55" s="31" t="s">
        <v>5277</v>
      </c>
      <c r="I55" s="11" t="s">
        <v>87</v>
      </c>
      <c r="J55" s="13">
        <v>0</v>
      </c>
      <c r="K55" s="14">
        <v>0</v>
      </c>
      <c r="L55" s="14">
        <v>2007.9880000000001</v>
      </c>
      <c r="M55" s="14">
        <v>0</v>
      </c>
      <c r="N55" s="14">
        <v>996.59799999999996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5">
        <f t="shared" si="3"/>
        <v>3004.5860000000002</v>
      </c>
      <c r="W55" s="13">
        <f t="shared" si="4"/>
        <v>333.84288888888892</v>
      </c>
      <c r="X55" s="33">
        <f t="shared" si="1"/>
        <v>3.6575376710299354E-3</v>
      </c>
      <c r="Y55" s="34">
        <f t="shared" si="2"/>
        <v>546.60651213466861</v>
      </c>
    </row>
    <row r="56" spans="1:25" x14ac:dyDescent="0.25">
      <c r="A56" s="9" t="s">
        <v>897</v>
      </c>
      <c r="B56" s="10" t="s">
        <v>5224</v>
      </c>
      <c r="C56" s="10"/>
      <c r="D56" s="10"/>
      <c r="E56" s="10" t="s">
        <v>761</v>
      </c>
      <c r="F56" s="10"/>
      <c r="G56" s="11">
        <v>5071010</v>
      </c>
      <c r="H56" s="31" t="s">
        <v>5278</v>
      </c>
      <c r="I56" s="11" t="s">
        <v>5286</v>
      </c>
      <c r="J56" s="13">
        <v>0</v>
      </c>
      <c r="K56" s="14">
        <v>0</v>
      </c>
      <c r="L56" s="14">
        <v>0</v>
      </c>
      <c r="M56" s="14">
        <v>0</v>
      </c>
      <c r="N56" s="14">
        <v>0</v>
      </c>
      <c r="O56" s="14">
        <v>1011.179</v>
      </c>
      <c r="P56" s="14">
        <v>801.71199999999999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5">
        <f t="shared" si="3"/>
        <v>1812.8910000000001</v>
      </c>
      <c r="W56" s="13">
        <f t="shared" si="4"/>
        <v>201.43233333333333</v>
      </c>
      <c r="X56" s="33">
        <f t="shared" si="1"/>
        <v>2.2068654802928356E-3</v>
      </c>
      <c r="Y56" s="34">
        <f t="shared" si="2"/>
        <v>329.80850819058981</v>
      </c>
    </row>
    <row r="57" spans="1:25" x14ac:dyDescent="0.25">
      <c r="A57" s="9" t="s">
        <v>897</v>
      </c>
      <c r="B57" s="10" t="s">
        <v>5224</v>
      </c>
      <c r="C57" s="10"/>
      <c r="D57" s="10"/>
      <c r="E57" s="10" t="s">
        <v>351</v>
      </c>
      <c r="F57" s="10"/>
      <c r="G57" s="11">
        <v>5060218</v>
      </c>
      <c r="H57" s="31" t="s">
        <v>5279</v>
      </c>
      <c r="I57" s="11" t="s">
        <v>5289</v>
      </c>
      <c r="J57" s="13">
        <v>0</v>
      </c>
      <c r="K57" s="14">
        <v>0</v>
      </c>
      <c r="L57" s="14">
        <v>0</v>
      </c>
      <c r="M57" s="14">
        <v>0</v>
      </c>
      <c r="N57" s="14">
        <v>0</v>
      </c>
      <c r="O57" s="14">
        <v>448.685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5">
        <f t="shared" si="3"/>
        <v>448.685</v>
      </c>
      <c r="W57" s="13">
        <f t="shared" si="4"/>
        <v>49.853888888888889</v>
      </c>
      <c r="X57" s="33">
        <f t="shared" si="1"/>
        <v>5.4619248373189062E-4</v>
      </c>
      <c r="Y57" s="34">
        <f t="shared" si="2"/>
        <v>81.626601101497428</v>
      </c>
    </row>
    <row r="58" spans="1:25" x14ac:dyDescent="0.25">
      <c r="A58" s="9" t="s">
        <v>897</v>
      </c>
      <c r="B58" s="10" t="s">
        <v>5224</v>
      </c>
      <c r="C58" s="10"/>
      <c r="D58" s="10"/>
      <c r="E58" s="10" t="s">
        <v>351</v>
      </c>
      <c r="F58" s="10"/>
      <c r="G58" s="11">
        <v>5070305</v>
      </c>
      <c r="H58" s="31" t="s">
        <v>5280</v>
      </c>
      <c r="I58" s="11" t="s">
        <v>5289</v>
      </c>
      <c r="J58" s="13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666.17</v>
      </c>
      <c r="Q58" s="14">
        <v>0</v>
      </c>
      <c r="R58" s="14">
        <v>1256.4839999999999</v>
      </c>
      <c r="S58" s="14">
        <v>0</v>
      </c>
      <c r="T58" s="14">
        <v>0</v>
      </c>
      <c r="U58" s="14">
        <v>0</v>
      </c>
      <c r="V58" s="15">
        <f t="shared" si="3"/>
        <v>1922.654</v>
      </c>
      <c r="W58" s="13">
        <f t="shared" si="4"/>
        <v>213.62822222222223</v>
      </c>
      <c r="X58" s="33">
        <f t="shared" si="1"/>
        <v>2.3404819943101608E-3</v>
      </c>
      <c r="Y58" s="34">
        <f t="shared" si="2"/>
        <v>349.77703982570949</v>
      </c>
    </row>
    <row r="59" spans="1:25" x14ac:dyDescent="0.25">
      <c r="A59" s="9" t="s">
        <v>897</v>
      </c>
      <c r="B59" s="10" t="s">
        <v>5224</v>
      </c>
      <c r="C59" s="10"/>
      <c r="D59" s="10"/>
      <c r="E59" s="10" t="s">
        <v>756</v>
      </c>
      <c r="F59" s="10"/>
      <c r="G59" s="11">
        <v>5070554</v>
      </c>
      <c r="H59" s="31" t="s">
        <v>5281</v>
      </c>
      <c r="I59" s="11" t="s">
        <v>5206</v>
      </c>
      <c r="J59" s="13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666.17</v>
      </c>
      <c r="Q59" s="14">
        <v>1782.173</v>
      </c>
      <c r="R59" s="14">
        <v>0</v>
      </c>
      <c r="S59" s="14">
        <v>0</v>
      </c>
      <c r="T59" s="14">
        <v>0</v>
      </c>
      <c r="U59" s="14">
        <v>0</v>
      </c>
      <c r="V59" s="15">
        <f t="shared" si="3"/>
        <v>2448.3429999999998</v>
      </c>
      <c r="W59" s="13">
        <f t="shared" si="4"/>
        <v>272.03811111111111</v>
      </c>
      <c r="X59" s="33">
        <f t="shared" si="1"/>
        <v>2.9804128602417919E-3</v>
      </c>
      <c r="Y59" s="34">
        <f t="shared" si="2"/>
        <v>445.41252197119036</v>
      </c>
    </row>
    <row r="60" spans="1:25" x14ac:dyDescent="0.25">
      <c r="A60" s="9" t="s">
        <v>897</v>
      </c>
      <c r="B60" s="10" t="s">
        <v>5224</v>
      </c>
      <c r="C60" s="10"/>
      <c r="D60" s="10"/>
      <c r="E60" s="10" t="s">
        <v>758</v>
      </c>
      <c r="F60" s="10"/>
      <c r="G60" s="11">
        <v>5071072</v>
      </c>
      <c r="H60" s="31" t="s">
        <v>5282</v>
      </c>
      <c r="I60" s="11" t="s">
        <v>5287</v>
      </c>
      <c r="J60" s="13"/>
      <c r="K60" s="14"/>
      <c r="L60" s="14"/>
      <c r="M60" s="14"/>
      <c r="N60" s="14"/>
      <c r="O60" s="14"/>
      <c r="P60" s="14"/>
      <c r="Q60" s="14"/>
      <c r="R60" s="14">
        <f>3655788/1000</f>
        <v>3655.788</v>
      </c>
      <c r="S60" s="14">
        <v>0</v>
      </c>
      <c r="T60" s="14">
        <v>0</v>
      </c>
      <c r="U60" s="14">
        <v>0</v>
      </c>
      <c r="V60" s="15">
        <f t="shared" si="3"/>
        <v>3655.788</v>
      </c>
      <c r="W60" s="13">
        <f t="shared" si="4"/>
        <v>3655.788</v>
      </c>
      <c r="X60" s="33">
        <f t="shared" si="1"/>
        <v>4.0052320334878967E-2</v>
      </c>
      <c r="Y60" s="34">
        <f t="shared" si="2"/>
        <v>5985.6824700820616</v>
      </c>
    </row>
    <row r="61" spans="1:25" x14ac:dyDescent="0.25">
      <c r="A61" s="17"/>
      <c r="B61" s="18"/>
      <c r="C61" s="18"/>
      <c r="D61" s="18"/>
      <c r="E61" s="18"/>
      <c r="F61" s="18"/>
      <c r="G61" s="19"/>
      <c r="H61" s="35"/>
      <c r="I61" s="19"/>
      <c r="J61" s="21">
        <f t="shared" ref="J61:X61" si="5">+SUM(J3:J60)</f>
        <v>204557.61360000004</v>
      </c>
      <c r="K61" s="22">
        <f t="shared" si="5"/>
        <v>70480.239000000001</v>
      </c>
      <c r="L61" s="22">
        <f t="shared" si="5"/>
        <v>87283.737000000008</v>
      </c>
      <c r="M61" s="22">
        <f t="shared" si="5"/>
        <v>31173.53</v>
      </c>
      <c r="N61" s="22">
        <f t="shared" si="5"/>
        <v>8816.0583599999991</v>
      </c>
      <c r="O61" s="22">
        <f t="shared" si="5"/>
        <v>49110.565999999992</v>
      </c>
      <c r="P61" s="22">
        <f t="shared" si="5"/>
        <v>81984.13999999997</v>
      </c>
      <c r="Q61" s="22">
        <f t="shared" si="5"/>
        <v>103926.54120000001</v>
      </c>
      <c r="R61" s="22">
        <f t="shared" si="5"/>
        <v>154899.07099999997</v>
      </c>
      <c r="S61" s="22">
        <f t="shared" si="5"/>
        <v>0</v>
      </c>
      <c r="T61" s="22">
        <f t="shared" si="5"/>
        <v>0</v>
      </c>
      <c r="U61" s="22">
        <f t="shared" si="5"/>
        <v>0</v>
      </c>
      <c r="V61" s="23">
        <f t="shared" si="5"/>
        <v>792231.4961600001</v>
      </c>
      <c r="W61" s="21">
        <f t="shared" si="5"/>
        <v>91275.311128888861</v>
      </c>
      <c r="X61" s="37">
        <f t="shared" si="5"/>
        <v>1</v>
      </c>
      <c r="Y61" s="38">
        <v>149446.58436853456</v>
      </c>
    </row>
  </sheetData>
  <autoFilter ref="A2:V61" xr:uid="{70A20F32-100F-46BF-86B7-DACEB10307BA}"/>
  <conditionalFormatting sqref="G2">
    <cfRule type="duplicateValues" dxfId="5" priority="5"/>
  </conditionalFormatting>
  <conditionalFormatting sqref="G2">
    <cfRule type="duplicateValues" dxfId="4" priority="4"/>
  </conditionalFormatting>
  <conditionalFormatting sqref="G3:G60">
    <cfRule type="duplicateValues" dxfId="3" priority="6"/>
  </conditionalFormatting>
  <conditionalFormatting sqref="I2">
    <cfRule type="duplicateValues" dxfId="2" priority="2"/>
  </conditionalFormatting>
  <conditionalFormatting sqref="I2">
    <cfRule type="duplicateValues" dxfId="1" priority="1"/>
  </conditionalFormatting>
  <conditionalFormatting sqref="I3:I60">
    <cfRule type="duplicateValues" dxfId="0" priority="3"/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OCT</vt:lpstr>
      <vt:lpstr>TAR CM</vt:lpstr>
      <vt:lpstr>TAR CF</vt:lpstr>
      <vt:lpstr>TAR BIG</vt:lpstr>
      <vt:lpstr>TAR LOT</vt:lpstr>
      <vt:lpstr>TAR SATRA</vt:lpstr>
      <vt:lpstr>TAR_BHX</vt:lpstr>
      <vt:lpstr>TAR OTHER</vt:lpstr>
      <vt:lpstr>TAR AEON</vt:lpstr>
      <vt:lpstr>TAR EMART</vt:lpstr>
      <vt:lpstr>TAR MEGA</vt:lpstr>
      <vt:lpstr>TAR WIN</vt:lpstr>
      <vt:lpstr>TAR BRG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 VP</dc:creator>
  <cp:lastModifiedBy>SA VP</cp:lastModifiedBy>
  <dcterms:created xsi:type="dcterms:W3CDTF">2024-10-14T04:25:26Z</dcterms:created>
  <dcterms:modified xsi:type="dcterms:W3CDTF">2024-10-16T08:28:02Z</dcterms:modified>
</cp:coreProperties>
</file>