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0. 연구실실무\0.특화분야_예비창업패키지\0.협약체결\9.협약체결 참고자료\"/>
    </mc:Choice>
  </mc:AlternateContent>
  <bookViews>
    <workbookView xWindow="2460" yWindow="60" windowWidth="19395" windowHeight="784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9" i="1" l="1"/>
  <c r="E10" i="1"/>
  <c r="E4" i="1"/>
  <c r="E5" i="1"/>
  <c r="E6" i="1"/>
  <c r="E7" i="1"/>
  <c r="E8" i="1"/>
  <c r="E11" i="1"/>
  <c r="E12" i="1"/>
  <c r="E13" i="1"/>
  <c r="E14" i="1"/>
  <c r="E15" i="1"/>
  <c r="E3" i="1"/>
  <c r="E16" i="1" l="1"/>
  <c r="E18" i="1" s="1"/>
</calcChain>
</file>

<file path=xl/sharedStrings.xml><?xml version="1.0" encoding="utf-8"?>
<sst xmlns="http://schemas.openxmlformats.org/spreadsheetml/2006/main" count="39" uniqueCount="39">
  <si>
    <t>예비 창업패키지 예산안</t>
    <phoneticPr fontId="1" type="noConversion"/>
  </si>
  <si>
    <t>재료비</t>
    <phoneticPr fontId="1" type="noConversion"/>
  </si>
  <si>
    <t>항공사진 원시 데이터</t>
    <phoneticPr fontId="1" type="noConversion"/>
  </si>
  <si>
    <t>외주용역비</t>
    <phoneticPr fontId="1" type="noConversion"/>
  </si>
  <si>
    <t>항공영상 가공처리</t>
    <phoneticPr fontId="1" type="noConversion"/>
  </si>
  <si>
    <t>기계장치</t>
    <phoneticPr fontId="1" type="noConversion"/>
  </si>
  <si>
    <t>PC 구입비</t>
    <phoneticPr fontId="1" type="noConversion"/>
  </si>
  <si>
    <t>지급 수수료</t>
    <phoneticPr fontId="1" type="noConversion"/>
  </si>
  <si>
    <t>회계 감사비</t>
    <phoneticPr fontId="1" type="noConversion"/>
  </si>
  <si>
    <t>사무실 임차료</t>
    <phoneticPr fontId="1" type="noConversion"/>
  </si>
  <si>
    <t>법인 설립비</t>
    <phoneticPr fontId="1" type="noConversion"/>
  </si>
  <si>
    <t>광고 선전비</t>
    <phoneticPr fontId="1" type="noConversion"/>
  </si>
  <si>
    <t>창업 활동비</t>
    <phoneticPr fontId="1" type="noConversion"/>
  </si>
  <si>
    <t>활동비</t>
    <phoneticPr fontId="1" type="noConversion"/>
  </si>
  <si>
    <t>인건비</t>
    <phoneticPr fontId="1" type="noConversion"/>
  </si>
  <si>
    <t>양승태 사장님</t>
    <phoneticPr fontId="1" type="noConversion"/>
  </si>
  <si>
    <t>비목</t>
    <phoneticPr fontId="1" type="noConversion"/>
  </si>
  <si>
    <t>보조세목</t>
    <phoneticPr fontId="1" type="noConversion"/>
  </si>
  <si>
    <t>단가</t>
    <phoneticPr fontId="1" type="noConversion"/>
  </si>
  <si>
    <t>금액</t>
    <phoneticPr fontId="1" type="noConversion"/>
  </si>
  <si>
    <t>총액</t>
    <phoneticPr fontId="1" type="noConversion"/>
  </si>
  <si>
    <t>비고</t>
    <phoneticPr fontId="1" type="noConversion"/>
  </si>
  <si>
    <t>ex) 그린코리아
보급형 : 80만원 ~ 100만원
기획형 : 120만원 ~ 150만원
고급형 : 200만원 ~ 300만원
주문형 : 400만원 이상</t>
    <phoneticPr fontId="1" type="noConversion"/>
  </si>
  <si>
    <t>의무계상</t>
    <phoneticPr fontId="1" type="noConversion"/>
  </si>
  <si>
    <t>정보경</t>
    <phoneticPr fontId="1" type="noConversion"/>
  </si>
  <si>
    <t>개수(월)</t>
    <phoneticPr fontId="1" type="noConversion"/>
  </si>
  <si>
    <t>ex) 자본금 5천만원 시
잔액고 증명수수료 : 2,000원
법인등록면허세 : 240,000원
법인 등기 수수료 : 20,000원</t>
    <phoneticPr fontId="1" type="noConversion"/>
  </si>
  <si>
    <t>총 사업비</t>
    <phoneticPr fontId="1" type="noConversion"/>
  </si>
  <si>
    <t>법정 최저 월급여(1,795,310원) ~ 
최대 2,338,000원</t>
    <phoneticPr fontId="1" type="noConversion"/>
  </si>
  <si>
    <t>특허기술이전비</t>
    <phoneticPr fontId="1" type="noConversion"/>
  </si>
  <si>
    <t>특허 등록비</t>
    <phoneticPr fontId="1" type="noConversion"/>
  </si>
  <si>
    <t>홈페이지 및 홍보물 제작</t>
    <phoneticPr fontId="1" type="noConversion"/>
  </si>
  <si>
    <t>3D MAP 소프트웨어</t>
    <phoneticPr fontId="1" type="noConversion"/>
  </si>
  <si>
    <t>노트북, PC</t>
    <phoneticPr fontId="1" type="noConversion"/>
  </si>
  <si>
    <t>벤틀리</t>
    <phoneticPr fontId="1" type="noConversion"/>
  </si>
  <si>
    <t>남은 금액</t>
    <phoneticPr fontId="1" type="noConversion"/>
  </si>
  <si>
    <t>항공사진 원시 데이터 구매가 아닌 드론 구매는 어떠한가?</t>
    <phoneticPr fontId="1" type="noConversion"/>
  </si>
  <si>
    <t>연 42만원</t>
    <phoneticPr fontId="1" type="noConversion"/>
  </si>
  <si>
    <t>19일 협의 이후 결정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</si>
</sst>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3" fontId="0" fillId="0" borderId="6" xfId="0" applyNumberFormat="1" applyBorder="1">
      <alignment vertical="center"/>
    </xf>
    <xf numFmtId="0" fontId="0" fillId="0" borderId="8" xfId="0" applyBorder="1" applyAlignment="1">
      <alignment horizontal="center" vertical="center"/>
    </xf>
    <xf numFmtId="3" fontId="0" fillId="0" borderId="9" xfId="0" applyNumberForma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2" xfId="0" applyBorder="1" applyAlignment="1">
      <alignment horizontal="left" vertical="center" inden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4" xfId="0" applyBorder="1" applyAlignment="1">
      <alignment horizontal="left" vertical="center" wrapText="1" indent="1"/>
    </xf>
    <xf numFmtId="0" fontId="0" fillId="0" borderId="7" xfId="0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zoomScale="85" zoomScaleNormal="85" workbookViewId="0">
      <selection activeCell="F6" sqref="F6"/>
    </sheetView>
  </sheetViews>
  <sheetFormatPr defaultRowHeight="16.5" x14ac:dyDescent="0.3"/>
  <cols>
    <col min="1" max="1" width="12.625" customWidth="1"/>
    <col min="2" max="2" width="25.875" customWidth="1"/>
    <col min="3" max="3" width="12.625" customWidth="1"/>
    <col min="4" max="4" width="7.5" customWidth="1"/>
    <col min="5" max="5" width="15.125" customWidth="1"/>
    <col min="6" max="6" width="41.75" customWidth="1"/>
  </cols>
  <sheetData>
    <row r="1" spans="1:10" ht="41.25" customHeight="1" thickBot="1" x14ac:dyDescent="0.35">
      <c r="A1" s="25" t="s">
        <v>0</v>
      </c>
      <c r="B1" s="21"/>
      <c r="C1" s="21"/>
      <c r="D1" s="21"/>
      <c r="E1" s="21"/>
      <c r="F1" s="21"/>
    </row>
    <row r="2" spans="1:10" ht="21.95" customHeight="1" thickBot="1" x14ac:dyDescent="0.35">
      <c r="A2" s="8" t="s">
        <v>16</v>
      </c>
      <c r="B2" s="9" t="s">
        <v>17</v>
      </c>
      <c r="C2" s="9" t="s">
        <v>18</v>
      </c>
      <c r="D2" s="9" t="s">
        <v>25</v>
      </c>
      <c r="E2" s="9" t="s">
        <v>19</v>
      </c>
      <c r="F2" s="10" t="s">
        <v>21</v>
      </c>
    </row>
    <row r="3" spans="1:10" ht="20.100000000000001" customHeight="1" thickTop="1" x14ac:dyDescent="0.3">
      <c r="A3" s="6" t="s">
        <v>1</v>
      </c>
      <c r="B3" s="12" t="s">
        <v>2</v>
      </c>
      <c r="C3" s="7">
        <v>3000000</v>
      </c>
      <c r="D3" s="11">
        <v>1</v>
      </c>
      <c r="E3" s="7">
        <f>C3*D3</f>
        <v>3000000</v>
      </c>
      <c r="F3" s="15"/>
    </row>
    <row r="4" spans="1:10" ht="20.100000000000001" customHeight="1" x14ac:dyDescent="0.3">
      <c r="A4" s="3" t="s">
        <v>3</v>
      </c>
      <c r="B4" s="13" t="s">
        <v>4</v>
      </c>
      <c r="C4" s="2">
        <v>4000000</v>
      </c>
      <c r="D4" s="1">
        <v>1</v>
      </c>
      <c r="E4" s="2">
        <f t="shared" ref="E4:E15" si="0">C4*D4</f>
        <v>4000000</v>
      </c>
      <c r="F4" s="16"/>
    </row>
    <row r="5" spans="1:10" ht="37.5" customHeight="1" x14ac:dyDescent="0.3">
      <c r="A5" s="27" t="s">
        <v>5</v>
      </c>
      <c r="B5" s="13" t="s">
        <v>32</v>
      </c>
      <c r="C5" s="2">
        <v>15000000</v>
      </c>
      <c r="D5" s="1">
        <v>1</v>
      </c>
      <c r="E5" s="2">
        <f t="shared" si="0"/>
        <v>15000000</v>
      </c>
      <c r="F5" s="17"/>
    </row>
    <row r="6" spans="1:10" ht="20.100000000000001" customHeight="1" x14ac:dyDescent="0.3">
      <c r="A6" s="27"/>
      <c r="B6" s="13" t="s">
        <v>6</v>
      </c>
      <c r="C6" s="2">
        <v>2500000</v>
      </c>
      <c r="D6" s="1">
        <v>2</v>
      </c>
      <c r="E6" s="2">
        <f t="shared" si="0"/>
        <v>5000000</v>
      </c>
      <c r="F6" s="16" t="s">
        <v>33</v>
      </c>
    </row>
    <row r="7" spans="1:10" ht="20.25" customHeight="1" x14ac:dyDescent="0.3">
      <c r="A7" s="27" t="s">
        <v>7</v>
      </c>
      <c r="B7" s="13" t="s">
        <v>8</v>
      </c>
      <c r="C7" s="2">
        <v>481818</v>
      </c>
      <c r="D7" s="1">
        <v>1</v>
      </c>
      <c r="E7" s="2">
        <f t="shared" si="0"/>
        <v>481818</v>
      </c>
      <c r="F7" s="16" t="s">
        <v>23</v>
      </c>
    </row>
    <row r="8" spans="1:10" ht="20.25" customHeight="1" x14ac:dyDescent="0.3">
      <c r="A8" s="27"/>
      <c r="B8" s="13" t="s">
        <v>9</v>
      </c>
      <c r="C8" s="2">
        <v>420000</v>
      </c>
      <c r="D8" s="1">
        <v>1</v>
      </c>
      <c r="E8" s="2">
        <f t="shared" si="0"/>
        <v>420000</v>
      </c>
      <c r="F8" s="16" t="s">
        <v>37</v>
      </c>
    </row>
    <row r="9" spans="1:10" ht="20.25" customHeight="1" x14ac:dyDescent="0.3">
      <c r="A9" s="27"/>
      <c r="B9" s="13" t="s">
        <v>30</v>
      </c>
      <c r="C9" s="2">
        <v>4000000</v>
      </c>
      <c r="D9" s="1">
        <v>1</v>
      </c>
      <c r="E9" s="2">
        <f t="shared" si="0"/>
        <v>4000000</v>
      </c>
      <c r="F9" s="16"/>
    </row>
    <row r="10" spans="1:10" ht="20.25" customHeight="1" x14ac:dyDescent="0.3">
      <c r="A10" s="27"/>
      <c r="B10" s="13" t="s">
        <v>29</v>
      </c>
      <c r="C10" s="2">
        <v>4000000</v>
      </c>
      <c r="D10" s="1">
        <v>1</v>
      </c>
      <c r="E10" s="2">
        <f t="shared" si="0"/>
        <v>4000000</v>
      </c>
      <c r="F10" s="16" t="s">
        <v>38</v>
      </c>
    </row>
    <row r="11" spans="1:10" ht="69" customHeight="1" x14ac:dyDescent="0.3">
      <c r="A11" s="27"/>
      <c r="B11" s="13" t="s">
        <v>10</v>
      </c>
      <c r="C11" s="2">
        <v>262000</v>
      </c>
      <c r="D11" s="1">
        <v>1</v>
      </c>
      <c r="E11" s="2">
        <f t="shared" si="0"/>
        <v>262000</v>
      </c>
      <c r="F11" s="17" t="s">
        <v>26</v>
      </c>
      <c r="G11" s="14"/>
    </row>
    <row r="12" spans="1:10" ht="91.5" customHeight="1" x14ac:dyDescent="0.3">
      <c r="A12" s="3" t="s">
        <v>11</v>
      </c>
      <c r="B12" s="13" t="s">
        <v>31</v>
      </c>
      <c r="C12" s="2">
        <v>1500000</v>
      </c>
      <c r="D12" s="1">
        <v>1</v>
      </c>
      <c r="E12" s="2">
        <f t="shared" si="0"/>
        <v>1500000</v>
      </c>
      <c r="F12" s="17" t="s">
        <v>22</v>
      </c>
      <c r="J12" s="14"/>
    </row>
    <row r="13" spans="1:10" ht="20.25" customHeight="1" x14ac:dyDescent="0.3">
      <c r="A13" s="3" t="s">
        <v>12</v>
      </c>
      <c r="B13" s="13" t="s">
        <v>13</v>
      </c>
      <c r="C13" s="2">
        <v>500000</v>
      </c>
      <c r="D13" s="1">
        <v>8</v>
      </c>
      <c r="E13" s="2">
        <f t="shared" si="0"/>
        <v>4000000</v>
      </c>
      <c r="F13" s="16"/>
    </row>
    <row r="14" spans="1:10" ht="20.25" customHeight="1" x14ac:dyDescent="0.3">
      <c r="A14" s="27" t="s">
        <v>14</v>
      </c>
      <c r="B14" s="13" t="s">
        <v>15</v>
      </c>
      <c r="C14" s="2">
        <v>1800000</v>
      </c>
      <c r="D14" s="1">
        <v>7</v>
      </c>
      <c r="E14" s="2">
        <f t="shared" si="0"/>
        <v>12600000</v>
      </c>
      <c r="F14" s="23" t="s">
        <v>28</v>
      </c>
    </row>
    <row r="15" spans="1:10" ht="20.25" customHeight="1" x14ac:dyDescent="0.3">
      <c r="A15" s="27"/>
      <c r="B15" s="13" t="s">
        <v>24</v>
      </c>
      <c r="C15" s="2">
        <v>1800000</v>
      </c>
      <c r="D15" s="1">
        <v>7</v>
      </c>
      <c r="E15" s="2">
        <f t="shared" si="0"/>
        <v>12600000</v>
      </c>
      <c r="F15" s="24"/>
    </row>
    <row r="16" spans="1:10" ht="24" customHeight="1" thickBot="1" x14ac:dyDescent="0.35">
      <c r="A16" s="4"/>
      <c r="B16" s="26" t="s">
        <v>20</v>
      </c>
      <c r="C16" s="26"/>
      <c r="D16" s="26"/>
      <c r="E16" s="5">
        <f>SUM(E3:E15)</f>
        <v>66863818</v>
      </c>
      <c r="F16" s="18"/>
    </row>
    <row r="17" spans="2:5" ht="21" customHeight="1" x14ac:dyDescent="0.3">
      <c r="C17" s="22" t="s">
        <v>27</v>
      </c>
      <c r="D17" s="22"/>
      <c r="E17" s="19">
        <v>54000000</v>
      </c>
    </row>
    <row r="18" spans="2:5" x14ac:dyDescent="0.3">
      <c r="C18" s="21" t="s">
        <v>35</v>
      </c>
      <c r="D18" s="21"/>
      <c r="E18" s="20">
        <f>E17-E16</f>
        <v>-12863818</v>
      </c>
    </row>
    <row r="20" spans="2:5" x14ac:dyDescent="0.3">
      <c r="B20" t="s">
        <v>36</v>
      </c>
    </row>
    <row r="29" spans="2:5" x14ac:dyDescent="0.3">
      <c r="B29" s="14"/>
    </row>
    <row r="39" spans="3:3" x14ac:dyDescent="0.3">
      <c r="C39" t="s">
        <v>34</v>
      </c>
    </row>
  </sheetData>
  <mergeCells count="8">
    <mergeCell ref="C18:D18"/>
    <mergeCell ref="C17:D17"/>
    <mergeCell ref="F14:F15"/>
    <mergeCell ref="A1:F1"/>
    <mergeCell ref="B16:D16"/>
    <mergeCell ref="A5:A6"/>
    <mergeCell ref="A7:A11"/>
    <mergeCell ref="A14:A1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yg-ju</dc:creator>
  <cp:lastModifiedBy>Windows 사용자</cp:lastModifiedBy>
  <dcterms:created xsi:type="dcterms:W3CDTF">2020-06-14T07:39:36Z</dcterms:created>
  <dcterms:modified xsi:type="dcterms:W3CDTF">2020-06-16T07:50:29Z</dcterms:modified>
</cp:coreProperties>
</file>