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k95\Downloads\"/>
    </mc:Choice>
  </mc:AlternateContent>
  <bookViews>
    <workbookView xWindow="0" yWindow="0" windowWidth="21690" windowHeight="16395"/>
  </bookViews>
  <sheets>
    <sheet name="실견적" sheetId="9" r:id="rId1"/>
  </sheets>
  <externalReferences>
    <externalReference r:id="rId2"/>
    <externalReference r:id="rId3"/>
    <externalReference r:id="rId4"/>
    <externalReference r:id="rId5"/>
  </externalReferences>
  <definedNames>
    <definedName name="_1.05gb_nonplug_drive" localSheetId="0">[1]Supplement2!#REF!</definedName>
    <definedName name="_1.05gb_nonplug_drive">[1]Supplement2!#REF!</definedName>
    <definedName name="_1.05gb_plug_drive" localSheetId="0">[1]Supplement2!#REF!</definedName>
    <definedName name="_1.05gb_plug_drive">[1]Supplement2!#REF!</definedName>
    <definedName name="_2.1gb_fastwide_plug_drive" localSheetId="0">[1]Supplement2!#REF!</definedName>
    <definedName name="_2.1gb_fastwide_plug_drive">[1]Supplement2!#REF!</definedName>
    <definedName name="_2.1gb_nonplug_drive" localSheetId="0">[1]Supplement2!#REF!</definedName>
    <definedName name="_2.1gb_nonplug_drive">[1]Supplement2!#REF!</definedName>
    <definedName name="_2.1gb_plug_drive" localSheetId="0">[1]Supplement2!#REF!</definedName>
    <definedName name="_2.1gb_plug_drive">[1]Supplement2!#REF!</definedName>
    <definedName name="_32mb_70nsmemory" localSheetId="0">[1]Supplement2!#REF!</definedName>
    <definedName name="_32mb_70nsmemory">[1]Supplement2!#REF!</definedName>
    <definedName name="_4.3gb_fastwide_plug_drive" localSheetId="0">[1]Supplement2!#REF!</definedName>
    <definedName name="_4.3gb_fastwide_plug_drive">[1]Supplement2!#REF!</definedName>
    <definedName name="_4.3gb_nonplug_drive" localSheetId="0">[1]Supplement2!#REF!</definedName>
    <definedName name="_4.3gb_nonplug_drive">[1]Supplement2!#REF!</definedName>
    <definedName name="_535mb_nonplug_drive" localSheetId="0">[1]Supplement2!#REF!</definedName>
    <definedName name="_535mb_nonplug_drive">[1]Supplement2!#REF!</definedName>
    <definedName name="_8mb_70nsmemory" localSheetId="0">[1]Supplement2!#REF!</definedName>
    <definedName name="_8mb_70nsmemory">[1]Supplement2!#REF!</definedName>
    <definedName name="_SMART_SCSIarray" localSheetId="0">[1]Supplement2!#REF!</definedName>
    <definedName name="_SMART_SCSIarray">[1]Supplement2!#REF!</definedName>
    <definedName name="_SRP1" localSheetId="0">#REF!</definedName>
    <definedName name="_SRP1">#REF!</definedName>
    <definedName name="_US1" localSheetId="0">#REF!</definedName>
    <definedName name="_US1">#REF!</definedName>
    <definedName name="Chart_1">"Chart 1"</definedName>
    <definedName name="cost" localSheetId="0">#REF!</definedName>
    <definedName name="cost">#REF!</definedName>
    <definedName name="DazzlerPCI_array" localSheetId="0">[1]Supplement2!#REF!</definedName>
    <definedName name="DazzlerPCI_array">[1]Supplement2!#REF!</definedName>
    <definedName name="GM" localSheetId="0">#REF!</definedName>
    <definedName name="GM">#REF!</definedName>
    <definedName name="MES분" localSheetId="0">[2]Supplement2!#REF!</definedName>
    <definedName name="MES분">[2]Supplement2!#REF!</definedName>
    <definedName name="minus" localSheetId="0">#REF!</definedName>
    <definedName name="minus">#REF!</definedName>
    <definedName name="PL_storage" localSheetId="0">[1]Supplement2!#REF!</definedName>
    <definedName name="PL_storage">[1]Supplement2!#REF!</definedName>
    <definedName name="PN" localSheetId="0">'[3]Upgrades pricing'!#REF!</definedName>
    <definedName name="PN">'[3]Upgrades pricing'!#REF!</definedName>
    <definedName name="_xlnm.Print_Titles" localSheetId="0">#REF!</definedName>
    <definedName name="_xlnm.Print_Titles">#REF!</definedName>
    <definedName name="Scorpion_M2_processor" localSheetId="0">[1]Supplement2!#REF!</definedName>
    <definedName name="Scorpion_M2_processor">[1]Supplement2!#REF!</definedName>
    <definedName name="Seawolf_M2_processor" localSheetId="0">[1]Supplement2!#REF!</definedName>
    <definedName name="Seawolf_M2_processor">[1]Supplement2!#REF!</definedName>
    <definedName name="seawolf_TRadder" localSheetId="0">#REF!</definedName>
    <definedName name="seawolf_TRadder">#REF!</definedName>
    <definedName name="SRP" localSheetId="0">#REF!</definedName>
    <definedName name="SRP">#REF!</definedName>
    <definedName name="Sturgeon_M2_processor" localSheetId="0">[1]Supplement2!#REF!</definedName>
    <definedName name="Sturgeon_M2_processor">[1]Supplement2!#REF!</definedName>
    <definedName name="TStorm_M2_Processor" localSheetId="0">[1]Supplement2!#REF!</definedName>
    <definedName name="TStorm_M2_Processor">[1]Supplement2!#REF!</definedName>
    <definedName name="UPG_PN" localSheetId="0">#REF!</definedName>
    <definedName name="UPG_PN">#REF!</definedName>
    <definedName name="가" localSheetId="0">#REF!</definedName>
    <definedName name="가">#REF!</definedName>
    <definedName name="게르" localSheetId="0">#REF!</definedName>
    <definedName name="게르">#REF!</definedName>
    <definedName name="게르마니12" localSheetId="0">#REF!</definedName>
    <definedName name="게르마니12">#REF!</definedName>
    <definedName name="기준단가표">[4]기준단가표!$A$3:$G$24</definedName>
    <definedName name="기준데이타" localSheetId="0">#REF!</definedName>
    <definedName name="기준데이타">#REF!</definedName>
    <definedName name="대양12" localSheetId="0">#REF!</definedName>
    <definedName name="대양12">#REF!</definedName>
    <definedName name="대양전기" localSheetId="0">#REF!</definedName>
    <definedName name="대양전기">#REF!</definedName>
    <definedName name="대양전기12" localSheetId="0">#REF!</definedName>
    <definedName name="대양전기12">#REF!</definedName>
    <definedName name="대양전기123" localSheetId="0">#REF!</definedName>
    <definedName name="대양전기123">#REF!</definedName>
    <definedName name="성창" localSheetId="0">#REF!</definedName>
    <definedName name="성창">#REF!</definedName>
    <definedName name="성창09.06" localSheetId="0">#REF!</definedName>
    <definedName name="성창09.06">#REF!</definedName>
    <definedName name="정일" localSheetId="0">#REF!</definedName>
    <definedName name="정일">#REF!</definedName>
    <definedName name="ㅣ라" localSheetId="0">#REF!</definedName>
    <definedName name="ㅣ라">#REF!</definedName>
  </definedNames>
  <calcPr calcId="162913"/>
</workbook>
</file>

<file path=xl/calcChain.xml><?xml version="1.0" encoding="utf-8"?>
<calcChain xmlns="http://schemas.openxmlformats.org/spreadsheetml/2006/main">
  <c r="F17" i="9" l="1"/>
  <c r="F18" i="9"/>
  <c r="F19" i="9"/>
  <c r="F20" i="9"/>
  <c r="D38" i="9" l="1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16" i="9"/>
  <c r="F15" i="9"/>
  <c r="F14" i="9"/>
  <c r="F13" i="9"/>
  <c r="F36" i="9" l="1"/>
  <c r="F38" i="9" s="1"/>
  <c r="B10" i="9" s="1"/>
</calcChain>
</file>

<file path=xl/sharedStrings.xml><?xml version="1.0" encoding="utf-8"?>
<sst xmlns="http://schemas.openxmlformats.org/spreadsheetml/2006/main" count="41" uniqueCount="41">
  <si>
    <t>견     적     서</t>
    <phoneticPr fontId="2" type="noConversion"/>
  </si>
  <si>
    <t>● 수      신 :</t>
    <phoneticPr fontId="2" type="noConversion"/>
  </si>
  <si>
    <t>● 참      조 :</t>
    <phoneticPr fontId="2" type="noConversion"/>
  </si>
  <si>
    <t xml:space="preserve"> ● 대표이사 : 박    영    희 (인)</t>
    <phoneticPr fontId="2" type="noConversion"/>
  </si>
  <si>
    <t>● 견적일자 :</t>
    <phoneticPr fontId="2" type="noConversion"/>
  </si>
  <si>
    <t xml:space="preserve"> ● 연  락  처: 051-861-3111(대)</t>
    <phoneticPr fontId="2" type="noConversion"/>
  </si>
  <si>
    <t>● 납품조건 :</t>
    <phoneticPr fontId="2" type="noConversion"/>
  </si>
  <si>
    <t>발주 후 4주 이내</t>
    <phoneticPr fontId="2" type="noConversion"/>
  </si>
  <si>
    <t xml:space="preserve"> ● F A X     : 051-948-5922</t>
    <phoneticPr fontId="2" type="noConversion"/>
  </si>
  <si>
    <t>● 견적유효 :</t>
    <phoneticPr fontId="2" type="noConversion"/>
  </si>
  <si>
    <t>견적일로부터 2주</t>
    <phoneticPr fontId="2" type="noConversion"/>
  </si>
  <si>
    <t>● 결제조건 :</t>
    <phoneticPr fontId="2" type="noConversion"/>
  </si>
  <si>
    <t>현금 결제</t>
    <phoneticPr fontId="2" type="noConversion"/>
  </si>
  <si>
    <t>● 연 락 처  :</t>
    <phoneticPr fontId="2" type="noConversion"/>
  </si>
  <si>
    <t xml:space="preserve">TEL / FAX </t>
    <phoneticPr fontId="2" type="noConversion"/>
  </si>
  <si>
    <t>견적금액 :</t>
    <phoneticPr fontId="2" type="noConversion"/>
  </si>
  <si>
    <t>원(VAT 포함)</t>
    <phoneticPr fontId="2" type="noConversion"/>
  </si>
  <si>
    <t xml:space="preserve">( 단위: 원 ) </t>
    <phoneticPr fontId="2" type="noConversion"/>
  </si>
  <si>
    <t>품  명</t>
    <phoneticPr fontId="2" type="noConversion"/>
  </si>
  <si>
    <t>규    격</t>
    <phoneticPr fontId="2" type="noConversion"/>
  </si>
  <si>
    <t>수량</t>
    <phoneticPr fontId="2" type="noConversion"/>
  </si>
  <si>
    <t>단  가</t>
    <phoneticPr fontId="2" type="noConversion"/>
  </si>
  <si>
    <t>금  액</t>
    <phoneticPr fontId="2" type="noConversion"/>
  </si>
  <si>
    <t>계</t>
    <phoneticPr fontId="2" type="noConversion"/>
  </si>
  <si>
    <t>합  계</t>
    <phoneticPr fontId="2" type="noConversion"/>
  </si>
  <si>
    <t>비       고</t>
    <phoneticPr fontId="2" type="noConversion"/>
  </si>
  <si>
    <t>부가세 (V.A.T) 10%</t>
    <phoneticPr fontId="2" type="noConversion"/>
  </si>
  <si>
    <t>비고</t>
    <phoneticPr fontId="2" type="noConversion"/>
  </si>
  <si>
    <t xml:space="preserve"> ● 상      호 : ㈜효산정보시스템</t>
    <phoneticPr fontId="2" type="noConversion"/>
  </si>
  <si>
    <t xml:space="preserve"> ● E - mail  : ibs3111@naver.com</t>
    <phoneticPr fontId="2" type="noConversion"/>
  </si>
  <si>
    <t>E-ATX</t>
    <phoneticPr fontId="2" type="noConversion"/>
  </si>
  <si>
    <t>WorkStation</t>
    <phoneticPr fontId="2" type="noConversion"/>
  </si>
  <si>
    <t>RAM : 보유</t>
    <phoneticPr fontId="2" type="noConversion"/>
  </si>
  <si>
    <t>CASE : 마이크로닉스 OM1-CIRCLE (BLACK)</t>
    <phoneticPr fontId="2" type="noConversion"/>
  </si>
  <si>
    <t>VGA : ZOTAC GAMING 지포스 RTX 3080 AMP Holo Black D6X 10GB</t>
    <phoneticPr fontId="2" type="noConversion"/>
  </si>
  <si>
    <t xml:space="preserve">M/B : ASUS TUF Gaming Z490-PLUS 코잇 </t>
    <phoneticPr fontId="2" type="noConversion"/>
  </si>
  <si>
    <t>POWER : 시소닉 FOCUS GOLD GX-750 Full Modular</t>
    <phoneticPr fontId="2" type="noConversion"/>
  </si>
  <si>
    <t xml:space="preserve">CPU : 인텔 코어i9-10세대 10900 (코멧레이크S) </t>
    <phoneticPr fontId="2" type="noConversion"/>
  </si>
  <si>
    <t>COOLER : ALSEYE MAX M120D ARGB (블랙)</t>
    <phoneticPr fontId="2" type="noConversion"/>
  </si>
  <si>
    <t>NVMe SSD : 삼성전자 970 EVO Plus M.2 NVMe (1TB)</t>
    <phoneticPr fontId="2" type="noConversion"/>
  </si>
  <si>
    <t>에스에이엠(주)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</si>
</sst>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41" formatCode="_-* #,##0_-;\-* #,##0_-;_-* &quot;-&quot;_-;_-@_-"/>
    <numFmt numFmtId="176" formatCode="yyyy&quot;년&quot;\ m&quot;월&quot;\ d&quot;일&quot;;@"/>
    <numFmt numFmtId="177" formatCode="_ * #,##0_ ;_ * \-#,##0_ ;_ * &quot;-&quot;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_-* #,##0.0_-;\-* #,##0.0_-;_-* &quot;-&quot;??_-;_-@_-"/>
    <numFmt numFmtId="181" formatCode="_(* #,##0.00000_);_(* \(#,##0.00000\);_(* &quot;-&quot;??_);_(@_)"/>
    <numFmt numFmtId="182" formatCode="0.00_)"/>
    <numFmt numFmtId="183" formatCode="0.00;[Red]0.00"/>
    <numFmt numFmtId="184" formatCode="_(&quot;$&quot;* #,##0.0_);_(&quot;$&quot;* \(#,##0.0\);_(&quot;$&quot;* &quot;-&quot;_);_(@_)"/>
    <numFmt numFmtId="185" formatCode="&quot;SFr.&quot;#,##0;[Red]&quot;SFr.&quot;\-#,##0"/>
    <numFmt numFmtId="186" formatCode="&quot;SFr.&quot;#,##0.00;&quot;SFr.&quot;\-#,##0.00"/>
    <numFmt numFmtId="187" formatCode="_ &quot;SFr.&quot;* #,##0_ ;_ &quot;SFr.&quot;* \-#,##0_ ;_ &quot;SFr.&quot;* &quot;-&quot;_ ;_ @_ "/>
    <numFmt numFmtId="188" formatCode="_ &quot;SFr.&quot;* #,##0.00_ ;_ &quot;SFr.&quot;* \-#,##0.00_ ;_ &quot;SFr.&quot;* &quot;-&quot;??_ ;_ @_ "/>
    <numFmt numFmtId="189" formatCode="_(* #,##0.00_);_(* \(#,##0.00\);_(* &quot;-&quot;??_);_(@_)"/>
    <numFmt numFmtId="190" formatCode="#,##0_ "/>
    <numFmt numFmtId="191" formatCode="0.0_);\(0.0\)"/>
    <numFmt numFmtId="192" formatCode="0_);\(0\)"/>
    <numFmt numFmtId="193" formatCode="0%;\(0%\)"/>
    <numFmt numFmtId="194" formatCode="#,##0.0"/>
    <numFmt numFmtId="195" formatCode="_ * #,##0.000000_ ;_ * &quot;₩&quot;\-#,##0.000000_ ;_ * &quot;-&quot;??_ ;_ @_ "/>
    <numFmt numFmtId="196" formatCode="###,###,"/>
    <numFmt numFmtId="197" formatCode="#,##0;\(#,##0\)"/>
    <numFmt numFmtId="198" formatCode="#,##0.00000;[Red]\-#,##0.00000"/>
    <numFmt numFmtId="199" formatCode="#,##0.0000000;[Red]\-#,##0.0000000"/>
    <numFmt numFmtId="200" formatCode="#.00"/>
    <numFmt numFmtId="201" formatCode="#."/>
    <numFmt numFmtId="202" formatCode="m\o\n\th\ d\,\ yyyy"/>
    <numFmt numFmtId="203" formatCode="0_);[Red]\(0\)"/>
  </numFmts>
  <fonts count="3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1"/>
      <name val="돋움"/>
      <family val="3"/>
      <charset val="129"/>
    </font>
    <font>
      <b/>
      <sz val="14"/>
      <name val="돋움"/>
      <family val="3"/>
      <charset val="129"/>
    </font>
    <font>
      <sz val="24"/>
      <name val="돋움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Geneva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i/>
      <sz val="16"/>
      <name val="Helv"/>
      <family val="2"/>
    </font>
    <font>
      <b/>
      <sz val="11"/>
      <name val="돋움체"/>
      <family val="3"/>
      <charset val="129"/>
    </font>
    <font>
      <u/>
      <sz val="7.5"/>
      <color indexed="36"/>
      <name val="Arial"/>
      <family val="2"/>
    </font>
    <font>
      <sz val="10"/>
      <name val="명조"/>
      <family val="3"/>
      <charset val="129"/>
    </font>
    <font>
      <b/>
      <u/>
      <sz val="16"/>
      <name val="굴림체"/>
      <family val="3"/>
      <charset val="129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0"/>
      <color indexed="14"/>
      <name val="MS Sans Serif"/>
      <family val="2"/>
    </font>
    <font>
      <sz val="8"/>
      <name val="Arial"/>
      <family val="2"/>
    </font>
    <font>
      <b/>
      <sz val="12"/>
      <name val="Helv"/>
      <family val="2"/>
    </font>
    <font>
      <b/>
      <sz val="1"/>
      <color indexed="8"/>
      <name val="Courier"/>
      <family val="3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10"/>
      <color indexed="8"/>
      <name val="MS Sans Serif"/>
      <family val="2"/>
    </font>
    <font>
      <b/>
      <sz val="8"/>
      <name val="돋움"/>
      <family val="3"/>
      <charset val="129"/>
    </font>
    <font>
      <sz val="8"/>
      <color indexed="63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bgColor indexed="3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34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6">
    <xf numFmtId="0" fontId="0" fillId="0" borderId="0"/>
    <xf numFmtId="0" fontId="10" fillId="0" borderId="0" applyFill="0" applyBorder="0" applyAlignment="0"/>
    <xf numFmtId="0" fontId="10" fillId="0" borderId="0" applyFill="0" applyBorder="0" applyAlignment="0"/>
    <xf numFmtId="185" fontId="11" fillId="0" borderId="0" applyFill="0" applyBorder="0" applyAlignment="0"/>
    <xf numFmtId="183" fontId="10" fillId="0" borderId="0" applyFill="0" applyBorder="0" applyAlignment="0"/>
    <xf numFmtId="186" fontId="11" fillId="0" borderId="0" applyFill="0" applyBorder="0" applyAlignment="0"/>
    <xf numFmtId="0" fontId="10" fillId="0" borderId="0" applyFill="0" applyBorder="0" applyAlignment="0"/>
    <xf numFmtId="181" fontId="10" fillId="0" borderId="0" applyFill="0" applyBorder="0" applyAlignment="0"/>
    <xf numFmtId="0" fontId="10" fillId="0" borderId="0" applyFill="0" applyBorder="0" applyAlignment="0"/>
    <xf numFmtId="0" fontId="10" fillId="0" borderId="0"/>
    <xf numFmtId="4" fontId="20" fillId="0" borderId="0">
      <protection locked="0"/>
    </xf>
    <xf numFmtId="184" fontId="10" fillId="0" borderId="0"/>
    <xf numFmtId="184" fontId="10" fillId="0" borderId="0"/>
    <xf numFmtId="184" fontId="10" fillId="0" borderId="0"/>
    <xf numFmtId="184" fontId="10" fillId="0" borderId="0"/>
    <xf numFmtId="184" fontId="10" fillId="0" borderId="0"/>
    <xf numFmtId="184" fontId="10" fillId="0" borderId="0"/>
    <xf numFmtId="184" fontId="10" fillId="0" borderId="0"/>
    <xf numFmtId="184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97" fontId="21" fillId="0" borderId="0"/>
    <xf numFmtId="193" fontId="10" fillId="0" borderId="0" applyFont="0" applyFill="0" applyBorder="0" applyAlignment="0" applyProtection="0"/>
    <xf numFmtId="0" fontId="20" fillId="0" borderId="0">
      <protection locked="0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198" fontId="10" fillId="0" borderId="0"/>
    <xf numFmtId="202" fontId="20" fillId="0" borderId="0">
      <protection locked="0"/>
    </xf>
    <xf numFmtId="14" fontId="12" fillId="0" borderId="0" applyFill="0" applyBorder="0" applyAlignment="0"/>
    <xf numFmtId="38" fontId="13" fillId="0" borderId="1">
      <alignment vertical="center"/>
    </xf>
    <xf numFmtId="199" fontId="10" fillId="0" borderId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181" fontId="10" fillId="0" borderId="0" applyFill="0" applyBorder="0" applyAlignment="0"/>
    <xf numFmtId="0" fontId="10" fillId="0" borderId="0" applyFill="0" applyBorder="0" applyAlignment="0"/>
    <xf numFmtId="200" fontId="20" fillId="0" borderId="0">
      <protection locked="0"/>
    </xf>
    <xf numFmtId="0" fontId="22" fillId="0" borderId="0" applyNumberFormat="0" applyFill="0" applyBorder="0" applyAlignment="0" applyProtection="0"/>
    <xf numFmtId="38" fontId="23" fillId="2" borderId="0" applyNumberFormat="0" applyBorder="0" applyAlignment="0" applyProtection="0"/>
    <xf numFmtId="0" fontId="24" fillId="0" borderId="0">
      <alignment horizontal="left"/>
    </xf>
    <xf numFmtId="0" fontId="14" fillId="0" borderId="2" applyNumberFormat="0" applyAlignment="0" applyProtection="0">
      <alignment horizontal="left" vertical="center"/>
    </xf>
    <xf numFmtId="0" fontId="14" fillId="0" borderId="3">
      <alignment horizontal="left" vertical="center"/>
    </xf>
    <xf numFmtId="201" fontId="25" fillId="0" borderId="0">
      <protection locked="0"/>
    </xf>
    <xf numFmtId="201" fontId="25" fillId="0" borderId="0"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0" fontId="23" fillId="3" borderId="4" applyNumberFormat="0" applyBorder="0" applyAlignment="0" applyProtection="0"/>
    <xf numFmtId="196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181" fontId="10" fillId="0" borderId="0" applyFill="0" applyBorder="0" applyAlignment="0"/>
    <xf numFmtId="0" fontId="10" fillId="0" borderId="0" applyFill="0" applyBorder="0" applyAlignment="0"/>
    <xf numFmtId="0" fontId="27" fillId="0" borderId="5"/>
    <xf numFmtId="182" fontId="15" fillId="0" borderId="0"/>
    <xf numFmtId="0" fontId="10" fillId="0" borderId="0"/>
    <xf numFmtId="0" fontId="20" fillId="0" borderId="0">
      <protection locked="0"/>
    </xf>
    <xf numFmtId="186" fontId="11" fillId="0" borderId="0" applyFont="0" applyFill="0" applyBorder="0" applyAlignment="0" applyProtection="0"/>
    <xf numFmtId="18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0" fontId="10" fillId="0" borderId="0" applyFill="0" applyBorder="0" applyAlignment="0"/>
    <xf numFmtId="0" fontId="10" fillId="0" borderId="0" applyFill="0" applyBorder="0" applyAlignment="0"/>
    <xf numFmtId="0" fontId="10" fillId="0" borderId="0" applyFill="0" applyBorder="0" applyAlignment="0"/>
    <xf numFmtId="181" fontId="10" fillId="0" borderId="0" applyFill="0" applyBorder="0" applyAlignment="0"/>
    <xf numFmtId="0" fontId="10" fillId="0" borderId="0" applyFill="0" applyBorder="0" applyAlignment="0"/>
    <xf numFmtId="9" fontId="28" fillId="0" borderId="0" applyFont="0" applyFill="0" applyProtection="0"/>
    <xf numFmtId="0" fontId="28" fillId="0" borderId="0"/>
    <xf numFmtId="0" fontId="27" fillId="0" borderId="0"/>
    <xf numFmtId="49" fontId="12" fillId="0" borderId="0" applyFill="0" applyBorder="0" applyAlignment="0"/>
    <xf numFmtId="187" fontId="11" fillId="0" borderId="0" applyFill="0" applyBorder="0" applyAlignment="0"/>
    <xf numFmtId="188" fontId="11" fillId="0" borderId="0" applyFill="0" applyBorder="0" applyAlignment="0"/>
    <xf numFmtId="201" fontId="20" fillId="0" borderId="6">
      <protection locked="0"/>
    </xf>
    <xf numFmtId="195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16" fillId="0" borderId="3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5" applyAlignment="0">
      <alignment horizontal="center"/>
    </xf>
    <xf numFmtId="9" fontId="1" fillId="0" borderId="0" applyFont="0" applyFill="0" applyBorder="0" applyAlignment="0" applyProtection="0">
      <alignment vertical="center"/>
    </xf>
    <xf numFmtId="0" fontId="16" fillId="4" borderId="3" applyAlignment="0">
      <alignment horizontal="center"/>
    </xf>
    <xf numFmtId="0" fontId="10" fillId="0" borderId="0"/>
    <xf numFmtId="41" fontId="1" fillId="0" borderId="0" applyFont="0" applyFill="0" applyBorder="0" applyAlignment="0" applyProtection="0">
      <alignment vertical="center"/>
    </xf>
    <xf numFmtId="0" fontId="1" fillId="0" borderId="7"/>
    <xf numFmtId="0" fontId="18" fillId="0" borderId="8"/>
    <xf numFmtId="0" fontId="19" fillId="0" borderId="0"/>
    <xf numFmtId="0" fontId="9" fillId="0" borderId="0"/>
    <xf numFmtId="177" fontId="1" fillId="0" borderId="0" applyFont="0" applyFill="0" applyBorder="0" applyAlignment="0" applyProtection="0"/>
    <xf numFmtId="18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</cellStyleXfs>
  <cellXfs count="83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1" fontId="3" fillId="0" borderId="0" xfId="82" applyFont="1" applyAlignment="1">
      <alignment vertical="center"/>
    </xf>
    <xf numFmtId="0" fontId="3" fillId="0" borderId="9" xfId="0" applyFont="1" applyBorder="1" applyAlignment="1">
      <alignment vertical="center"/>
    </xf>
    <xf numFmtId="41" fontId="3" fillId="0" borderId="9" xfId="82" applyFont="1" applyBorder="1" applyAlignment="1">
      <alignment vertical="center"/>
    </xf>
    <xf numFmtId="41" fontId="3" fillId="0" borderId="10" xfId="82" applyFont="1" applyBorder="1" applyAlignment="1">
      <alignment vertical="center"/>
    </xf>
    <xf numFmtId="0" fontId="3" fillId="0" borderId="0" xfId="0" applyFont="1" applyBorder="1" applyAlignment="1">
      <alignment vertical="center"/>
    </xf>
    <xf numFmtId="41" fontId="3" fillId="0" borderId="0" xfId="82" applyFont="1" applyBorder="1" applyAlignment="1">
      <alignment vertical="center"/>
    </xf>
    <xf numFmtId="41" fontId="3" fillId="0" borderId="11" xfId="82" applyFont="1" applyBorder="1" applyAlignment="1">
      <alignment vertical="center"/>
    </xf>
    <xf numFmtId="0" fontId="3" fillId="0" borderId="5" xfId="0" applyFont="1" applyBorder="1" applyAlignment="1">
      <alignment vertical="center"/>
    </xf>
    <xf numFmtId="41" fontId="3" fillId="0" borderId="5" xfId="82" applyFont="1" applyBorder="1" applyAlignment="1">
      <alignment vertical="center"/>
    </xf>
    <xf numFmtId="41" fontId="3" fillId="0" borderId="12" xfId="82" applyFont="1" applyBorder="1" applyAlignment="1">
      <alignment vertical="center"/>
    </xf>
    <xf numFmtId="0" fontId="3" fillId="0" borderId="0" xfId="92" applyFont="1" applyAlignment="1">
      <alignment vertical="center"/>
    </xf>
    <xf numFmtId="0" fontId="3" fillId="0" borderId="0" xfId="92" applyFont="1" applyAlignment="1">
      <alignment horizontal="right" vertical="center"/>
    </xf>
    <xf numFmtId="0" fontId="7" fillId="0" borderId="0" xfId="92" applyFont="1" applyAlignment="1">
      <alignment horizontal="right" vertical="center"/>
    </xf>
    <xf numFmtId="9" fontId="3" fillId="0" borderId="0" xfId="79" applyFont="1" applyAlignment="1">
      <alignment vertical="center"/>
    </xf>
    <xf numFmtId="9" fontId="3" fillId="0" borderId="13" xfId="79" applyFont="1" applyBorder="1" applyAlignment="1">
      <alignment vertical="center"/>
    </xf>
    <xf numFmtId="9" fontId="3" fillId="5" borderId="13" xfId="79" applyFont="1" applyFill="1" applyBorder="1" applyAlignment="1">
      <alignment vertical="center"/>
    </xf>
    <xf numFmtId="9" fontId="3" fillId="6" borderId="14" xfId="79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3" fontId="6" fillId="0" borderId="2" xfId="92" applyNumberFormat="1" applyFont="1" applyBorder="1" applyAlignment="1">
      <alignment vertical="center"/>
    </xf>
    <xf numFmtId="3" fontId="7" fillId="0" borderId="2" xfId="92" applyNumberFormat="1" applyFont="1" applyBorder="1" applyAlignment="1">
      <alignment horizontal="right" vertical="center"/>
    </xf>
    <xf numFmtId="3" fontId="7" fillId="0" borderId="2" xfId="92" applyNumberFormat="1" applyFont="1" applyBorder="1" applyAlignment="1">
      <alignment vertical="center"/>
    </xf>
    <xf numFmtId="0" fontId="5" fillId="0" borderId="0" xfId="93" applyFont="1" applyBorder="1" applyAlignment="1" applyProtection="1">
      <alignment vertical="center"/>
    </xf>
    <xf numFmtId="3" fontId="6" fillId="0" borderId="0" xfId="92" applyNumberFormat="1" applyFont="1" applyBorder="1" applyAlignment="1">
      <alignment horizontal="left" vertical="center"/>
    </xf>
    <xf numFmtId="9" fontId="3" fillId="0" borderId="0" xfId="79" applyFont="1" applyBorder="1" applyAlignment="1">
      <alignment vertical="center"/>
    </xf>
    <xf numFmtId="9" fontId="4" fillId="0" borderId="0" xfId="79" applyFont="1" applyFill="1" applyBorder="1" applyAlignment="1">
      <alignment horizontal="center" vertical="center"/>
    </xf>
    <xf numFmtId="9" fontId="3" fillId="0" borderId="0" xfId="79" applyFont="1" applyFill="1" applyBorder="1" applyAlignment="1">
      <alignment vertical="center"/>
    </xf>
    <xf numFmtId="0" fontId="4" fillId="0" borderId="15" xfId="92" applyFont="1" applyBorder="1" applyAlignment="1">
      <alignment vertical="center"/>
    </xf>
    <xf numFmtId="0" fontId="4" fillId="0" borderId="16" xfId="92" applyFont="1" applyBorder="1" applyAlignment="1">
      <alignment vertical="center"/>
    </xf>
    <xf numFmtId="0" fontId="4" fillId="0" borderId="17" xfId="92" applyFont="1" applyBorder="1" applyAlignment="1">
      <alignment vertical="center"/>
    </xf>
    <xf numFmtId="0" fontId="4" fillId="0" borderId="17" xfId="92" applyFont="1" applyBorder="1" applyAlignment="1">
      <alignment horizontal="left" vertical="center"/>
    </xf>
    <xf numFmtId="0" fontId="6" fillId="0" borderId="2" xfId="92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6" borderId="18" xfId="0" applyFont="1" applyFill="1" applyBorder="1" applyAlignment="1">
      <alignment horizontal="center" vertical="center" shrinkToFit="1"/>
    </xf>
    <xf numFmtId="41" fontId="4" fillId="5" borderId="4" xfId="0" applyNumberFormat="1" applyFont="1" applyFill="1" applyBorder="1" applyAlignment="1">
      <alignment horizontal="center" vertical="center" shrinkToFit="1"/>
    </xf>
    <xf numFmtId="41" fontId="4" fillId="0" borderId="4" xfId="0" applyNumberFormat="1" applyFont="1" applyBorder="1" applyAlignment="1">
      <alignment horizontal="center" vertical="center" shrinkToFit="1"/>
    </xf>
    <xf numFmtId="41" fontId="4" fillId="6" borderId="18" xfId="0" applyNumberFormat="1" applyFont="1" applyFill="1" applyBorder="1" applyAlignment="1">
      <alignment horizontal="center" vertical="center" shrinkToFit="1"/>
    </xf>
    <xf numFmtId="0" fontId="1" fillId="0" borderId="0" xfId="92" applyFont="1" applyAlignment="1">
      <alignment vertical="center"/>
    </xf>
    <xf numFmtId="0" fontId="1" fillId="0" borderId="0" xfId="92" applyFont="1" applyBorder="1" applyAlignment="1">
      <alignment horizontal="left" vertical="center"/>
    </xf>
    <xf numFmtId="0" fontId="1" fillId="0" borderId="2" xfId="92" applyFont="1" applyBorder="1" applyAlignment="1">
      <alignment vertical="center"/>
    </xf>
    <xf numFmtId="0" fontId="4" fillId="5" borderId="19" xfId="0" applyFont="1" applyFill="1" applyBorder="1" applyAlignment="1">
      <alignment horizontal="center" vertical="center"/>
    </xf>
    <xf numFmtId="41" fontId="4" fillId="5" borderId="20" xfId="82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9" fontId="4" fillId="5" borderId="21" xfId="79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1" fontId="2" fillId="0" borderId="23" xfId="0" applyNumberFormat="1" applyFont="1" applyBorder="1" applyAlignment="1">
      <alignment horizontal="left" vertical="center"/>
    </xf>
    <xf numFmtId="41" fontId="2" fillId="0" borderId="4" xfId="82" applyFont="1" applyBorder="1" applyAlignment="1">
      <alignment vertical="center"/>
    </xf>
    <xf numFmtId="41" fontId="2" fillId="0" borderId="4" xfId="82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41" fontId="2" fillId="0" borderId="24" xfId="82" applyFont="1" applyFill="1" applyBorder="1" applyAlignment="1">
      <alignment vertical="center"/>
    </xf>
    <xf numFmtId="41" fontId="29" fillId="0" borderId="24" xfId="82" applyFont="1" applyBorder="1" applyAlignment="1">
      <alignment vertical="center"/>
    </xf>
    <xf numFmtId="41" fontId="30" fillId="0" borderId="0" xfId="82" applyFont="1" applyAlignment="1">
      <alignment vertical="center"/>
    </xf>
    <xf numFmtId="41" fontId="30" fillId="0" borderId="24" xfId="82" applyFont="1" applyBorder="1" applyAlignment="1">
      <alignment vertical="center"/>
    </xf>
    <xf numFmtId="41" fontId="2" fillId="0" borderId="24" xfId="82" applyFont="1" applyFill="1" applyBorder="1" applyAlignment="1">
      <alignment horizontal="left" vertical="center"/>
    </xf>
    <xf numFmtId="41" fontId="2" fillId="0" borderId="24" xfId="82" applyFont="1" applyBorder="1" applyAlignment="1">
      <alignment horizontal="left" vertical="center"/>
    </xf>
    <xf numFmtId="41" fontId="29" fillId="0" borderId="24" xfId="82" applyFont="1" applyBorder="1" applyAlignment="1">
      <alignment horizontal="left" vertical="center"/>
    </xf>
    <xf numFmtId="203" fontId="2" fillId="0" borderId="13" xfId="79" applyNumberFormat="1" applyFont="1" applyBorder="1" applyAlignment="1">
      <alignment horizontal="center" vertical="center"/>
    </xf>
    <xf numFmtId="0" fontId="4" fillId="0" borderId="16" xfId="92" applyFont="1" applyBorder="1" applyAlignment="1">
      <alignment horizontal="left" vertical="center"/>
    </xf>
    <xf numFmtId="0" fontId="8" fillId="0" borderId="0" xfId="92" applyFont="1" applyAlignment="1">
      <alignment horizontal="center" vertical="center"/>
    </xf>
    <xf numFmtId="41" fontId="2" fillId="0" borderId="4" xfId="82" applyFont="1" applyBorder="1" applyAlignment="1">
      <alignment horizontal="center" vertical="center"/>
    </xf>
    <xf numFmtId="41" fontId="3" fillId="0" borderId="0" xfId="0" applyNumberFormat="1" applyFont="1" applyAlignment="1">
      <alignment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left" vertical="center" shrinkToFit="1"/>
    </xf>
    <xf numFmtId="0" fontId="4" fillId="5" borderId="3" xfId="0" applyFont="1" applyFill="1" applyBorder="1" applyAlignment="1">
      <alignment horizontal="left" vertical="center" shrinkToFit="1"/>
    </xf>
    <xf numFmtId="0" fontId="4" fillId="5" borderId="23" xfId="0" applyFont="1" applyFill="1" applyBorder="1" applyAlignment="1">
      <alignment horizontal="left" vertical="center" shrinkToFit="1"/>
    </xf>
    <xf numFmtId="0" fontId="4" fillId="0" borderId="30" xfId="0" applyFont="1" applyBorder="1" applyAlignment="1">
      <alignment horizontal="left" vertical="center" shrinkToFit="1"/>
    </xf>
    <xf numFmtId="0" fontId="4" fillId="0" borderId="3" xfId="0" applyFont="1" applyBorder="1" applyAlignment="1">
      <alignment horizontal="left" vertical="center" shrinkToFit="1"/>
    </xf>
    <xf numFmtId="0" fontId="4" fillId="0" borderId="23" xfId="0" applyFont="1" applyBorder="1" applyAlignment="1">
      <alignment horizontal="left" vertical="center" shrinkToFit="1"/>
    </xf>
    <xf numFmtId="0" fontId="4" fillId="6" borderId="31" xfId="0" applyFont="1" applyFill="1" applyBorder="1" applyAlignment="1">
      <alignment horizontal="left" vertical="center" shrinkToFit="1"/>
    </xf>
    <xf numFmtId="0" fontId="4" fillId="6" borderId="32" xfId="0" applyFont="1" applyFill="1" applyBorder="1" applyAlignment="1">
      <alignment horizontal="left" vertical="center" shrinkToFit="1"/>
    </xf>
    <xf numFmtId="0" fontId="4" fillId="6" borderId="33" xfId="0" applyFont="1" applyFill="1" applyBorder="1" applyAlignment="1">
      <alignment horizontal="left" vertical="center" shrinkToFi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3" fontId="6" fillId="0" borderId="2" xfId="92" applyNumberFormat="1" applyFont="1" applyBorder="1" applyAlignment="1">
      <alignment horizontal="left" vertical="center"/>
    </xf>
    <xf numFmtId="0" fontId="8" fillId="0" borderId="0" xfId="92" applyFont="1" applyAlignment="1">
      <alignment horizontal="center" vertical="center"/>
    </xf>
    <xf numFmtId="0" fontId="4" fillId="0" borderId="15" xfId="92" applyFont="1" applyBorder="1" applyAlignment="1">
      <alignment horizontal="left" vertical="center"/>
    </xf>
    <xf numFmtId="0" fontId="4" fillId="0" borderId="16" xfId="92" applyFont="1" applyBorder="1" applyAlignment="1">
      <alignment horizontal="left" vertical="center"/>
    </xf>
    <xf numFmtId="176" fontId="4" fillId="0" borderId="16" xfId="92" applyNumberFormat="1" applyFont="1" applyBorder="1" applyAlignment="1">
      <alignment horizontal="left" vertical="center"/>
    </xf>
  </cellXfs>
  <cellStyles count="96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ategory" xfId="9"/>
    <cellStyle name="Comma" xfId="10"/>
    <cellStyle name="Comma  - Style1" xfId="11"/>
    <cellStyle name="Comma  - Style2" xfId="12"/>
    <cellStyle name="Comma  - Style3" xfId="13"/>
    <cellStyle name="Comma  - Style4" xfId="14"/>
    <cellStyle name="Comma  - Style5" xfId="15"/>
    <cellStyle name="Comma  - Style6" xfId="16"/>
    <cellStyle name="Comma  - Style7" xfId="17"/>
    <cellStyle name="Comma  - Style8" xfId="18"/>
    <cellStyle name="Comma [0]_#6 Temps &amp; Contractors" xfId="19"/>
    <cellStyle name="Comma [00]" xfId="20"/>
    <cellStyle name="comma zerodec" xfId="21"/>
    <cellStyle name="Comma_#6 Temps &amp; Contractors" xfId="22"/>
    <cellStyle name="Currency" xfId="23"/>
    <cellStyle name="Currency [0]_#6 Temps &amp; Contractors" xfId="24"/>
    <cellStyle name="Currency [00]" xfId="25"/>
    <cellStyle name="Currency_#6 Temps &amp; Contractors" xfId="26"/>
    <cellStyle name="Currency1" xfId="27"/>
    <cellStyle name="Date" xfId="28"/>
    <cellStyle name="Date Short" xfId="29"/>
    <cellStyle name="DELTA" xfId="30"/>
    <cellStyle name="Dollar (zero dec)" xfId="31"/>
    <cellStyle name="Enter Currency (0)" xfId="32"/>
    <cellStyle name="Enter Currency (2)" xfId="33"/>
    <cellStyle name="Enter Units (0)" xfId="34"/>
    <cellStyle name="Enter Units (1)" xfId="35"/>
    <cellStyle name="Enter Units (2)" xfId="36"/>
    <cellStyle name="Fixed" xfId="37"/>
    <cellStyle name="Followed Hyperlink_0331longsht" xfId="38"/>
    <cellStyle name="Grey" xfId="39"/>
    <cellStyle name="HEADER" xfId="40"/>
    <cellStyle name="Header1" xfId="41"/>
    <cellStyle name="Header2" xfId="42"/>
    <cellStyle name="Heading1" xfId="43"/>
    <cellStyle name="Heading2" xfId="44"/>
    <cellStyle name="Hyperlink" xfId="45"/>
    <cellStyle name="Input [yellow]" xfId="46"/>
    <cellStyle name="Komma [0]_BINV" xfId="47"/>
    <cellStyle name="Komma_BINV" xfId="48"/>
    <cellStyle name="Link Currency (0)" xfId="49"/>
    <cellStyle name="Link Currency (2)" xfId="50"/>
    <cellStyle name="Link Units (0)" xfId="51"/>
    <cellStyle name="Link Units (1)" xfId="52"/>
    <cellStyle name="Link Units (2)" xfId="53"/>
    <cellStyle name="Model" xfId="54"/>
    <cellStyle name="Normal - Style1" xfId="55"/>
    <cellStyle name="Normal_# 41-Market &amp;Trends" xfId="56"/>
    <cellStyle name="Percent" xfId="57"/>
    <cellStyle name="Percent [0]" xfId="58"/>
    <cellStyle name="Percent [00]" xfId="59"/>
    <cellStyle name="Percent [2]" xfId="60"/>
    <cellStyle name="Percent_#6 Temps &amp; Contractors" xfId="61"/>
    <cellStyle name="PrePop Currency (0)" xfId="62"/>
    <cellStyle name="PrePop Currency (2)" xfId="63"/>
    <cellStyle name="PrePop Units (0)" xfId="64"/>
    <cellStyle name="PrePop Units (1)" xfId="65"/>
    <cellStyle name="PrePop Units (2)" xfId="66"/>
    <cellStyle name="Procent_BINV" xfId="67"/>
    <cellStyle name="Standaard_BINV" xfId="68"/>
    <cellStyle name="subhead" xfId="69"/>
    <cellStyle name="Text Indent A" xfId="70"/>
    <cellStyle name="Text Indent B" xfId="71"/>
    <cellStyle name="Text Indent C" xfId="72"/>
    <cellStyle name="Total" xfId="73"/>
    <cellStyle name="Valuta [0]_BINV" xfId="74"/>
    <cellStyle name="Valuta_BINV" xfId="75"/>
    <cellStyle name="난제목" xfId="76"/>
    <cellStyle name="뒤에 오는 하이퍼링크_부경대" xfId="77"/>
    <cellStyle name="마감" xfId="78"/>
    <cellStyle name="백분율" xfId="79" builtinId="5"/>
    <cellStyle name="부제목" xfId="80"/>
    <cellStyle name="뷭?_laroux" xfId="81"/>
    <cellStyle name="쉼표 [0]" xfId="82" builtinId="6"/>
    <cellStyle name="실선" xfId="83"/>
    <cellStyle name="안건회계법인" xfId="84"/>
    <cellStyle name="제목" xfId="85" builtinId="15" customBuiltin="1"/>
    <cellStyle name="지정되지 않음" xfId="86"/>
    <cellStyle name="콤마 [0]_01실적" xfId="87"/>
    <cellStyle name="콤마_01 SWS PL_External1" xfId="88"/>
    <cellStyle name="通貨 [0.00]_PERSONAL" xfId="89"/>
    <cellStyle name="通貨_PERSONAL" xfId="90"/>
    <cellStyle name="표준" xfId="0" builtinId="0"/>
    <cellStyle name="標準_PERSONAL" xfId="91"/>
    <cellStyle name="표준_한국CA-항만터미널_0420_M1500외" xfId="92"/>
    <cellStyle name="하이퍼링크" xfId="93" builtinId="8"/>
    <cellStyle name="桁区切り [0.00]_PERSONAL" xfId="94"/>
    <cellStyle name="桁区切り_PERSONAL" xfId="9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962025</xdr:colOff>
      <xdr:row>2</xdr:row>
      <xdr:rowOff>38100</xdr:rowOff>
    </xdr:from>
    <xdr:to>
      <xdr:col>6</xdr:col>
      <xdr:colOff>609600</xdr:colOff>
      <xdr:row>6</xdr:row>
      <xdr:rowOff>38100</xdr:rowOff>
    </xdr:to>
    <xdr:pic>
      <xdr:nvPicPr>
        <xdr:cNvPr id="2" name="Picture 1" descr="효산직인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600075"/>
          <a:ext cx="7239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13</xdr:row>
      <xdr:rowOff>114299</xdr:rowOff>
    </xdr:from>
    <xdr:to>
      <xdr:col>5</xdr:col>
      <xdr:colOff>1009650</xdr:colOff>
      <xdr:row>21</xdr:row>
      <xdr:rowOff>28574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AED8346-416E-47C3-9208-8215D37C7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2800349"/>
          <a:ext cx="1895475" cy="18954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er\&#44204;&#51201;&#49436;\&#54616;&#51088;\&#44204;&#51201;\&#54805;\2002\&#49457;&#44305;&#51204;&#51088;\BMAIL\INBOX\HSOH\TEMP\IPG0696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er\&#44204;&#51201;&#49436;\&#54616;&#51088;\&#45236;&#47564;\&#54805;&#44204;&#51201;\2002\&#49457;&#44305;&#51204;&#51088;\BMAIL\INBOX\HSOH\TEMP\IPG0696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er\&#44204;&#51201;&#49436;\&#54616;&#51088;\&#44204;&#51201;\&#54805;\2002\&#49457;&#44305;&#51204;&#51088;\WINDOWS\TEMP\ARC95PR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\&#48120;&#49892;&#51060;&#51088;&#47308;\&#53685;&#54633;&#51088;&#47308;&#49892;\&#54617;&#45236;&#47581;-&#45824;&#44396;&#49884;\&#44204;&#51201;&#49436;&#47784;&#51020;\&#44204;&#51201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ement2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ement2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rades pricing"/>
      <sheetName val="2.1 Reg Part Numbers"/>
      <sheetName val="2.2 Reg Part Numbers"/>
      <sheetName val="2.3 Reg Part Numbers"/>
      <sheetName val="2.1  pricing"/>
      <sheetName val="2.2  pricing"/>
      <sheetName val="2.3  pricin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기준단가표"/>
      <sheetName val="방촌초"/>
      <sheetName val="범어초"/>
      <sheetName val="동신초"/>
      <sheetName val="율하초"/>
      <sheetName val="노변초"/>
      <sheetName val="안일초"/>
      <sheetName val="지묘초"/>
      <sheetName val="해안초"/>
      <sheetName val="범물초"/>
      <sheetName val="동원초"/>
      <sheetName val="입석초"/>
      <sheetName val="두산초"/>
      <sheetName val="고산초"/>
      <sheetName val="효목초"/>
      <sheetName val="욱수초"/>
      <sheetName val="수성중"/>
      <sheetName val="덕화여중"/>
      <sheetName val="대구동중"/>
      <sheetName val="동도여중"/>
      <sheetName val="시지여중"/>
      <sheetName val="영신중"/>
      <sheetName val="오성중"/>
      <sheetName val="성명여중"/>
      <sheetName val="중앙중"/>
      <sheetName val="대명여중"/>
      <sheetName val="Sheet2"/>
      <sheetName val="Sheet3"/>
      <sheetName val="Sheet25"/>
    </sheetNames>
    <sheetDataSet>
      <sheetData sheetId="0"/>
      <sheetData sheetId="1" refreshError="1">
        <row r="3">
          <cell r="A3">
            <v>1</v>
          </cell>
          <cell r="B3" t="str">
            <v xml:space="preserve">학내망 서버 </v>
          </cell>
          <cell r="C3" t="str">
            <v xml:space="preserve"> HP Netserver LC 3 </v>
          </cell>
          <cell r="D3">
            <v>1</v>
          </cell>
          <cell r="E3" t="str">
            <v>EA</v>
          </cell>
          <cell r="F3">
            <v>9800000</v>
          </cell>
        </row>
        <row r="4">
          <cell r="A4">
            <v>2</v>
          </cell>
          <cell r="B4" t="str">
            <v>Switch 4000M</v>
          </cell>
          <cell r="C4" t="str">
            <v xml:space="preserve"> 40 Port</v>
          </cell>
          <cell r="D4">
            <v>1</v>
          </cell>
          <cell r="E4" t="str">
            <v>EA</v>
          </cell>
          <cell r="F4">
            <v>5770000</v>
          </cell>
        </row>
        <row r="5">
          <cell r="A5">
            <v>3</v>
          </cell>
          <cell r="B5" t="str">
            <v>Switch 4000M (Module)</v>
          </cell>
          <cell r="C5" t="str">
            <v xml:space="preserve"> 8 Port</v>
          </cell>
          <cell r="D5">
            <v>1</v>
          </cell>
          <cell r="E5" t="str">
            <v>EA</v>
          </cell>
          <cell r="F5">
            <v>960000</v>
          </cell>
        </row>
        <row r="6">
          <cell r="A6">
            <v>4</v>
          </cell>
          <cell r="B6" t="str">
            <v>ROUTER</v>
          </cell>
          <cell r="C6" t="str">
            <v xml:space="preserve"> 2E/2S Dram 8M, Flash 8M</v>
          </cell>
          <cell r="D6">
            <v>1</v>
          </cell>
          <cell r="E6" t="str">
            <v>EA</v>
          </cell>
          <cell r="F6">
            <v>3200000</v>
          </cell>
          <cell r="G6" t="str">
            <v>중.고병설</v>
          </cell>
        </row>
        <row r="7">
          <cell r="A7">
            <v>5</v>
          </cell>
          <cell r="B7" t="str">
            <v>ROUTER</v>
          </cell>
          <cell r="C7" t="str">
            <v xml:space="preserve"> 1E/2S Dram 4M, Flash 4M</v>
          </cell>
          <cell r="D7">
            <v>1</v>
          </cell>
          <cell r="E7" t="str">
            <v>EA</v>
          </cell>
          <cell r="F7">
            <v>1350000</v>
          </cell>
          <cell r="G7" t="str">
            <v>중.고단위별</v>
          </cell>
        </row>
        <row r="8">
          <cell r="A8">
            <v>6</v>
          </cell>
          <cell r="B8" t="str">
            <v>CSU</v>
          </cell>
          <cell r="C8" t="str">
            <v xml:space="preserve"> 56K ~ T1, E1 지원</v>
          </cell>
          <cell r="D8">
            <v>1</v>
          </cell>
          <cell r="E8" t="str">
            <v>EA</v>
          </cell>
          <cell r="F8">
            <v>930000</v>
          </cell>
          <cell r="G8" t="str">
            <v>중.고병설</v>
          </cell>
        </row>
        <row r="9">
          <cell r="A9">
            <v>7</v>
          </cell>
          <cell r="B9" t="str">
            <v>DSU</v>
          </cell>
          <cell r="C9" t="str">
            <v xml:space="preserve"> 56K ~ 64K 지원</v>
          </cell>
          <cell r="D9">
            <v>1</v>
          </cell>
          <cell r="E9" t="str">
            <v>EA</v>
          </cell>
          <cell r="F9">
            <v>400000</v>
          </cell>
          <cell r="G9" t="str">
            <v>중.고단위별</v>
          </cell>
        </row>
        <row r="10">
          <cell r="A10">
            <v>8</v>
          </cell>
          <cell r="B10" t="str">
            <v>Lan Card</v>
          </cell>
          <cell r="C10" t="str">
            <v xml:space="preserve"> 10/100 PCI </v>
          </cell>
          <cell r="D10">
            <v>1</v>
          </cell>
          <cell r="E10" t="str">
            <v>EA</v>
          </cell>
          <cell r="F10">
            <v>44000</v>
          </cell>
        </row>
        <row r="11">
          <cell r="A11">
            <v>9</v>
          </cell>
          <cell r="B11" t="str">
            <v>UPS</v>
          </cell>
          <cell r="C11" t="str">
            <v xml:space="preserve"> 1KW</v>
          </cell>
          <cell r="D11">
            <v>1</v>
          </cell>
          <cell r="E11" t="str">
            <v>EA</v>
          </cell>
          <cell r="F11">
            <v>890000</v>
          </cell>
        </row>
        <row r="12">
          <cell r="A12">
            <v>10</v>
          </cell>
          <cell r="B12" t="str">
            <v>Proxy Server (S/W)</v>
          </cell>
          <cell r="C12" t="str">
            <v xml:space="preserve"> IP Generation</v>
          </cell>
          <cell r="D12">
            <v>1</v>
          </cell>
          <cell r="E12" t="str">
            <v>Copy</v>
          </cell>
          <cell r="F12">
            <v>770000</v>
          </cell>
        </row>
        <row r="13">
          <cell r="A13">
            <v>11</v>
          </cell>
          <cell r="B13" t="str">
            <v>Rack</v>
          </cell>
          <cell r="C13" t="str">
            <v xml:space="preserve"> 19"</v>
          </cell>
          <cell r="D13">
            <v>1</v>
          </cell>
          <cell r="E13" t="str">
            <v>EA</v>
          </cell>
          <cell r="F13">
            <v>600000</v>
          </cell>
        </row>
        <row r="14">
          <cell r="A14">
            <v>12</v>
          </cell>
          <cell r="B14" t="str">
            <v>Patch Pannel</v>
          </cell>
          <cell r="C14" t="str">
            <v xml:space="preserve"> 24 Node</v>
          </cell>
          <cell r="D14">
            <v>1</v>
          </cell>
          <cell r="E14" t="str">
            <v>EA</v>
          </cell>
          <cell r="F14">
            <v>110000</v>
          </cell>
        </row>
        <row r="15">
          <cell r="A15">
            <v>13</v>
          </cell>
          <cell r="B15" t="str">
            <v>UTP Cable</v>
          </cell>
          <cell r="C15" t="str">
            <v xml:space="preserve"> Cat'5</v>
          </cell>
          <cell r="D15">
            <v>1</v>
          </cell>
          <cell r="E15" t="str">
            <v>M</v>
          </cell>
          <cell r="F15">
            <v>250</v>
          </cell>
        </row>
        <row r="16">
          <cell r="A16">
            <v>14</v>
          </cell>
          <cell r="B16" t="str">
            <v>Outlet</v>
          </cell>
          <cell r="C16" t="str">
            <v xml:space="preserve"> 2 Port</v>
          </cell>
          <cell r="D16">
            <v>1</v>
          </cell>
          <cell r="E16" t="str">
            <v>EA</v>
          </cell>
          <cell r="F16">
            <v>9000</v>
          </cell>
        </row>
        <row r="17">
          <cell r="A17">
            <v>15</v>
          </cell>
          <cell r="B17" t="str">
            <v>배관, 잡자재</v>
          </cell>
          <cell r="C17" t="str">
            <v xml:space="preserve"> 1 Point( 2 Node)</v>
          </cell>
          <cell r="D17">
            <v>1</v>
          </cell>
          <cell r="E17" t="str">
            <v>식</v>
          </cell>
          <cell r="F17">
            <v>17000</v>
          </cell>
        </row>
        <row r="18">
          <cell r="A18">
            <v>16</v>
          </cell>
          <cell r="B18" t="str">
            <v>인건비</v>
          </cell>
          <cell r="C18" t="str">
            <v xml:space="preserve"> 1 Point( 2 Node)</v>
          </cell>
          <cell r="D18">
            <v>1</v>
          </cell>
          <cell r="E18" t="str">
            <v>식</v>
          </cell>
          <cell r="F18">
            <v>40000</v>
          </cell>
        </row>
        <row r="19">
          <cell r="A19">
            <v>17</v>
          </cell>
          <cell r="B19" t="str">
            <v>F/O Cable</v>
          </cell>
          <cell r="C19" t="str">
            <v xml:space="preserve"> 4 Core</v>
          </cell>
          <cell r="D19">
            <v>1</v>
          </cell>
          <cell r="E19" t="str">
            <v>M</v>
          </cell>
          <cell r="F19">
            <v>3520</v>
          </cell>
        </row>
        <row r="20">
          <cell r="A20">
            <v>18</v>
          </cell>
          <cell r="B20" t="str">
            <v>ST Connector</v>
          </cell>
          <cell r="C20" t="str">
            <v xml:space="preserve"> 4 Core</v>
          </cell>
          <cell r="D20">
            <v>1</v>
          </cell>
          <cell r="E20" t="str">
            <v>EA</v>
          </cell>
          <cell r="F20">
            <v>15000</v>
          </cell>
        </row>
        <row r="21">
          <cell r="A21">
            <v>19</v>
          </cell>
          <cell r="B21" t="str">
            <v>FDF</v>
          </cell>
          <cell r="C21" t="str">
            <v xml:space="preserve"> 4 Core</v>
          </cell>
          <cell r="D21">
            <v>1</v>
          </cell>
          <cell r="E21" t="str">
            <v>EA</v>
          </cell>
          <cell r="F21">
            <v>300000</v>
          </cell>
        </row>
        <row r="22">
          <cell r="A22">
            <v>20</v>
          </cell>
          <cell r="B22" t="str">
            <v>F/O Patch Cord</v>
          </cell>
          <cell r="C22" t="str">
            <v xml:space="preserve"> 4 Core</v>
          </cell>
          <cell r="D22">
            <v>1</v>
          </cell>
          <cell r="E22" t="str">
            <v>EA</v>
          </cell>
          <cell r="F22">
            <v>45000</v>
          </cell>
        </row>
        <row r="23">
          <cell r="A23">
            <v>21</v>
          </cell>
          <cell r="B23" t="str">
            <v>F/O Tranceiver</v>
          </cell>
          <cell r="C23" t="str">
            <v xml:space="preserve"> 4 Core</v>
          </cell>
          <cell r="D23">
            <v>1</v>
          </cell>
          <cell r="E23" t="str">
            <v>EA</v>
          </cell>
          <cell r="F23">
            <v>700000</v>
          </cell>
        </row>
        <row r="24">
          <cell r="A24">
            <v>22</v>
          </cell>
          <cell r="B24" t="str">
            <v>F/O 설치인건비</v>
          </cell>
          <cell r="C24" t="str">
            <v xml:space="preserve"> 4 Core</v>
          </cell>
          <cell r="D24">
            <v>1</v>
          </cell>
          <cell r="E24" t="str">
            <v>측</v>
          </cell>
          <cell r="F24">
            <v>200000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tabSelected="1" workbookViewId="0">
      <selection activeCell="B5" sqref="B5:C5"/>
    </sheetView>
  </sheetViews>
  <sheetFormatPr defaultRowHeight="12"/>
  <cols>
    <col min="1" max="1" width="11.44140625" style="1" customWidth="1"/>
    <col min="2" max="2" width="19.6640625" style="2" customWidth="1"/>
    <col min="3" max="3" width="18.6640625" style="2" customWidth="1"/>
    <col min="4" max="4" width="5.109375" style="2" customWidth="1"/>
    <col min="5" max="5" width="10.88671875" style="3" customWidth="1"/>
    <col min="6" max="6" width="12.5546875" style="3" customWidth="1"/>
    <col min="7" max="7" width="7.88671875" style="2" customWidth="1"/>
    <col min="8" max="8" width="5.109375" style="2" customWidth="1"/>
    <col min="9" max="16384" width="8.88671875" style="2"/>
  </cols>
  <sheetData>
    <row r="1" spans="1:8" s="40" customFormat="1" ht="12" customHeight="1">
      <c r="G1" s="15"/>
      <c r="H1" s="15"/>
    </row>
    <row r="2" spans="1:8" s="40" customFormat="1" ht="32.25" thickBot="1">
      <c r="A2" s="79" t="s">
        <v>0</v>
      </c>
      <c r="B2" s="79"/>
      <c r="C2" s="79"/>
      <c r="D2" s="79"/>
      <c r="E2" s="79"/>
      <c r="F2" s="79"/>
      <c r="G2" s="79"/>
      <c r="H2" s="61"/>
    </row>
    <row r="3" spans="1:8" s="40" customFormat="1" ht="13.5">
      <c r="A3" s="29" t="s">
        <v>1</v>
      </c>
      <c r="B3" s="80" t="s">
        <v>40</v>
      </c>
      <c r="C3" s="80"/>
      <c r="D3" s="80" t="s">
        <v>28</v>
      </c>
      <c r="E3" s="80"/>
      <c r="F3" s="80"/>
      <c r="G3" s="80"/>
      <c r="H3" s="41"/>
    </row>
    <row r="4" spans="1:8" s="40" customFormat="1" ht="13.5">
      <c r="A4" s="30" t="s">
        <v>2</v>
      </c>
      <c r="B4" s="81"/>
      <c r="C4" s="81"/>
      <c r="D4" s="81" t="s">
        <v>3</v>
      </c>
      <c r="E4" s="81"/>
      <c r="F4" s="81"/>
      <c r="G4" s="81"/>
      <c r="H4" s="41"/>
    </row>
    <row r="5" spans="1:8" s="40" customFormat="1" ht="13.5">
      <c r="A5" s="30" t="s">
        <v>4</v>
      </c>
      <c r="B5" s="82">
        <v>44188</v>
      </c>
      <c r="C5" s="82"/>
      <c r="D5" s="81" t="s">
        <v>5</v>
      </c>
      <c r="E5" s="81"/>
      <c r="F5" s="81"/>
      <c r="G5" s="60"/>
      <c r="H5" s="41"/>
    </row>
    <row r="6" spans="1:8" s="40" customFormat="1" ht="13.5">
      <c r="A6" s="30" t="s">
        <v>6</v>
      </c>
      <c r="B6" s="81" t="s">
        <v>7</v>
      </c>
      <c r="C6" s="81"/>
      <c r="D6" s="81" t="s">
        <v>8</v>
      </c>
      <c r="E6" s="81"/>
      <c r="F6" s="81"/>
      <c r="G6" s="81"/>
      <c r="H6" s="41"/>
    </row>
    <row r="7" spans="1:8" s="40" customFormat="1" ht="13.5">
      <c r="A7" s="30" t="s">
        <v>9</v>
      </c>
      <c r="B7" s="60" t="s">
        <v>10</v>
      </c>
      <c r="C7" s="60"/>
      <c r="D7" s="81" t="s">
        <v>29</v>
      </c>
      <c r="E7" s="81"/>
      <c r="F7" s="81"/>
      <c r="G7" s="81"/>
      <c r="H7" s="41"/>
    </row>
    <row r="8" spans="1:8" s="40" customFormat="1" ht="13.5">
      <c r="A8" s="30" t="s">
        <v>11</v>
      </c>
      <c r="B8" s="60" t="s">
        <v>12</v>
      </c>
      <c r="C8" s="60"/>
      <c r="D8" s="81"/>
      <c r="E8" s="81"/>
      <c r="F8" s="81"/>
      <c r="G8" s="60"/>
      <c r="H8" s="24"/>
    </row>
    <row r="9" spans="1:8" s="40" customFormat="1" ht="14.25" thickBot="1">
      <c r="A9" s="31" t="s">
        <v>13</v>
      </c>
      <c r="B9" s="32" t="s">
        <v>14</v>
      </c>
      <c r="C9" s="32"/>
      <c r="D9" s="81"/>
      <c r="E9" s="81"/>
      <c r="F9" s="81"/>
      <c r="G9" s="81"/>
      <c r="H9" s="41"/>
    </row>
    <row r="10" spans="1:8" s="40" customFormat="1" ht="19.5" thickBot="1">
      <c r="A10" s="33" t="s">
        <v>15</v>
      </c>
      <c r="B10" s="22">
        <f>F38</f>
        <v>3000000</v>
      </c>
      <c r="C10" s="23" t="s">
        <v>16</v>
      </c>
      <c r="D10" s="42"/>
      <c r="E10" s="21"/>
      <c r="F10" s="78"/>
      <c r="G10" s="78"/>
      <c r="H10" s="25"/>
    </row>
    <row r="11" spans="1:8" s="40" customFormat="1" ht="14.25" thickBot="1">
      <c r="A11" s="13"/>
      <c r="B11" s="13"/>
      <c r="C11" s="13"/>
      <c r="D11" s="13"/>
      <c r="E11" s="13"/>
      <c r="F11" s="13"/>
      <c r="G11" s="14" t="s">
        <v>17</v>
      </c>
      <c r="H11" s="14"/>
    </row>
    <row r="12" spans="1:8" s="20" customFormat="1" ht="18.75" customHeight="1" thickBot="1">
      <c r="A12" s="43" t="s">
        <v>18</v>
      </c>
      <c r="B12" s="64" t="s">
        <v>19</v>
      </c>
      <c r="C12" s="65"/>
      <c r="D12" s="44" t="s">
        <v>20</v>
      </c>
      <c r="E12" s="45" t="s">
        <v>21</v>
      </c>
      <c r="F12" s="44" t="s">
        <v>22</v>
      </c>
      <c r="G12" s="46" t="s">
        <v>27</v>
      </c>
      <c r="H12" s="27"/>
    </row>
    <row r="13" spans="1:8" ht="19.5" customHeight="1">
      <c r="A13" s="47" t="s">
        <v>31</v>
      </c>
      <c r="B13" s="53" t="s">
        <v>30</v>
      </c>
      <c r="C13" s="48"/>
      <c r="D13" s="62">
        <v>1</v>
      </c>
      <c r="E13" s="49">
        <v>3000000</v>
      </c>
      <c r="F13" s="50">
        <f t="shared" ref="F13:F35" si="0">D13*E13</f>
        <v>3000000</v>
      </c>
      <c r="G13" s="59"/>
      <c r="H13" s="26"/>
    </row>
    <row r="14" spans="1:8" ht="19.5" customHeight="1">
      <c r="A14" s="47"/>
      <c r="B14" s="54" t="s">
        <v>37</v>
      </c>
      <c r="C14" s="48"/>
      <c r="D14" s="62"/>
      <c r="E14" s="49"/>
      <c r="F14" s="50">
        <f t="shared" si="0"/>
        <v>0</v>
      </c>
      <c r="G14" s="59"/>
      <c r="H14" s="26"/>
    </row>
    <row r="15" spans="1:8" ht="19.5" customHeight="1">
      <c r="A15" s="47"/>
      <c r="B15" s="55" t="s">
        <v>38</v>
      </c>
      <c r="C15" s="48"/>
      <c r="D15" s="62"/>
      <c r="E15" s="49"/>
      <c r="F15" s="50">
        <f t="shared" si="0"/>
        <v>0</v>
      </c>
      <c r="G15" s="59"/>
      <c r="H15" s="26"/>
    </row>
    <row r="16" spans="1:8" ht="19.5" customHeight="1">
      <c r="A16" s="47"/>
      <c r="B16" s="52" t="s">
        <v>32</v>
      </c>
      <c r="C16" s="48"/>
      <c r="D16" s="62"/>
      <c r="E16" s="49"/>
      <c r="F16" s="50">
        <f t="shared" si="0"/>
        <v>0</v>
      </c>
      <c r="G16" s="59"/>
      <c r="H16" s="26"/>
    </row>
    <row r="17" spans="1:9" ht="19.5" customHeight="1">
      <c r="A17" s="47"/>
      <c r="B17" s="52" t="s">
        <v>35</v>
      </c>
      <c r="C17" s="48"/>
      <c r="D17" s="62"/>
      <c r="E17" s="49"/>
      <c r="F17" s="50">
        <f t="shared" si="0"/>
        <v>0</v>
      </c>
      <c r="G17" s="59"/>
      <c r="H17" s="26"/>
    </row>
    <row r="18" spans="1:9" ht="19.5" customHeight="1">
      <c r="A18" s="47"/>
      <c r="B18" s="52" t="s">
        <v>39</v>
      </c>
      <c r="C18" s="48"/>
      <c r="D18" s="62"/>
      <c r="E18" s="49"/>
      <c r="F18" s="50">
        <f t="shared" si="0"/>
        <v>0</v>
      </c>
      <c r="G18" s="59"/>
      <c r="H18" s="26"/>
    </row>
    <row r="19" spans="1:9" ht="19.5" customHeight="1">
      <c r="A19" s="47"/>
      <c r="B19" s="56" t="s">
        <v>34</v>
      </c>
      <c r="C19" s="48"/>
      <c r="D19" s="62"/>
      <c r="E19" s="49"/>
      <c r="F19" s="50">
        <f t="shared" si="0"/>
        <v>0</v>
      </c>
      <c r="G19" s="59"/>
      <c r="H19" s="26"/>
    </row>
    <row r="20" spans="1:9" ht="19.5" customHeight="1">
      <c r="A20" s="51"/>
      <c r="B20" s="56" t="s">
        <v>36</v>
      </c>
      <c r="C20" s="48"/>
      <c r="D20" s="62"/>
      <c r="E20" s="49"/>
      <c r="F20" s="50">
        <f t="shared" si="0"/>
        <v>0</v>
      </c>
      <c r="G20" s="59"/>
      <c r="H20" s="26"/>
    </row>
    <row r="21" spans="1:9" ht="19.5" customHeight="1">
      <c r="A21" s="51"/>
      <c r="B21" s="56" t="s">
        <v>33</v>
      </c>
      <c r="C21" s="48"/>
      <c r="D21" s="62"/>
      <c r="E21" s="49"/>
      <c r="F21" s="50">
        <f t="shared" si="0"/>
        <v>0</v>
      </c>
      <c r="G21" s="59"/>
      <c r="H21" s="26"/>
    </row>
    <row r="22" spans="1:9" ht="19.5" customHeight="1">
      <c r="A22" s="51"/>
      <c r="B22" s="56"/>
      <c r="C22" s="48"/>
      <c r="D22" s="49"/>
      <c r="E22" s="49"/>
      <c r="F22" s="50">
        <f t="shared" si="0"/>
        <v>0</v>
      </c>
      <c r="G22" s="59"/>
      <c r="H22" s="26"/>
    </row>
    <row r="23" spans="1:9" ht="19.5" customHeight="1">
      <c r="A23" s="51"/>
      <c r="B23" s="56"/>
      <c r="C23" s="48"/>
      <c r="D23" s="49"/>
      <c r="E23" s="49"/>
      <c r="F23" s="50">
        <f t="shared" si="0"/>
        <v>0</v>
      </c>
      <c r="G23" s="59"/>
      <c r="H23" s="26"/>
      <c r="I23" s="63"/>
    </row>
    <row r="24" spans="1:9" ht="19.5" customHeight="1">
      <c r="A24" s="47"/>
      <c r="B24" s="56"/>
      <c r="C24" s="48"/>
      <c r="D24" s="49"/>
      <c r="E24" s="49"/>
      <c r="F24" s="50">
        <f t="shared" si="0"/>
        <v>0</v>
      </c>
      <c r="G24" s="59"/>
      <c r="H24" s="26"/>
    </row>
    <row r="25" spans="1:9" ht="19.5" customHeight="1">
      <c r="A25" s="51"/>
      <c r="B25" s="57"/>
      <c r="C25" s="48"/>
      <c r="D25" s="49"/>
      <c r="E25" s="49"/>
      <c r="F25" s="50">
        <f t="shared" si="0"/>
        <v>0</v>
      </c>
      <c r="G25" s="59"/>
      <c r="H25" s="26"/>
    </row>
    <row r="26" spans="1:9" ht="19.5" customHeight="1">
      <c r="A26" s="51"/>
      <c r="B26" s="57"/>
      <c r="C26" s="48"/>
      <c r="D26" s="49"/>
      <c r="E26" s="49"/>
      <c r="F26" s="50">
        <f t="shared" si="0"/>
        <v>0</v>
      </c>
      <c r="G26" s="59"/>
      <c r="H26" s="26"/>
    </row>
    <row r="27" spans="1:9" ht="19.5" customHeight="1">
      <c r="A27" s="51"/>
      <c r="B27" s="57"/>
      <c r="C27" s="48"/>
      <c r="D27" s="49"/>
      <c r="E27" s="49"/>
      <c r="F27" s="50">
        <f t="shared" si="0"/>
        <v>0</v>
      </c>
      <c r="G27" s="59"/>
      <c r="H27" s="26"/>
    </row>
    <row r="28" spans="1:9" ht="19.5" customHeight="1">
      <c r="A28" s="51"/>
      <c r="B28" s="57"/>
      <c r="C28" s="48"/>
      <c r="D28" s="49"/>
      <c r="E28" s="49"/>
      <c r="F28" s="50">
        <f t="shared" si="0"/>
        <v>0</v>
      </c>
      <c r="G28" s="59"/>
      <c r="H28" s="26"/>
    </row>
    <row r="29" spans="1:9" ht="19.5" customHeight="1">
      <c r="A29" s="51"/>
      <c r="B29" s="57"/>
      <c r="C29" s="48"/>
      <c r="D29" s="49"/>
      <c r="E29" s="49"/>
      <c r="F29" s="50">
        <f t="shared" si="0"/>
        <v>0</v>
      </c>
      <c r="G29" s="59"/>
      <c r="H29" s="26"/>
    </row>
    <row r="30" spans="1:9" ht="19.5" customHeight="1">
      <c r="A30" s="51"/>
      <c r="B30" s="58"/>
      <c r="C30" s="48"/>
      <c r="D30" s="49"/>
      <c r="E30" s="49"/>
      <c r="F30" s="50">
        <f t="shared" si="0"/>
        <v>0</v>
      </c>
      <c r="G30" s="59"/>
      <c r="H30" s="26"/>
    </row>
    <row r="31" spans="1:9" ht="19.5" customHeight="1">
      <c r="A31" s="51"/>
      <c r="B31" s="57"/>
      <c r="C31" s="48"/>
      <c r="D31" s="49"/>
      <c r="E31" s="49"/>
      <c r="F31" s="50">
        <f t="shared" si="0"/>
        <v>0</v>
      </c>
      <c r="G31" s="59"/>
      <c r="H31" s="26"/>
    </row>
    <row r="32" spans="1:9" ht="19.5" customHeight="1">
      <c r="A32" s="51"/>
      <c r="B32" s="57"/>
      <c r="C32" s="48"/>
      <c r="D32" s="49"/>
      <c r="E32" s="49"/>
      <c r="F32" s="50">
        <f t="shared" si="0"/>
        <v>0</v>
      </c>
      <c r="G32" s="59"/>
      <c r="H32" s="26"/>
    </row>
    <row r="33" spans="1:8" ht="19.5" customHeight="1">
      <c r="A33" s="51"/>
      <c r="B33" s="57"/>
      <c r="C33" s="48"/>
      <c r="D33" s="49"/>
      <c r="E33" s="49"/>
      <c r="F33" s="50">
        <f t="shared" si="0"/>
        <v>0</v>
      </c>
      <c r="G33" s="59"/>
      <c r="H33" s="26"/>
    </row>
    <row r="34" spans="1:8" ht="19.5" customHeight="1">
      <c r="A34" s="51"/>
      <c r="B34" s="57"/>
      <c r="C34" s="48"/>
      <c r="D34" s="49"/>
      <c r="E34" s="49"/>
      <c r="F34" s="50">
        <f t="shared" si="0"/>
        <v>0</v>
      </c>
      <c r="G34" s="59"/>
      <c r="H34" s="26"/>
    </row>
    <row r="35" spans="1:8" ht="19.5" customHeight="1">
      <c r="A35" s="51"/>
      <c r="B35" s="57"/>
      <c r="C35" s="48"/>
      <c r="D35" s="49"/>
      <c r="E35" s="49"/>
      <c r="F35" s="50">
        <f t="shared" si="0"/>
        <v>0</v>
      </c>
      <c r="G35" s="59"/>
      <c r="H35" s="26"/>
    </row>
    <row r="36" spans="1:8" ht="19.5" customHeight="1">
      <c r="A36" s="66" t="s">
        <v>23</v>
      </c>
      <c r="B36" s="67"/>
      <c r="C36" s="68"/>
      <c r="D36" s="34"/>
      <c r="E36" s="34"/>
      <c r="F36" s="37">
        <f>SUM(F13:F35)</f>
        <v>3000000</v>
      </c>
      <c r="G36" s="18"/>
      <c r="H36" s="28"/>
    </row>
    <row r="37" spans="1:8" ht="19.5" customHeight="1">
      <c r="A37" s="69" t="s">
        <v>26</v>
      </c>
      <c r="B37" s="70"/>
      <c r="C37" s="71"/>
      <c r="D37" s="35"/>
      <c r="E37" s="35"/>
      <c r="F37" s="38"/>
      <c r="G37" s="17"/>
      <c r="H37" s="28"/>
    </row>
    <row r="38" spans="1:8" ht="19.5" customHeight="1" thickBot="1">
      <c r="A38" s="72" t="s">
        <v>24</v>
      </c>
      <c r="B38" s="73"/>
      <c r="C38" s="74"/>
      <c r="D38" s="39">
        <f>SUM(D13:D37)</f>
        <v>1</v>
      </c>
      <c r="E38" s="36"/>
      <c r="F38" s="39">
        <f>SUM(F36:F37)</f>
        <v>3000000</v>
      </c>
      <c r="G38" s="19"/>
      <c r="H38" s="28"/>
    </row>
    <row r="39" spans="1:8" ht="12.75" thickBot="1">
      <c r="G39" s="16"/>
      <c r="H39" s="16"/>
    </row>
    <row r="40" spans="1:8" ht="19.5" customHeight="1">
      <c r="A40" s="75" t="s">
        <v>25</v>
      </c>
      <c r="B40" s="4"/>
      <c r="C40" s="4"/>
      <c r="D40" s="4"/>
      <c r="E40" s="5"/>
      <c r="F40" s="5"/>
      <c r="G40" s="6"/>
      <c r="H40" s="8"/>
    </row>
    <row r="41" spans="1:8" ht="19.5" customHeight="1">
      <c r="A41" s="76"/>
      <c r="B41" s="7"/>
      <c r="C41" s="7"/>
      <c r="D41" s="7"/>
      <c r="E41" s="8"/>
      <c r="F41" s="8"/>
      <c r="G41" s="9"/>
      <c r="H41" s="8"/>
    </row>
    <row r="42" spans="1:8" ht="19.5" customHeight="1" thickBot="1">
      <c r="A42" s="77"/>
      <c r="B42" s="10"/>
      <c r="C42" s="10"/>
      <c r="D42" s="10"/>
      <c r="E42" s="11"/>
      <c r="F42" s="11"/>
      <c r="G42" s="12"/>
      <c r="H42" s="8"/>
    </row>
    <row r="43" spans="1:8">
      <c r="D43" s="3"/>
      <c r="G43" s="16"/>
      <c r="H43" s="16"/>
    </row>
    <row r="44" spans="1:8">
      <c r="D44" s="3"/>
      <c r="G44" s="16"/>
      <c r="H44" s="16"/>
    </row>
    <row r="45" spans="1:8">
      <c r="D45" s="3"/>
      <c r="G45" s="16"/>
      <c r="H45" s="16"/>
    </row>
    <row r="46" spans="1:8">
      <c r="D46" s="3"/>
      <c r="G46" s="16"/>
      <c r="H46" s="16"/>
    </row>
    <row r="47" spans="1:8">
      <c r="D47" s="3"/>
      <c r="G47" s="16"/>
      <c r="H47" s="16"/>
    </row>
    <row r="48" spans="1:8">
      <c r="D48" s="3"/>
      <c r="G48" s="16"/>
      <c r="H48" s="16"/>
    </row>
    <row r="49" spans="4:8">
      <c r="D49" s="3"/>
      <c r="G49" s="16"/>
      <c r="H49" s="16"/>
    </row>
    <row r="50" spans="4:8">
      <c r="D50" s="3"/>
      <c r="G50" s="16"/>
      <c r="H50" s="16"/>
    </row>
    <row r="51" spans="4:8">
      <c r="D51" s="3"/>
      <c r="G51" s="16"/>
      <c r="H51" s="16"/>
    </row>
  </sheetData>
  <mergeCells count="18">
    <mergeCell ref="F10:G10"/>
    <mergeCell ref="A2:G2"/>
    <mergeCell ref="B3:C3"/>
    <mergeCell ref="D3:G3"/>
    <mergeCell ref="B4:C4"/>
    <mergeCell ref="D4:G4"/>
    <mergeCell ref="B5:C5"/>
    <mergeCell ref="D5:F5"/>
    <mergeCell ref="B6:C6"/>
    <mergeCell ref="D6:G6"/>
    <mergeCell ref="D7:G7"/>
    <mergeCell ref="D8:F8"/>
    <mergeCell ref="D9:G9"/>
    <mergeCell ref="B12:C12"/>
    <mergeCell ref="A36:C36"/>
    <mergeCell ref="A37:C37"/>
    <mergeCell ref="A38:C38"/>
    <mergeCell ref="A40:A42"/>
  </mergeCells>
  <phoneticPr fontId="2" type="noConversion"/>
  <printOptions horizontalCentered="1"/>
  <pageMargins left="0.15748031496062992" right="0.15748031496062992" top="0.24" bottom="0.43307086614173229" header="0.15748031496062992" footer="0.1574803149606299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실견적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hyung</dc:creator>
  <cp:lastModifiedBy>bok9504@naver.com</cp:lastModifiedBy>
  <cp:lastPrinted>2020-12-03T23:52:21Z</cp:lastPrinted>
  <dcterms:created xsi:type="dcterms:W3CDTF">2004-12-01T15:22:38Z</dcterms:created>
  <dcterms:modified xsi:type="dcterms:W3CDTF">2020-12-29T08:52:50Z</dcterms:modified>
</cp:coreProperties>
</file>