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kpc\Desktop\조롱이\0.사업예산관리\예산신청\"/>
    </mc:Choice>
  </mc:AlternateContent>
  <bookViews>
    <workbookView showHorizontalScroll="0" showVerticalScroll="0" showSheetTabs="0" xWindow="0" yWindow="0" windowWidth="21570" windowHeight="80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11" i="1" l="1"/>
  <c r="I9" i="1"/>
  <c r="F20" i="1" l="1"/>
  <c r="I5" i="1"/>
  <c r="F27" i="1"/>
  <c r="I14" i="1" l="1"/>
  <c r="H14" i="1"/>
  <c r="F14" i="1"/>
  <c r="D14" i="1"/>
</calcChain>
</file>

<file path=xl/sharedStrings.xml><?xml version="1.0" encoding="utf-8"?>
<sst xmlns="http://schemas.openxmlformats.org/spreadsheetml/2006/main" count="58" uniqueCount="39">
  <si>
    <t>세목</t>
  </si>
  <si>
    <t>세세목</t>
  </si>
  <si>
    <t>비목</t>
    <phoneticPr fontId="1" type="noConversion"/>
  </si>
  <si>
    <t>집행협약
한도(a)</t>
    <phoneticPr fontId="1" type="noConversion"/>
  </si>
  <si>
    <t>등록금액</t>
    <phoneticPr fontId="1" type="noConversion"/>
  </si>
  <si>
    <t>승인(예정)
금액(b)</t>
    <phoneticPr fontId="1" type="noConversion"/>
  </si>
  <si>
    <t>이체금액</t>
    <phoneticPr fontId="1" type="noConversion"/>
  </si>
  <si>
    <t>등록가능금액
((a-b)+c)</t>
    <phoneticPr fontId="1" type="noConversion"/>
  </si>
  <si>
    <t>복원금액
(c)</t>
    <phoneticPr fontId="1" type="noConversion"/>
  </si>
  <si>
    <t>현금</t>
    <phoneticPr fontId="1" type="noConversion"/>
  </si>
  <si>
    <t>청구할인</t>
  </si>
  <si>
    <t>인건비</t>
  </si>
  <si>
    <t>상용임금</t>
  </si>
  <si>
    <t>외주용역비</t>
  </si>
  <si>
    <t>일반용역비</t>
  </si>
  <si>
    <t>기계장치(공구·기구, 비품, SW 등)</t>
  </si>
  <si>
    <t>자산취득비</t>
  </si>
  <si>
    <t>특허권 등 무형자산 취득비</t>
  </si>
  <si>
    <t>일반수용비</t>
  </si>
  <si>
    <t>지급수수료</t>
  </si>
  <si>
    <t>임차료</t>
  </si>
  <si>
    <t>창업활동비</t>
  </si>
  <si>
    <t>직무수행경비</t>
  </si>
  <si>
    <t>특정업무경비</t>
  </si>
  <si>
    <t>합계</t>
    <phoneticPr fontId="1" type="noConversion"/>
  </si>
  <si>
    <t>강산</t>
  </si>
  <si>
    <t>에스에이엠(주)</t>
  </si>
  <si>
    <t>정보경</t>
  </si>
  <si>
    <t>1월</t>
    <phoneticPr fontId="1" type="noConversion"/>
  </si>
  <si>
    <t>합계</t>
    <phoneticPr fontId="1" type="noConversion"/>
  </si>
  <si>
    <t>이수헌</t>
    <phoneticPr fontId="1" type="noConversion"/>
  </si>
  <si>
    <t>1월</t>
    <phoneticPr fontId="1" type="noConversion"/>
  </si>
  <si>
    <t>12월, 1월 인건비 지출 예상</t>
  </si>
  <si>
    <t>ver.210118</t>
    <phoneticPr fontId="1" type="noConversion"/>
  </si>
  <si>
    <t>특허</t>
    <phoneticPr fontId="1" type="noConversion"/>
  </si>
  <si>
    <t>대리인 수수료</t>
  </si>
  <si>
    <t>관납료</t>
  </si>
  <si>
    <t>1. 자율주행차량~</t>
    <phoneticPr fontId="1" type="noConversion"/>
  </si>
  <si>
    <t>2. 비신호 교차로에서~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</si>
</sst>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Calibri"/>
      <family val="2"/>
    </font>
    <font>
      <sz val="11"/>
      <color rgb="FF9C0006"/>
      <name val="Calibri"/>
      <family val="2"/>
    </font>
    <font>
      <sz val="11"/>
      <color theme="1"/>
      <name val="맑은 고딕"/>
      <family val="3"/>
      <charset val="129"/>
      <scheme val="minor"/>
    </font>
    <font>
      <b/>
      <sz val="9"/>
      <color theme="1"/>
      <name val="굴림체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D2D2D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2" borderId="0" applyNumberFormat="0" applyBorder="0" applyAlignment="0" applyProtection="0"/>
    <xf numFmtId="0" fontId="4" fillId="0" borderId="0">
      <alignment vertical="center"/>
    </xf>
  </cellStyleXfs>
  <cellXfs count="38">
    <xf numFmtId="0" fontId="0" fillId="0" borderId="0" xfId="0">
      <alignment vertical="center"/>
    </xf>
    <xf numFmtId="49" fontId="5" fillId="3" borderId="1" xfId="3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right" vertical="center"/>
    </xf>
    <xf numFmtId="49" fontId="5" fillId="3" borderId="1" xfId="3" applyNumberFormat="1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2" xfId="0" applyFill="1" applyBorder="1" applyAlignment="1">
      <alignment horizontal="left" vertical="center"/>
    </xf>
    <xf numFmtId="3" fontId="0" fillId="0" borderId="2" xfId="0" applyNumberFormat="1" applyBorder="1">
      <alignment vertical="center"/>
    </xf>
    <xf numFmtId="14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3" fontId="0" fillId="4" borderId="0" xfId="0" applyNumberFormat="1" applyFill="1" applyBorder="1" applyAlignment="1">
      <alignment horizontal="right" vertical="center"/>
    </xf>
    <xf numFmtId="0" fontId="0" fillId="4" borderId="0" xfId="0" applyFill="1">
      <alignment vertical="center"/>
    </xf>
    <xf numFmtId="3" fontId="0" fillId="0" borderId="1" xfId="0" applyNumberFormat="1" applyBorder="1">
      <alignment vertical="center"/>
    </xf>
    <xf numFmtId="0" fontId="0" fillId="0" borderId="0" xfId="0" applyBorder="1">
      <alignment vertical="center"/>
    </xf>
    <xf numFmtId="3" fontId="0" fillId="4" borderId="0" xfId="0" applyNumberFormat="1" applyFill="1">
      <alignment vertical="center"/>
    </xf>
    <xf numFmtId="176" fontId="0" fillId="0" borderId="0" xfId="0" applyNumberFormat="1" applyBorder="1">
      <alignment vertical="center"/>
    </xf>
    <xf numFmtId="3" fontId="0" fillId="0" borderId="3" xfId="0" applyNumberFormat="1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5" xfId="0" applyBorder="1">
      <alignment vertical="center"/>
    </xf>
    <xf numFmtId="176" fontId="0" fillId="0" borderId="6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11" xfId="0" applyNumberFormat="1" applyBorder="1">
      <alignment vertical="center"/>
    </xf>
    <xf numFmtId="0" fontId="0" fillId="0" borderId="4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49" fontId="5" fillId="3" borderId="1" xfId="3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</cellXfs>
  <cellStyles count="4">
    <cellStyle name="나쁨 2" xfId="2"/>
    <cellStyle name="표준" xfId="0" builtinId="0"/>
    <cellStyle name="표준 2" xfId="1"/>
    <cellStyle name="표준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C1" workbookViewId="0">
      <selection activeCell="G7" sqref="G7"/>
    </sheetView>
  </sheetViews>
  <sheetFormatPr defaultRowHeight="16.5" x14ac:dyDescent="0.3"/>
  <cols>
    <col min="1" max="1" width="15.5" customWidth="1" collapsed="1"/>
    <col min="2" max="2" width="20.625" customWidth="1" collapsed="1"/>
    <col min="3" max="3" width="13" customWidth="1" collapsed="1"/>
    <col min="4" max="7" width="12.625" customWidth="1" collapsed="1"/>
    <col min="8" max="8" width="7.125" customWidth="1" collapsed="1"/>
    <col min="9" max="9" width="12.625" customWidth="1" collapsed="1"/>
  </cols>
  <sheetData>
    <row r="1" spans="1:10" ht="16.5" customHeight="1" x14ac:dyDescent="0.3">
      <c r="A1" s="31" t="s">
        <v>2</v>
      </c>
      <c r="B1" s="31" t="s">
        <v>0</v>
      </c>
      <c r="C1" s="31" t="s">
        <v>1</v>
      </c>
      <c r="D1" s="31" t="s">
        <v>9</v>
      </c>
      <c r="E1" s="31"/>
      <c r="F1" s="31"/>
      <c r="G1" s="31"/>
      <c r="H1" s="31"/>
      <c r="I1" s="31"/>
    </row>
    <row r="2" spans="1:10" ht="22.5" x14ac:dyDescent="0.3">
      <c r="A2" s="31"/>
      <c r="B2" s="31"/>
      <c r="C2" s="31"/>
      <c r="D2" s="1" t="s">
        <v>3</v>
      </c>
      <c r="E2" s="1" t="s">
        <v>4</v>
      </c>
      <c r="F2" s="5" t="s">
        <v>5</v>
      </c>
      <c r="G2" s="5" t="s">
        <v>6</v>
      </c>
      <c r="H2" s="5" t="s">
        <v>8</v>
      </c>
      <c r="I2" s="5" t="s">
        <v>7</v>
      </c>
    </row>
    <row r="3" spans="1:10" x14ac:dyDescent="0.3">
      <c r="A3" s="2" t="s">
        <v>10</v>
      </c>
      <c r="B3" s="3" t="s">
        <v>10</v>
      </c>
      <c r="C3" s="3" t="s">
        <v>10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</row>
    <row r="4" spans="1:10" ht="16.5" customHeight="1" x14ac:dyDescent="0.3">
      <c r="A4" s="2" t="s">
        <v>11</v>
      </c>
      <c r="B4" s="3" t="s">
        <v>11</v>
      </c>
      <c r="C4" s="3" t="s">
        <v>12</v>
      </c>
      <c r="D4" s="4">
        <v>26114057</v>
      </c>
      <c r="E4" s="4">
        <v>18873960</v>
      </c>
      <c r="F4" s="4">
        <v>18873960</v>
      </c>
      <c r="G4" s="4">
        <v>18873960</v>
      </c>
      <c r="H4" s="4">
        <v>0</v>
      </c>
      <c r="I4" s="4"/>
    </row>
    <row r="5" spans="1:10" s="12" customFormat="1" ht="16.5" customHeight="1" x14ac:dyDescent="0.3">
      <c r="A5" s="9"/>
      <c r="B5" s="10"/>
      <c r="C5" s="10"/>
      <c r="D5" s="11"/>
      <c r="E5" s="11"/>
      <c r="F5" s="11">
        <v>7186000</v>
      </c>
      <c r="G5" s="11"/>
      <c r="H5" s="11"/>
      <c r="I5" s="11">
        <f>D4-SUM(F4:F5)</f>
        <v>54097</v>
      </c>
      <c r="J5" s="15"/>
    </row>
    <row r="6" spans="1:10" ht="16.5" customHeight="1" x14ac:dyDescent="0.3">
      <c r="A6" s="2" t="s">
        <v>13</v>
      </c>
      <c r="B6" s="3" t="s">
        <v>13</v>
      </c>
      <c r="C6" s="3" t="s">
        <v>14</v>
      </c>
      <c r="D6" s="4">
        <v>5000000</v>
      </c>
      <c r="E6" s="4">
        <v>5500000</v>
      </c>
      <c r="F6" s="4">
        <v>5000000</v>
      </c>
      <c r="G6" s="4">
        <v>5000000</v>
      </c>
      <c r="H6" s="4">
        <v>0</v>
      </c>
      <c r="I6" s="4">
        <v>0</v>
      </c>
    </row>
    <row r="7" spans="1:10" ht="33.75" customHeight="1" x14ac:dyDescent="0.3">
      <c r="A7" s="29" t="s">
        <v>15</v>
      </c>
      <c r="B7" s="30" t="s">
        <v>15</v>
      </c>
      <c r="C7" s="3" t="s">
        <v>16</v>
      </c>
      <c r="D7" s="4">
        <v>16267255</v>
      </c>
      <c r="E7" s="4">
        <v>17757980</v>
      </c>
      <c r="F7" s="4">
        <v>16143619</v>
      </c>
      <c r="G7" s="4">
        <v>16143619</v>
      </c>
      <c r="H7" s="4">
        <v>0</v>
      </c>
      <c r="I7" s="4">
        <v>123636</v>
      </c>
    </row>
    <row r="8" spans="1:10" ht="31.5" customHeight="1" x14ac:dyDescent="0.3">
      <c r="A8" s="29" t="s">
        <v>17</v>
      </c>
      <c r="B8" s="30" t="s">
        <v>17</v>
      </c>
      <c r="C8" s="3" t="s">
        <v>18</v>
      </c>
      <c r="D8" s="4">
        <v>1600000</v>
      </c>
      <c r="E8" s="4">
        <v>0</v>
      </c>
      <c r="F8" s="4">
        <v>0</v>
      </c>
      <c r="G8" s="4">
        <v>0</v>
      </c>
      <c r="H8" s="4">
        <v>0</v>
      </c>
      <c r="I8" s="4"/>
    </row>
    <row r="9" spans="1:10" s="12" customFormat="1" ht="15.75" customHeight="1" x14ac:dyDescent="0.3">
      <c r="A9" s="9"/>
      <c r="B9" s="10"/>
      <c r="C9" s="10"/>
      <c r="D9" s="11"/>
      <c r="E9" s="11"/>
      <c r="F9" s="11">
        <v>1724800</v>
      </c>
      <c r="G9" s="11"/>
      <c r="H9" s="11"/>
      <c r="I9" s="11">
        <f>D8-SUM(F8:F9)</f>
        <v>-124800</v>
      </c>
    </row>
    <row r="10" spans="1:10" ht="16.5" customHeight="1" x14ac:dyDescent="0.3">
      <c r="A10" s="2" t="s">
        <v>19</v>
      </c>
      <c r="B10" s="3" t="s">
        <v>19</v>
      </c>
      <c r="C10" s="3" t="s">
        <v>18</v>
      </c>
      <c r="D10" s="4">
        <v>858818</v>
      </c>
      <c r="E10" s="4">
        <v>797000</v>
      </c>
      <c r="F10" s="4">
        <v>738818</v>
      </c>
      <c r="G10" s="4">
        <v>738818</v>
      </c>
      <c r="H10" s="4">
        <v>0</v>
      </c>
      <c r="I10" s="4"/>
    </row>
    <row r="11" spans="1:10" s="12" customFormat="1" ht="16.5" customHeight="1" x14ac:dyDescent="0.3">
      <c r="A11" s="9"/>
      <c r="B11" s="10"/>
      <c r="C11" s="10"/>
      <c r="D11" s="11"/>
      <c r="E11" s="11"/>
      <c r="F11" s="11">
        <v>100000</v>
      </c>
      <c r="G11" s="11"/>
      <c r="H11" s="11"/>
      <c r="I11" s="11">
        <f>D10-SUM(F10:F11)</f>
        <v>20000</v>
      </c>
    </row>
    <row r="12" spans="1:10" ht="16.5" customHeight="1" x14ac:dyDescent="0.3">
      <c r="A12" s="2" t="s">
        <v>19</v>
      </c>
      <c r="B12" s="3" t="s">
        <v>19</v>
      </c>
      <c r="C12" s="3" t="s">
        <v>20</v>
      </c>
      <c r="D12" s="4">
        <v>159870</v>
      </c>
      <c r="E12" s="4">
        <v>159870</v>
      </c>
      <c r="F12" s="4">
        <v>145340</v>
      </c>
      <c r="G12" s="4">
        <v>145340</v>
      </c>
      <c r="H12" s="4">
        <v>0</v>
      </c>
      <c r="I12" s="4">
        <v>14530</v>
      </c>
    </row>
    <row r="13" spans="1:10" ht="16.5" customHeight="1" x14ac:dyDescent="0.3">
      <c r="A13" s="2" t="s">
        <v>21</v>
      </c>
      <c r="B13" s="3" t="s">
        <v>22</v>
      </c>
      <c r="C13" s="3" t="s">
        <v>23</v>
      </c>
      <c r="D13" s="4">
        <v>4000000</v>
      </c>
      <c r="E13" s="4">
        <v>4000000</v>
      </c>
      <c r="F13" s="4">
        <v>4000000</v>
      </c>
      <c r="G13" s="4">
        <v>4000000</v>
      </c>
      <c r="H13" s="4">
        <v>0</v>
      </c>
      <c r="I13" s="4">
        <v>0</v>
      </c>
    </row>
    <row r="14" spans="1:10" ht="17.25" thickBot="1" x14ac:dyDescent="0.35">
      <c r="A14" s="6"/>
      <c r="B14" s="6"/>
      <c r="C14" s="7" t="s">
        <v>24</v>
      </c>
      <c r="D14" s="17">
        <f t="shared" ref="D14:H14" si="0">SUM(D3:D13)</f>
        <v>54000000</v>
      </c>
      <c r="E14" s="8"/>
      <c r="F14" s="17">
        <f t="shared" si="0"/>
        <v>53912537</v>
      </c>
      <c r="G14" s="8"/>
      <c r="H14" s="8">
        <f t="shared" si="0"/>
        <v>0</v>
      </c>
      <c r="I14" s="13">
        <f>SUM(I3:I13)</f>
        <v>87463</v>
      </c>
    </row>
    <row r="15" spans="1:10" ht="16.5" customHeight="1" thickBot="1" x14ac:dyDescent="0.35">
      <c r="B15" s="27"/>
      <c r="C15" s="28"/>
      <c r="D15" s="3"/>
      <c r="E15" s="14"/>
      <c r="F15" s="16"/>
    </row>
    <row r="16" spans="1:10" x14ac:dyDescent="0.3">
      <c r="B16" s="32" t="s">
        <v>34</v>
      </c>
      <c r="C16" s="35" t="s">
        <v>37</v>
      </c>
      <c r="D16" s="19" t="s">
        <v>35</v>
      </c>
      <c r="E16" s="19"/>
      <c r="F16" s="20">
        <v>645000</v>
      </c>
    </row>
    <row r="17" spans="2:10" x14ac:dyDescent="0.3">
      <c r="B17" s="33"/>
      <c r="C17" s="36"/>
      <c r="D17" s="3" t="s">
        <v>36</v>
      </c>
      <c r="E17" s="14"/>
      <c r="F17" s="21">
        <v>169800</v>
      </c>
    </row>
    <row r="18" spans="2:10" x14ac:dyDescent="0.3">
      <c r="B18" s="33"/>
      <c r="C18" s="36" t="s">
        <v>38</v>
      </c>
      <c r="D18" s="3" t="s">
        <v>35</v>
      </c>
      <c r="E18" s="14"/>
      <c r="F18" s="21">
        <v>705000</v>
      </c>
    </row>
    <row r="19" spans="2:10" x14ac:dyDescent="0.3">
      <c r="B19" s="33"/>
      <c r="C19" s="37"/>
      <c r="D19" s="3" t="s">
        <v>36</v>
      </c>
      <c r="E19" s="14"/>
      <c r="F19" s="21">
        <v>205000</v>
      </c>
    </row>
    <row r="20" spans="2:10" ht="17.25" thickBot="1" x14ac:dyDescent="0.35">
      <c r="B20" s="34"/>
      <c r="C20" s="23" t="s">
        <v>24</v>
      </c>
      <c r="D20" s="24"/>
      <c r="E20" s="24"/>
      <c r="F20" s="25">
        <f>SUM(F16:F19)</f>
        <v>1724800</v>
      </c>
    </row>
    <row r="21" spans="2:10" x14ac:dyDescent="0.3">
      <c r="B21" s="32" t="s">
        <v>32</v>
      </c>
      <c r="C21" s="26" t="s">
        <v>28</v>
      </c>
      <c r="D21" s="18" t="s">
        <v>25</v>
      </c>
      <c r="E21" s="19"/>
      <c r="F21" s="20">
        <v>1999250</v>
      </c>
    </row>
    <row r="22" spans="2:10" x14ac:dyDescent="0.3">
      <c r="B22" s="33"/>
      <c r="C22" s="22" t="s">
        <v>28</v>
      </c>
      <c r="D22" s="3" t="s">
        <v>26</v>
      </c>
      <c r="E22" s="14"/>
      <c r="F22" s="21">
        <v>200750</v>
      </c>
    </row>
    <row r="23" spans="2:10" x14ac:dyDescent="0.3">
      <c r="B23" s="33"/>
      <c r="C23" s="22" t="s">
        <v>28</v>
      </c>
      <c r="D23" s="3" t="s">
        <v>27</v>
      </c>
      <c r="E23" s="14"/>
      <c r="F23" s="21">
        <v>2265640</v>
      </c>
    </row>
    <row r="24" spans="2:10" x14ac:dyDescent="0.3">
      <c r="B24" s="33"/>
      <c r="C24" s="22" t="s">
        <v>31</v>
      </c>
      <c r="D24" s="3" t="s">
        <v>26</v>
      </c>
      <c r="E24" s="14"/>
      <c r="F24" s="21">
        <v>227360</v>
      </c>
    </row>
    <row r="25" spans="2:10" x14ac:dyDescent="0.3">
      <c r="B25" s="33"/>
      <c r="C25" s="22" t="s">
        <v>31</v>
      </c>
      <c r="D25" s="3" t="s">
        <v>30</v>
      </c>
      <c r="E25" s="14"/>
      <c r="F25" s="21">
        <v>2249460</v>
      </c>
    </row>
    <row r="26" spans="2:10" x14ac:dyDescent="0.3">
      <c r="B26" s="33"/>
      <c r="C26" s="22" t="s">
        <v>28</v>
      </c>
      <c r="D26" s="3" t="s">
        <v>26</v>
      </c>
      <c r="E26" s="14"/>
      <c r="F26" s="21">
        <v>243540</v>
      </c>
    </row>
    <row r="27" spans="2:10" ht="17.25" thickBot="1" x14ac:dyDescent="0.35">
      <c r="B27" s="34"/>
      <c r="C27" s="23" t="s">
        <v>29</v>
      </c>
      <c r="D27" s="24"/>
      <c r="E27" s="24"/>
      <c r="F27" s="25">
        <f>SUM(F21:F26)</f>
        <v>7186000</v>
      </c>
      <c r="I27" t="s">
        <v>33</v>
      </c>
    </row>
    <row r="29" spans="2:10" x14ac:dyDescent="0.3">
      <c r="B29" s="14"/>
      <c r="C29" s="14"/>
      <c r="D29" s="3"/>
      <c r="E29" s="14"/>
      <c r="F29" s="16"/>
      <c r="G29" s="14"/>
      <c r="H29" s="14"/>
      <c r="I29" s="14"/>
      <c r="J29" s="14"/>
    </row>
    <row r="30" spans="2:10" x14ac:dyDescent="0.3">
      <c r="B30" s="14"/>
      <c r="C30" s="14"/>
      <c r="D30" s="3"/>
      <c r="E30" s="14"/>
      <c r="F30" s="16"/>
      <c r="G30" s="14"/>
      <c r="H30" s="14"/>
      <c r="I30" s="14"/>
      <c r="J30" s="14"/>
    </row>
    <row r="31" spans="2:10" x14ac:dyDescent="0.3">
      <c r="B31" s="14"/>
      <c r="C31" s="14"/>
      <c r="D31" s="3"/>
      <c r="E31" s="14"/>
      <c r="F31" s="16"/>
      <c r="G31" s="14"/>
      <c r="H31" s="14"/>
      <c r="I31" s="14"/>
      <c r="J31" s="14"/>
    </row>
    <row r="32" spans="2:10" x14ac:dyDescent="0.3">
      <c r="B32" s="14"/>
      <c r="C32" s="14"/>
      <c r="D32" s="14"/>
      <c r="E32" s="14"/>
      <c r="F32" s="16"/>
      <c r="G32" s="14"/>
      <c r="H32" s="14"/>
      <c r="I32" s="14"/>
      <c r="J32" s="14"/>
    </row>
    <row r="33" spans="2:10" x14ac:dyDescent="0.3">
      <c r="B33" s="14"/>
      <c r="C33" s="14"/>
      <c r="D33" s="14"/>
      <c r="E33" s="14"/>
      <c r="F33" s="14"/>
      <c r="G33" s="14"/>
      <c r="H33" s="14"/>
      <c r="I33" s="14"/>
      <c r="J33" s="14"/>
    </row>
    <row r="34" spans="2:10" x14ac:dyDescent="0.3">
      <c r="B34" s="14"/>
      <c r="C34" s="14"/>
      <c r="D34" s="14"/>
      <c r="E34" s="14"/>
      <c r="F34" s="14"/>
      <c r="G34" s="14"/>
      <c r="H34" s="14"/>
      <c r="I34" s="14"/>
      <c r="J34" s="14"/>
    </row>
  </sheetData>
  <mergeCells count="8">
    <mergeCell ref="A1:A2"/>
    <mergeCell ref="B1:B2"/>
    <mergeCell ref="C1:C2"/>
    <mergeCell ref="D1:I1"/>
    <mergeCell ref="B21:B27"/>
    <mergeCell ref="B16:B20"/>
    <mergeCell ref="C16:C17"/>
    <mergeCell ref="C18:C19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shawnjang</dc:creator>
  <cp:lastModifiedBy>bkpc</cp:lastModifiedBy>
  <cp:lastPrinted>2021-01-18T02:33:11Z</cp:lastPrinted>
  <dcterms:created xsi:type="dcterms:W3CDTF">2013-10-29T01:23:33Z</dcterms:created>
  <dcterms:modified xsi:type="dcterms:W3CDTF">2021-01-18T08:21:45Z</dcterms:modified>
</cp:coreProperties>
</file>