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DexOne/"/>
    </mc:Choice>
  </mc:AlternateContent>
  <xr:revisionPtr revIDLastSave="0" documentId="13_ncr:1_{E89FB4A8-8EE8-324D-B289-A02CA7328855}" xr6:coauthVersionLast="36" xr6:coauthVersionMax="36" xr10:uidLastSave="{00000000-0000-0000-0000-000000000000}"/>
  <bookViews>
    <workbookView xWindow="780" yWindow="960" windowWidth="27260" windowHeight="16540" xr2:uid="{FB2D9F35-3DCB-1240-BAA5-8EEB2C07F1B4}"/>
  </bookViews>
  <sheets>
    <sheet name="3 Leg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  <c r="C5" i="2"/>
  <c r="I4" i="2"/>
  <c r="H3" i="2"/>
  <c r="G2" i="2"/>
  <c r="I4" i="1"/>
  <c r="H3" i="1"/>
  <c r="G2" i="1"/>
  <c r="E5" i="1"/>
  <c r="D5" i="1"/>
  <c r="C5" i="1"/>
  <c r="D26" i="1" l="1"/>
  <c r="C26" i="1"/>
  <c r="E25" i="1"/>
  <c r="E24" i="1"/>
</calcChain>
</file>

<file path=xl/sharedStrings.xml><?xml version="1.0" encoding="utf-8"?>
<sst xmlns="http://schemas.openxmlformats.org/spreadsheetml/2006/main" count="101" uniqueCount="72">
  <si>
    <t>w1</t>
  </si>
  <si>
    <t>w2</t>
  </si>
  <si>
    <t>t1</t>
  </si>
  <si>
    <t>t2</t>
  </si>
  <si>
    <t>t1/t2</t>
  </si>
  <si>
    <t>t2/t3</t>
  </si>
  <si>
    <t>t1/t3</t>
  </si>
  <si>
    <t>GNT</t>
  </si>
  <si>
    <t>ETH</t>
  </si>
  <si>
    <t>GNT/ETH</t>
  </si>
  <si>
    <t>baseTokens</t>
  </si>
  <si>
    <t>at most</t>
  </si>
  <si>
    <t>at least</t>
  </si>
  <si>
    <t>b</t>
  </si>
  <si>
    <t>s</t>
  </si>
  <si>
    <t>cpty</t>
  </si>
  <si>
    <t>orderType</t>
  </si>
  <si>
    <t>rate</t>
  </si>
  <si>
    <t>DUNKEL</t>
  </si>
  <si>
    <t>DOOFUS</t>
  </si>
  <si>
    <t>WETH</t>
  </si>
  <si>
    <t>Orders</t>
  </si>
  <si>
    <t>b 10000 DUNKEL/DOOFUS @ 0.1</t>
  </si>
  <si>
    <t>b 1000 DOOFUS/WETH @ 0.01</t>
  </si>
  <si>
    <t>s 10000 DUNKEL/WETH @ 0.001</t>
  </si>
  <si>
    <t>u2</t>
  </si>
  <si>
    <t>u1</t>
  </si>
  <si>
    <t>u3</t>
  </si>
  <si>
    <t>maker</t>
  </si>
  <si>
    <t>// Maker B/S BaseTokens Base/Quote      Price Cpty QuoteTokens</t>
  </si>
  <si>
    <t>// ----- --- ---------- ------------- ------- ---- -----------</t>
  </si>
  <si>
    <t>// u1    b        10000 DUNKEL/DOOFUS   @ 0.1   u3        1000</t>
  </si>
  <si>
    <t>// u2    b         1000 DOOFUS/WETH    @ 0.01   u3          10</t>
  </si>
  <si>
    <t>// u3    s        10000 DUNKEL/WETH   @ 0.001   u1          10</t>
  </si>
  <si>
    <t>LogInfo 31 #116104 _tokenAddresses.length 3</t>
  </si>
  <si>
    <t>LogInfo 32 #116104 _cptys[i] 0 User3:0xa55a</t>
  </si>
  <si>
    <t>LogInfo 33 #116104 _tokenAddresses[j] 0 Token 'DUNKEL' 'Dunkel':0x3b5b</t>
  </si>
  <si>
    <t>LogInfo 34 #116104 + tokenCounter[exchangeNumber][_tokenAddresses[j]][_cptys[i]][POSITIVE] 10000</t>
  </si>
  <si>
    <t>LogInfo 35 #116104 - tokenCounter[exchangeNumber][_tokenAddresses[j]][_cptys[i]][NEGATIVE] 10000</t>
  </si>
  <si>
    <t>LogInfo 36 #116104 _cptys[i] 0 User3:0xa55a</t>
  </si>
  <si>
    <t>LogInfo 37 #116104 _tokenAddresses[j] 1 Token 'DOOFUS' 'Doofus':0xa843</t>
  </si>
  <si>
    <t>LogInfo 38 #116104 + tokenCounter[exchangeNumber][_tokenAddresses[j]][_cptys[i]][POSITIVE] 1000</t>
  </si>
  <si>
    <t>LogInfo 39 #116104 - tokenCounter[exchangeNumber][_tokenAddresses[j]][_cptys[i]][NEGATIVE] 1000</t>
  </si>
  <si>
    <t>LogInfo 40 #116104 _cptys[i] 0 User3:0xa55a</t>
  </si>
  <si>
    <t>LogInfo 41 #116104 _tokenAddresses[j] 2 Token 'WETH' 'Wrapped ETH':0x467a</t>
  </si>
  <si>
    <t>LogInfo 42 #116104 + tokenCounter[exchangeNumber][_tokenAddresses[j]][_cptys[i]][POSITIVE] 10</t>
  </si>
  <si>
    <t>LogInfo 43 #116104 - tokenCounter[exchangeNumber][_tokenAddresses[j]][_cptys[i]][NEGATIVE] 10</t>
  </si>
  <si>
    <t>LogInfo 44 #116104 _cptys[i] 1 User3:0xa55a</t>
  </si>
  <si>
    <t>LogInfo 45 #116104 _tokenAddresses[j] 0 Token 'DUNKEL' 'Dunkel':0x3b5b</t>
  </si>
  <si>
    <t>LogInfo 46 #116104 + tokenCounter[exchangeNumber][_tokenAddresses[j]][_cptys[i]][POSITIVE] 10000</t>
  </si>
  <si>
    <t>LogInfo 47 #116104 - tokenCounter[exchangeNumber][_tokenAddresses[j]][_cptys[i]][NEGATIVE] 10000</t>
  </si>
  <si>
    <t>LogInfo 48 #116104 _cptys[i] 1 User3:0xa55a</t>
  </si>
  <si>
    <t>LogInfo 49 #116104 _tokenAddresses[j] 1 Token 'DOOFUS' 'Doofus':0xa843</t>
  </si>
  <si>
    <t>LogInfo 50 #116104 + tokenCounter[exchangeNumber][_tokenAddresses[j]][_cptys[i]][POSITIVE] 1000</t>
  </si>
  <si>
    <t>LogInfo 51 #116104 - tokenCounter[exchangeNumber][_tokenAddresses[j]][_cptys[i]][NEGATIVE] 1000</t>
  </si>
  <si>
    <t>LogInfo 52 #116104 _cptys[i] 1 User3:0xa55a</t>
  </si>
  <si>
    <t>LogInfo 53 #116104 _tokenAddresses[j] 2 Token 'WETH' 'Wrapped ETH':0x467a</t>
  </si>
  <si>
    <t>LogInfo 54 #116104 + tokenCounter[exchangeNumber][_tokenAddresses[j]][_cptys[i]][POSITIVE] 10</t>
  </si>
  <si>
    <t>LogInfo 55 #116104 - tokenCounter[exchangeNumber][_tokenAddresses[j]][_cptys[i]][NEGATIVE] 10</t>
  </si>
  <si>
    <t>LogInfo 56 #116104 _cptys[i] 2 User1:0xa33a</t>
  </si>
  <si>
    <t>LogInfo 57 #116104 _tokenAddresses[j] 0 Token 'DUNKEL' 'Dunkel':0x3b5b</t>
  </si>
  <si>
    <t>LogInfo 58 #116104 + tokenCounter[exchangeNumber][_tokenAddresses[j]][_cptys[i]][POSITIVE] 10000</t>
  </si>
  <si>
    <t>LogInfo 59 #116104 - tokenCounter[exchangeNumber][_tokenAddresses[j]][_cptys[i]][NEGATIVE] 10000</t>
  </si>
  <si>
    <t>LogInfo 60 #116104 _cptys[i] 2 User1:0xa33a</t>
  </si>
  <si>
    <t>LogInfo 61 #116104 _tokenAddresses[j] 1 Token 'DOOFUS' 'Doofus':0xa843</t>
  </si>
  <si>
    <t>LogInfo 62 #116104 + tokenCounter[exchangeNumber][_tokenAddresses[j]][_cptys[i]][POSITIVE] 0</t>
  </si>
  <si>
    <t>LogInfo 63 #116104 - tokenCounter[exchangeNumber][_tokenAddresses[j]][_cptys[i]][NEGATIVE] 1000</t>
  </si>
  <si>
    <t>LogInfo 64 #116104 _cptys[i] 2 User1:0xa33a</t>
  </si>
  <si>
    <t>LogInfo 65 #116104 _tokenAddresses[j] 2 Token 'WETH' 'Wrapped ETH':0x467a</t>
  </si>
  <si>
    <t>LogInfo 66 #116104 + tokenCounter[exchangeNumber][_tokenAddresses[j]][_cptys[i]][POSITIVE] 10</t>
  </si>
  <si>
    <t>LogInfo 67 #116104 - tokenCounter[exchangeNumber][_tokenAddresses[j]][_cptys[i]][NEGATIVE] 0</t>
  </si>
  <si>
    <t>// u3    s         1000 DOOFUS/WETH    @ 0.01   u2        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</si>
</sst>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248F-A8A4-DD49-A10F-55B3FCB8DB74}">
  <dimension ref="B1:L50"/>
  <sheetViews>
    <sheetView showGridLines="0" tabSelected="1" zoomScaleNormal="100" workbookViewId="0">
      <selection activeCell="J12" sqref="J12"/>
    </sheetView>
  </sheetViews>
  <sheetFormatPr baseColWidth="10" defaultRowHeight="16" x14ac:dyDescent="0.2"/>
  <cols>
    <col min="11" max="11" width="28.6640625" bestFit="1" customWidth="1"/>
  </cols>
  <sheetData>
    <row r="1" spans="2:12" x14ac:dyDescent="0.2">
      <c r="B1" s="1" t="s">
        <v>28</v>
      </c>
      <c r="C1" s="4" t="s">
        <v>18</v>
      </c>
      <c r="D1" s="4" t="s">
        <v>19</v>
      </c>
      <c r="E1" s="4" t="s">
        <v>20</v>
      </c>
      <c r="F1" s="4"/>
      <c r="G1" s="4" t="s">
        <v>4</v>
      </c>
      <c r="H1" s="4" t="s">
        <v>5</v>
      </c>
      <c r="I1" s="4" t="s">
        <v>6</v>
      </c>
      <c r="J1" s="4"/>
      <c r="K1" s="7" t="s">
        <v>21</v>
      </c>
      <c r="L1" s="6" t="s">
        <v>15</v>
      </c>
    </row>
    <row r="2" spans="2:12" x14ac:dyDescent="0.2">
      <c r="B2" s="5" t="s">
        <v>26</v>
      </c>
      <c r="C2">
        <v>-10000</v>
      </c>
      <c r="D2">
        <v>1000</v>
      </c>
      <c r="G2">
        <f>-D2/C2</f>
        <v>0.1</v>
      </c>
      <c r="K2" t="s">
        <v>22</v>
      </c>
      <c r="L2" t="s">
        <v>27</v>
      </c>
    </row>
    <row r="3" spans="2:12" x14ac:dyDescent="0.2">
      <c r="B3" s="5" t="s">
        <v>25</v>
      </c>
      <c r="D3">
        <v>-1000</v>
      </c>
      <c r="E3">
        <v>10</v>
      </c>
      <c r="H3">
        <f>-E3/D3</f>
        <v>0.01</v>
      </c>
      <c r="K3" t="s">
        <v>23</v>
      </c>
      <c r="L3" t="s">
        <v>26</v>
      </c>
    </row>
    <row r="4" spans="2:12" x14ac:dyDescent="0.2">
      <c r="B4" s="5" t="s">
        <v>27</v>
      </c>
      <c r="C4">
        <v>10000</v>
      </c>
      <c r="E4">
        <v>-10</v>
      </c>
      <c r="I4">
        <f>-E4/C4</f>
        <v>1E-3</v>
      </c>
      <c r="K4" t="s">
        <v>24</v>
      </c>
      <c r="L4" t="s">
        <v>25</v>
      </c>
    </row>
    <row r="5" spans="2:12" x14ac:dyDescent="0.2">
      <c r="B5" s="2"/>
      <c r="C5">
        <f>SUM(C2:C4)</f>
        <v>0</v>
      </c>
      <c r="D5">
        <f>SUM(D2:D4)</f>
        <v>0</v>
      </c>
      <c r="E5">
        <f>SUM(E2:E4)</f>
        <v>0</v>
      </c>
    </row>
    <row r="7" spans="2:12" ht="17" x14ac:dyDescent="0.25">
      <c r="B7" s="8" t="s">
        <v>29</v>
      </c>
    </row>
    <row r="8" spans="2:12" ht="17" x14ac:dyDescent="0.25">
      <c r="B8" s="8" t="s">
        <v>30</v>
      </c>
    </row>
    <row r="9" spans="2:12" ht="17" x14ac:dyDescent="0.25">
      <c r="B9" s="8" t="s">
        <v>31</v>
      </c>
    </row>
    <row r="10" spans="2:12" ht="17" x14ac:dyDescent="0.25">
      <c r="B10" s="8" t="s">
        <v>32</v>
      </c>
    </row>
    <row r="11" spans="2:12" ht="17" x14ac:dyDescent="0.25">
      <c r="B11" s="8" t="s">
        <v>33</v>
      </c>
    </row>
    <row r="12" spans="2:12" ht="17" x14ac:dyDescent="0.25">
      <c r="B12" s="9" t="s">
        <v>71</v>
      </c>
      <c r="C12" s="10"/>
      <c r="D12" s="10"/>
      <c r="E12" s="10"/>
      <c r="F12" s="10"/>
      <c r="G12" s="10"/>
      <c r="H12" s="10"/>
    </row>
    <row r="13" spans="2:12" ht="17" x14ac:dyDescent="0.25">
      <c r="B13" s="8"/>
    </row>
    <row r="14" spans="2:12" ht="17" x14ac:dyDescent="0.25">
      <c r="B14" s="8" t="s">
        <v>34</v>
      </c>
    </row>
    <row r="15" spans="2:12" ht="17" x14ac:dyDescent="0.25">
      <c r="B15" s="8" t="s">
        <v>35</v>
      </c>
    </row>
    <row r="16" spans="2:12" ht="17" x14ac:dyDescent="0.25">
      <c r="B16" s="8" t="s">
        <v>36</v>
      </c>
    </row>
    <row r="17" spans="2:2" ht="17" x14ac:dyDescent="0.25">
      <c r="B17" s="8" t="s">
        <v>37</v>
      </c>
    </row>
    <row r="18" spans="2:2" ht="17" x14ac:dyDescent="0.25">
      <c r="B18" s="8" t="s">
        <v>38</v>
      </c>
    </row>
    <row r="19" spans="2:2" ht="17" x14ac:dyDescent="0.25">
      <c r="B19" s="8" t="s">
        <v>39</v>
      </c>
    </row>
    <row r="20" spans="2:2" ht="17" x14ac:dyDescent="0.25">
      <c r="B20" s="8" t="s">
        <v>40</v>
      </c>
    </row>
    <row r="21" spans="2:2" ht="17" x14ac:dyDescent="0.25">
      <c r="B21" s="8" t="s">
        <v>41</v>
      </c>
    </row>
    <row r="22" spans="2:2" ht="17" x14ac:dyDescent="0.25">
      <c r="B22" s="8" t="s">
        <v>42</v>
      </c>
    </row>
    <row r="23" spans="2:2" ht="17" x14ac:dyDescent="0.25">
      <c r="B23" s="8" t="s">
        <v>43</v>
      </c>
    </row>
    <row r="24" spans="2:2" ht="17" x14ac:dyDescent="0.25">
      <c r="B24" s="8" t="s">
        <v>44</v>
      </c>
    </row>
    <row r="25" spans="2:2" ht="17" x14ac:dyDescent="0.25">
      <c r="B25" s="8" t="s">
        <v>45</v>
      </c>
    </row>
    <row r="26" spans="2:2" ht="17" x14ac:dyDescent="0.25">
      <c r="B26" s="8" t="s">
        <v>46</v>
      </c>
    </row>
    <row r="27" spans="2:2" ht="17" x14ac:dyDescent="0.25">
      <c r="B27" s="8" t="s">
        <v>47</v>
      </c>
    </row>
    <row r="28" spans="2:2" ht="17" x14ac:dyDescent="0.25">
      <c r="B28" s="8" t="s">
        <v>48</v>
      </c>
    </row>
    <row r="29" spans="2:2" ht="17" x14ac:dyDescent="0.25">
      <c r="B29" s="8" t="s">
        <v>49</v>
      </c>
    </row>
    <row r="30" spans="2:2" ht="17" x14ac:dyDescent="0.25">
      <c r="B30" s="8" t="s">
        <v>50</v>
      </c>
    </row>
    <row r="31" spans="2:2" ht="17" x14ac:dyDescent="0.25">
      <c r="B31" s="8" t="s">
        <v>51</v>
      </c>
    </row>
    <row r="32" spans="2:2" ht="17" x14ac:dyDescent="0.25">
      <c r="B32" s="8" t="s">
        <v>52</v>
      </c>
    </row>
    <row r="33" spans="2:2" ht="17" x14ac:dyDescent="0.25">
      <c r="B33" s="8" t="s">
        <v>53</v>
      </c>
    </row>
    <row r="34" spans="2:2" ht="17" x14ac:dyDescent="0.25">
      <c r="B34" s="8" t="s">
        <v>54</v>
      </c>
    </row>
    <row r="35" spans="2:2" ht="17" x14ac:dyDescent="0.25">
      <c r="B35" s="8" t="s">
        <v>55</v>
      </c>
    </row>
    <row r="36" spans="2:2" ht="17" x14ac:dyDescent="0.25">
      <c r="B36" s="8" t="s">
        <v>56</v>
      </c>
    </row>
    <row r="37" spans="2:2" ht="17" x14ac:dyDescent="0.25">
      <c r="B37" s="8" t="s">
        <v>57</v>
      </c>
    </row>
    <row r="38" spans="2:2" ht="17" x14ac:dyDescent="0.25">
      <c r="B38" s="8" t="s">
        <v>58</v>
      </c>
    </row>
    <row r="39" spans="2:2" ht="17" x14ac:dyDescent="0.25">
      <c r="B39" s="8" t="s">
        <v>59</v>
      </c>
    </row>
    <row r="40" spans="2:2" ht="17" x14ac:dyDescent="0.25">
      <c r="B40" s="8" t="s">
        <v>60</v>
      </c>
    </row>
    <row r="41" spans="2:2" ht="17" x14ac:dyDescent="0.25">
      <c r="B41" s="8" t="s">
        <v>61</v>
      </c>
    </row>
    <row r="42" spans="2:2" ht="17" x14ac:dyDescent="0.25">
      <c r="B42" s="8" t="s">
        <v>62</v>
      </c>
    </row>
    <row r="43" spans="2:2" ht="17" x14ac:dyDescent="0.25">
      <c r="B43" s="8" t="s">
        <v>63</v>
      </c>
    </row>
    <row r="44" spans="2:2" ht="17" x14ac:dyDescent="0.25">
      <c r="B44" s="8" t="s">
        <v>64</v>
      </c>
    </row>
    <row r="45" spans="2:2" ht="17" x14ac:dyDescent="0.25">
      <c r="B45" s="8" t="s">
        <v>65</v>
      </c>
    </row>
    <row r="46" spans="2:2" ht="17" x14ac:dyDescent="0.25">
      <c r="B46" s="8" t="s">
        <v>66</v>
      </c>
    </row>
    <row r="47" spans="2:2" ht="17" x14ac:dyDescent="0.25">
      <c r="B47" s="8" t="s">
        <v>67</v>
      </c>
    </row>
    <row r="48" spans="2:2" ht="17" x14ac:dyDescent="0.25">
      <c r="B48" s="8" t="s">
        <v>68</v>
      </c>
    </row>
    <row r="49" spans="2:2" ht="17" x14ac:dyDescent="0.25">
      <c r="B49" s="8" t="s">
        <v>69</v>
      </c>
    </row>
    <row r="50" spans="2:2" ht="17" x14ac:dyDescent="0.25">
      <c r="B50" s="8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EB4F-26E7-7942-B48B-56CF9BD8DDB5}">
  <dimension ref="B1:L26"/>
  <sheetViews>
    <sheetView showGridLines="0" zoomScaleNormal="100" workbookViewId="0">
      <selection activeCell="E13" sqref="E13"/>
    </sheetView>
  </sheetViews>
  <sheetFormatPr baseColWidth="10" defaultRowHeight="16" x14ac:dyDescent="0.2"/>
  <cols>
    <col min="11" max="11" width="28.6640625" bestFit="1" customWidth="1"/>
  </cols>
  <sheetData>
    <row r="1" spans="2:12" x14ac:dyDescent="0.2">
      <c r="B1" s="1" t="s">
        <v>28</v>
      </c>
      <c r="C1" s="4" t="s">
        <v>18</v>
      </c>
      <c r="D1" s="4" t="s">
        <v>19</v>
      </c>
      <c r="E1" s="4" t="s">
        <v>20</v>
      </c>
      <c r="F1" s="4"/>
      <c r="G1" s="4" t="s">
        <v>4</v>
      </c>
      <c r="H1" s="4" t="s">
        <v>5</v>
      </c>
      <c r="I1" s="4" t="s">
        <v>6</v>
      </c>
      <c r="J1" s="4"/>
      <c r="K1" s="7" t="s">
        <v>21</v>
      </c>
      <c r="L1" s="6" t="s">
        <v>15</v>
      </c>
    </row>
    <row r="2" spans="2:12" x14ac:dyDescent="0.2">
      <c r="B2" s="5" t="s">
        <v>26</v>
      </c>
      <c r="C2">
        <v>-10000</v>
      </c>
      <c r="D2">
        <v>1000</v>
      </c>
      <c r="G2">
        <f>-D2/C2</f>
        <v>0.1</v>
      </c>
      <c r="K2" t="s">
        <v>22</v>
      </c>
      <c r="L2" t="s">
        <v>27</v>
      </c>
    </row>
    <row r="3" spans="2:12" x14ac:dyDescent="0.2">
      <c r="B3" s="5" t="s">
        <v>25</v>
      </c>
      <c r="D3">
        <v>-1000</v>
      </c>
      <c r="E3">
        <v>10</v>
      </c>
      <c r="H3">
        <f>-E3/D3</f>
        <v>0.01</v>
      </c>
      <c r="K3" t="s">
        <v>23</v>
      </c>
      <c r="L3" t="s">
        <v>26</v>
      </c>
    </row>
    <row r="4" spans="2:12" x14ac:dyDescent="0.2">
      <c r="B4" s="5" t="s">
        <v>27</v>
      </c>
      <c r="C4">
        <v>10000</v>
      </c>
      <c r="E4">
        <v>-10</v>
      </c>
      <c r="I4">
        <f>-E4/C4</f>
        <v>1E-3</v>
      </c>
      <c r="K4" t="s">
        <v>24</v>
      </c>
      <c r="L4" t="s">
        <v>25</v>
      </c>
    </row>
    <row r="5" spans="2:12" x14ac:dyDescent="0.2">
      <c r="B5" s="2"/>
      <c r="C5">
        <f>SUM(C2:C4)</f>
        <v>0</v>
      </c>
      <c r="D5">
        <f>SUM(D2:D4)</f>
        <v>0</v>
      </c>
      <c r="E5">
        <f>SUM(E2:E4)</f>
        <v>0</v>
      </c>
    </row>
    <row r="7" spans="2:12" ht="17" x14ac:dyDescent="0.25">
      <c r="B7" s="8" t="s">
        <v>29</v>
      </c>
    </row>
    <row r="8" spans="2:12" ht="17" x14ac:dyDescent="0.25">
      <c r="B8" s="8" t="s">
        <v>30</v>
      </c>
    </row>
    <row r="9" spans="2:12" ht="17" x14ac:dyDescent="0.25">
      <c r="B9" s="8" t="s">
        <v>31</v>
      </c>
    </row>
    <row r="10" spans="2:12" ht="17" x14ac:dyDescent="0.25">
      <c r="B10" s="8" t="s">
        <v>32</v>
      </c>
    </row>
    <row r="11" spans="2:12" ht="17" x14ac:dyDescent="0.25">
      <c r="B11" s="8" t="s">
        <v>33</v>
      </c>
    </row>
    <row r="12" spans="2:12" ht="17" x14ac:dyDescent="0.25">
      <c r="B12" s="8"/>
    </row>
    <row r="22" spans="2:9" x14ac:dyDescent="0.2">
      <c r="B22" s="2"/>
      <c r="C22" s="3" t="s">
        <v>7</v>
      </c>
      <c r="D22" s="3" t="s">
        <v>8</v>
      </c>
      <c r="E22" s="3" t="s">
        <v>9</v>
      </c>
      <c r="F22" s="3" t="s">
        <v>16</v>
      </c>
      <c r="G22" s="3" t="s">
        <v>10</v>
      </c>
      <c r="H22" s="3" t="s">
        <v>17</v>
      </c>
      <c r="I22" s="3" t="s">
        <v>15</v>
      </c>
    </row>
    <row r="23" spans="2:9" x14ac:dyDescent="0.2">
      <c r="B23" s="1"/>
      <c r="C23" s="4" t="s">
        <v>2</v>
      </c>
      <c r="D23" s="4" t="s">
        <v>3</v>
      </c>
      <c r="E23" s="4"/>
      <c r="F23" s="4"/>
      <c r="G23" s="4"/>
      <c r="H23" s="4"/>
      <c r="I23" s="4"/>
    </row>
    <row r="24" spans="2:9" x14ac:dyDescent="0.2">
      <c r="B24" s="5" t="s">
        <v>0</v>
      </c>
      <c r="C24">
        <v>-1000</v>
      </c>
      <c r="D24">
        <v>0.54086999999999996</v>
      </c>
      <c r="E24">
        <f>-D24/C24</f>
        <v>5.4086999999999994E-4</v>
      </c>
      <c r="F24" t="s">
        <v>13</v>
      </c>
      <c r="G24">
        <v>1000</v>
      </c>
      <c r="H24" t="s">
        <v>11</v>
      </c>
      <c r="I24" t="s">
        <v>1</v>
      </c>
    </row>
    <row r="25" spans="2:9" x14ac:dyDescent="0.2">
      <c r="B25" s="5" t="s">
        <v>1</v>
      </c>
      <c r="C25">
        <v>1000</v>
      </c>
      <c r="D25">
        <v>-0.53086999999999995</v>
      </c>
      <c r="E25">
        <f>-D25/C25</f>
        <v>5.3086999999999991E-4</v>
      </c>
      <c r="F25" t="s">
        <v>14</v>
      </c>
      <c r="G25">
        <v>1000</v>
      </c>
      <c r="H25" t="s">
        <v>12</v>
      </c>
      <c r="I25" t="s">
        <v>0</v>
      </c>
    </row>
    <row r="26" spans="2:9" x14ac:dyDescent="0.2">
      <c r="B26" s="2"/>
      <c r="C26">
        <f>SUM(C24:C25)</f>
        <v>0</v>
      </c>
      <c r="D26">
        <f>SUM(D24:D25)</f>
        <v>1.0000000000000009E-2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Legs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2018-08-27T18:44:55Z</dcterms:created>
  <dcterms:modified xsi:type="dcterms:W3CDTF">2018-09-08T08:28:38Z</dcterms:modified>
</cp:coreProperties>
</file>