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nitiju Bolaji\Desktop\Mini_Mart_Sales\"/>
    </mc:Choice>
  </mc:AlternateContent>
  <xr:revisionPtr revIDLastSave="0" documentId="13_ncr:1_{B484E5B7-4094-4911-BC7F-94768106DB8E}" xr6:coauthVersionLast="47" xr6:coauthVersionMax="47" xr10:uidLastSave="{00000000-0000-0000-0000-000000000000}"/>
  <bookViews>
    <workbookView xWindow="-108" yWindow="-108" windowWidth="23256" windowHeight="12456" activeTab="2" xr2:uid="{4D306352-3957-41AE-BB77-F79276BB6E64}"/>
  </bookViews>
  <sheets>
    <sheet name="Mini-Mart Sales Dataset" sheetId="2" r:id="rId1"/>
    <sheet name="Data_Cleaning_in_Excel_Sales3" sheetId="5" r:id="rId2"/>
    <sheet name="Analysis" sheetId="3" r:id="rId3"/>
    <sheet name="Dashboard" sheetId="6" r:id="rId4"/>
  </sheets>
  <definedNames>
    <definedName name="ExternalData_1" localSheetId="0" hidden="1">'Mini-Mart Sales Dataset'!$A$1:$O$49</definedName>
    <definedName name="ExternalData_2" localSheetId="1" hidden="1">Data_Cleaning_in_Excel_Sales3!$A$1:$O$49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T18" i="3"/>
  <c r="Q5" i="5"/>
  <c r="B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C9FAA-ADD0-4CB0-B0B5-9BE4E1E8B892}" keepAlive="1" name="Query - Data Cleaning in Excel_Sales" description="Connection to the 'Data Cleaning in Excel_Sales' query in the workbook." type="5" refreshedVersion="8" background="1" saveData="1">
    <dbPr connection="Provider=Microsoft.Mashup.OleDb.1;Data Source=$Workbook$;Location=&quot;Data Cleaning in Excel_Sales&quot;;Extended Properties=&quot;&quot;" command="SELECT * FROM [Data Cleaning in Excel_Sales]"/>
  </connection>
  <connection id="2" xr16:uid="{B3BA1C37-B3EE-46C4-AF52-146D1CC95EC0}" keepAlive="1" name="Query - Data Cleaning in Excel_Sales (2)" description="Connection to the 'Data Cleaning in Excel_Sales (2)' query in the workbook." type="5" refreshedVersion="8" background="1" saveData="1">
    <dbPr connection="Provider=Microsoft.Mashup.OleDb.1;Data Source=$Workbook$;Location=&quot;Data Cleaning in Excel_Sales (2)&quot;;Extended Properties=&quot;&quot;" command="SELECT * FROM [Data Cleaning in Excel_Sales (2)]"/>
  </connection>
  <connection id="3" xr16:uid="{983754E5-BBC7-4626-9682-B90C04EE5B71}" keepAlive="1" name="Query - Data_Cleaning_in_Excel_Sales3" description="Connection to the 'Data_Cleaning_in_Excel_Sales3' query in the workbook." type="5" refreshedVersion="8" background="1" saveData="1">
    <dbPr connection="Provider=Microsoft.Mashup.OleDb.1;Data Source=$Workbook$;Location=Data_Cleaning_in_Excel_Sales3;Extended Properties=&quot;&quot;" command="SELECT * FROM [Data_Cleaning_in_Excel_Sales3]"/>
  </connection>
</connections>
</file>

<file path=xl/sharedStrings.xml><?xml version="1.0" encoding="utf-8"?>
<sst xmlns="http://schemas.openxmlformats.org/spreadsheetml/2006/main" count="984" uniqueCount="364">
  <si>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</si>
  <si>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</si>
  <si>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</si>
  <si>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</si>
  <si>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</si>
  <si>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</si>
  <si>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</si>
  <si>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</si>
  <si>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Order ID</t>
  </si>
  <si>
    <t>Customer ID</t>
  </si>
  <si>
    <t>Order Date</t>
  </si>
  <si>
    <t>Order Status</t>
  </si>
  <si>
    <t>Order Quantity</t>
  </si>
  <si>
    <t>Order Total</t>
  </si>
  <si>
    <t>Payment Method</t>
  </si>
  <si>
    <t>1001</t>
  </si>
  <si>
    <t>Mountain Bikes</t>
  </si>
  <si>
    <t>Cross Country</t>
  </si>
  <si>
    <t>TrailBlazer 1000</t>
  </si>
  <si>
    <t>Lightweight and versatile</t>
  </si>
  <si>
    <t>m</t>
  </si>
  <si>
    <t>2001</t>
  </si>
  <si>
    <t>3001</t>
  </si>
  <si>
    <t>Shipped</t>
  </si>
  <si>
    <t>Credit Card</t>
  </si>
  <si>
    <t>1002</t>
  </si>
  <si>
    <t>TrailBlazer 2000</t>
  </si>
  <si>
    <t>High-performance mountain bike</t>
  </si>
  <si>
    <t>l</t>
  </si>
  <si>
    <t>2002</t>
  </si>
  <si>
    <t>3002</t>
  </si>
  <si>
    <t>Processing</t>
  </si>
  <si>
    <t>PayPal</t>
  </si>
  <si>
    <t>1003</t>
  </si>
  <si>
    <t>Road Bikes</t>
  </si>
  <si>
    <t>Racing</t>
  </si>
  <si>
    <t>SpeedMaster 1000</t>
  </si>
  <si>
    <t>Agile and aerodynamic road bike</t>
  </si>
  <si>
    <t>S</t>
  </si>
  <si>
    <t>2003</t>
  </si>
  <si>
    <t>3003</t>
  </si>
  <si>
    <t>Cancelled</t>
  </si>
  <si>
    <t>1004</t>
  </si>
  <si>
    <t>SpeedMaster 2000</t>
  </si>
  <si>
    <t>Premium racing road bike</t>
  </si>
  <si>
    <t>L</t>
  </si>
  <si>
    <t>2004</t>
  </si>
  <si>
    <t>3004</t>
  </si>
  <si>
    <t>1005</t>
  </si>
  <si>
    <t>Touring Bikes</t>
  </si>
  <si>
    <t>Long Distance</t>
  </si>
  <si>
    <t>Explorer 1000</t>
  </si>
  <si>
    <t>Comfortable and durable touring bike</t>
  </si>
  <si>
    <t>M</t>
  </si>
  <si>
    <t>2005</t>
  </si>
  <si>
    <t>3005</t>
  </si>
  <si>
    <t>1006</t>
  </si>
  <si>
    <t>Explorer 2000</t>
  </si>
  <si>
    <t>Advanced touring bike</t>
  </si>
  <si>
    <t>2006</t>
  </si>
  <si>
    <t>3006</t>
  </si>
  <si>
    <t>1007</t>
  </si>
  <si>
    <t>Downhill</t>
  </si>
  <si>
    <t>GravityMaster 1000</t>
  </si>
  <si>
    <t>Rugged and durable downhill bike</t>
  </si>
  <si>
    <t>2007</t>
  </si>
  <si>
    <t>3007</t>
  </si>
  <si>
    <t>1008</t>
  </si>
  <si>
    <t>GravityMaster 2000</t>
  </si>
  <si>
    <t>N/A</t>
  </si>
  <si>
    <t>2008</t>
  </si>
  <si>
    <t>3008</t>
  </si>
  <si>
    <t>1021</t>
  </si>
  <si>
    <t>Trail</t>
  </si>
  <si>
    <t>Pathfinder 1000</t>
  </si>
  <si>
    <t>Agile trail bike for all skill levels</t>
  </si>
  <si>
    <t>2021</t>
  </si>
  <si>
    <t>3021</t>
  </si>
  <si>
    <t>1022</t>
  </si>
  <si>
    <t>Pathfinder 2000</t>
  </si>
  <si>
    <t>High-performance trail bike</t>
  </si>
  <si>
    <t>2022</t>
  </si>
  <si>
    <t>3022</t>
  </si>
  <si>
    <t>1023</t>
  </si>
  <si>
    <t>Touring</t>
  </si>
  <si>
    <t>Voyager 1000</t>
  </si>
  <si>
    <t>Comfortable touring road bike</t>
  </si>
  <si>
    <t>2023</t>
  </si>
  <si>
    <t>3023</t>
  </si>
  <si>
    <t>1024</t>
  </si>
  <si>
    <t>Voyager 2000</t>
  </si>
  <si>
    <t>Advanced touring road bike</t>
  </si>
  <si>
    <t>2024</t>
  </si>
  <si>
    <t>3024</t>
  </si>
  <si>
    <t>1025</t>
  </si>
  <si>
    <t>Adventurer 1000</t>
  </si>
  <si>
    <t>Durable bike for long adventures</t>
  </si>
  <si>
    <t>2025</t>
  </si>
  <si>
    <t>3025</t>
  </si>
  <si>
    <t>1026</t>
  </si>
  <si>
    <t>Adventure</t>
  </si>
  <si>
    <t>Adventurer 2000</t>
  </si>
  <si>
    <t>Premium adventure touring bike</t>
  </si>
  <si>
    <t>2026</t>
  </si>
  <si>
    <t>3026</t>
  </si>
  <si>
    <t>1027</t>
  </si>
  <si>
    <t>Enduro</t>
  </si>
  <si>
    <t>EnduroMaster 1000</t>
  </si>
  <si>
    <t>Endurance-focused mountain bike</t>
  </si>
  <si>
    <t>2027</t>
  </si>
  <si>
    <t>3027</t>
  </si>
  <si>
    <t>1028</t>
  </si>
  <si>
    <t>EnduroMaster 2000</t>
  </si>
  <si>
    <t>High-performance enduro mountain bike</t>
  </si>
  <si>
    <t>2028</t>
  </si>
  <si>
    <t>3028</t>
  </si>
  <si>
    <t>1041</t>
  </si>
  <si>
    <t>Fat Bikes</t>
  </si>
  <si>
    <t>FatTrail 1000</t>
  </si>
  <si>
    <t>All-terrain fat bike</t>
  </si>
  <si>
    <t>2041</t>
  </si>
  <si>
    <t>3041</t>
  </si>
  <si>
    <t>1042</t>
  </si>
  <si>
    <t>FatTrail 2000</t>
  </si>
  <si>
    <t>High-performance fat bike</t>
  </si>
  <si>
    <t>2042</t>
  </si>
  <si>
    <t>3042</t>
  </si>
  <si>
    <t>1043</t>
  </si>
  <si>
    <t>Cyclocross</t>
  </si>
  <si>
    <t>CrossRider 1000</t>
  </si>
  <si>
    <t>Versatile cyclocross bike</t>
  </si>
  <si>
    <t>2043</t>
  </si>
  <si>
    <t>3043</t>
  </si>
  <si>
    <t>1044</t>
  </si>
  <si>
    <t>CrossRider 2000</t>
  </si>
  <si>
    <t>Advanced cyclocross bike</t>
  </si>
  <si>
    <t>2044</t>
  </si>
  <si>
    <t>3044</t>
  </si>
  <si>
    <t>1045</t>
  </si>
  <si>
    <t>Tandem</t>
  </si>
  <si>
    <t>DuoExplorer 1000</t>
  </si>
  <si>
    <t>Comfortable tandem touring bike</t>
  </si>
  <si>
    <t>2045</t>
  </si>
  <si>
    <t>3045</t>
  </si>
  <si>
    <t>1046</t>
  </si>
  <si>
    <t>DuoExplorer 2000</t>
  </si>
  <si>
    <t>High-performance tandem touring bike</t>
  </si>
  <si>
    <t>2046</t>
  </si>
  <si>
    <t>3046</t>
  </si>
  <si>
    <t>1047</t>
  </si>
  <si>
    <t>Electric</t>
  </si>
  <si>
    <t>E-Mountain 1000</t>
  </si>
  <si>
    <t>Electric mountain bike</t>
  </si>
  <si>
    <t>2047</t>
  </si>
  <si>
    <t>3047</t>
  </si>
  <si>
    <t>1048</t>
  </si>
  <si>
    <t>E-Mountain 2000</t>
  </si>
  <si>
    <t>High-performance electric mountain bike</t>
  </si>
  <si>
    <t>2048</t>
  </si>
  <si>
    <t>3048</t>
  </si>
  <si>
    <t>1061</t>
  </si>
  <si>
    <t>E-Bikes</t>
  </si>
  <si>
    <t>City</t>
  </si>
  <si>
    <t>UrbanEco 1000</t>
  </si>
  <si>
    <t>Eco-friendly electric city bike</t>
  </si>
  <si>
    <t>s</t>
  </si>
  <si>
    <t>2061</t>
  </si>
  <si>
    <t>3061</t>
  </si>
  <si>
    <t>1062</t>
  </si>
  <si>
    <t>UrbanEco 2000</t>
  </si>
  <si>
    <t>High-performance electric city bike</t>
  </si>
  <si>
    <t>2062</t>
  </si>
  <si>
    <t>3062</t>
  </si>
  <si>
    <t>1063</t>
  </si>
  <si>
    <t>Gravel</t>
  </si>
  <si>
    <t>GravelMaster 1000</t>
  </si>
  <si>
    <t>All-terrain gravel bike</t>
  </si>
  <si>
    <t>2063</t>
  </si>
  <si>
    <t>3063</t>
  </si>
  <si>
    <t>1064</t>
  </si>
  <si>
    <t>GravelMaster 2000</t>
  </si>
  <si>
    <t>High-performance gravel bike</t>
  </si>
  <si>
    <t>2064</t>
  </si>
  <si>
    <t>3064</t>
  </si>
  <si>
    <t>1065</t>
  </si>
  <si>
    <t>Folding</t>
  </si>
  <si>
    <t>FoldAway 1000</t>
  </si>
  <si>
    <t>Compact folding touring bike</t>
  </si>
  <si>
    <t>2065</t>
  </si>
  <si>
    <t>3065</t>
  </si>
  <si>
    <t>1066</t>
  </si>
  <si>
    <t>FoldAway 2000</t>
  </si>
  <si>
    <t>Advanced folding touring bike</t>
  </si>
  <si>
    <t>2066</t>
  </si>
  <si>
    <t>3066</t>
  </si>
  <si>
    <t>1067</t>
  </si>
  <si>
    <t>Mountain</t>
  </si>
  <si>
    <t>E-TrailBlazer 1000</t>
  </si>
  <si>
    <t>2067</t>
  </si>
  <si>
    <t>3067</t>
  </si>
  <si>
    <t>1068</t>
  </si>
  <si>
    <t>E-TrailBlazer 2000</t>
  </si>
  <si>
    <t>2068</t>
  </si>
  <si>
    <t>3068</t>
  </si>
  <si>
    <t>1081</t>
  </si>
  <si>
    <t>Hybrid Bikes</t>
  </si>
  <si>
    <t>Commuter</t>
  </si>
  <si>
    <t>CommutePro 1000</t>
  </si>
  <si>
    <t>Efficient commuter hybrid bike</t>
  </si>
  <si>
    <t>2081</t>
  </si>
  <si>
    <t>3081</t>
  </si>
  <si>
    <t>1082</t>
  </si>
  <si>
    <t>CommutePro 2000</t>
  </si>
  <si>
    <t>High-performance commuter hybrid bike</t>
  </si>
  <si>
    <t>2082</t>
  </si>
  <si>
    <t>3082</t>
  </si>
  <si>
    <t>1083</t>
  </si>
  <si>
    <t>Aero</t>
  </si>
  <si>
    <t>AeroSpeed 1000</t>
  </si>
  <si>
    <t>Aerodynamic road bike</t>
  </si>
  <si>
    <t>2083</t>
  </si>
  <si>
    <t>3083</t>
  </si>
  <si>
    <t>1084</t>
  </si>
  <si>
    <t>AeroSpeed 2000</t>
  </si>
  <si>
    <t>Advanced aerodynamic road bike</t>
  </si>
  <si>
    <t>2084</t>
  </si>
  <si>
    <t>3084</t>
  </si>
  <si>
    <t>1085</t>
  </si>
  <si>
    <t>Recumbent</t>
  </si>
  <si>
    <t>ReclineRider 1000</t>
  </si>
  <si>
    <t>Comfortable recumbent touring bike</t>
  </si>
  <si>
    <t>2085</t>
  </si>
  <si>
    <t>3085</t>
  </si>
  <si>
    <t>1086</t>
  </si>
  <si>
    <t>ReclineRider 2000</t>
  </si>
  <si>
    <t>High-performance recumbent touring bike</t>
  </si>
  <si>
    <t>2086</t>
  </si>
  <si>
    <t>3086</t>
  </si>
  <si>
    <t>1087</t>
  </si>
  <si>
    <t>DownhillDominator 1000</t>
  </si>
  <si>
    <t>Downhill mountain bike</t>
  </si>
  <si>
    <t>2087</t>
  </si>
  <si>
    <t>3087</t>
  </si>
  <si>
    <t>1088</t>
  </si>
  <si>
    <t>DownhillDominator 2000</t>
  </si>
  <si>
    <t>High-performance downhill mountain bike</t>
  </si>
  <si>
    <t>2088</t>
  </si>
  <si>
    <t>3088</t>
  </si>
  <si>
    <t>1101</t>
  </si>
  <si>
    <t>Kids Bikes</t>
  </si>
  <si>
    <t>Balance</t>
  </si>
  <si>
    <t>LittleBalancer 1000</t>
  </si>
  <si>
    <t>Starter balance bike for kids</t>
  </si>
  <si>
    <t>2101</t>
  </si>
  <si>
    <t>3101</t>
  </si>
  <si>
    <t>1102</t>
  </si>
  <si>
    <t>LittleBalancer 2000</t>
  </si>
  <si>
    <t>Upgraded balance bike for kids</t>
  </si>
  <si>
    <t>2102</t>
  </si>
  <si>
    <t>3102</t>
  </si>
  <si>
    <t>1103</t>
  </si>
  <si>
    <t>Bmx Bikes</t>
  </si>
  <si>
    <t>Freestyle</t>
  </si>
  <si>
    <t>FreestyleMaster 1000</t>
  </si>
  <si>
    <t>Beginner freestyle BMX bike</t>
  </si>
  <si>
    <t>2103</t>
  </si>
  <si>
    <t>3103</t>
  </si>
  <si>
    <t>1104</t>
  </si>
  <si>
    <t>FreestyleMaster 2000</t>
  </si>
  <si>
    <t>Advanced freestyle BMX bike</t>
  </si>
  <si>
    <t>2104</t>
  </si>
  <si>
    <t>3104</t>
  </si>
  <si>
    <t>1105</t>
  </si>
  <si>
    <t>XC-Rider 1000</t>
  </si>
  <si>
    <t>Cross country mountain bike</t>
  </si>
  <si>
    <t>2105</t>
  </si>
  <si>
    <t>3105</t>
  </si>
  <si>
    <t>1106</t>
  </si>
  <si>
    <t>XC-Rider 2000</t>
  </si>
  <si>
    <t>High-performance cross country bike</t>
  </si>
  <si>
    <t>2106</t>
  </si>
  <si>
    <t>3106</t>
  </si>
  <si>
    <t>1107</t>
  </si>
  <si>
    <t>Endurance</t>
  </si>
  <si>
    <t>EnduranceElite 1000</t>
  </si>
  <si>
    <t>Endurance road bike</t>
  </si>
  <si>
    <t>2107</t>
  </si>
  <si>
    <t>3107</t>
  </si>
  <si>
    <t>1108</t>
  </si>
  <si>
    <t>EnduranceElite 2000</t>
  </si>
  <si>
    <t>High-performance endurance road bike</t>
  </si>
  <si>
    <t>2108</t>
  </si>
  <si>
    <t>3108</t>
  </si>
  <si>
    <t>METRIC</t>
  </si>
  <si>
    <t>1. Total Sales Revenue: Sum of "Order Total" over a specific period.</t>
  </si>
  <si>
    <t>2. Average Order Value (AOV): Average of "Order Total" across all orders.</t>
  </si>
  <si>
    <t>ANALYSIS</t>
  </si>
  <si>
    <t>Sales Performance Analysis</t>
  </si>
  <si>
    <t>1. What are the total sales for each product category and subcategory?</t>
  </si>
  <si>
    <t>Row Labels</t>
  </si>
  <si>
    <t>Grand Total</t>
  </si>
  <si>
    <t>Sum of Order Total</t>
  </si>
  <si>
    <t>2. Which product has the highest sales?</t>
  </si>
  <si>
    <t>Customer Insights</t>
  </si>
  <si>
    <t>1. How many unique customers have made purchases?</t>
  </si>
  <si>
    <t>2. What is the average order quantity per customer?</t>
  </si>
  <si>
    <t>Average of Order Quantity</t>
  </si>
  <si>
    <t>Order Status Analysis</t>
  </si>
  <si>
    <t>1. What is the distribution of order statuses (e.g., pending, shipped, delivered)?</t>
  </si>
  <si>
    <t>Count of Order Quantity</t>
  </si>
  <si>
    <t>2. Are there any patterns or trends in order statuses over time?</t>
  </si>
  <si>
    <t>Column Labels</t>
  </si>
  <si>
    <t>Feb</t>
  </si>
  <si>
    <t>Mar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</si>
  <si>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</si>
  <si>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</si>
  <si>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</si>
  <si>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</si>
  <si>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</si>
  <si>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</si>
  <si>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</si>
  <si>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</si>
  <si>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</si>
  <si>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</si>
  <si>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</si>
  <si>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</si>
  <si>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</si>
  <si>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</si>
  <si>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</si>
  <si>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</si>
  <si>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</si>
  <si>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</si>
  <si>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</si>
  <si>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</si>
  <si>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</si>
  <si>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</si>
  <si>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</si>
  <si>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</si>
  <si>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</si>
  <si>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</si>
  <si>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</si>
  <si>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</si>
  <si>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</si>
  <si>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</si>
  <si>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</si>
  <si>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</si>
  <si>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</si>
  <si>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</si>
  <si>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</si>
  <si>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</si>
  <si>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</si>
  <si>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</si>
  <si>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</si>
  <si>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</si>
  <si>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Payment Method Analysis</t>
  </si>
  <si>
    <t>1. Which payment methods are most commonly used by customers?</t>
  </si>
  <si>
    <t>Count of Product ID</t>
  </si>
  <si>
    <t>Product Weight and Size Impact</t>
  </si>
  <si>
    <t>1. Is there a correlation between product weight and order quantity?</t>
  </si>
  <si>
    <t>2. Most ordered size?</t>
  </si>
  <si>
    <t>Time-based Analysis</t>
  </si>
  <si>
    <t>1. What are the sales trends over time (daily, monthly, or yearly)?</t>
  </si>
  <si>
    <t>2. Are there any seasonal patterns in sales?</t>
  </si>
  <si>
    <t>Count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</si>
</sst>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Analysis!$X$38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Analysis!$W$39:$W$41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Analysis!$X$39:$X$41</c:f>
              <c:numCache>
                <c:formatCode>General</c:formatCode>
                <c:ptCount val="2"/>
                <c:pt idx="0">
                  <c:v>46100</c:v>
                </c:pt>
                <c:pt idx="1">
                  <c:v>101700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E-4D4C-93CB-A8D9D464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3359"/>
        <c:axId val="1200461343"/>
      </c:lineChart>
      <c:catAx>
        <c:axId val="12373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461343"/>
        <c:crosses val="autoZero"/>
        <c:auto val="1"/>
        <c:lblAlgn val="ctr"/>
        <c:lblOffset val="100"/>
        <c:noMultiLvlLbl val="0"/>
      </c:catAx>
      <c:valAx>
        <c:axId val="12004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73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273414309908402E-3"/>
          <c:y val="4.9623102413629341E-2"/>
          <c:w val="0.99193897764740513"/>
          <c:h val="0.84608597335697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Analysis!$J$8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Analysis!$I$9:$I$16</c:f>
              <c:strCache>
                <c:ptCount val="7"/>
                <c:pt idx="0">
                  <c:v>Bmx Bikes</c:v>
                </c:pt>
                <c:pt idx="1">
                  <c:v>E-Bikes</c:v>
                </c:pt>
                <c:pt idx="2">
                  <c:v>Hybrid Bikes</c:v>
                </c:pt>
                <c:pt idx="3">
                  <c:v>Kids Bikes</c:v>
                </c:pt>
                <c:pt idx="4">
                  <c:v>Mountain Bikes</c:v>
                </c:pt>
                <c:pt idx="5">
                  <c:v>Road Bikes</c:v>
                </c:pt>
                <c:pt idx="6">
                  <c:v>Touring Bikes</c:v>
                </c:pt>
              </c:strCache>
            </c:strRef>
          </c:cat>
          <c:val>
            <c:numRef>
              <c:f>Analysis!$J$9:$J$16</c:f>
              <c:numCache>
                <c:formatCode>General</c:formatCode>
                <c:ptCount val="7"/>
                <c:pt idx="0">
                  <c:v>1800</c:v>
                </c:pt>
                <c:pt idx="1">
                  <c:v>16600</c:v>
                </c:pt>
                <c:pt idx="2">
                  <c:v>3900</c:v>
                </c:pt>
                <c:pt idx="3">
                  <c:v>500</c:v>
                </c:pt>
                <c:pt idx="4">
                  <c:v>50400</c:v>
                </c:pt>
                <c:pt idx="5">
                  <c:v>48100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4C7C-A250-AFA8198A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77088"/>
        <c:axId val="535073808"/>
      </c:barChart>
      <c:catAx>
        <c:axId val="4919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5073808"/>
        <c:crosses val="autoZero"/>
        <c:auto val="1"/>
        <c:lblAlgn val="ctr"/>
        <c:lblOffset val="100"/>
        <c:noMultiLvlLbl val="0"/>
      </c:catAx>
      <c:valAx>
        <c:axId val="535073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19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[Mini_Mart_Sales_Dataset.xlsx]Analysis!PivotTable2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70648346800645E-2"/>
          <c:y val="4.4871798989758183E-2"/>
          <c:w val="0.94717160267933609"/>
          <c:h val="0.7261609333334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Analysis!$M$8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Analysis!$L$9:$L$31</c:f>
              <c:strCache>
                <c:ptCount val="22"/>
                <c:pt idx="0">
                  <c:v>Adventure</c:v>
                </c:pt>
                <c:pt idx="1">
                  <c:v>Aero</c:v>
                </c:pt>
                <c:pt idx="2">
                  <c:v>Balance</c:v>
                </c:pt>
                <c:pt idx="3">
                  <c:v>City</c:v>
                </c:pt>
                <c:pt idx="4">
                  <c:v>Commuter</c:v>
                </c:pt>
                <c:pt idx="5">
                  <c:v>Cross Country</c:v>
                </c:pt>
                <c:pt idx="6">
                  <c:v>Cyclocross</c:v>
                </c:pt>
                <c:pt idx="7">
                  <c:v>Downhill</c:v>
                </c:pt>
                <c:pt idx="8">
                  <c:v>Electric</c:v>
                </c:pt>
                <c:pt idx="9">
                  <c:v>Endurance</c:v>
                </c:pt>
                <c:pt idx="10">
                  <c:v>Enduro</c:v>
                </c:pt>
                <c:pt idx="11">
                  <c:v>Fat Bikes</c:v>
                </c:pt>
                <c:pt idx="12">
                  <c:v>Folding</c:v>
                </c:pt>
                <c:pt idx="13">
                  <c:v>Freestyle</c:v>
                </c:pt>
                <c:pt idx="14">
                  <c:v>Gravel</c:v>
                </c:pt>
                <c:pt idx="15">
                  <c:v>Long Distance</c:v>
                </c:pt>
                <c:pt idx="16">
                  <c:v>Mountain</c:v>
                </c:pt>
                <c:pt idx="17">
                  <c:v>Racing</c:v>
                </c:pt>
                <c:pt idx="18">
                  <c:v>Recumbent</c:v>
                </c:pt>
                <c:pt idx="19">
                  <c:v>Tandem</c:v>
                </c:pt>
                <c:pt idx="20">
                  <c:v>Touring</c:v>
                </c:pt>
                <c:pt idx="21">
                  <c:v>Trail</c:v>
                </c:pt>
              </c:strCache>
            </c:strRef>
          </c:cat>
          <c:val>
            <c:numRef>
              <c:f>Analysis!$M$9:$M$31</c:f>
              <c:numCache>
                <c:formatCode>General</c:formatCode>
                <c:ptCount val="22"/>
                <c:pt idx="0">
                  <c:v>1800</c:v>
                </c:pt>
                <c:pt idx="1">
                  <c:v>11600</c:v>
                </c:pt>
                <c:pt idx="2">
                  <c:v>500</c:v>
                </c:pt>
                <c:pt idx="3">
                  <c:v>6500</c:v>
                </c:pt>
                <c:pt idx="4">
                  <c:v>3900</c:v>
                </c:pt>
                <c:pt idx="5">
                  <c:v>9900</c:v>
                </c:pt>
                <c:pt idx="6">
                  <c:v>7900</c:v>
                </c:pt>
                <c:pt idx="7">
                  <c:v>16000</c:v>
                </c:pt>
                <c:pt idx="8">
                  <c:v>9500</c:v>
                </c:pt>
                <c:pt idx="9">
                  <c:v>6800</c:v>
                </c:pt>
                <c:pt idx="10">
                  <c:v>7200</c:v>
                </c:pt>
                <c:pt idx="11">
                  <c:v>4200</c:v>
                </c:pt>
                <c:pt idx="12">
                  <c:v>4800</c:v>
                </c:pt>
                <c:pt idx="13">
                  <c:v>1800</c:v>
                </c:pt>
                <c:pt idx="14">
                  <c:v>7200</c:v>
                </c:pt>
                <c:pt idx="15">
                  <c:v>4200</c:v>
                </c:pt>
                <c:pt idx="16">
                  <c:v>10100</c:v>
                </c:pt>
                <c:pt idx="17">
                  <c:v>7500</c:v>
                </c:pt>
                <c:pt idx="18">
                  <c:v>6400</c:v>
                </c:pt>
                <c:pt idx="19">
                  <c:v>6300</c:v>
                </c:pt>
                <c:pt idx="20">
                  <c:v>7100</c:v>
                </c:pt>
                <c:pt idx="2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B-4286-B858-4AF98DCDB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972768"/>
        <c:axId val="961441775"/>
      </c:barChart>
      <c:catAx>
        <c:axId val="4919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1441775"/>
        <c:crosses val="autoZero"/>
        <c:auto val="1"/>
        <c:lblAlgn val="ctr"/>
        <c:lblOffset val="100"/>
        <c:noMultiLvlLbl val="0"/>
      </c:catAx>
      <c:valAx>
        <c:axId val="961441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[Mini_Mart_Sales_Dataset.xlsx]Analysis!PivotTable8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63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0368782459478736E-2"/>
              <c:y val="-8.0664583008037291E-2"/>
            </c:manualLayout>
          </c:layout>
          <c:spPr>
            <a:noFill/>
            <a:ln w="63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191478119506173E-2"/>
              <c:y val="6.7220485840031119E-3"/>
            </c:manualLayout>
          </c:layout>
          <c:spPr>
            <a:noFill/>
            <a:ln w="6350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Analysis!$U$8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68-41AC-B6EB-1FC3BD44340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68-41AC-B6EB-1FC3BD443405}"/>
              </c:ext>
            </c:extLst>
          </c:dPt>
          <c:dLbls>
            <c:dLbl>
              <c:idx val="0"/>
              <c:layout>
                <c:manualLayout>
                  <c:x val="6.0368782459478736E-2"/>
                  <c:y val="-8.06645830080372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68-41AC-B6EB-1FC3BD443405}"/>
                </c:ext>
              </c:extLst>
            </c:dLbl>
            <c:dLbl>
              <c:idx val="1"/>
              <c:layout>
                <c:manualLayout>
                  <c:x val="-5.7191478119506173E-2"/>
                  <c:y val="6.722048584003111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68-41AC-B6EB-1FC3BD443405}"/>
                </c:ext>
              </c:extLst>
            </c:dLbl>
            <c:spPr>
              <a:noFill/>
              <a:ln w="63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Analysis!$T$9:$T$11</c:f>
              <c:strCache>
                <c:ptCount val="2"/>
                <c:pt idx="0">
                  <c:v>Credit Card</c:v>
                </c:pt>
                <c:pt idx="1">
                  <c:v>PayPal</c:v>
                </c:pt>
              </c:strCache>
            </c:strRef>
          </c:cat>
          <c:val>
            <c:numRef>
              <c:f>Analysis!$U$9:$U$11</c:f>
              <c:numCache>
                <c:formatCode>0.00%</c:formatCode>
                <c:ptCount val="2"/>
                <c:pt idx="0">
                  <c:v>0.60416666666666663</c:v>
                </c:pt>
                <c:pt idx="1">
                  <c:v>0.39583333333333331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8-41AC-B6EB-1FC3BD44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[Mini_Mart_Sales_Dataset.xlsx]Analysis!PivotTable6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6676094448239967E-2"/>
              <c:y val="-0.107101997536464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01414167235985E-2"/>
              <c:y val="-0.107636660434746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8279089558888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Analysis!$P$20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7-4977-8976-DAE8CD87A31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7-4977-8976-DAE8CD87A31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7-4977-8976-DAE8CD87A314}"/>
              </c:ext>
            </c:extLst>
          </c:dPt>
          <c:dLbls>
            <c:dLbl>
              <c:idx val="0"/>
              <c:layout>
                <c:manualLayout>
                  <c:x val="4.6676094448239967E-2"/>
                  <c:y val="-0.10710199753646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C7-4977-8976-DAE8CD87A314}"/>
                </c:ext>
              </c:extLst>
            </c:dLbl>
            <c:dLbl>
              <c:idx val="1"/>
              <c:layout>
                <c:manualLayout>
                  <c:x val="7.001414167235985E-2"/>
                  <c:y val="-0.10763666043474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C7-4977-8976-DAE8CD87A314}"/>
                </c:ext>
              </c:extLst>
            </c:dLbl>
            <c:dLbl>
              <c:idx val="2"/>
              <c:layout>
                <c:manualLayout>
                  <c:x val="-6.48279089558888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C7-4977-8976-DAE8CD87A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Analysis!$O$21:$O$24</c:f>
              <c:strCache>
                <c:ptCount val="3"/>
                <c:pt idx="0">
                  <c:v>Cancelled</c:v>
                </c:pt>
                <c:pt idx="1">
                  <c:v>Processing</c:v>
                </c:pt>
                <c:pt idx="2">
                  <c:v>Shipped</c:v>
                </c:pt>
              </c:strCache>
            </c:strRef>
          </c:cat>
          <c:val>
            <c:numRef>
              <c:f>Analysis!$P$21:$P$24</c:f>
              <c:numCache>
                <c:formatCode>0.00%</c:formatCode>
                <c:ptCount val="3"/>
                <c:pt idx="0">
                  <c:v>0.125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C7-4977-8976-DAE8CD87A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[Mini_Mart_Sales_Dataset.xlsx]Analysis!PivotTable10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222222222222118E-2"/>
              <c:y val="-1.851851851851851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222222222222271E-2"/>
              <c:y val="-1.388888888888897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2829E-3"/>
              <c:y val="-6.48148148148147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-7.90172704732725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1111111111110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3.38645444885453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025874890638669"/>
          <c:y val="0.19414225465540447"/>
          <c:w val="0.35003827646544183"/>
          <c:h val="0.71123320716346217"/>
        </c:manualLayout>
      </c:layout>
      <c:doughnutChart>
        <c:varyColors val="1"/>
        <c:ser>
          <c:idx val="0"/>
          <c:order val="0"/>
          <c:tx>
            <c:strRef>
              <c:f>Analysis!$U$22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9A-463C-8C86-951F8190B7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29A-463C-8C86-951F8190B73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9A-463C-8C86-951F8190B733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9A-463C-8C86-951F8190B733}"/>
                </c:ext>
              </c:extLst>
            </c:dLbl>
            <c:dLbl>
              <c:idx val="1"/>
              <c:layout>
                <c:manualLayout>
                  <c:x val="-7.7777777777777779E-2"/>
                  <c:y val="-3.3864544488545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9A-463C-8C86-951F8190B733}"/>
                </c:ext>
              </c:extLst>
            </c:dLbl>
            <c:dLbl>
              <c:idx val="2"/>
              <c:layout>
                <c:manualLayout>
                  <c:x val="5.5555555555555558E-3"/>
                  <c:y val="-7.9017270473272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9A-463C-8C86-951F8190B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Analysis!$T$23:$T$26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Analysis!$U$23:$U$26</c:f>
              <c:numCache>
                <c:formatCode>0.00%</c:formatCode>
                <c:ptCount val="3"/>
                <c:pt idx="0">
                  <c:v>0.5</c:v>
                </c:pt>
                <c:pt idx="1">
                  <c:v>0.4375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9A-463C-8C86-951F8190B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Analysis!$U$33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Analysis!$T$34:$T$76</c:f>
              <c:multiLvlStrCache>
                <c:ptCount val="40"/>
                <c:lvl>
                  <c:pt idx="0">
                    <c:v>01-Feb</c:v>
                  </c:pt>
                  <c:pt idx="1">
                    <c:v>02-Feb</c:v>
                  </c:pt>
                  <c:pt idx="2">
                    <c:v>03-Feb</c:v>
                  </c:pt>
                  <c:pt idx="3">
                    <c:v>04-Feb</c:v>
                  </c:pt>
                  <c:pt idx="4">
                    <c:v>05-Feb</c:v>
                  </c:pt>
                  <c:pt idx="5">
                    <c:v>06-Feb</c:v>
                  </c:pt>
                  <c:pt idx="6">
                    <c:v>07-Feb</c:v>
                  </c:pt>
                  <c:pt idx="7">
                    <c:v>08-Feb</c:v>
                  </c:pt>
                  <c:pt idx="8">
                    <c:v>19-Feb</c:v>
                  </c:pt>
                  <c:pt idx="9">
                    <c:v>20-Feb</c:v>
                  </c:pt>
                  <c:pt idx="10">
                    <c:v>21-Feb</c:v>
                  </c:pt>
                  <c:pt idx="11">
                    <c:v>22-Feb</c:v>
                  </c:pt>
                  <c:pt idx="12">
                    <c:v>23-Feb</c:v>
                  </c:pt>
                  <c:pt idx="13">
                    <c:v>24-Feb</c:v>
                  </c:pt>
                  <c:pt idx="14">
                    <c:v>25-Feb</c:v>
                  </c:pt>
                  <c:pt idx="15">
                    <c:v>26-Feb</c:v>
                  </c:pt>
                  <c:pt idx="16">
                    <c:v>01-Mar</c:v>
                  </c:pt>
                  <c:pt idx="17">
                    <c:v>02-Mar</c:v>
                  </c:pt>
                  <c:pt idx="18">
                    <c:v>03-Mar</c:v>
                  </c:pt>
                  <c:pt idx="19">
                    <c:v>04-Mar</c:v>
                  </c:pt>
                  <c:pt idx="20">
                    <c:v>05-Mar</c:v>
                  </c:pt>
                  <c:pt idx="21">
                    <c:v>06-Mar</c:v>
                  </c:pt>
                  <c:pt idx="22">
                    <c:v>07-Mar</c:v>
                  </c:pt>
                  <c:pt idx="23">
                    <c:v>08-Mar</c:v>
                  </c:pt>
                  <c:pt idx="24">
                    <c:v>11-Mar</c:v>
                  </c:pt>
                  <c:pt idx="25">
                    <c:v>12-Mar</c:v>
                  </c:pt>
                  <c:pt idx="26">
                    <c:v>13-Mar</c:v>
                  </c:pt>
                  <c:pt idx="27">
                    <c:v>14-Mar</c:v>
                  </c:pt>
                  <c:pt idx="28">
                    <c:v>15-Mar</c:v>
                  </c:pt>
                  <c:pt idx="29">
                    <c:v>16-Mar</c:v>
                  </c:pt>
                  <c:pt idx="30">
                    <c:v>17-Mar</c:v>
                  </c:pt>
                  <c:pt idx="31">
                    <c:v>18-Mar</c:v>
                  </c:pt>
                  <c:pt idx="32">
                    <c:v>21-Mar</c:v>
                  </c:pt>
                  <c:pt idx="33">
                    <c:v>22-Mar</c:v>
                  </c:pt>
                  <c:pt idx="34">
                    <c:v>23-Mar</c:v>
                  </c:pt>
                  <c:pt idx="35">
                    <c:v>24-Mar</c:v>
                  </c:pt>
                  <c:pt idx="36">
                    <c:v>25-Mar</c:v>
                  </c:pt>
                  <c:pt idx="37">
                    <c:v>26-Mar</c:v>
                  </c:pt>
                  <c:pt idx="38">
                    <c:v>27-Mar</c:v>
                  </c:pt>
                  <c:pt idx="39">
                    <c:v>28-Mar</c:v>
                  </c:pt>
                </c:lvl>
                <c:lvl>
                  <c:pt idx="0">
                    <c:v>Feb</c:v>
                  </c:pt>
                  <c:pt idx="16">
                    <c:v>Mar</c:v>
                  </c:pt>
                </c:lvl>
              </c:multiLvlStrCache>
            </c:multiLvlStrRef>
          </c:cat>
          <c:val>
            <c:numRef>
              <c:f>Analysis!$U$34:$U$76</c:f>
              <c:numCache>
                <c:formatCode>General</c:formatCode>
                <c:ptCount val="40"/>
                <c:pt idx="0">
                  <c:v>300</c:v>
                </c:pt>
                <c:pt idx="1">
                  <c:v>200</c:v>
                </c:pt>
                <c:pt idx="2">
                  <c:v>1200</c:v>
                </c:pt>
                <c:pt idx="3">
                  <c:v>600</c:v>
                </c:pt>
                <c:pt idx="4">
                  <c:v>3600</c:v>
                </c:pt>
                <c:pt idx="5">
                  <c:v>2400</c:v>
                </c:pt>
                <c:pt idx="6">
                  <c:v>4200</c:v>
                </c:pt>
                <c:pt idx="7">
                  <c:v>2600</c:v>
                </c:pt>
                <c:pt idx="8">
                  <c:v>2400</c:v>
                </c:pt>
                <c:pt idx="9">
                  <c:v>1500</c:v>
                </c:pt>
                <c:pt idx="10">
                  <c:v>8400</c:v>
                </c:pt>
                <c:pt idx="11">
                  <c:v>3200</c:v>
                </c:pt>
                <c:pt idx="12">
                  <c:v>4000</c:v>
                </c:pt>
                <c:pt idx="13">
                  <c:v>2400</c:v>
                </c:pt>
                <c:pt idx="14">
                  <c:v>5800</c:v>
                </c:pt>
                <c:pt idx="15">
                  <c:v>3300</c:v>
                </c:pt>
                <c:pt idx="16">
                  <c:v>6400</c:v>
                </c:pt>
                <c:pt idx="17">
                  <c:v>4000</c:v>
                </c:pt>
                <c:pt idx="18">
                  <c:v>10500</c:v>
                </c:pt>
                <c:pt idx="19">
                  <c:v>4200</c:v>
                </c:pt>
                <c:pt idx="20">
                  <c:v>5600</c:v>
                </c:pt>
                <c:pt idx="21">
                  <c:v>3400</c:v>
                </c:pt>
                <c:pt idx="22">
                  <c:v>10800</c:v>
                </c:pt>
                <c:pt idx="23">
                  <c:v>6200</c:v>
                </c:pt>
                <c:pt idx="24">
                  <c:v>2600</c:v>
                </c:pt>
                <c:pt idx="25">
                  <c:v>1600</c:v>
                </c:pt>
                <c:pt idx="26">
                  <c:v>5700</c:v>
                </c:pt>
                <c:pt idx="27">
                  <c:v>2200</c:v>
                </c:pt>
                <c:pt idx="28">
                  <c:v>4000</c:v>
                </c:pt>
                <c:pt idx="29">
                  <c:v>2300</c:v>
                </c:pt>
                <c:pt idx="30">
                  <c:v>6000</c:v>
                </c:pt>
                <c:pt idx="31">
                  <c:v>3500</c:v>
                </c:pt>
                <c:pt idx="32">
                  <c:v>2200</c:v>
                </c:pt>
                <c:pt idx="33">
                  <c:v>1400</c:v>
                </c:pt>
                <c:pt idx="34">
                  <c:v>5100</c:v>
                </c:pt>
                <c:pt idx="35">
                  <c:v>2000</c:v>
                </c:pt>
                <c:pt idx="36">
                  <c:v>3000</c:v>
                </c:pt>
                <c:pt idx="37">
                  <c:v>1800</c:v>
                </c:pt>
                <c:pt idx="38">
                  <c:v>4600</c:v>
                </c:pt>
                <c:pt idx="39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8F0-9D8F-26E04BD2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7200"/>
        <c:axId val="469598128"/>
      </c:lineChart>
      <c:catAx>
        <c:axId val="1495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9598128"/>
        <c:crosses val="autoZero"/>
        <c:auto val="1"/>
        <c:lblAlgn val="ctr"/>
        <c:lblOffset val="100"/>
        <c:noMultiLvlLbl val="0"/>
      </c:catAx>
      <c:valAx>
        <c:axId val="4695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5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Analysis!$I$9:$I$16</c:f>
              <c:strCache>
                <c:ptCount val="7"/>
                <c:pt idx="0">
                  <c:v>Bmx Bikes</c:v>
                </c:pt>
                <c:pt idx="1">
                  <c:v>E-Bikes</c:v>
                </c:pt>
                <c:pt idx="2">
                  <c:v>Hybrid Bikes</c:v>
                </c:pt>
                <c:pt idx="3">
                  <c:v>Kids Bikes</c:v>
                </c:pt>
                <c:pt idx="4">
                  <c:v>Mountain Bikes</c:v>
                </c:pt>
                <c:pt idx="5">
                  <c:v>Road Bikes</c:v>
                </c:pt>
                <c:pt idx="6">
                  <c:v>Touring Bikes</c:v>
                </c:pt>
              </c:strCache>
            </c:strRef>
          </c:cat>
          <c:val>
            <c:numRef>
              <c:f>Analysis!$J$9:$J$16</c:f>
              <c:numCache>
                <c:formatCode>General</c:formatCode>
                <c:ptCount val="7"/>
                <c:pt idx="0">
                  <c:v>1800</c:v>
                </c:pt>
                <c:pt idx="1">
                  <c:v>16600</c:v>
                </c:pt>
                <c:pt idx="2">
                  <c:v>3900</c:v>
                </c:pt>
                <c:pt idx="3">
                  <c:v>500</c:v>
                </c:pt>
                <c:pt idx="4">
                  <c:v>50400</c:v>
                </c:pt>
                <c:pt idx="5">
                  <c:v>48100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3-4299-B08F-BEE92894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77088"/>
        <c:axId val="535073808"/>
      </c:barChart>
      <c:catAx>
        <c:axId val="4919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5073808"/>
        <c:crosses val="autoZero"/>
        <c:auto val="1"/>
        <c:lblAlgn val="ctr"/>
        <c:lblOffset val="100"/>
        <c:noMultiLvlLbl val="0"/>
      </c:catAx>
      <c:valAx>
        <c:axId val="5350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19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Analysis!$L$9:$L$31</c:f>
              <c:strCache>
                <c:ptCount val="22"/>
                <c:pt idx="0">
                  <c:v>Adventure</c:v>
                </c:pt>
                <c:pt idx="1">
                  <c:v>Aero</c:v>
                </c:pt>
                <c:pt idx="2">
                  <c:v>Balance</c:v>
                </c:pt>
                <c:pt idx="3">
                  <c:v>City</c:v>
                </c:pt>
                <c:pt idx="4">
                  <c:v>Commuter</c:v>
                </c:pt>
                <c:pt idx="5">
                  <c:v>Cross Country</c:v>
                </c:pt>
                <c:pt idx="6">
                  <c:v>Cyclocross</c:v>
                </c:pt>
                <c:pt idx="7">
                  <c:v>Downhill</c:v>
                </c:pt>
                <c:pt idx="8">
                  <c:v>Electric</c:v>
                </c:pt>
                <c:pt idx="9">
                  <c:v>Endurance</c:v>
                </c:pt>
                <c:pt idx="10">
                  <c:v>Enduro</c:v>
                </c:pt>
                <c:pt idx="11">
                  <c:v>Fat Bikes</c:v>
                </c:pt>
                <c:pt idx="12">
                  <c:v>Folding</c:v>
                </c:pt>
                <c:pt idx="13">
                  <c:v>Freestyle</c:v>
                </c:pt>
                <c:pt idx="14">
                  <c:v>Gravel</c:v>
                </c:pt>
                <c:pt idx="15">
                  <c:v>Long Distance</c:v>
                </c:pt>
                <c:pt idx="16">
                  <c:v>Mountain</c:v>
                </c:pt>
                <c:pt idx="17">
                  <c:v>Racing</c:v>
                </c:pt>
                <c:pt idx="18">
                  <c:v>Recumbent</c:v>
                </c:pt>
                <c:pt idx="19">
                  <c:v>Tandem</c:v>
                </c:pt>
                <c:pt idx="20">
                  <c:v>Touring</c:v>
                </c:pt>
                <c:pt idx="21">
                  <c:v>Trail</c:v>
                </c:pt>
              </c:strCache>
            </c:strRef>
          </c:cat>
          <c:val>
            <c:numRef>
              <c:f>Analysis!$M$9:$M$31</c:f>
              <c:numCache>
                <c:formatCode>General</c:formatCode>
                <c:ptCount val="22"/>
                <c:pt idx="0">
                  <c:v>1800</c:v>
                </c:pt>
                <c:pt idx="1">
                  <c:v>11600</c:v>
                </c:pt>
                <c:pt idx="2">
                  <c:v>500</c:v>
                </c:pt>
                <c:pt idx="3">
                  <c:v>6500</c:v>
                </c:pt>
                <c:pt idx="4">
                  <c:v>3900</c:v>
                </c:pt>
                <c:pt idx="5">
                  <c:v>9900</c:v>
                </c:pt>
                <c:pt idx="6">
                  <c:v>7900</c:v>
                </c:pt>
                <c:pt idx="7">
                  <c:v>16000</c:v>
                </c:pt>
                <c:pt idx="8">
                  <c:v>9500</c:v>
                </c:pt>
                <c:pt idx="9">
                  <c:v>6800</c:v>
                </c:pt>
                <c:pt idx="10">
                  <c:v>7200</c:v>
                </c:pt>
                <c:pt idx="11">
                  <c:v>4200</c:v>
                </c:pt>
                <c:pt idx="12">
                  <c:v>4800</c:v>
                </c:pt>
                <c:pt idx="13">
                  <c:v>1800</c:v>
                </c:pt>
                <c:pt idx="14">
                  <c:v>7200</c:v>
                </c:pt>
                <c:pt idx="15">
                  <c:v>4200</c:v>
                </c:pt>
                <c:pt idx="16">
                  <c:v>10100</c:v>
                </c:pt>
                <c:pt idx="17">
                  <c:v>7500</c:v>
                </c:pt>
                <c:pt idx="18">
                  <c:v>6400</c:v>
                </c:pt>
                <c:pt idx="19">
                  <c:v>6300</c:v>
                </c:pt>
                <c:pt idx="20">
                  <c:v>7100</c:v>
                </c:pt>
                <c:pt idx="2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370-AC5B-F728CBF8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72768"/>
        <c:axId val="961441775"/>
      </c:barChart>
      <c:catAx>
        <c:axId val="4919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1441775"/>
        <c:crosses val="autoZero"/>
        <c:auto val="1"/>
        <c:lblAlgn val="ctr"/>
        <c:lblOffset val="100"/>
        <c:noMultiLvlLbl val="0"/>
      </c:catAx>
      <c:valAx>
        <c:axId val="9614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19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Analysis!$P$20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D-4A1C-ABB9-BC012F24E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FD-4A1C-ABB9-BC012F24EC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FD-4A1C-ABB9-BC012F24EC5B}"/>
              </c:ext>
            </c:extLst>
          </c:dPt>
          <c:cat>
            <c:strRef>
              <c:f>Analysis!$O$21:$O$24</c:f>
              <c:strCache>
                <c:ptCount val="3"/>
                <c:pt idx="0">
                  <c:v>Cancelled</c:v>
                </c:pt>
                <c:pt idx="1">
                  <c:v>Processing</c:v>
                </c:pt>
                <c:pt idx="2">
                  <c:v>Shipped</c:v>
                </c:pt>
              </c:strCache>
            </c:strRef>
          </c:cat>
          <c:val>
            <c:numRef>
              <c:f>Analysis!$P$21:$P$24</c:f>
              <c:numCache>
                <c:formatCode>0.00%</c:formatCode>
                <c:ptCount val="3"/>
                <c:pt idx="0">
                  <c:v>0.125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0-43D1-9373-534160D0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Analysis!$U$8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D-4D8F-82B6-11E33293C4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CD-4D8F-82B6-11E33293C4DA}"/>
              </c:ext>
            </c:extLst>
          </c:dPt>
          <c:cat>
            <c:strRef>
              <c:f>Analysis!$T$9:$T$11</c:f>
              <c:strCache>
                <c:ptCount val="2"/>
                <c:pt idx="0">
                  <c:v>Credit Card</c:v>
                </c:pt>
                <c:pt idx="1">
                  <c:v>PayPal</c:v>
                </c:pt>
              </c:strCache>
            </c:strRef>
          </c:cat>
          <c:val>
            <c:numRef>
              <c:f>Analysis!$U$9:$U$11</c:f>
              <c:numCache>
                <c:formatCode>0.00%</c:formatCode>
                <c:ptCount val="2"/>
                <c:pt idx="0">
                  <c:v>0.60416666666666663</c:v>
                </c:pt>
                <c:pt idx="1">
                  <c:v>0.39583333333333331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D-46C4-86FA-3D8C9449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Analysis!$U$22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Analysis!$T$23:$T$26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Analysis!$U$23:$U$26</c:f>
              <c:numCache>
                <c:formatCode>0.00%</c:formatCode>
                <c:ptCount val="3"/>
                <c:pt idx="0">
                  <c:v>0.5</c:v>
                </c:pt>
                <c:pt idx="1">
                  <c:v>0.4375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1-4318-84FF-3D99FE70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[Mini_Mart_Sales_Dataset.xlsx]Analysis!PivotTable12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Analysis!$U$33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Analysis!$T$34:$T$76</c:f>
              <c:multiLvlStrCache>
                <c:ptCount val="40"/>
                <c:lvl>
                  <c:pt idx="0">
                    <c:v>01-Feb</c:v>
                  </c:pt>
                  <c:pt idx="1">
                    <c:v>02-Feb</c:v>
                  </c:pt>
                  <c:pt idx="2">
                    <c:v>03-Feb</c:v>
                  </c:pt>
                  <c:pt idx="3">
                    <c:v>04-Feb</c:v>
                  </c:pt>
                  <c:pt idx="4">
                    <c:v>05-Feb</c:v>
                  </c:pt>
                  <c:pt idx="5">
                    <c:v>06-Feb</c:v>
                  </c:pt>
                  <c:pt idx="6">
                    <c:v>07-Feb</c:v>
                  </c:pt>
                  <c:pt idx="7">
                    <c:v>08-Feb</c:v>
                  </c:pt>
                  <c:pt idx="8">
                    <c:v>19-Feb</c:v>
                  </c:pt>
                  <c:pt idx="9">
                    <c:v>20-Feb</c:v>
                  </c:pt>
                  <c:pt idx="10">
                    <c:v>21-Feb</c:v>
                  </c:pt>
                  <c:pt idx="11">
                    <c:v>22-Feb</c:v>
                  </c:pt>
                  <c:pt idx="12">
                    <c:v>23-Feb</c:v>
                  </c:pt>
                  <c:pt idx="13">
                    <c:v>24-Feb</c:v>
                  </c:pt>
                  <c:pt idx="14">
                    <c:v>25-Feb</c:v>
                  </c:pt>
                  <c:pt idx="15">
                    <c:v>26-Feb</c:v>
                  </c:pt>
                  <c:pt idx="16">
                    <c:v>01-Mar</c:v>
                  </c:pt>
                  <c:pt idx="17">
                    <c:v>02-Mar</c:v>
                  </c:pt>
                  <c:pt idx="18">
                    <c:v>03-Mar</c:v>
                  </c:pt>
                  <c:pt idx="19">
                    <c:v>04-Mar</c:v>
                  </c:pt>
                  <c:pt idx="20">
                    <c:v>05-Mar</c:v>
                  </c:pt>
                  <c:pt idx="21">
                    <c:v>06-Mar</c:v>
                  </c:pt>
                  <c:pt idx="22">
                    <c:v>07-Mar</c:v>
                  </c:pt>
                  <c:pt idx="23">
                    <c:v>08-Mar</c:v>
                  </c:pt>
                  <c:pt idx="24">
                    <c:v>11-Mar</c:v>
                  </c:pt>
                  <c:pt idx="25">
                    <c:v>12-Mar</c:v>
                  </c:pt>
                  <c:pt idx="26">
                    <c:v>13-Mar</c:v>
                  </c:pt>
                  <c:pt idx="27">
                    <c:v>14-Mar</c:v>
                  </c:pt>
                  <c:pt idx="28">
                    <c:v>15-Mar</c:v>
                  </c:pt>
                  <c:pt idx="29">
                    <c:v>16-Mar</c:v>
                  </c:pt>
                  <c:pt idx="30">
                    <c:v>17-Mar</c:v>
                  </c:pt>
                  <c:pt idx="31">
                    <c:v>18-Mar</c:v>
                  </c:pt>
                  <c:pt idx="32">
                    <c:v>21-Mar</c:v>
                  </c:pt>
                  <c:pt idx="33">
                    <c:v>22-Mar</c:v>
                  </c:pt>
                  <c:pt idx="34">
                    <c:v>23-Mar</c:v>
                  </c:pt>
                  <c:pt idx="35">
                    <c:v>24-Mar</c:v>
                  </c:pt>
                  <c:pt idx="36">
                    <c:v>25-Mar</c:v>
                  </c:pt>
                  <c:pt idx="37">
                    <c:v>26-Mar</c:v>
                  </c:pt>
                  <c:pt idx="38">
                    <c:v>27-Mar</c:v>
                  </c:pt>
                  <c:pt idx="39">
                    <c:v>28-Mar</c:v>
                  </c:pt>
                </c:lvl>
                <c:lvl>
                  <c:pt idx="0">
                    <c:v>Feb</c:v>
                  </c:pt>
                  <c:pt idx="16">
                    <c:v>Mar</c:v>
                  </c:pt>
                </c:lvl>
              </c:multiLvlStrCache>
            </c:multiLvlStrRef>
          </c:cat>
          <c:val>
            <c:numRef>
              <c:f>Analysis!$U$34:$U$76</c:f>
              <c:numCache>
                <c:formatCode>General</c:formatCode>
                <c:ptCount val="40"/>
                <c:pt idx="0">
                  <c:v>300</c:v>
                </c:pt>
                <c:pt idx="1">
                  <c:v>200</c:v>
                </c:pt>
                <c:pt idx="2">
                  <c:v>1200</c:v>
                </c:pt>
                <c:pt idx="3">
                  <c:v>600</c:v>
                </c:pt>
                <c:pt idx="4">
                  <c:v>3600</c:v>
                </c:pt>
                <c:pt idx="5">
                  <c:v>2400</c:v>
                </c:pt>
                <c:pt idx="6">
                  <c:v>4200</c:v>
                </c:pt>
                <c:pt idx="7">
                  <c:v>2600</c:v>
                </c:pt>
                <c:pt idx="8">
                  <c:v>2400</c:v>
                </c:pt>
                <c:pt idx="9">
                  <c:v>1500</c:v>
                </c:pt>
                <c:pt idx="10">
                  <c:v>8400</c:v>
                </c:pt>
                <c:pt idx="11">
                  <c:v>3200</c:v>
                </c:pt>
                <c:pt idx="12">
                  <c:v>4000</c:v>
                </c:pt>
                <c:pt idx="13">
                  <c:v>2400</c:v>
                </c:pt>
                <c:pt idx="14">
                  <c:v>5800</c:v>
                </c:pt>
                <c:pt idx="15">
                  <c:v>3300</c:v>
                </c:pt>
                <c:pt idx="16">
                  <c:v>6400</c:v>
                </c:pt>
                <c:pt idx="17">
                  <c:v>4000</c:v>
                </c:pt>
                <c:pt idx="18">
                  <c:v>10500</c:v>
                </c:pt>
                <c:pt idx="19">
                  <c:v>4200</c:v>
                </c:pt>
                <c:pt idx="20">
                  <c:v>5600</c:v>
                </c:pt>
                <c:pt idx="21">
                  <c:v>3400</c:v>
                </c:pt>
                <c:pt idx="22">
                  <c:v>10800</c:v>
                </c:pt>
                <c:pt idx="23">
                  <c:v>6200</c:v>
                </c:pt>
                <c:pt idx="24">
                  <c:v>2600</c:v>
                </c:pt>
                <c:pt idx="25">
                  <c:v>1600</c:v>
                </c:pt>
                <c:pt idx="26">
                  <c:v>5700</c:v>
                </c:pt>
                <c:pt idx="27">
                  <c:v>2200</c:v>
                </c:pt>
                <c:pt idx="28">
                  <c:v>4000</c:v>
                </c:pt>
                <c:pt idx="29">
                  <c:v>2300</c:v>
                </c:pt>
                <c:pt idx="30">
                  <c:v>6000</c:v>
                </c:pt>
                <c:pt idx="31">
                  <c:v>3500</c:v>
                </c:pt>
                <c:pt idx="32">
                  <c:v>2200</c:v>
                </c:pt>
                <c:pt idx="33">
                  <c:v>1400</c:v>
                </c:pt>
                <c:pt idx="34">
                  <c:v>5100</c:v>
                </c:pt>
                <c:pt idx="35">
                  <c:v>2000</c:v>
                </c:pt>
                <c:pt idx="36">
                  <c:v>3000</c:v>
                </c:pt>
                <c:pt idx="37">
                  <c:v>1800</c:v>
                </c:pt>
                <c:pt idx="38">
                  <c:v>4600</c:v>
                </c:pt>
                <c:pt idx="39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3-40BD-B4EB-452E65CC61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547200"/>
        <c:axId val="469598128"/>
      </c:lineChart>
      <c:catAx>
        <c:axId val="1495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9598128"/>
        <c:crosses val="autoZero"/>
        <c:auto val="1"/>
        <c:lblAlgn val="ctr"/>
        <c:lblOffset val="100"/>
        <c:noMultiLvlLbl val="0"/>
      </c:catAx>
      <c:valAx>
        <c:axId val="469598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5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[Mini_Mart_Sales_Dataset.xlsx]Analysis!PivotTable11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Analysis!$X$38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Analysis!$W$39:$W$41</c:f>
              <c:strCache>
                <c:ptCount val="2"/>
                <c:pt idx="0">
                  <c:v>Feb</c:v>
                </c:pt>
                <c:pt idx="1">
                  <c:v>Mar</c:v>
                </c:pt>
              </c:strCache>
            </c:strRef>
          </c:cat>
          <c:val>
            <c:numRef>
              <c:f>Analysis!$X$39:$X$41</c:f>
              <c:numCache>
                <c:formatCode>General</c:formatCode>
                <c:ptCount val="2"/>
                <c:pt idx="0">
                  <c:v>46100</c:v>
                </c:pt>
                <c:pt idx="1">
                  <c:v>101700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9D8-965E-7D33170B02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7323359"/>
        <c:axId val="1200461343"/>
      </c:lineChart>
      <c:catAx>
        <c:axId val="12373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461343"/>
        <c:crosses val="autoZero"/>
        <c:auto val="1"/>
        <c:lblAlgn val="ctr"/>
        <c:lblOffset val="100"/>
        <c:noMultiLvlLbl val="0"/>
      </c:catAx>
      <c:valAx>
        <c:axId val="1200461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73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4.svg"/><Relationship Id="rId5" Type="http://schemas.openxmlformats.org/officeDocument/2006/relationships/chart" Target="../charts/chart12.xml"/><Relationship Id="rId10" Type="http://schemas.openxmlformats.org/officeDocument/2006/relationships/image" Target="../media/image3.png"/><Relationship Id="rId4" Type="http://schemas.openxmlformats.org/officeDocument/2006/relationships/chart" Target="../charts/chart11.xml"/><Relationship Id="rId9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453390</xdr:colOff>
      <xdr:row>63</xdr:row>
      <xdr:rowOff>175260</xdr:rowOff>
    </xdr:from>
    <xdr:to>
      <xdr:col>37</xdr:col>
      <xdr:colOff>933450</xdr:colOff>
      <xdr:row>75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A16BC-0AFF-1C4F-8137-0251B220C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76</xdr:row>
      <xdr:rowOff>175260</xdr:rowOff>
    </xdr:from>
    <xdr:to>
      <xdr:col>15</xdr:col>
      <xdr:colOff>1341120</xdr:colOff>
      <xdr:row>91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27B1C-678E-CAF0-86D1-83DCB0D8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15240</xdr:rowOff>
    </xdr:from>
    <xdr:to>
      <xdr:col>7</xdr:col>
      <xdr:colOff>152400</xdr:colOff>
      <xdr:row>68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5037A-A567-AC42-F304-55B866C4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</xdr:colOff>
      <xdr:row>68</xdr:row>
      <xdr:rowOff>41910</xdr:rowOff>
    </xdr:from>
    <xdr:to>
      <xdr:col>7</xdr:col>
      <xdr:colOff>209550</xdr:colOff>
      <xdr:row>83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70F819-5B2C-239C-0497-F42E91A69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407670</xdr:colOff>
      <xdr:row>65</xdr:row>
      <xdr:rowOff>114300</xdr:rowOff>
    </xdr:from>
    <xdr:to>
      <xdr:col>13</xdr:col>
      <xdr:colOff>361950</xdr:colOff>
      <xdr:row>80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078559-4B65-5537-31B3-F52EBAA7B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346710</xdr:colOff>
      <xdr:row>66</xdr:row>
      <xdr:rowOff>175260</xdr:rowOff>
    </xdr:from>
    <xdr:to>
      <xdr:col>30</xdr:col>
      <xdr:colOff>784860</xdr:colOff>
      <xdr:row>81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32B3F5-AF36-B65B-22B3-850175FF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76200</xdr:colOff>
      <xdr:row>64</xdr:row>
      <xdr:rowOff>144780</xdr:rowOff>
    </xdr:from>
    <xdr:to>
      <xdr:col>35</xdr:col>
      <xdr:colOff>720090</xdr:colOff>
      <xdr:row>79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69148E-C878-4D64-47EE-2E38851BD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13</xdr:row>
      <xdr:rowOff>95250</xdr:rowOff>
    </xdr:from>
    <xdr:to>
      <xdr:col>12</xdr:col>
      <xdr:colOff>57150</xdr:colOff>
      <xdr:row>27</xdr:row>
      <xdr:rowOff>118533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3B1A1BD-3FEB-8336-0E47-D688F0E5FE79}"/>
            </a:ext>
          </a:extLst>
        </xdr:cNvPr>
        <xdr:cNvSpPr/>
      </xdr:nvSpPr>
      <xdr:spPr>
        <a:xfrm>
          <a:off x="3867150" y="2516717"/>
          <a:ext cx="3505200" cy="263101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3200" b="1">
              <a:solidFill>
                <a:schemeClr val="lt1"/>
              </a:solidFill>
              <a:latin typeface="+mn-lt"/>
              <a:ea typeface="+mn-ea"/>
              <a:cs typeface="+mn-cs"/>
            </a:rPr>
            <a:t>Total Customer</a:t>
          </a:r>
          <a:endParaRPr lang="en-US" sz="6000" b="1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7200" b="1">
              <a:solidFill>
                <a:schemeClr val="lt1"/>
              </a:solidFill>
              <a:latin typeface="+mn-lt"/>
              <a:ea typeface="+mn-ea"/>
              <a:cs typeface="+mn-cs"/>
            </a:rPr>
            <a:t>48</a:t>
          </a:r>
          <a:endParaRPr lang="en-NG" sz="7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152400</xdr:colOff>
      <xdr:row>48</xdr:row>
      <xdr:rowOff>137160</xdr:rowOff>
    </xdr:from>
    <xdr:to>
      <xdr:col>25</xdr:col>
      <xdr:colOff>468086</xdr:colOff>
      <xdr:row>65</xdr:row>
      <xdr:rowOff>61253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B329380-8D2E-724B-9819-EC160F37307D}"/>
            </a:ext>
          </a:extLst>
        </xdr:cNvPr>
        <xdr:cNvGrpSpPr/>
      </xdr:nvGrpSpPr>
      <xdr:grpSpPr>
        <a:xfrm>
          <a:off x="7467600" y="8671560"/>
          <a:ext cx="8240486" cy="2946693"/>
          <a:chOff x="2895600" y="1859280"/>
          <a:chExt cx="9189720" cy="3352800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3F11A5F2-2DBC-7DFA-13B9-931A5E74289C}"/>
              </a:ext>
            </a:extLst>
          </xdr:cNvPr>
          <xdr:cNvSpPr/>
        </xdr:nvSpPr>
        <xdr:spPr>
          <a:xfrm>
            <a:off x="2895600" y="1859280"/>
            <a:ext cx="9189720" cy="3352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Sales Trend Analysis Over Time</a:t>
            </a:r>
            <a:endParaRPr lang="en-NG" sz="2000"/>
          </a:p>
        </xdr:txBody>
      </xdr:sp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C3054C9-DB1F-458A-8370-0E17716B80CA}"/>
              </a:ext>
            </a:extLst>
          </xdr:cNvPr>
          <xdr:cNvGraphicFramePr>
            <a:graphicFrameLocks/>
          </xdr:cNvGraphicFramePr>
        </xdr:nvGraphicFramePr>
        <xdr:xfrm>
          <a:off x="3246120" y="2377440"/>
          <a:ext cx="8549640" cy="27355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26</xdr:col>
      <xdr:colOff>56599</xdr:colOff>
      <xdr:row>48</xdr:row>
      <xdr:rowOff>111035</xdr:rowOff>
    </xdr:from>
    <xdr:to>
      <xdr:col>34</xdr:col>
      <xdr:colOff>489850</xdr:colOff>
      <xdr:row>65</xdr:row>
      <xdr:rowOff>42455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D60C2C7-EEE6-3696-4832-FA42982BB724}"/>
            </a:ext>
          </a:extLst>
        </xdr:cNvPr>
        <xdr:cNvGrpSpPr/>
      </xdr:nvGrpSpPr>
      <xdr:grpSpPr>
        <a:xfrm>
          <a:off x="15906199" y="8645435"/>
          <a:ext cx="5310051" cy="2954020"/>
          <a:chOff x="10203180" y="2133600"/>
          <a:chExt cx="4305300" cy="3048000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9D2B138B-A76F-5514-DE54-D4065CBFE86B}"/>
              </a:ext>
            </a:extLst>
          </xdr:cNvPr>
          <xdr:cNvSpPr/>
        </xdr:nvSpPr>
        <xdr:spPr>
          <a:xfrm>
            <a:off x="10203180" y="2133600"/>
            <a:ext cx="4305300" cy="30480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Monthly Revenue Variations</a:t>
            </a:r>
            <a:endParaRPr lang="en-NG" sz="2000"/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9548BFA1-2C63-4629-8270-F14D1FAEC8E3}"/>
              </a:ext>
            </a:extLst>
          </xdr:cNvPr>
          <xdr:cNvGraphicFramePr>
            <a:graphicFrameLocks/>
          </xdr:cNvGraphicFramePr>
        </xdr:nvGraphicFramePr>
        <xdr:xfrm>
          <a:off x="10599420" y="2743200"/>
          <a:ext cx="3634740" cy="21374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209550</xdr:colOff>
      <xdr:row>29</xdr:row>
      <xdr:rowOff>91440</xdr:rowOff>
    </xdr:from>
    <xdr:to>
      <xdr:col>11</xdr:col>
      <xdr:colOff>571500</xdr:colOff>
      <xdr:row>46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57F9DA9-FAC2-57BC-A045-E1634D425BE4}"/>
            </a:ext>
          </a:extLst>
        </xdr:cNvPr>
        <xdr:cNvSpPr/>
      </xdr:nvSpPr>
      <xdr:spPr>
        <a:xfrm>
          <a:off x="3867150" y="5493173"/>
          <a:ext cx="3409950" cy="3227494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Average</a:t>
          </a:r>
          <a:r>
            <a:rPr lang="en-US" sz="3200" b="1" baseline="0"/>
            <a:t> Order Value</a:t>
          </a:r>
        </a:p>
        <a:p>
          <a:pPr algn="ctr"/>
          <a:endParaRPr lang="en-US" sz="2000" baseline="0"/>
        </a:p>
        <a:p>
          <a:pPr algn="ctr"/>
          <a:r>
            <a:rPr lang="en-US" sz="6000" baseline="0"/>
            <a:t>1.63</a:t>
          </a:r>
          <a:endParaRPr lang="en-NG" sz="6000"/>
        </a:p>
      </xdr:txBody>
    </xdr:sp>
    <xdr:clientData/>
  </xdr:twoCellAnchor>
  <xdr:twoCellAnchor>
    <xdr:from>
      <xdr:col>6</xdr:col>
      <xdr:colOff>152400</xdr:colOff>
      <xdr:row>49</xdr:row>
      <xdr:rowOff>179912</xdr:rowOff>
    </xdr:from>
    <xdr:to>
      <xdr:col>12</xdr:col>
      <xdr:colOff>38100</xdr:colOff>
      <xdr:row>65</xdr:row>
      <xdr:rowOff>58416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D1CFD07-308D-B1C8-047C-D09E01164E48}"/>
            </a:ext>
          </a:extLst>
        </xdr:cNvPr>
        <xdr:cNvSpPr/>
      </xdr:nvSpPr>
      <xdr:spPr>
        <a:xfrm>
          <a:off x="3810000" y="9306979"/>
          <a:ext cx="3543300" cy="285877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Total</a:t>
          </a:r>
          <a:r>
            <a:rPr lang="en-US" sz="3200" b="1" baseline="0"/>
            <a:t> Sales Revenue</a:t>
          </a:r>
          <a:endParaRPr lang="en-US" sz="2000" b="1" baseline="0"/>
        </a:p>
        <a:p>
          <a:pPr algn="ctr"/>
          <a:endParaRPr lang="en-US" sz="2000" b="1" baseline="0"/>
        </a:p>
        <a:p>
          <a:pPr algn="ctr"/>
          <a:r>
            <a:rPr lang="en-US" sz="4400" baseline="0"/>
            <a:t>₦147,800.00 </a:t>
          </a:r>
        </a:p>
        <a:p>
          <a:pPr algn="ctr"/>
          <a:endParaRPr lang="en-NG" sz="2000"/>
        </a:p>
      </xdr:txBody>
    </xdr:sp>
    <xdr:clientData/>
  </xdr:twoCellAnchor>
  <xdr:twoCellAnchor>
    <xdr:from>
      <xdr:col>12</xdr:col>
      <xdr:colOff>71718</xdr:colOff>
      <xdr:row>27</xdr:row>
      <xdr:rowOff>152399</xdr:rowOff>
    </xdr:from>
    <xdr:to>
      <xdr:col>22</xdr:col>
      <xdr:colOff>304800</xdr:colOff>
      <xdr:row>48</xdr:row>
      <xdr:rowOff>12166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5F75BA52-FB77-4E03-9F4D-8AB6DE1B452C}"/>
            </a:ext>
          </a:extLst>
        </xdr:cNvPr>
        <xdr:cNvGrpSpPr/>
      </xdr:nvGrpSpPr>
      <xdr:grpSpPr>
        <a:xfrm>
          <a:off x="7386918" y="4952999"/>
          <a:ext cx="6329082" cy="3593567"/>
          <a:chOff x="3729318" y="170330"/>
          <a:chExt cx="4294094" cy="2922494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BA844913-4EF2-EE2C-1964-65CFFD3AA5D2}"/>
              </a:ext>
            </a:extLst>
          </xdr:cNvPr>
          <xdr:cNvSpPr/>
        </xdr:nvSpPr>
        <xdr:spPr>
          <a:xfrm>
            <a:off x="3729318" y="170330"/>
            <a:ext cx="4294094" cy="2922494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Product Category Sales Distribution</a:t>
            </a:r>
            <a:endParaRPr lang="en-NG" sz="2000"/>
          </a:p>
        </xdr:txBody>
      </xdr:sp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A018F8C0-47F9-4E11-B55B-9F158846EB16}"/>
              </a:ext>
            </a:extLst>
          </xdr:cNvPr>
          <xdr:cNvGraphicFramePr>
            <a:graphicFrameLocks/>
          </xdr:cNvGraphicFramePr>
        </xdr:nvGraphicFramePr>
        <xdr:xfrm>
          <a:off x="3823843" y="708212"/>
          <a:ext cx="4141587" cy="21963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22</xdr:col>
      <xdr:colOff>446313</xdr:colOff>
      <xdr:row>27</xdr:row>
      <xdr:rowOff>110837</xdr:rowOff>
    </xdr:from>
    <xdr:to>
      <xdr:col>34</xdr:col>
      <xdr:colOff>500742</xdr:colOff>
      <xdr:row>47</xdr:row>
      <xdr:rowOff>174172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6B8946E0-67CD-785B-7162-E2CA2B80C966}"/>
            </a:ext>
          </a:extLst>
        </xdr:cNvPr>
        <xdr:cNvGrpSpPr/>
      </xdr:nvGrpSpPr>
      <xdr:grpSpPr>
        <a:xfrm>
          <a:off x="13857513" y="4911437"/>
          <a:ext cx="7369629" cy="3619335"/>
          <a:chOff x="13857513" y="5140037"/>
          <a:chExt cx="7369629" cy="3788668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1B42397-158F-F38E-D862-9395A0BCCD04}"/>
              </a:ext>
            </a:extLst>
          </xdr:cNvPr>
          <xdr:cNvSpPr/>
        </xdr:nvSpPr>
        <xdr:spPr>
          <a:xfrm>
            <a:off x="13857513" y="5140037"/>
            <a:ext cx="7369629" cy="3788668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Product Category Sales Distribution</a:t>
            </a:r>
            <a:endParaRPr lang="en-NG" sz="2000"/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3D1E87C3-F2A0-412E-ACA1-3DFF91004BA5}"/>
              </a:ext>
            </a:extLst>
          </xdr:cNvPr>
          <xdr:cNvGraphicFramePr>
            <a:graphicFrameLocks/>
          </xdr:cNvGraphicFramePr>
        </xdr:nvGraphicFramePr>
        <xdr:xfrm>
          <a:off x="14075229" y="5620657"/>
          <a:ext cx="7141027" cy="3133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12</xdr:col>
      <xdr:colOff>194673</xdr:colOff>
      <xdr:row>12</xdr:row>
      <xdr:rowOff>124691</xdr:rowOff>
    </xdr:from>
    <xdr:to>
      <xdr:col>19</xdr:col>
      <xdr:colOff>429491</xdr:colOff>
      <xdr:row>27</xdr:row>
      <xdr:rowOff>69272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93B430BA-60BD-8FBF-E90C-E70048BF3129}"/>
            </a:ext>
          </a:extLst>
        </xdr:cNvPr>
        <xdr:cNvGrpSpPr/>
      </xdr:nvGrpSpPr>
      <xdr:grpSpPr>
        <a:xfrm>
          <a:off x="7509873" y="2258291"/>
          <a:ext cx="4502018" cy="2611581"/>
          <a:chOff x="3852273" y="124691"/>
          <a:chExt cx="3823145" cy="2646217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80F98C4C-4579-D736-6CEB-B6CF64AA9787}"/>
              </a:ext>
            </a:extLst>
          </xdr:cNvPr>
          <xdr:cNvSpPr/>
        </xdr:nvSpPr>
        <xdr:spPr>
          <a:xfrm>
            <a:off x="3852273" y="124691"/>
            <a:ext cx="3823145" cy="2646217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Payment Method Distribution</a:t>
            </a:r>
            <a:endParaRPr lang="en-NG" sz="2000"/>
          </a:p>
        </xdr:txBody>
      </xdr:sp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A99FC493-A577-4A90-A7E8-546D2F857BDE}"/>
              </a:ext>
            </a:extLst>
          </xdr:cNvPr>
          <xdr:cNvGraphicFramePr>
            <a:graphicFrameLocks/>
          </xdr:cNvGraphicFramePr>
        </xdr:nvGraphicFramePr>
        <xdr:xfrm>
          <a:off x="4087091" y="584832"/>
          <a:ext cx="3394364" cy="2143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19</xdr:col>
      <xdr:colOff>339436</xdr:colOff>
      <xdr:row>12</xdr:row>
      <xdr:rowOff>110839</xdr:rowOff>
    </xdr:from>
    <xdr:to>
      <xdr:col>27</xdr:col>
      <xdr:colOff>360218</xdr:colOff>
      <xdr:row>27</xdr:row>
      <xdr:rowOff>55420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8788660-5FF4-DA72-21EB-FAE20A260DA5}"/>
            </a:ext>
          </a:extLst>
        </xdr:cNvPr>
        <xdr:cNvGrpSpPr/>
      </xdr:nvGrpSpPr>
      <xdr:grpSpPr>
        <a:xfrm>
          <a:off x="11921836" y="2244439"/>
          <a:ext cx="4897582" cy="2611581"/>
          <a:chOff x="8264236" y="110839"/>
          <a:chExt cx="4897582" cy="2633993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40D29C80-852E-577E-200E-6106D80B384A}"/>
              </a:ext>
            </a:extLst>
          </xdr:cNvPr>
          <xdr:cNvSpPr/>
        </xdr:nvSpPr>
        <xdr:spPr>
          <a:xfrm>
            <a:off x="8659807" y="110839"/>
            <a:ext cx="4321900" cy="2633993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Order Status Distribution</a:t>
            </a:r>
            <a:endParaRPr lang="en-NG" sz="2000"/>
          </a:p>
        </xdr:txBody>
      </xdr:sp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A0B9A5FC-8679-4B87-9753-E5F85F2DC71B}"/>
              </a:ext>
            </a:extLst>
          </xdr:cNvPr>
          <xdr:cNvGraphicFramePr>
            <a:graphicFrameLocks/>
          </xdr:cNvGraphicFramePr>
        </xdr:nvGraphicFramePr>
        <xdr:xfrm>
          <a:off x="8264236" y="490206"/>
          <a:ext cx="4897582" cy="2181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27</xdr:col>
      <xdr:colOff>107575</xdr:colOff>
      <xdr:row>12</xdr:row>
      <xdr:rowOff>96985</xdr:rowOff>
    </xdr:from>
    <xdr:to>
      <xdr:col>34</xdr:col>
      <xdr:colOff>541867</xdr:colOff>
      <xdr:row>27</xdr:row>
      <xdr:rowOff>80681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40EB0178-1E73-16CA-E110-22072DB5C81E}"/>
            </a:ext>
          </a:extLst>
        </xdr:cNvPr>
        <xdr:cNvGrpSpPr/>
      </xdr:nvGrpSpPr>
      <xdr:grpSpPr>
        <a:xfrm>
          <a:off x="16566775" y="2230585"/>
          <a:ext cx="4701492" cy="2650696"/>
          <a:chOff x="16566775" y="2332185"/>
          <a:chExt cx="4572000" cy="2777696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644B8D95-0CCF-EDF9-D489-E773C7616179}"/>
              </a:ext>
            </a:extLst>
          </xdr:cNvPr>
          <xdr:cNvSpPr/>
        </xdr:nvSpPr>
        <xdr:spPr>
          <a:xfrm>
            <a:off x="16874836" y="2332185"/>
            <a:ext cx="4253353" cy="2738581"/>
          </a:xfrm>
          <a:prstGeom prst="roundRect">
            <a:avLst/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Popular Sizes Overview</a:t>
            </a:r>
            <a:endParaRPr lang="en-NG" sz="20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804A4DE-7822-4097-8FF5-CD89A57982B9}"/>
              </a:ext>
            </a:extLst>
          </xdr:cNvPr>
          <xdr:cNvGraphicFramePr>
            <a:graphicFrameLocks/>
          </xdr:cNvGraphicFramePr>
        </xdr:nvGraphicFramePr>
        <xdr:xfrm>
          <a:off x="16566775" y="2733239"/>
          <a:ext cx="4572000" cy="2376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6</xdr:col>
      <xdr:colOff>190499</xdr:colOff>
      <xdr:row>4</xdr:row>
      <xdr:rowOff>152400</xdr:rowOff>
    </xdr:from>
    <xdr:to>
      <xdr:col>34</xdr:col>
      <xdr:colOff>541866</xdr:colOff>
      <xdr:row>11</xdr:row>
      <xdr:rowOff>114300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682B0916-74EE-13B5-237E-7828CEBD6BB7}"/>
            </a:ext>
          </a:extLst>
        </xdr:cNvPr>
        <xdr:cNvGrpSpPr/>
      </xdr:nvGrpSpPr>
      <xdr:grpSpPr>
        <a:xfrm>
          <a:off x="3848099" y="863600"/>
          <a:ext cx="17420167" cy="1206500"/>
          <a:chOff x="3848099" y="897467"/>
          <a:chExt cx="17420167" cy="1265766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5C548E1C-F086-CC82-EDCB-AC403D438C85}"/>
              </a:ext>
            </a:extLst>
          </xdr:cNvPr>
          <xdr:cNvSpPr/>
        </xdr:nvSpPr>
        <xdr:spPr>
          <a:xfrm>
            <a:off x="3848099" y="897467"/>
            <a:ext cx="17420167" cy="1265766"/>
          </a:xfrm>
          <a:prstGeom prst="roundRect">
            <a:avLst>
              <a:gd name="adj" fmla="val 24468"/>
            </a:avLst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6000">
                <a:solidFill>
                  <a:schemeClr val="bg1"/>
                </a:solidFill>
              </a:rPr>
              <a:t>MINI-MART SALES ANALYSIS</a:t>
            </a:r>
            <a:endParaRPr lang="en-NG" sz="6000">
              <a:solidFill>
                <a:schemeClr val="bg1"/>
              </a:solidFill>
            </a:endParaRPr>
          </a:p>
        </xdr:txBody>
      </xdr:sp>
      <xdr:pic>
        <xdr:nvPicPr>
          <xdr:cNvPr id="25" name="Graphic 24" descr="Bar graph with downward trend with solid fill">
            <a:extLst>
              <a:ext uri="{FF2B5EF4-FFF2-40B4-BE49-F238E27FC236}">
                <a16:creationId xmlns:a16="http://schemas.microsoft.com/office/drawing/2014/main" id="{56B56C31-C3F7-28A6-4ABA-3081E976A1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4756150" y="1038082"/>
            <a:ext cx="914400" cy="893234"/>
          </a:xfrm>
          <a:prstGeom prst="rect">
            <a:avLst/>
          </a:prstGeom>
        </xdr:spPr>
      </xdr:pic>
      <xdr:pic>
        <xdr:nvPicPr>
          <xdr:cNvPr id="28" name="Graphic 27" descr="Bar graph with downward trend with solid fill">
            <a:extLst>
              <a:ext uri="{FF2B5EF4-FFF2-40B4-BE49-F238E27FC236}">
                <a16:creationId xmlns:a16="http://schemas.microsoft.com/office/drawing/2014/main" id="{14EA8F67-4FDF-EA0C-1CC7-4CB95B1C6F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9676250" y="987283"/>
            <a:ext cx="914400" cy="893234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itiju Bolaji" refreshedDate="45352.0892662037" createdVersion="8" refreshedVersion="8" minRefreshableVersion="3" recordCount="48" xr:uid="{1DF31F2B-D31F-4B08-858C-FC20E3837C49}">
  <cacheSource type="worksheet">
    <worksheetSource name="Data_Cleaning_in_Excel_Sales3_1"/>
  </cacheSource>
  <cacheFields count="17">
    <cacheField name="Product ID" numFmtId="0">
      <sharedItems containsSemiMixedTypes="0" containsString="0" containsNumber="1" containsInteger="1" minValue="1001" maxValue="1108"/>
    </cacheField>
    <cacheField name="Product Category" numFmtId="0">
      <sharedItems count="7">
        <s v="Mountain Bikes"/>
        <s v="Road Bikes"/>
        <s v="Touring Bikes"/>
        <s v="E-Bikes"/>
        <s v="Hybrid Bikes"/>
        <s v="Kids Bikes"/>
        <s v="Bmx Bikes"/>
      </sharedItems>
    </cacheField>
    <cacheField name="Product Subcategory" numFmtId="0">
      <sharedItems count="23">
        <s v="Cross Country"/>
        <s v="Racing"/>
        <s v="Long Distance"/>
        <s v="Downhill"/>
        <s v="Trail"/>
        <s v="Touring"/>
        <s v="N/A"/>
        <s v="Adventure"/>
        <s v="Enduro"/>
        <s v="Fat Bikes"/>
        <s v="Cyclocross"/>
        <s v="Tandem"/>
        <s v="Electric"/>
        <s v="City"/>
        <s v="Gravel"/>
        <s v="Folding"/>
        <s v="Mountain"/>
        <s v="Commuter"/>
        <s v="Aero"/>
        <s v="Recumbent"/>
        <s v="Balance"/>
        <s v="Freestyle"/>
        <s v="Endurance"/>
      </sharedItems>
    </cacheField>
    <cacheField name="Product Name" numFmtId="0">
      <sharedItems/>
    </cacheField>
    <cacheField name="Product Description" numFmtId="0">
      <sharedItems/>
    </cacheField>
    <cacheField name="Product Price" numFmtId="0">
      <sharedItems containsSemiMixedTypes="0" containsString="0" containsNumber="1" containsInteger="1" minValue="150" maxValue="3700"/>
    </cacheField>
    <cacheField name="Product Weight" numFmtId="0">
      <sharedItems containsSemiMixedTypes="0" containsString="0" containsNumber="1" containsInteger="1" minValue="9" maxValue="42"/>
    </cacheField>
    <cacheField name="Product Size" numFmtId="0">
      <sharedItems count="3">
        <s v="m"/>
        <s v="l"/>
        <s v="S"/>
      </sharedItems>
    </cacheField>
    <cacheField name="Order ID" numFmtId="0">
      <sharedItems containsSemiMixedTypes="0" containsString="0" containsNumber="1" containsInteger="1" minValue="2001" maxValue="2108"/>
    </cacheField>
    <cacheField name="Customer ID" numFmtId="0">
      <sharedItems containsSemiMixedTypes="0" containsString="0" containsNumber="1" containsInteger="1" minValue="3001" maxValue="3108"/>
    </cacheField>
    <cacheField name="Order Date" numFmtId="22">
      <sharedItems containsSemiMixedTypes="0" containsNonDate="0" containsDate="1" containsString="0" minDate="2023-02-01T00:00:00" maxDate="2023-03-29T00:00:00" count="40"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</sharedItems>
      <fieldGroup par="16"/>
    </cacheField>
    <cacheField name="Order Status" numFmtId="0">
      <sharedItems count="3">
        <s v="Shipped"/>
        <s v="Processing"/>
        <s v="Cancelled"/>
      </sharedItems>
    </cacheField>
    <cacheField name="Order Quantity" numFmtId="0">
      <sharedItems containsSemiMixedTypes="0" containsString="0" containsNumber="1" containsInteger="1" minValue="1" maxValue="3"/>
    </cacheField>
    <cacheField name="Order Total" numFmtId="0">
      <sharedItems containsSemiMixedTypes="0" containsString="0" containsNumber="1" containsInteger="1" minValue="200" maxValue="8400"/>
    </cacheField>
    <cacheField name="Payment Method" numFmtId="0">
      <sharedItems count="2">
        <s v="Credit Card"/>
        <s v="PayPal"/>
      </sharedItems>
    </cacheField>
    <cacheField name="Days (Order Date)" numFmtId="0" databaseField="0">
      <fieldGroup base="10">
        <rangePr groupBy="days" startDate="2023-02-01T00:00:00" endDate="2023-03-29T00:00:00"/>
        <groupItems count="368">
          <s v="&lt;01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3/2023"/>
        </groupItems>
      </fieldGroup>
    </cacheField>
    <cacheField name="Months (Order Date)" numFmtId="0" databaseField="0">
      <fieldGroup base="10">
        <rangePr groupBy="months" startDate="2023-02-01T00:00:00" endDate="2023-03-29T00:00:00"/>
        <groupItems count="14">
          <s v="&lt;01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001"/>
    <x v="0"/>
    <x v="0"/>
    <s v="TrailBlazer 1000"/>
    <s v="Lightweight and versatile"/>
    <n v="1200"/>
    <n v="25"/>
    <x v="0"/>
    <n v="2001"/>
    <n v="3001"/>
    <x v="0"/>
    <x v="0"/>
    <n v="2"/>
    <n v="2400"/>
    <x v="0"/>
  </r>
  <r>
    <n v="1002"/>
    <x v="0"/>
    <x v="0"/>
    <s v="TrailBlazer 2000"/>
    <s v="High-performance mountain bike"/>
    <n v="1500"/>
    <n v="22"/>
    <x v="1"/>
    <n v="2002"/>
    <n v="3002"/>
    <x v="1"/>
    <x v="1"/>
    <n v="1"/>
    <n v="1500"/>
    <x v="1"/>
  </r>
  <r>
    <n v="1003"/>
    <x v="1"/>
    <x v="1"/>
    <s v="SpeedMaster 1000"/>
    <s v="Agile and aerodynamic road bike"/>
    <n v="1800"/>
    <n v="18"/>
    <x v="2"/>
    <n v="2003"/>
    <n v="3003"/>
    <x v="2"/>
    <x v="2"/>
    <n v="3"/>
    <n v="5400"/>
    <x v="0"/>
  </r>
  <r>
    <n v="1004"/>
    <x v="1"/>
    <x v="1"/>
    <s v="SpeedMaster 2000"/>
    <s v="Premium racing road bike"/>
    <n v="2100"/>
    <n v="16"/>
    <x v="1"/>
    <n v="2004"/>
    <n v="3004"/>
    <x v="3"/>
    <x v="0"/>
    <n v="1"/>
    <n v="2100"/>
    <x v="0"/>
  </r>
  <r>
    <n v="1005"/>
    <x v="2"/>
    <x v="2"/>
    <s v="Explorer 1000"/>
    <s v="Comfortable and durable touring bike"/>
    <n v="1300"/>
    <n v="27"/>
    <x v="0"/>
    <n v="2005"/>
    <n v="3005"/>
    <x v="4"/>
    <x v="1"/>
    <n v="2"/>
    <n v="2600"/>
    <x v="1"/>
  </r>
  <r>
    <n v="1006"/>
    <x v="2"/>
    <x v="2"/>
    <s v="Explorer 2000"/>
    <s v="Advanced touring bike"/>
    <n v="1600"/>
    <n v="24"/>
    <x v="1"/>
    <n v="2006"/>
    <n v="3006"/>
    <x v="5"/>
    <x v="0"/>
    <n v="1"/>
    <n v="1600"/>
    <x v="0"/>
  </r>
  <r>
    <n v="1007"/>
    <x v="0"/>
    <x v="3"/>
    <s v="GravityMaster 1000"/>
    <s v="Rugged and durable downhill bike"/>
    <n v="2200"/>
    <n v="29"/>
    <x v="0"/>
    <n v="2007"/>
    <n v="3007"/>
    <x v="6"/>
    <x v="0"/>
    <n v="2"/>
    <n v="4400"/>
    <x v="1"/>
  </r>
  <r>
    <n v="1008"/>
    <x v="0"/>
    <x v="3"/>
    <s v="GravityMaster 2000"/>
    <s v="N/A"/>
    <n v="2500"/>
    <n v="27"/>
    <x v="1"/>
    <n v="2008"/>
    <n v="3008"/>
    <x v="7"/>
    <x v="1"/>
    <n v="1"/>
    <n v="2500"/>
    <x v="0"/>
  </r>
  <r>
    <n v="1021"/>
    <x v="0"/>
    <x v="4"/>
    <s v="Pathfinder 1000"/>
    <s v="Agile trail bike for all skill levels"/>
    <n v="1100"/>
    <n v="24"/>
    <x v="0"/>
    <n v="2021"/>
    <n v="3021"/>
    <x v="8"/>
    <x v="0"/>
    <n v="2"/>
    <n v="2200"/>
    <x v="0"/>
  </r>
  <r>
    <n v="1022"/>
    <x v="0"/>
    <x v="4"/>
    <s v="Pathfinder 2000"/>
    <s v="High-performance trail bike"/>
    <n v="1400"/>
    <n v="21"/>
    <x v="1"/>
    <n v="2022"/>
    <n v="3022"/>
    <x v="9"/>
    <x v="1"/>
    <n v="1"/>
    <n v="1400"/>
    <x v="1"/>
  </r>
  <r>
    <n v="1023"/>
    <x v="1"/>
    <x v="5"/>
    <s v="Voyager 1000"/>
    <s v="Comfortable touring road bike"/>
    <n v="1700"/>
    <n v="20"/>
    <x v="0"/>
    <n v="2023"/>
    <n v="3023"/>
    <x v="10"/>
    <x v="2"/>
    <n v="3"/>
    <n v="5100"/>
    <x v="0"/>
  </r>
  <r>
    <n v="1024"/>
    <x v="1"/>
    <x v="5"/>
    <s v="Voyager 2000"/>
    <s v="Advanced touring road bike"/>
    <n v="2000"/>
    <n v="18"/>
    <x v="1"/>
    <n v="2024"/>
    <n v="3024"/>
    <x v="11"/>
    <x v="0"/>
    <n v="1"/>
    <n v="2000"/>
    <x v="0"/>
  </r>
  <r>
    <n v="1025"/>
    <x v="2"/>
    <x v="6"/>
    <s v="Adventurer 1000"/>
    <s v="Durable bike for long adventures"/>
    <n v="1500"/>
    <n v="28"/>
    <x v="0"/>
    <n v="2025"/>
    <n v="3025"/>
    <x v="12"/>
    <x v="1"/>
    <n v="2"/>
    <n v="3000"/>
    <x v="1"/>
  </r>
  <r>
    <n v="1026"/>
    <x v="2"/>
    <x v="7"/>
    <s v="Adventurer 2000"/>
    <s v="Premium adventure touring bike"/>
    <n v="1800"/>
    <n v="26"/>
    <x v="1"/>
    <n v="2026"/>
    <n v="3026"/>
    <x v="13"/>
    <x v="0"/>
    <n v="1"/>
    <n v="1800"/>
    <x v="0"/>
  </r>
  <r>
    <n v="1027"/>
    <x v="0"/>
    <x v="8"/>
    <s v="EnduroMaster 1000"/>
    <s v="Endurance-focused mountain bike"/>
    <n v="2300"/>
    <n v="30"/>
    <x v="2"/>
    <n v="2027"/>
    <n v="3027"/>
    <x v="14"/>
    <x v="0"/>
    <n v="2"/>
    <n v="4600"/>
    <x v="1"/>
  </r>
  <r>
    <n v="1028"/>
    <x v="0"/>
    <x v="8"/>
    <s v="EnduroMaster 2000"/>
    <s v="High-performance enduro mountain bike"/>
    <n v="2600"/>
    <n v="28"/>
    <x v="1"/>
    <n v="2028"/>
    <n v="3028"/>
    <x v="15"/>
    <x v="1"/>
    <n v="1"/>
    <n v="2600"/>
    <x v="0"/>
  </r>
  <r>
    <n v="1041"/>
    <x v="0"/>
    <x v="9"/>
    <s v="FatTrail 1000"/>
    <s v="All-terrain fat bike"/>
    <n v="1300"/>
    <n v="32"/>
    <x v="0"/>
    <n v="2041"/>
    <n v="3041"/>
    <x v="16"/>
    <x v="0"/>
    <n v="2"/>
    <n v="2600"/>
    <x v="0"/>
  </r>
  <r>
    <n v="1042"/>
    <x v="0"/>
    <x v="9"/>
    <s v="FatTrail 2000"/>
    <s v="High-performance fat bike"/>
    <n v="1600"/>
    <n v="29"/>
    <x v="1"/>
    <n v="2042"/>
    <n v="3042"/>
    <x v="17"/>
    <x v="1"/>
    <n v="1"/>
    <n v="1600"/>
    <x v="1"/>
  </r>
  <r>
    <n v="1043"/>
    <x v="1"/>
    <x v="10"/>
    <s v="CrossRider 1000"/>
    <s v="Versatile cyclocross bike"/>
    <n v="1900"/>
    <n v="21"/>
    <x v="0"/>
    <n v="2043"/>
    <n v="3043"/>
    <x v="18"/>
    <x v="2"/>
    <n v="3"/>
    <n v="5700"/>
    <x v="0"/>
  </r>
  <r>
    <n v="1044"/>
    <x v="1"/>
    <x v="10"/>
    <s v="CrossRider 2000"/>
    <s v="Advanced cyclocross bike"/>
    <n v="2200"/>
    <n v="19"/>
    <x v="1"/>
    <n v="2044"/>
    <n v="3044"/>
    <x v="19"/>
    <x v="0"/>
    <n v="1"/>
    <n v="2200"/>
    <x v="0"/>
  </r>
  <r>
    <n v="1045"/>
    <x v="2"/>
    <x v="11"/>
    <s v="DuoExplorer 1000"/>
    <s v="Comfortable tandem touring bike"/>
    <n v="2000"/>
    <n v="36"/>
    <x v="0"/>
    <n v="2045"/>
    <n v="3045"/>
    <x v="20"/>
    <x v="1"/>
    <n v="2"/>
    <n v="4000"/>
    <x v="1"/>
  </r>
  <r>
    <n v="1046"/>
    <x v="2"/>
    <x v="11"/>
    <s v="DuoExplorer 2000"/>
    <s v="High-performance tandem touring bike"/>
    <n v="2300"/>
    <n v="34"/>
    <x v="1"/>
    <n v="2046"/>
    <n v="3046"/>
    <x v="21"/>
    <x v="0"/>
    <n v="1"/>
    <n v="2300"/>
    <x v="0"/>
  </r>
  <r>
    <n v="1047"/>
    <x v="0"/>
    <x v="12"/>
    <s v="E-Mountain 1000"/>
    <s v="Electric mountain bike"/>
    <n v="3000"/>
    <n v="40"/>
    <x v="0"/>
    <n v="2047"/>
    <n v="3047"/>
    <x v="22"/>
    <x v="0"/>
    <n v="2"/>
    <n v="6000"/>
    <x v="1"/>
  </r>
  <r>
    <n v="1048"/>
    <x v="0"/>
    <x v="12"/>
    <s v="E-Mountain 2000"/>
    <s v="High-performance electric mountain bike"/>
    <n v="3500"/>
    <n v="38"/>
    <x v="1"/>
    <n v="2048"/>
    <n v="3048"/>
    <x v="23"/>
    <x v="1"/>
    <n v="1"/>
    <n v="3500"/>
    <x v="0"/>
  </r>
  <r>
    <n v="1061"/>
    <x v="3"/>
    <x v="13"/>
    <s v="UrbanEco 1000"/>
    <s v="Eco-friendly electric city bike"/>
    <n v="2000"/>
    <n v="35"/>
    <x v="2"/>
    <n v="2061"/>
    <n v="3061"/>
    <x v="0"/>
    <x v="0"/>
    <n v="2"/>
    <n v="4000"/>
    <x v="0"/>
  </r>
  <r>
    <n v="1062"/>
    <x v="3"/>
    <x v="13"/>
    <s v="UrbanEco 2000"/>
    <s v="High-performance electric city bike"/>
    <n v="2500"/>
    <n v="33"/>
    <x v="1"/>
    <n v="2062"/>
    <n v="3062"/>
    <x v="1"/>
    <x v="1"/>
    <n v="1"/>
    <n v="2500"/>
    <x v="1"/>
  </r>
  <r>
    <n v="1063"/>
    <x v="1"/>
    <x v="14"/>
    <s v="GravelMaster 1000"/>
    <s v="All-terrain gravel bike"/>
    <n v="1700"/>
    <n v="22"/>
    <x v="0"/>
    <n v="2063"/>
    <n v="3063"/>
    <x v="2"/>
    <x v="2"/>
    <n v="3"/>
    <n v="5100"/>
    <x v="0"/>
  </r>
  <r>
    <n v="1064"/>
    <x v="1"/>
    <x v="14"/>
    <s v="GravelMaster 2000"/>
    <s v="High-performance gravel bike"/>
    <n v="2100"/>
    <n v="20"/>
    <x v="1"/>
    <n v="2064"/>
    <n v="3064"/>
    <x v="3"/>
    <x v="0"/>
    <n v="1"/>
    <n v="2100"/>
    <x v="0"/>
  </r>
  <r>
    <n v="1065"/>
    <x v="2"/>
    <x v="15"/>
    <s v="FoldAway 1000"/>
    <s v="Compact folding touring bike"/>
    <n v="1500"/>
    <n v="30"/>
    <x v="0"/>
    <n v="2065"/>
    <n v="3065"/>
    <x v="4"/>
    <x v="1"/>
    <n v="2"/>
    <n v="3000"/>
    <x v="1"/>
  </r>
  <r>
    <n v="1066"/>
    <x v="2"/>
    <x v="15"/>
    <s v="FoldAway 2000"/>
    <s v="Advanced folding touring bike"/>
    <n v="1800"/>
    <n v="28"/>
    <x v="1"/>
    <n v="2066"/>
    <n v="3066"/>
    <x v="5"/>
    <x v="0"/>
    <n v="1"/>
    <n v="1800"/>
    <x v="0"/>
  </r>
  <r>
    <n v="1067"/>
    <x v="3"/>
    <x v="16"/>
    <s v="E-TrailBlazer 1000"/>
    <s v="Electric mountain bike"/>
    <n v="3200"/>
    <n v="42"/>
    <x v="0"/>
    <n v="2067"/>
    <n v="3067"/>
    <x v="6"/>
    <x v="0"/>
    <n v="2"/>
    <n v="6400"/>
    <x v="1"/>
  </r>
  <r>
    <n v="1068"/>
    <x v="3"/>
    <x v="16"/>
    <s v="E-TrailBlazer 2000"/>
    <s v="High-performance electric mountain bike"/>
    <n v="3700"/>
    <n v="40"/>
    <x v="1"/>
    <n v="2068"/>
    <n v="3068"/>
    <x v="7"/>
    <x v="1"/>
    <n v="1"/>
    <n v="3700"/>
    <x v="0"/>
  </r>
  <r>
    <n v="1081"/>
    <x v="4"/>
    <x v="17"/>
    <s v="CommutePro 1000"/>
    <s v="Efficient commuter hybrid bike"/>
    <n v="1200"/>
    <n v="27"/>
    <x v="0"/>
    <n v="2081"/>
    <n v="3081"/>
    <x v="24"/>
    <x v="0"/>
    <n v="2"/>
    <n v="2400"/>
    <x v="0"/>
  </r>
  <r>
    <n v="1082"/>
    <x v="4"/>
    <x v="17"/>
    <s v="CommutePro 2000"/>
    <s v="High-performance commuter hybrid bike"/>
    <n v="1500"/>
    <n v="25"/>
    <x v="1"/>
    <n v="2082"/>
    <n v="3082"/>
    <x v="25"/>
    <x v="1"/>
    <n v="1"/>
    <n v="1500"/>
    <x v="1"/>
  </r>
  <r>
    <n v="1083"/>
    <x v="1"/>
    <x v="18"/>
    <s v="AeroSpeed 1000"/>
    <s v="Aerodynamic road bike"/>
    <n v="2800"/>
    <n v="18"/>
    <x v="0"/>
    <n v="2083"/>
    <n v="3083"/>
    <x v="26"/>
    <x v="2"/>
    <n v="3"/>
    <n v="8400"/>
    <x v="0"/>
  </r>
  <r>
    <n v="1084"/>
    <x v="1"/>
    <x v="18"/>
    <s v="AeroSpeed 2000"/>
    <s v="Advanced aerodynamic road bike"/>
    <n v="3200"/>
    <n v="16"/>
    <x v="1"/>
    <n v="2084"/>
    <n v="3084"/>
    <x v="27"/>
    <x v="0"/>
    <n v="1"/>
    <n v="3200"/>
    <x v="0"/>
  </r>
  <r>
    <n v="1085"/>
    <x v="2"/>
    <x v="19"/>
    <s v="ReclineRider 1000"/>
    <s v="Comfortable recumbent touring bike"/>
    <n v="2000"/>
    <n v="33"/>
    <x v="0"/>
    <n v="2085"/>
    <n v="3085"/>
    <x v="28"/>
    <x v="1"/>
    <n v="2"/>
    <n v="4000"/>
    <x v="1"/>
  </r>
  <r>
    <n v="1086"/>
    <x v="2"/>
    <x v="19"/>
    <s v="ReclineRider 2000"/>
    <s v="High-performance recumbent touring bike"/>
    <n v="2400"/>
    <n v="30"/>
    <x v="1"/>
    <n v="2086"/>
    <n v="3086"/>
    <x v="29"/>
    <x v="0"/>
    <n v="1"/>
    <n v="2400"/>
    <x v="0"/>
  </r>
  <r>
    <n v="1087"/>
    <x v="0"/>
    <x v="3"/>
    <s v="DownhillDominator 1000"/>
    <s v="Downhill mountain bike"/>
    <n v="2900"/>
    <n v="34"/>
    <x v="0"/>
    <n v="2087"/>
    <n v="3087"/>
    <x v="30"/>
    <x v="0"/>
    <n v="2"/>
    <n v="5800"/>
    <x v="1"/>
  </r>
  <r>
    <n v="1088"/>
    <x v="0"/>
    <x v="3"/>
    <s v="DownhillDominator 2000"/>
    <s v="High-performance downhill mountain bike"/>
    <n v="3300"/>
    <n v="32"/>
    <x v="1"/>
    <n v="2088"/>
    <n v="3088"/>
    <x v="31"/>
    <x v="1"/>
    <n v="1"/>
    <n v="3300"/>
    <x v="1"/>
  </r>
  <r>
    <n v="1101"/>
    <x v="5"/>
    <x v="20"/>
    <s v="LittleBalancer 1000"/>
    <s v="Starter balance bike for kids"/>
    <n v="150"/>
    <n v="10"/>
    <x v="0"/>
    <n v="2101"/>
    <n v="3101"/>
    <x v="32"/>
    <x v="0"/>
    <n v="2"/>
    <n v="300"/>
    <x v="0"/>
  </r>
  <r>
    <n v="1102"/>
    <x v="5"/>
    <x v="20"/>
    <s v="LittleBalancer 2000"/>
    <s v="Upgraded balance bike for kids"/>
    <n v="200"/>
    <n v="9"/>
    <x v="1"/>
    <n v="2102"/>
    <n v="3102"/>
    <x v="33"/>
    <x v="1"/>
    <n v="1"/>
    <n v="200"/>
    <x v="1"/>
  </r>
  <r>
    <n v="1103"/>
    <x v="6"/>
    <x v="21"/>
    <s v="FreestyleMaster 1000"/>
    <s v="Beginner freestyle BMX bike"/>
    <n v="400"/>
    <n v="25"/>
    <x v="0"/>
    <n v="2103"/>
    <n v="3103"/>
    <x v="34"/>
    <x v="2"/>
    <n v="3"/>
    <n v="1200"/>
    <x v="0"/>
  </r>
  <r>
    <n v="1104"/>
    <x v="6"/>
    <x v="21"/>
    <s v="FreestyleMaster 2000"/>
    <s v="Advanced freestyle BMX bike"/>
    <n v="600"/>
    <n v="23"/>
    <x v="1"/>
    <n v="2104"/>
    <n v="3104"/>
    <x v="35"/>
    <x v="0"/>
    <n v="1"/>
    <n v="600"/>
    <x v="0"/>
  </r>
  <r>
    <n v="1105"/>
    <x v="0"/>
    <x v="0"/>
    <s v="XC-Rider 1000"/>
    <s v="Cross country mountain bike"/>
    <n v="1800"/>
    <n v="29"/>
    <x v="0"/>
    <n v="2105"/>
    <n v="3105"/>
    <x v="36"/>
    <x v="1"/>
    <n v="2"/>
    <n v="3600"/>
    <x v="1"/>
  </r>
  <r>
    <n v="1106"/>
    <x v="0"/>
    <x v="0"/>
    <s v="XC-Rider 2000"/>
    <s v="High-performance cross country bike"/>
    <n v="2400"/>
    <n v="27"/>
    <x v="1"/>
    <n v="2106"/>
    <n v="3106"/>
    <x v="37"/>
    <x v="0"/>
    <n v="1"/>
    <n v="2400"/>
    <x v="0"/>
  </r>
  <r>
    <n v="1107"/>
    <x v="1"/>
    <x v="22"/>
    <s v="EnduranceElite 1000"/>
    <s v="Endurance road bike"/>
    <n v="2100"/>
    <n v="20"/>
    <x v="0"/>
    <n v="2107"/>
    <n v="3107"/>
    <x v="38"/>
    <x v="0"/>
    <n v="2"/>
    <n v="4200"/>
    <x v="1"/>
  </r>
  <r>
    <n v="1108"/>
    <x v="1"/>
    <x v="22"/>
    <s v="EnduranceElite 2000"/>
    <s v="High-performance endurance road bike"/>
    <n v="2600"/>
    <n v="18"/>
    <x v="1"/>
    <n v="2108"/>
    <n v="3108"/>
    <x v="39"/>
    <x v="1"/>
    <n v="1"/>
    <n v="2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4563D-BCB1-4746-904C-D9AD8548459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20:P24" firstHeaderRow="1" firstDataRow="1" firstDataCol="1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Quantity" fld="12" subtotal="count" showDataAs="percentOfTotal" baseField="11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0927A-CA17-4BA6-8562-7E5EDFFB0AF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9:R36" firstHeaderRow="1" firstDataRow="4" firstDataCol="1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3">
    <field x="16"/>
    <field x="15"/>
    <field x="10"/>
  </colFields>
  <colItems count="3">
    <i>
      <x v="2"/>
    </i>
    <i>
      <x v="3"/>
    </i>
    <i t="grand">
      <x/>
    </i>
  </colItems>
  <dataFields count="1">
    <dataField name="Count of Order Quantity" fld="12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9E381-00EE-46F1-AB6C-2DC477FB9E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8:J16" firstHeaderRow="1" firstDataRow="1" firstDataCol="1"/>
  <pivotFields count="17">
    <pivotField showAll="0"/>
    <pivotField axis="axisRow" showAll="0">
      <items count="8">
        <item x="6"/>
        <item x="3"/>
        <item x="4"/>
        <item x="5"/>
        <item x="0"/>
        <item x="1"/>
        <item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 Total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AFB50-4DC8-4646-A95E-BF059AC1F34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T33:U76" firstHeaderRow="1" firstDataRow="1" firstDataCol="1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>
      <items count="4">
        <item sd="0" x="1"/>
        <item sd="0" x="0"/>
        <item sd="0" x="2"/>
        <item t="default"/>
      </items>
    </pivotField>
    <pivotField showAll="0"/>
    <pivotField showAll="0"/>
    <pivotField axis="axisRow"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6"/>
    <field x="15"/>
    <field x="10"/>
  </rowFields>
  <rowItems count="43"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t="grand">
      <x/>
    </i>
  </rowItems>
  <colItems count="1">
    <i/>
  </colItems>
  <dataFields count="1">
    <dataField name="Sum of Order Total" fld="13" baseField="16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954E6-0561-46F6-9A6B-D235A944FB7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W38:X41" firstHeaderRow="1" firstDataRow="1" firstDataCol="1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>
      <items count="4">
        <item sd="0" x="1"/>
        <item sd="0" x="0"/>
        <item sd="0" x="2"/>
        <item t="default"/>
      </items>
    </pivotField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3">
    <i>
      <x v="2"/>
    </i>
    <i>
      <x v="3"/>
    </i>
    <i t="grand">
      <x/>
    </i>
  </rowItems>
  <colItems count="1">
    <i/>
  </colItems>
  <dataFields count="1">
    <dataField name="Sum of Order Total" fld="13" baseField="15" baseItem="3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A02F8-868E-4998-A0EB-47A8C55F8AE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3:O14" firstHeaderRow="1" firstDataRow="1" firstDataCol="0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Average of Order Quantity" fld="12" subtotal="average" baseField="0" baseItem="2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B85E2-EBBA-4314-9889-DD77807FA7E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2">
  <location ref="T22:U26" firstHeaderRow="1" firstDataRow="1" firstDataCol="1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Quantity" fld="12" subtotal="count" showDataAs="percentOfTotal" baseField="7" baseItem="0" numFmtId="10"/>
  </dataFields>
  <chartFormats count="5"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62086-4EF6-4FFC-86CE-0BDA90B7E7E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8:O9" firstHeaderRow="1" firstDataRow="1" firstDataCol="0"/>
  <pivotFields count="17">
    <pivotField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unt of Customer ID" fld="9" subtotal="count" baseField="0" baseItem="2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733FA-86C6-44F2-83A3-D1DDE617C68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6:J38" firstHeaderRow="1" firstDataRow="1" firstDataCol="1"/>
  <pivotFields count="17">
    <pivotField showAll="0"/>
    <pivotField axis="axisRow" showAll="0" sortType="descending">
      <items count="8">
        <item h="1" x="6"/>
        <item h="1" x="3"/>
        <item h="1" x="4"/>
        <item h="1" x="5"/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Order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77923-CE59-4552-B8E9-DC453FB6AE5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T8:U11" firstHeaderRow="1" firstDataRow="1" firstDataCol="1"/>
  <pivotFields count="17">
    <pivotField dataField="1" showAll="0"/>
    <pivotField showAll="0">
      <items count="8">
        <item h="1" x="6"/>
        <item h="1" x="3"/>
        <item h="1" x="4"/>
        <item h="1" x="5"/>
        <item x="0"/>
        <item h="1" x="1"/>
        <item h="1" x="2"/>
        <item t="default"/>
      </items>
    </pivotField>
    <pivotField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Product ID" fld="0" subtotal="count" showDataAs="percentOfTotal" baseField="14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E9C23-B863-47F0-842B-8F8C0404E6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8:M31" firstHeaderRow="1" firstDataRow="1" firstDataCol="1"/>
  <pivotFields count="17">
    <pivotField showAll="0"/>
    <pivotField showAll="0">
      <items count="8">
        <item x="6"/>
        <item x="3"/>
        <item x="4"/>
        <item x="5"/>
        <item x="0"/>
        <item x="1"/>
        <item x="2"/>
        <item t="default"/>
      </items>
    </pivotField>
    <pivotField axis="axisRow" showAll="0">
      <items count="24">
        <item x="7"/>
        <item x="18"/>
        <item x="20"/>
        <item x="13"/>
        <item x="17"/>
        <item x="0"/>
        <item x="10"/>
        <item x="3"/>
        <item x="12"/>
        <item x="22"/>
        <item x="8"/>
        <item x="9"/>
        <item x="15"/>
        <item x="21"/>
        <item x="14"/>
        <item x="2"/>
        <item x="16"/>
        <item h="1" x="6"/>
        <item x="1"/>
        <item x="19"/>
        <item x="1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>
      <items count="41">
        <item x="32"/>
        <item x="33"/>
        <item x="34"/>
        <item x="35"/>
        <item x="36"/>
        <item x="37"/>
        <item x="38"/>
        <item x="39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Order Total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FEE6A9-2EAF-4671-96EC-2E1932386F29}" autoFormatId="16" applyNumberFormats="0" applyBorderFormats="0" applyFontFormats="0" applyPatternFormats="0" applyAlignmentFormats="0" applyWidthHeightFormats="0">
  <queryTableRefresh nextId="16">
    <queryTableFields count="15">
      <queryTableField id="1" name="Product ID" tableColumnId="1"/>
      <queryTableField id="2" name="Product Category" tableColumnId="2"/>
      <queryTableField id="3" name="Product Subcategory" tableColumnId="3"/>
      <queryTableField id="4" name="Product Name" tableColumnId="4"/>
      <queryTableField id="5" name="Product Description" tableColumnId="5"/>
      <queryTableField id="6" name="Product Price" tableColumnId="6"/>
      <queryTableField id="7" name="Product Weight" tableColumnId="7"/>
      <queryTableField id="8" name="Product Size" tableColumnId="8"/>
      <queryTableField id="9" name="Order ID" tableColumnId="9"/>
      <queryTableField id="10" name="Customer ID" tableColumnId="10"/>
      <queryTableField id="11" name="Order Date" tableColumnId="11"/>
      <queryTableField id="12" name="Order Status" tableColumnId="12"/>
      <queryTableField id="13" name="Order Quantity" tableColumnId="13"/>
      <queryTableField id="14" name="Order Total" tableColumnId="14"/>
      <queryTableField id="15" name="Payment Method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CCBB138-2BBF-4BCF-92B5-E3F520EDB521}" autoFormatId="16" applyNumberFormats="0" applyBorderFormats="0" applyFontFormats="0" applyPatternFormats="0" applyAlignmentFormats="0" applyWidthHeightFormats="0">
  <queryTableRefresh nextId="18">
    <queryTableFields count="15">
      <queryTableField id="1" name="Product ID" tableColumnId="1"/>
      <queryTableField id="2" name="Product Category" tableColumnId="2"/>
      <queryTableField id="3" name="Product Subcategory" tableColumnId="3"/>
      <queryTableField id="4" name="Product Name" tableColumnId="4"/>
      <queryTableField id="5" name="Product Description" tableColumnId="5"/>
      <queryTableField id="6" name="Product Price" tableColumnId="6"/>
      <queryTableField id="7" name="Product Weight" tableColumnId="7"/>
      <queryTableField id="8" name="Product Size" tableColumnId="8"/>
      <queryTableField id="9" name="Order ID" tableColumnId="9"/>
      <queryTableField id="10" name="Customer ID" tableColumnId="10"/>
      <queryTableField id="11" name="Order Date" tableColumnId="11"/>
      <queryTableField id="12" name="Order Status" tableColumnId="12"/>
      <queryTableField id="13" name="Order Quantity" tableColumnId="13"/>
      <queryTableField id="14" name="Order Total" tableColumnId="14"/>
      <queryTableField id="15" name="Payment Metho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01213-0973-4A98-8B52-551BCF21C7B3}" name="Data_Cleaning_in_Excel_Sales" displayName="Data_Cleaning_in_Excel_Sales" ref="A1:O49" tableType="queryTable" totalsRowShown="0">
  <autoFilter ref="A1:O49" xr:uid="{97201213-0973-4A98-8B52-551BCF21C7B3}"/>
  <tableColumns count="15">
    <tableColumn id="1" xr3:uid="{751566A9-A163-4A5B-8CE9-9094EE74FE8D}" uniqueName="1" name="Product ID" queryTableFieldId="1" dataDxfId="18"/>
    <tableColumn id="2" xr3:uid="{E3E04BD7-B12D-41BF-9DAB-3705D5D61E6E}" uniqueName="2" name="Product Category" queryTableFieldId="2" dataDxfId="17"/>
    <tableColumn id="3" xr3:uid="{FE583DAC-47A8-4543-9CBB-46F60E25A208}" uniqueName="3" name="Product Subcategory" queryTableFieldId="3" dataDxfId="16"/>
    <tableColumn id="4" xr3:uid="{52F2A4F3-6F11-475F-A110-32C166F7F55B}" uniqueName="4" name="Product Name" queryTableFieldId="4" dataDxfId="15"/>
    <tableColumn id="5" xr3:uid="{98A5B130-DB2B-40F1-B297-3E50C3714095}" uniqueName="5" name="Product Description" queryTableFieldId="5" dataDxfId="14"/>
    <tableColumn id="6" xr3:uid="{D0655E54-B7E3-44EC-9994-36FFE3F41A75}" uniqueName="6" name="Product Price" queryTableFieldId="6"/>
    <tableColumn id="7" xr3:uid="{C04B58DD-798B-456B-96A2-DDA5DD6A7BD4}" uniqueName="7" name="Product Weight" queryTableFieldId="7"/>
    <tableColumn id="8" xr3:uid="{17B5C554-9B9D-4A13-A266-007E3B044964}" uniqueName="8" name="Product Size" queryTableFieldId="8" dataDxfId="13"/>
    <tableColumn id="9" xr3:uid="{C2F68649-94AD-4FB1-868F-1474934AEE1A}" uniqueName="9" name="Order ID" queryTableFieldId="9" dataDxfId="12"/>
    <tableColumn id="10" xr3:uid="{43ED9104-A5F1-4F73-A49D-95D960708BF3}" uniqueName="10" name="Customer ID" queryTableFieldId="10" dataDxfId="11"/>
    <tableColumn id="11" xr3:uid="{05872D9B-4FD3-4FE0-BDF4-8857DB1CFE79}" uniqueName="11" name="Order Date" queryTableFieldId="11" dataDxfId="10"/>
    <tableColumn id="12" xr3:uid="{19ED6D20-1AFB-4768-98B5-B654A44631AE}" uniqueName="12" name="Order Status" queryTableFieldId="12" dataDxfId="9"/>
    <tableColumn id="13" xr3:uid="{1640D25D-23CF-4B0A-9FC0-5D4F086A300B}" uniqueName="13" name="Order Quantity" queryTableFieldId="13"/>
    <tableColumn id="14" xr3:uid="{463C066D-95D5-4589-88C7-74661A0A8EA9}" uniqueName="14" name="Order Total" queryTableFieldId="14"/>
    <tableColumn id="15" xr3:uid="{5573C6FB-1E43-4393-A56D-3F6464FA9451}" uniqueName="15" name="Payment Method" queryTableFieldId="15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F16D9-3740-4D93-BBD2-0F14C38A3F83}" name="Data_Cleaning_in_Excel_Sales3_1" displayName="Data_Cleaning_in_Excel_Sales3_1" ref="A1:O49" tableType="queryTable" totalsRowShown="0">
  <autoFilter ref="A1:O49" xr:uid="{313F16D9-3740-4D93-BBD2-0F14C38A3F83}"/>
  <tableColumns count="15">
    <tableColumn id="1" xr3:uid="{E10B499B-704D-4153-9BA1-06760CE58DF5}" uniqueName="1" name="Product ID" queryTableFieldId="1"/>
    <tableColumn id="2" xr3:uid="{28855D9E-EB39-4B22-93E0-3EB1E2A993C8}" uniqueName="2" name="Product Category" queryTableFieldId="2" dataDxfId="7"/>
    <tableColumn id="3" xr3:uid="{E353D9DD-3CC3-4968-A288-EB9AB4BCB37A}" uniqueName="3" name="Product Subcategory" queryTableFieldId="3" dataDxfId="6"/>
    <tableColumn id="4" xr3:uid="{96F157BD-29BB-4229-B7B2-B4ED92FADD8F}" uniqueName="4" name="Product Name" queryTableFieldId="4" dataDxfId="5"/>
    <tableColumn id="5" xr3:uid="{144814F1-3B26-49AC-A19D-95C03EC7D66D}" uniqueName="5" name="Product Description" queryTableFieldId="5" dataDxfId="4"/>
    <tableColumn id="6" xr3:uid="{B9869EC5-F3BE-440D-A27C-C294C9A04E95}" uniqueName="6" name="Product Price" queryTableFieldId="6"/>
    <tableColumn id="7" xr3:uid="{9B4FF85C-158F-433A-8362-2913B9826B57}" uniqueName="7" name="Product Weight" queryTableFieldId="7"/>
    <tableColumn id="8" xr3:uid="{90D0C909-77AE-4A93-B210-C66F87E53E9A}" uniqueName="8" name="Product Size" queryTableFieldId="8" dataDxfId="3"/>
    <tableColumn id="9" xr3:uid="{DF1F0ACF-DFE6-4EFB-8074-F8882CBFFED5}" uniqueName="9" name="Order ID" queryTableFieldId="9"/>
    <tableColumn id="10" xr3:uid="{D6E57220-DFF1-4E0B-8E7E-923886B7CD26}" uniqueName="10" name="Customer ID" queryTableFieldId="10"/>
    <tableColumn id="11" xr3:uid="{7EDB5BFA-B395-47CE-A4E3-3B02109AB4CB}" uniqueName="11" name="Order Date" queryTableFieldId="11" dataDxfId="2"/>
    <tableColumn id="12" xr3:uid="{26E1404C-F0CD-490D-9918-50569B63F1E6}" uniqueName="12" name="Order Status" queryTableFieldId="12" dataDxfId="1"/>
    <tableColumn id="13" xr3:uid="{194C8FCD-BEBB-428C-AD10-22D62D34CD9A}" uniqueName="13" name="Order Quantity" queryTableFieldId="13"/>
    <tableColumn id="14" xr3:uid="{97962BC4-75D3-4FBA-88DE-360A716575B2}" uniqueName="14" name="Order Total" queryTableFieldId="14"/>
    <tableColumn id="15" xr3:uid="{9EAC4427-A367-4B4A-91A6-36D9603CB2A1}" uniqueName="15" name="Payment Method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AC6A-7D70-4306-B44E-769F2DEE3D27}">
  <dimension ref="A1:O49"/>
  <sheetViews>
    <sheetView zoomScale="80" zoomScaleNormal="80" workbookViewId="0">
      <selection activeCell="L12" sqref="L12"/>
    </sheetView>
  </sheetViews>
  <sheetFormatPr defaultRowHeight="14.4" x14ac:dyDescent="0.3"/>
  <cols>
    <col min="1" max="1" width="11.88671875" bestFit="1" customWidth="1"/>
    <col min="2" max="2" width="17.5546875" bestFit="1" customWidth="1"/>
    <col min="3" max="3" width="20.6640625" bestFit="1" customWidth="1"/>
    <col min="4" max="4" width="20.88671875" bestFit="1" customWidth="1"/>
    <col min="5" max="5" width="35.109375" bestFit="1" customWidth="1"/>
    <col min="6" max="6" width="14.44140625" bestFit="1" customWidth="1"/>
    <col min="7" max="7" width="16" bestFit="1" customWidth="1"/>
    <col min="8" max="8" width="13.6640625" bestFit="1" customWidth="1"/>
    <col min="9" max="9" width="10.109375" bestFit="1" customWidth="1"/>
    <col min="10" max="10" width="13.44140625" bestFit="1" customWidth="1"/>
    <col min="11" max="11" width="12.21875" bestFit="1" customWidth="1"/>
    <col min="12" max="12" width="13.6640625" bestFit="1" customWidth="1"/>
    <col min="13" max="13" width="15.5546875" bestFit="1" customWidth="1"/>
    <col min="14" max="14" width="12.44140625" bestFit="1" customWidth="1"/>
    <col min="15" max="15" width="17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1200</v>
      </c>
      <c r="G2">
        <v>25</v>
      </c>
      <c r="H2" t="s">
        <v>20</v>
      </c>
      <c r="I2" t="s">
        <v>21</v>
      </c>
      <c r="J2" t="s">
        <v>22</v>
      </c>
      <c r="K2" s="1">
        <v>44986</v>
      </c>
      <c r="L2" t="s">
        <v>23</v>
      </c>
      <c r="M2">
        <v>2</v>
      </c>
      <c r="N2">
        <v>2400</v>
      </c>
      <c r="O2" t="s">
        <v>24</v>
      </c>
    </row>
    <row r="3" spans="1:15" x14ac:dyDescent="0.3">
      <c r="A3" t="s">
        <v>25</v>
      </c>
      <c r="B3" t="s">
        <v>16</v>
      </c>
      <c r="C3" t="s">
        <v>17</v>
      </c>
      <c r="D3" t="s">
        <v>26</v>
      </c>
      <c r="E3" t="s">
        <v>27</v>
      </c>
      <c r="F3">
        <v>1500</v>
      </c>
      <c r="G3">
        <v>22</v>
      </c>
      <c r="H3" t="s">
        <v>28</v>
      </c>
      <c r="I3" t="s">
        <v>29</v>
      </c>
      <c r="J3" t="s">
        <v>30</v>
      </c>
      <c r="K3" s="1">
        <v>44987</v>
      </c>
      <c r="L3" t="s">
        <v>31</v>
      </c>
      <c r="M3">
        <v>1</v>
      </c>
      <c r="N3">
        <v>1500</v>
      </c>
      <c r="O3" t="s">
        <v>32</v>
      </c>
    </row>
    <row r="4" spans="1:15" x14ac:dyDescent="0.3">
      <c r="A4" t="s">
        <v>33</v>
      </c>
      <c r="B4" t="s">
        <v>34</v>
      </c>
      <c r="C4" t="s">
        <v>35</v>
      </c>
      <c r="D4" t="s">
        <v>36</v>
      </c>
      <c r="E4" t="s">
        <v>37</v>
      </c>
      <c r="F4">
        <v>1800</v>
      </c>
      <c r="G4">
        <v>18</v>
      </c>
      <c r="H4" t="s">
        <v>38</v>
      </c>
      <c r="I4" t="s">
        <v>39</v>
      </c>
      <c r="J4" t="s">
        <v>40</v>
      </c>
      <c r="K4" s="1">
        <v>44988</v>
      </c>
      <c r="L4" t="s">
        <v>41</v>
      </c>
      <c r="M4">
        <v>3</v>
      </c>
      <c r="N4">
        <v>5400</v>
      </c>
      <c r="O4" t="s">
        <v>24</v>
      </c>
    </row>
    <row r="5" spans="1:15" x14ac:dyDescent="0.3">
      <c r="A5" t="s">
        <v>42</v>
      </c>
      <c r="B5" t="s">
        <v>34</v>
      </c>
      <c r="C5" t="s">
        <v>35</v>
      </c>
      <c r="D5" t="s">
        <v>43</v>
      </c>
      <c r="E5" t="s">
        <v>44</v>
      </c>
      <c r="F5">
        <v>2100</v>
      </c>
      <c r="G5">
        <v>16</v>
      </c>
      <c r="H5" t="s">
        <v>45</v>
      </c>
      <c r="I5" t="s">
        <v>46</v>
      </c>
      <c r="J5" t="s">
        <v>47</v>
      </c>
      <c r="K5" s="1">
        <v>44989</v>
      </c>
      <c r="L5" t="s">
        <v>23</v>
      </c>
      <c r="M5">
        <v>1</v>
      </c>
      <c r="N5">
        <v>2100</v>
      </c>
      <c r="O5" t="s">
        <v>24</v>
      </c>
    </row>
    <row r="6" spans="1:15" x14ac:dyDescent="0.3">
      <c r="A6" t="s">
        <v>48</v>
      </c>
      <c r="B6" t="s">
        <v>49</v>
      </c>
      <c r="C6" t="s">
        <v>50</v>
      </c>
      <c r="D6" t="s">
        <v>51</v>
      </c>
      <c r="E6" t="s">
        <v>52</v>
      </c>
      <c r="F6">
        <v>1300</v>
      </c>
      <c r="G6">
        <v>27</v>
      </c>
      <c r="H6" t="s">
        <v>53</v>
      </c>
      <c r="I6" t="s">
        <v>54</v>
      </c>
      <c r="J6" t="s">
        <v>55</v>
      </c>
      <c r="K6" s="1">
        <v>44990</v>
      </c>
      <c r="L6" t="s">
        <v>31</v>
      </c>
      <c r="M6">
        <v>2</v>
      </c>
      <c r="N6">
        <v>2600</v>
      </c>
      <c r="O6" t="s">
        <v>32</v>
      </c>
    </row>
    <row r="7" spans="1:15" x14ac:dyDescent="0.3">
      <c r="A7" t="s">
        <v>56</v>
      </c>
      <c r="B7" t="s">
        <v>49</v>
      </c>
      <c r="C7" t="s">
        <v>50</v>
      </c>
      <c r="D7" t="s">
        <v>57</v>
      </c>
      <c r="E7" t="s">
        <v>58</v>
      </c>
      <c r="F7">
        <v>1600</v>
      </c>
      <c r="G7">
        <v>24</v>
      </c>
      <c r="H7" t="s">
        <v>45</v>
      </c>
      <c r="I7" t="s">
        <v>59</v>
      </c>
      <c r="J7" t="s">
        <v>60</v>
      </c>
      <c r="K7" s="1">
        <v>44991</v>
      </c>
      <c r="L7" t="s">
        <v>23</v>
      </c>
      <c r="M7">
        <v>1</v>
      </c>
      <c r="N7">
        <v>1600</v>
      </c>
      <c r="O7" t="s">
        <v>24</v>
      </c>
    </row>
    <row r="8" spans="1:15" x14ac:dyDescent="0.3">
      <c r="A8" t="s">
        <v>61</v>
      </c>
      <c r="B8" t="s">
        <v>16</v>
      </c>
      <c r="C8" t="s">
        <v>62</v>
      </c>
      <c r="D8" t="s">
        <v>63</v>
      </c>
      <c r="E8" t="s">
        <v>64</v>
      </c>
      <c r="F8">
        <v>2200</v>
      </c>
      <c r="G8">
        <v>29</v>
      </c>
      <c r="H8" t="s">
        <v>20</v>
      </c>
      <c r="I8" t="s">
        <v>65</v>
      </c>
      <c r="J8" t="s">
        <v>66</v>
      </c>
      <c r="K8" s="1">
        <v>44992</v>
      </c>
      <c r="L8" t="s">
        <v>23</v>
      </c>
      <c r="M8">
        <v>2</v>
      </c>
      <c r="N8">
        <v>4400</v>
      </c>
      <c r="O8" t="s">
        <v>32</v>
      </c>
    </row>
    <row r="9" spans="1:15" x14ac:dyDescent="0.3">
      <c r="A9" t="s">
        <v>67</v>
      </c>
      <c r="B9" t="s">
        <v>16</v>
      </c>
      <c r="C9" t="s">
        <v>62</v>
      </c>
      <c r="D9" t="s">
        <v>68</v>
      </c>
      <c r="E9" t="s">
        <v>69</v>
      </c>
      <c r="F9">
        <v>2500</v>
      </c>
      <c r="G9">
        <v>27</v>
      </c>
      <c r="H9" t="s">
        <v>45</v>
      </c>
      <c r="I9" t="s">
        <v>70</v>
      </c>
      <c r="J9" t="s">
        <v>71</v>
      </c>
      <c r="K9" s="1">
        <v>44993</v>
      </c>
      <c r="L9" t="s">
        <v>31</v>
      </c>
      <c r="M9">
        <v>1</v>
      </c>
      <c r="N9">
        <v>2500</v>
      </c>
      <c r="O9" t="s">
        <v>24</v>
      </c>
    </row>
    <row r="10" spans="1:15" x14ac:dyDescent="0.3">
      <c r="A10" t="s">
        <v>72</v>
      </c>
      <c r="B10" t="s">
        <v>16</v>
      </c>
      <c r="C10" t="s">
        <v>73</v>
      </c>
      <c r="D10" t="s">
        <v>74</v>
      </c>
      <c r="E10" t="s">
        <v>75</v>
      </c>
      <c r="F10">
        <v>1100</v>
      </c>
      <c r="G10">
        <v>24</v>
      </c>
      <c r="H10" t="s">
        <v>53</v>
      </c>
      <c r="I10" t="s">
        <v>76</v>
      </c>
      <c r="J10" t="s">
        <v>77</v>
      </c>
      <c r="K10" s="1">
        <v>45006</v>
      </c>
      <c r="L10" t="s">
        <v>23</v>
      </c>
      <c r="M10">
        <v>2</v>
      </c>
      <c r="N10">
        <v>2200</v>
      </c>
      <c r="O10" t="s">
        <v>24</v>
      </c>
    </row>
    <row r="11" spans="1:15" x14ac:dyDescent="0.3">
      <c r="A11" t="s">
        <v>78</v>
      </c>
      <c r="B11" t="s">
        <v>16</v>
      </c>
      <c r="C11" t="s">
        <v>73</v>
      </c>
      <c r="D11" t="s">
        <v>79</v>
      </c>
      <c r="E11" t="s">
        <v>80</v>
      </c>
      <c r="F11">
        <v>1400</v>
      </c>
      <c r="G11">
        <v>21</v>
      </c>
      <c r="H11" t="s">
        <v>28</v>
      </c>
      <c r="I11" t="s">
        <v>81</v>
      </c>
      <c r="J11" t="s">
        <v>82</v>
      </c>
      <c r="K11" s="1">
        <v>45007</v>
      </c>
      <c r="L11" t="s">
        <v>31</v>
      </c>
      <c r="M11">
        <v>1</v>
      </c>
      <c r="N11">
        <v>1400</v>
      </c>
      <c r="O11" t="s">
        <v>32</v>
      </c>
    </row>
    <row r="12" spans="1:15" x14ac:dyDescent="0.3">
      <c r="A12" t="s">
        <v>83</v>
      </c>
      <c r="B12" t="s">
        <v>34</v>
      </c>
      <c r="C12" t="s">
        <v>84</v>
      </c>
      <c r="D12" t="s">
        <v>85</v>
      </c>
      <c r="E12" t="s">
        <v>86</v>
      </c>
      <c r="F12">
        <v>1700</v>
      </c>
      <c r="G12">
        <v>20</v>
      </c>
      <c r="H12" t="s">
        <v>53</v>
      </c>
      <c r="I12" t="s">
        <v>87</v>
      </c>
      <c r="J12" t="s">
        <v>88</v>
      </c>
      <c r="K12" s="1">
        <v>45008</v>
      </c>
      <c r="L12" t="s">
        <v>41</v>
      </c>
      <c r="M12">
        <v>3</v>
      </c>
      <c r="N12">
        <v>5100</v>
      </c>
      <c r="O12" t="s">
        <v>24</v>
      </c>
    </row>
    <row r="13" spans="1:15" x14ac:dyDescent="0.3">
      <c r="A13" t="s">
        <v>89</v>
      </c>
      <c r="B13" t="s">
        <v>34</v>
      </c>
      <c r="C13" t="s">
        <v>84</v>
      </c>
      <c r="D13" t="s">
        <v>90</v>
      </c>
      <c r="E13" t="s">
        <v>91</v>
      </c>
      <c r="F13">
        <v>2000</v>
      </c>
      <c r="G13">
        <v>18</v>
      </c>
      <c r="H13" t="s">
        <v>45</v>
      </c>
      <c r="I13" t="s">
        <v>92</v>
      </c>
      <c r="J13" t="s">
        <v>93</v>
      </c>
      <c r="K13" s="1">
        <v>45009</v>
      </c>
      <c r="L13" t="s">
        <v>23</v>
      </c>
      <c r="M13">
        <v>1</v>
      </c>
      <c r="N13">
        <v>2000</v>
      </c>
      <c r="O13" t="s">
        <v>24</v>
      </c>
    </row>
    <row r="14" spans="1:15" x14ac:dyDescent="0.3">
      <c r="A14" t="s">
        <v>94</v>
      </c>
      <c r="B14" t="s">
        <v>49</v>
      </c>
      <c r="C14" t="s">
        <v>69</v>
      </c>
      <c r="D14" t="s">
        <v>95</v>
      </c>
      <c r="E14" t="s">
        <v>96</v>
      </c>
      <c r="F14">
        <v>1500</v>
      </c>
      <c r="G14">
        <v>28</v>
      </c>
      <c r="H14" t="s">
        <v>20</v>
      </c>
      <c r="I14" t="s">
        <v>97</v>
      </c>
      <c r="J14" t="s">
        <v>98</v>
      </c>
      <c r="K14" s="1">
        <v>45010</v>
      </c>
      <c r="L14" t="s">
        <v>31</v>
      </c>
      <c r="M14">
        <v>2</v>
      </c>
      <c r="N14">
        <v>3000</v>
      </c>
      <c r="O14" t="s">
        <v>32</v>
      </c>
    </row>
    <row r="15" spans="1:15" x14ac:dyDescent="0.3">
      <c r="A15" t="s">
        <v>99</v>
      </c>
      <c r="B15" t="s">
        <v>49</v>
      </c>
      <c r="C15" t="s">
        <v>100</v>
      </c>
      <c r="D15" t="s">
        <v>101</v>
      </c>
      <c r="E15" t="s">
        <v>102</v>
      </c>
      <c r="F15">
        <v>1800</v>
      </c>
      <c r="G15">
        <v>26</v>
      </c>
      <c r="H15" t="s">
        <v>45</v>
      </c>
      <c r="I15" t="s">
        <v>103</v>
      </c>
      <c r="J15" t="s">
        <v>104</v>
      </c>
      <c r="K15" s="1">
        <v>45011</v>
      </c>
      <c r="L15" t="s">
        <v>23</v>
      </c>
      <c r="M15">
        <v>1</v>
      </c>
      <c r="N15">
        <v>1800</v>
      </c>
      <c r="O15" t="s">
        <v>24</v>
      </c>
    </row>
    <row r="16" spans="1:15" x14ac:dyDescent="0.3">
      <c r="A16" t="s">
        <v>105</v>
      </c>
      <c r="B16" t="s">
        <v>16</v>
      </c>
      <c r="C16" t="s">
        <v>106</v>
      </c>
      <c r="D16" t="s">
        <v>107</v>
      </c>
      <c r="E16" t="s">
        <v>108</v>
      </c>
      <c r="F16">
        <v>2300</v>
      </c>
      <c r="G16">
        <v>30</v>
      </c>
      <c r="H16" t="s">
        <v>38</v>
      </c>
      <c r="I16" t="s">
        <v>109</v>
      </c>
      <c r="J16" t="s">
        <v>110</v>
      </c>
      <c r="K16" s="1">
        <v>45012</v>
      </c>
      <c r="L16" t="s">
        <v>23</v>
      </c>
      <c r="M16">
        <v>2</v>
      </c>
      <c r="N16">
        <v>4600</v>
      </c>
      <c r="O16" t="s">
        <v>32</v>
      </c>
    </row>
    <row r="17" spans="1:15" x14ac:dyDescent="0.3">
      <c r="A17" t="s">
        <v>111</v>
      </c>
      <c r="B17" t="s">
        <v>16</v>
      </c>
      <c r="C17" t="s">
        <v>106</v>
      </c>
      <c r="D17" t="s">
        <v>112</v>
      </c>
      <c r="E17" t="s">
        <v>113</v>
      </c>
      <c r="F17">
        <v>2600</v>
      </c>
      <c r="G17">
        <v>28</v>
      </c>
      <c r="H17" t="s">
        <v>45</v>
      </c>
      <c r="I17" t="s">
        <v>114</v>
      </c>
      <c r="J17" t="s">
        <v>115</v>
      </c>
      <c r="K17" s="1">
        <v>45013</v>
      </c>
      <c r="L17" t="s">
        <v>31</v>
      </c>
      <c r="M17">
        <v>1</v>
      </c>
      <c r="N17">
        <v>2600</v>
      </c>
      <c r="O17" t="s">
        <v>24</v>
      </c>
    </row>
    <row r="18" spans="1:15" x14ac:dyDescent="0.3">
      <c r="A18" t="s">
        <v>116</v>
      </c>
      <c r="B18" t="s">
        <v>16</v>
      </c>
      <c r="C18" t="s">
        <v>117</v>
      </c>
      <c r="D18" t="s">
        <v>118</v>
      </c>
      <c r="E18" t="s">
        <v>119</v>
      </c>
      <c r="F18">
        <v>1300</v>
      </c>
      <c r="G18">
        <v>32</v>
      </c>
      <c r="H18" t="s">
        <v>20</v>
      </c>
      <c r="I18" t="s">
        <v>120</v>
      </c>
      <c r="J18" t="s">
        <v>121</v>
      </c>
      <c r="K18" s="1">
        <v>44996</v>
      </c>
      <c r="L18" t="s">
        <v>23</v>
      </c>
      <c r="M18">
        <v>2</v>
      </c>
      <c r="N18">
        <v>2600</v>
      </c>
      <c r="O18" t="s">
        <v>24</v>
      </c>
    </row>
    <row r="19" spans="1:15" x14ac:dyDescent="0.3">
      <c r="A19" t="s">
        <v>122</v>
      </c>
      <c r="B19" t="s">
        <v>16</v>
      </c>
      <c r="C19" t="s">
        <v>117</v>
      </c>
      <c r="D19" t="s">
        <v>123</v>
      </c>
      <c r="E19" t="s">
        <v>124</v>
      </c>
      <c r="F19">
        <v>1600</v>
      </c>
      <c r="G19">
        <v>29</v>
      </c>
      <c r="H19" t="s">
        <v>45</v>
      </c>
      <c r="I19" t="s">
        <v>125</v>
      </c>
      <c r="J19" t="s">
        <v>126</v>
      </c>
      <c r="K19" s="1">
        <v>44997</v>
      </c>
      <c r="L19" t="s">
        <v>31</v>
      </c>
      <c r="M19">
        <v>1</v>
      </c>
      <c r="N19">
        <v>1600</v>
      </c>
      <c r="O19" t="s">
        <v>32</v>
      </c>
    </row>
    <row r="20" spans="1:15" x14ac:dyDescent="0.3">
      <c r="A20" t="s">
        <v>127</v>
      </c>
      <c r="B20" t="s">
        <v>34</v>
      </c>
      <c r="C20" t="s">
        <v>128</v>
      </c>
      <c r="D20" t="s">
        <v>129</v>
      </c>
      <c r="E20" t="s">
        <v>130</v>
      </c>
      <c r="F20">
        <v>1900</v>
      </c>
      <c r="G20">
        <v>21</v>
      </c>
      <c r="H20" t="s">
        <v>53</v>
      </c>
      <c r="I20" t="s">
        <v>131</v>
      </c>
      <c r="J20" t="s">
        <v>132</v>
      </c>
      <c r="K20" s="1">
        <v>44998</v>
      </c>
      <c r="L20" t="s">
        <v>41</v>
      </c>
      <c r="M20">
        <v>3</v>
      </c>
      <c r="N20">
        <v>5700</v>
      </c>
      <c r="O20" t="s">
        <v>24</v>
      </c>
    </row>
    <row r="21" spans="1:15" x14ac:dyDescent="0.3">
      <c r="A21" t="s">
        <v>133</v>
      </c>
      <c r="B21" t="s">
        <v>34</v>
      </c>
      <c r="C21" t="s">
        <v>128</v>
      </c>
      <c r="D21" t="s">
        <v>134</v>
      </c>
      <c r="E21" t="s">
        <v>135</v>
      </c>
      <c r="F21">
        <v>2200</v>
      </c>
      <c r="G21">
        <v>19</v>
      </c>
      <c r="H21" t="s">
        <v>45</v>
      </c>
      <c r="I21" t="s">
        <v>136</v>
      </c>
      <c r="J21" t="s">
        <v>137</v>
      </c>
      <c r="K21" s="1">
        <v>44999</v>
      </c>
      <c r="L21" t="s">
        <v>23</v>
      </c>
      <c r="M21">
        <v>1</v>
      </c>
      <c r="N21">
        <v>2200</v>
      </c>
      <c r="O21" t="s">
        <v>24</v>
      </c>
    </row>
    <row r="22" spans="1:15" x14ac:dyDescent="0.3">
      <c r="A22" t="s">
        <v>138</v>
      </c>
      <c r="B22" t="s">
        <v>49</v>
      </c>
      <c r="C22" t="s">
        <v>139</v>
      </c>
      <c r="D22" t="s">
        <v>140</v>
      </c>
      <c r="E22" t="s">
        <v>141</v>
      </c>
      <c r="F22">
        <v>2000</v>
      </c>
      <c r="G22">
        <v>36</v>
      </c>
      <c r="H22" t="s">
        <v>53</v>
      </c>
      <c r="I22" t="s">
        <v>142</v>
      </c>
      <c r="J22" t="s">
        <v>143</v>
      </c>
      <c r="K22" s="1">
        <v>45000</v>
      </c>
      <c r="L22" t="s">
        <v>31</v>
      </c>
      <c r="M22">
        <v>2</v>
      </c>
      <c r="N22">
        <v>4000</v>
      </c>
      <c r="O22" t="s">
        <v>32</v>
      </c>
    </row>
    <row r="23" spans="1:15" x14ac:dyDescent="0.3">
      <c r="A23" t="s">
        <v>144</v>
      </c>
      <c r="B23" t="s">
        <v>49</v>
      </c>
      <c r="C23" t="s">
        <v>139</v>
      </c>
      <c r="D23" t="s">
        <v>145</v>
      </c>
      <c r="E23" t="s">
        <v>146</v>
      </c>
      <c r="F23">
        <v>2300</v>
      </c>
      <c r="G23">
        <v>34</v>
      </c>
      <c r="H23" t="s">
        <v>45</v>
      </c>
      <c r="I23" t="s">
        <v>147</v>
      </c>
      <c r="J23" t="s">
        <v>148</v>
      </c>
      <c r="K23" s="1">
        <v>45001</v>
      </c>
      <c r="L23" t="s">
        <v>23</v>
      </c>
      <c r="M23">
        <v>1</v>
      </c>
      <c r="N23">
        <v>2300</v>
      </c>
      <c r="O23" t="s">
        <v>24</v>
      </c>
    </row>
    <row r="24" spans="1:15" x14ac:dyDescent="0.3">
      <c r="A24" t="s">
        <v>149</v>
      </c>
      <c r="B24" t="s">
        <v>16</v>
      </c>
      <c r="C24" t="s">
        <v>150</v>
      </c>
      <c r="D24" t="s">
        <v>151</v>
      </c>
      <c r="E24" t="s">
        <v>152</v>
      </c>
      <c r="F24">
        <v>3000</v>
      </c>
      <c r="G24">
        <v>40</v>
      </c>
      <c r="H24" t="s">
        <v>53</v>
      </c>
      <c r="I24" t="s">
        <v>153</v>
      </c>
      <c r="J24" t="s">
        <v>154</v>
      </c>
      <c r="K24" s="1">
        <v>45002</v>
      </c>
      <c r="L24" t="s">
        <v>23</v>
      </c>
      <c r="M24">
        <v>2</v>
      </c>
      <c r="N24">
        <v>6000</v>
      </c>
      <c r="O24" t="s">
        <v>32</v>
      </c>
    </row>
    <row r="25" spans="1:15" x14ac:dyDescent="0.3">
      <c r="A25" t="s">
        <v>155</v>
      </c>
      <c r="B25" t="s">
        <v>16</v>
      </c>
      <c r="C25" t="s">
        <v>150</v>
      </c>
      <c r="D25" t="s">
        <v>156</v>
      </c>
      <c r="E25" t="s">
        <v>157</v>
      </c>
      <c r="F25">
        <v>3500</v>
      </c>
      <c r="G25">
        <v>38</v>
      </c>
      <c r="H25" t="s">
        <v>45</v>
      </c>
      <c r="I25" t="s">
        <v>158</v>
      </c>
      <c r="J25" t="s">
        <v>159</v>
      </c>
      <c r="K25" s="1">
        <v>45003</v>
      </c>
      <c r="L25" t="s">
        <v>31</v>
      </c>
      <c r="M25">
        <v>1</v>
      </c>
      <c r="N25">
        <v>3500</v>
      </c>
      <c r="O25" t="s">
        <v>24</v>
      </c>
    </row>
    <row r="26" spans="1:15" x14ac:dyDescent="0.3">
      <c r="A26" t="s">
        <v>160</v>
      </c>
      <c r="B26" t="s">
        <v>161</v>
      </c>
      <c r="C26" t="s">
        <v>162</v>
      </c>
      <c r="D26" t="s">
        <v>163</v>
      </c>
      <c r="E26" t="s">
        <v>164</v>
      </c>
      <c r="F26">
        <v>2000</v>
      </c>
      <c r="G26">
        <v>35</v>
      </c>
      <c r="H26" t="s">
        <v>165</v>
      </c>
      <c r="I26" t="s">
        <v>166</v>
      </c>
      <c r="J26" t="s">
        <v>167</v>
      </c>
      <c r="K26" s="1">
        <v>44986</v>
      </c>
      <c r="L26" t="s">
        <v>23</v>
      </c>
      <c r="M26">
        <v>2</v>
      </c>
      <c r="N26">
        <v>4000</v>
      </c>
      <c r="O26" t="s">
        <v>24</v>
      </c>
    </row>
    <row r="27" spans="1:15" x14ac:dyDescent="0.3">
      <c r="A27" t="s">
        <v>168</v>
      </c>
      <c r="B27" t="s">
        <v>161</v>
      </c>
      <c r="C27" t="s">
        <v>162</v>
      </c>
      <c r="D27" t="s">
        <v>169</v>
      </c>
      <c r="E27" t="s">
        <v>170</v>
      </c>
      <c r="F27">
        <v>2500</v>
      </c>
      <c r="G27">
        <v>33</v>
      </c>
      <c r="H27" t="s">
        <v>45</v>
      </c>
      <c r="I27" t="s">
        <v>171</v>
      </c>
      <c r="J27" t="s">
        <v>172</v>
      </c>
      <c r="K27" s="1">
        <v>44987</v>
      </c>
      <c r="L27" t="s">
        <v>31</v>
      </c>
      <c r="M27">
        <v>1</v>
      </c>
      <c r="N27">
        <v>2500</v>
      </c>
      <c r="O27" t="s">
        <v>32</v>
      </c>
    </row>
    <row r="28" spans="1:15" x14ac:dyDescent="0.3">
      <c r="A28" t="s">
        <v>173</v>
      </c>
      <c r="B28" t="s">
        <v>34</v>
      </c>
      <c r="C28" t="s">
        <v>174</v>
      </c>
      <c r="D28" t="s">
        <v>175</v>
      </c>
      <c r="E28" t="s">
        <v>176</v>
      </c>
      <c r="F28">
        <v>1700</v>
      </c>
      <c r="G28">
        <v>22</v>
      </c>
      <c r="H28" t="s">
        <v>53</v>
      </c>
      <c r="I28" t="s">
        <v>177</v>
      </c>
      <c r="J28" t="s">
        <v>178</v>
      </c>
      <c r="K28" s="1">
        <v>44988</v>
      </c>
      <c r="L28" t="s">
        <v>41</v>
      </c>
      <c r="M28">
        <v>3</v>
      </c>
      <c r="N28">
        <v>5100</v>
      </c>
      <c r="O28" t="s">
        <v>24</v>
      </c>
    </row>
    <row r="29" spans="1:15" x14ac:dyDescent="0.3">
      <c r="A29" t="s">
        <v>179</v>
      </c>
      <c r="B29" t="s">
        <v>34</v>
      </c>
      <c r="C29" t="s">
        <v>174</v>
      </c>
      <c r="D29" t="s">
        <v>180</v>
      </c>
      <c r="E29" t="s">
        <v>181</v>
      </c>
      <c r="F29">
        <v>2100</v>
      </c>
      <c r="G29">
        <v>20</v>
      </c>
      <c r="H29" t="s">
        <v>45</v>
      </c>
      <c r="I29" t="s">
        <v>182</v>
      </c>
      <c r="J29" t="s">
        <v>183</v>
      </c>
      <c r="K29" s="1">
        <v>44989</v>
      </c>
      <c r="L29" t="s">
        <v>23</v>
      </c>
      <c r="M29">
        <v>1</v>
      </c>
      <c r="N29">
        <v>2100</v>
      </c>
      <c r="O29" t="s">
        <v>24</v>
      </c>
    </row>
    <row r="30" spans="1:15" x14ac:dyDescent="0.3">
      <c r="A30" t="s">
        <v>184</v>
      </c>
      <c r="B30" t="s">
        <v>49</v>
      </c>
      <c r="C30" t="s">
        <v>185</v>
      </c>
      <c r="D30" t="s">
        <v>186</v>
      </c>
      <c r="E30" t="s">
        <v>187</v>
      </c>
      <c r="F30">
        <v>1500</v>
      </c>
      <c r="G30">
        <v>30</v>
      </c>
      <c r="H30" t="s">
        <v>53</v>
      </c>
      <c r="I30" t="s">
        <v>188</v>
      </c>
      <c r="J30" t="s">
        <v>189</v>
      </c>
      <c r="K30" s="1">
        <v>44990</v>
      </c>
      <c r="L30" t="s">
        <v>31</v>
      </c>
      <c r="M30">
        <v>2</v>
      </c>
      <c r="N30">
        <v>3000</v>
      </c>
      <c r="O30" t="s">
        <v>32</v>
      </c>
    </row>
    <row r="31" spans="1:15" x14ac:dyDescent="0.3">
      <c r="A31" t="s">
        <v>190</v>
      </c>
      <c r="B31" t="s">
        <v>49</v>
      </c>
      <c r="C31" t="s">
        <v>185</v>
      </c>
      <c r="D31" t="s">
        <v>191</v>
      </c>
      <c r="E31" t="s">
        <v>192</v>
      </c>
      <c r="F31">
        <v>1800</v>
      </c>
      <c r="G31">
        <v>28</v>
      </c>
      <c r="H31" t="s">
        <v>45</v>
      </c>
      <c r="I31" t="s">
        <v>193</v>
      </c>
      <c r="J31" t="s">
        <v>194</v>
      </c>
      <c r="K31" s="1">
        <v>44991</v>
      </c>
      <c r="L31" t="s">
        <v>23</v>
      </c>
      <c r="M31">
        <v>1</v>
      </c>
      <c r="N31">
        <v>1800</v>
      </c>
      <c r="O31" t="s">
        <v>24</v>
      </c>
    </row>
    <row r="32" spans="1:15" x14ac:dyDescent="0.3">
      <c r="A32" t="s">
        <v>195</v>
      </c>
      <c r="B32" t="s">
        <v>161</v>
      </c>
      <c r="C32" t="s">
        <v>196</v>
      </c>
      <c r="D32" t="s">
        <v>197</v>
      </c>
      <c r="E32" t="s">
        <v>152</v>
      </c>
      <c r="F32">
        <v>3200</v>
      </c>
      <c r="G32">
        <v>42</v>
      </c>
      <c r="H32" t="s">
        <v>53</v>
      </c>
      <c r="I32" t="s">
        <v>198</v>
      </c>
      <c r="J32" t="s">
        <v>199</v>
      </c>
      <c r="K32" s="1">
        <v>44992</v>
      </c>
      <c r="L32" t="s">
        <v>23</v>
      </c>
      <c r="M32">
        <v>2</v>
      </c>
      <c r="N32">
        <v>6400</v>
      </c>
      <c r="O32" t="s">
        <v>32</v>
      </c>
    </row>
    <row r="33" spans="1:15" x14ac:dyDescent="0.3">
      <c r="A33" t="s">
        <v>200</v>
      </c>
      <c r="B33" t="s">
        <v>161</v>
      </c>
      <c r="C33" t="s">
        <v>196</v>
      </c>
      <c r="D33" t="s">
        <v>201</v>
      </c>
      <c r="E33" t="s">
        <v>157</v>
      </c>
      <c r="F33">
        <v>3700</v>
      </c>
      <c r="G33">
        <v>40</v>
      </c>
      <c r="H33" t="s">
        <v>45</v>
      </c>
      <c r="I33" t="s">
        <v>202</v>
      </c>
      <c r="J33" t="s">
        <v>203</v>
      </c>
      <c r="K33" s="1">
        <v>44993</v>
      </c>
      <c r="L33" t="s">
        <v>31</v>
      </c>
      <c r="M33">
        <v>1</v>
      </c>
      <c r="N33">
        <v>3700</v>
      </c>
      <c r="O33" t="s">
        <v>24</v>
      </c>
    </row>
    <row r="34" spans="1:15" x14ac:dyDescent="0.3">
      <c r="A34" t="s">
        <v>204</v>
      </c>
      <c r="B34" t="s">
        <v>205</v>
      </c>
      <c r="C34" t="s">
        <v>206</v>
      </c>
      <c r="D34" t="s">
        <v>207</v>
      </c>
      <c r="E34" t="s">
        <v>208</v>
      </c>
      <c r="F34">
        <v>1200</v>
      </c>
      <c r="G34">
        <v>27</v>
      </c>
      <c r="H34" t="s">
        <v>53</v>
      </c>
      <c r="I34" t="s">
        <v>209</v>
      </c>
      <c r="J34" t="s">
        <v>210</v>
      </c>
      <c r="K34" s="1">
        <v>44976</v>
      </c>
      <c r="L34" t="s">
        <v>23</v>
      </c>
      <c r="M34">
        <v>2</v>
      </c>
      <c r="N34">
        <v>2400</v>
      </c>
      <c r="O34" t="s">
        <v>24</v>
      </c>
    </row>
    <row r="35" spans="1:15" x14ac:dyDescent="0.3">
      <c r="A35" t="s">
        <v>211</v>
      </c>
      <c r="B35" t="s">
        <v>205</v>
      </c>
      <c r="C35" t="s">
        <v>206</v>
      </c>
      <c r="D35" t="s">
        <v>212</v>
      </c>
      <c r="E35" t="s">
        <v>213</v>
      </c>
      <c r="F35">
        <v>1500</v>
      </c>
      <c r="G35">
        <v>25</v>
      </c>
      <c r="H35" t="s">
        <v>45</v>
      </c>
      <c r="I35" t="s">
        <v>214</v>
      </c>
      <c r="J35" t="s">
        <v>215</v>
      </c>
      <c r="K35" s="1">
        <v>44977</v>
      </c>
      <c r="L35" t="s">
        <v>31</v>
      </c>
      <c r="M35">
        <v>1</v>
      </c>
      <c r="N35">
        <v>1500</v>
      </c>
      <c r="O35" t="s">
        <v>32</v>
      </c>
    </row>
    <row r="36" spans="1:15" x14ac:dyDescent="0.3">
      <c r="A36" t="s">
        <v>216</v>
      </c>
      <c r="B36" t="s">
        <v>34</v>
      </c>
      <c r="C36" t="s">
        <v>217</v>
      </c>
      <c r="D36" t="s">
        <v>218</v>
      </c>
      <c r="E36" t="s">
        <v>219</v>
      </c>
      <c r="F36">
        <v>2800</v>
      </c>
      <c r="G36">
        <v>18</v>
      </c>
      <c r="H36" t="s">
        <v>53</v>
      </c>
      <c r="I36" t="s">
        <v>220</v>
      </c>
      <c r="J36" t="s">
        <v>221</v>
      </c>
      <c r="K36" s="1">
        <v>44978</v>
      </c>
      <c r="L36" t="s">
        <v>41</v>
      </c>
      <c r="M36">
        <v>3</v>
      </c>
      <c r="N36">
        <v>8400</v>
      </c>
      <c r="O36" t="s">
        <v>24</v>
      </c>
    </row>
    <row r="37" spans="1:15" x14ac:dyDescent="0.3">
      <c r="A37" t="s">
        <v>222</v>
      </c>
      <c r="B37" t="s">
        <v>34</v>
      </c>
      <c r="C37" t="s">
        <v>217</v>
      </c>
      <c r="D37" t="s">
        <v>223</v>
      </c>
      <c r="E37" t="s">
        <v>224</v>
      </c>
      <c r="F37">
        <v>3200</v>
      </c>
      <c r="G37">
        <v>16</v>
      </c>
      <c r="H37" t="s">
        <v>45</v>
      </c>
      <c r="I37" t="s">
        <v>225</v>
      </c>
      <c r="J37" t="s">
        <v>226</v>
      </c>
      <c r="K37" s="1">
        <v>44979</v>
      </c>
      <c r="L37" t="s">
        <v>23</v>
      </c>
      <c r="M37">
        <v>1</v>
      </c>
      <c r="N37">
        <v>3200</v>
      </c>
      <c r="O37" t="s">
        <v>24</v>
      </c>
    </row>
    <row r="38" spans="1:15" x14ac:dyDescent="0.3">
      <c r="A38" t="s">
        <v>227</v>
      </c>
      <c r="B38" t="s">
        <v>49</v>
      </c>
      <c r="C38" t="s">
        <v>228</v>
      </c>
      <c r="D38" t="s">
        <v>229</v>
      </c>
      <c r="E38" t="s">
        <v>230</v>
      </c>
      <c r="F38">
        <v>2000</v>
      </c>
      <c r="G38">
        <v>33</v>
      </c>
      <c r="H38" t="s">
        <v>53</v>
      </c>
      <c r="I38" t="s">
        <v>231</v>
      </c>
      <c r="J38" t="s">
        <v>232</v>
      </c>
      <c r="K38" s="1">
        <v>44980</v>
      </c>
      <c r="L38" t="s">
        <v>31</v>
      </c>
      <c r="M38">
        <v>2</v>
      </c>
      <c r="N38">
        <v>4000</v>
      </c>
      <c r="O38" t="s">
        <v>32</v>
      </c>
    </row>
    <row r="39" spans="1:15" x14ac:dyDescent="0.3">
      <c r="A39" t="s">
        <v>233</v>
      </c>
      <c r="B39" t="s">
        <v>49</v>
      </c>
      <c r="C39" t="s">
        <v>228</v>
      </c>
      <c r="D39" t="s">
        <v>234</v>
      </c>
      <c r="E39" t="s">
        <v>235</v>
      </c>
      <c r="F39">
        <v>2400</v>
      </c>
      <c r="G39">
        <v>30</v>
      </c>
      <c r="H39" t="s">
        <v>45</v>
      </c>
      <c r="I39" t="s">
        <v>236</v>
      </c>
      <c r="J39" t="s">
        <v>237</v>
      </c>
      <c r="K39" s="1">
        <v>44981</v>
      </c>
      <c r="L39" t="s">
        <v>23</v>
      </c>
      <c r="M39">
        <v>1</v>
      </c>
      <c r="N39">
        <v>2400</v>
      </c>
      <c r="O39" t="s">
        <v>24</v>
      </c>
    </row>
    <row r="40" spans="1:15" x14ac:dyDescent="0.3">
      <c r="A40" t="s">
        <v>238</v>
      </c>
      <c r="B40" t="s">
        <v>16</v>
      </c>
      <c r="C40" t="s">
        <v>62</v>
      </c>
      <c r="D40" t="s">
        <v>239</v>
      </c>
      <c r="E40" t="s">
        <v>240</v>
      </c>
      <c r="F40">
        <v>2900</v>
      </c>
      <c r="G40">
        <v>34</v>
      </c>
      <c r="H40" t="s">
        <v>53</v>
      </c>
      <c r="I40" t="s">
        <v>241</v>
      </c>
      <c r="J40" t="s">
        <v>242</v>
      </c>
      <c r="K40" s="1">
        <v>44982</v>
      </c>
      <c r="L40" t="s">
        <v>23</v>
      </c>
      <c r="M40">
        <v>2</v>
      </c>
      <c r="N40">
        <v>5800</v>
      </c>
      <c r="O40" t="s">
        <v>32</v>
      </c>
    </row>
    <row r="41" spans="1:15" x14ac:dyDescent="0.3">
      <c r="A41" t="s">
        <v>243</v>
      </c>
      <c r="B41" t="s">
        <v>16</v>
      </c>
      <c r="C41" t="s">
        <v>62</v>
      </c>
      <c r="D41" t="s">
        <v>244</v>
      </c>
      <c r="E41" t="s">
        <v>245</v>
      </c>
      <c r="F41">
        <v>3300</v>
      </c>
      <c r="G41">
        <v>32</v>
      </c>
      <c r="H41" t="s">
        <v>45</v>
      </c>
      <c r="I41" t="s">
        <v>246</v>
      </c>
      <c r="J41" t="s">
        <v>247</v>
      </c>
      <c r="K41" s="1">
        <v>44983</v>
      </c>
      <c r="L41" t="s">
        <v>31</v>
      </c>
      <c r="M41">
        <v>1</v>
      </c>
      <c r="N41">
        <v>3300</v>
      </c>
      <c r="O41" t="s">
        <v>32</v>
      </c>
    </row>
    <row r="42" spans="1:15" x14ac:dyDescent="0.3">
      <c r="A42" t="s">
        <v>248</v>
      </c>
      <c r="B42" t="s">
        <v>249</v>
      </c>
      <c r="C42" t="s">
        <v>250</v>
      </c>
      <c r="D42" t="s">
        <v>251</v>
      </c>
      <c r="E42" t="s">
        <v>252</v>
      </c>
      <c r="F42">
        <v>150</v>
      </c>
      <c r="G42">
        <v>10</v>
      </c>
      <c r="H42" t="s">
        <v>53</v>
      </c>
      <c r="I42" t="s">
        <v>253</v>
      </c>
      <c r="J42" t="s">
        <v>254</v>
      </c>
      <c r="K42" s="1">
        <v>44958</v>
      </c>
      <c r="L42" t="s">
        <v>23</v>
      </c>
      <c r="M42">
        <v>2</v>
      </c>
      <c r="N42">
        <v>300</v>
      </c>
      <c r="O42" t="s">
        <v>24</v>
      </c>
    </row>
    <row r="43" spans="1:15" x14ac:dyDescent="0.3">
      <c r="A43" t="s">
        <v>255</v>
      </c>
      <c r="B43" t="s">
        <v>249</v>
      </c>
      <c r="C43" t="s">
        <v>250</v>
      </c>
      <c r="D43" t="s">
        <v>256</v>
      </c>
      <c r="E43" t="s">
        <v>257</v>
      </c>
      <c r="F43">
        <v>200</v>
      </c>
      <c r="G43">
        <v>9</v>
      </c>
      <c r="H43" t="s">
        <v>45</v>
      </c>
      <c r="I43" t="s">
        <v>258</v>
      </c>
      <c r="J43" t="s">
        <v>259</v>
      </c>
      <c r="K43" s="1">
        <v>44959</v>
      </c>
      <c r="L43" t="s">
        <v>31</v>
      </c>
      <c r="M43">
        <v>1</v>
      </c>
      <c r="N43">
        <v>200</v>
      </c>
      <c r="O43" t="s">
        <v>32</v>
      </c>
    </row>
    <row r="44" spans="1:15" x14ac:dyDescent="0.3">
      <c r="A44" t="s">
        <v>260</v>
      </c>
      <c r="B44" t="s">
        <v>261</v>
      </c>
      <c r="C44" t="s">
        <v>262</v>
      </c>
      <c r="D44" t="s">
        <v>263</v>
      </c>
      <c r="E44" t="s">
        <v>264</v>
      </c>
      <c r="F44">
        <v>400</v>
      </c>
      <c r="G44">
        <v>25</v>
      </c>
      <c r="H44" t="s">
        <v>53</v>
      </c>
      <c r="I44" t="s">
        <v>265</v>
      </c>
      <c r="J44" t="s">
        <v>266</v>
      </c>
      <c r="K44" s="1">
        <v>44960</v>
      </c>
      <c r="L44" t="s">
        <v>41</v>
      </c>
      <c r="M44">
        <v>3</v>
      </c>
      <c r="N44">
        <v>1200</v>
      </c>
      <c r="O44" t="s">
        <v>24</v>
      </c>
    </row>
    <row r="45" spans="1:15" x14ac:dyDescent="0.3">
      <c r="A45" t="s">
        <v>267</v>
      </c>
      <c r="B45" t="s">
        <v>261</v>
      </c>
      <c r="C45" t="s">
        <v>262</v>
      </c>
      <c r="D45" t="s">
        <v>268</v>
      </c>
      <c r="E45" t="s">
        <v>269</v>
      </c>
      <c r="F45">
        <v>600</v>
      </c>
      <c r="G45">
        <v>23</v>
      </c>
      <c r="H45" t="s">
        <v>45</v>
      </c>
      <c r="I45" t="s">
        <v>270</v>
      </c>
      <c r="J45" t="s">
        <v>271</v>
      </c>
      <c r="K45" s="1">
        <v>44961</v>
      </c>
      <c r="L45" t="s">
        <v>23</v>
      </c>
      <c r="M45">
        <v>1</v>
      </c>
      <c r="N45">
        <v>600</v>
      </c>
      <c r="O45" t="s">
        <v>24</v>
      </c>
    </row>
    <row r="46" spans="1:15" x14ac:dyDescent="0.3">
      <c r="A46" t="s">
        <v>272</v>
      </c>
      <c r="B46" t="s">
        <v>16</v>
      </c>
      <c r="C46" t="s">
        <v>17</v>
      </c>
      <c r="D46" t="s">
        <v>273</v>
      </c>
      <c r="E46" t="s">
        <v>274</v>
      </c>
      <c r="F46">
        <v>1800</v>
      </c>
      <c r="G46">
        <v>29</v>
      </c>
      <c r="H46" t="s">
        <v>53</v>
      </c>
      <c r="I46" t="s">
        <v>275</v>
      </c>
      <c r="J46" t="s">
        <v>276</v>
      </c>
      <c r="K46" s="1">
        <v>44962</v>
      </c>
      <c r="L46" t="s">
        <v>31</v>
      </c>
      <c r="M46">
        <v>2</v>
      </c>
      <c r="N46">
        <v>3600</v>
      </c>
      <c r="O46" t="s">
        <v>32</v>
      </c>
    </row>
    <row r="47" spans="1:15" x14ac:dyDescent="0.3">
      <c r="A47" t="s">
        <v>277</v>
      </c>
      <c r="B47" t="s">
        <v>16</v>
      </c>
      <c r="C47" t="s">
        <v>17</v>
      </c>
      <c r="D47" t="s">
        <v>278</v>
      </c>
      <c r="E47" t="s">
        <v>279</v>
      </c>
      <c r="F47">
        <v>2400</v>
      </c>
      <c r="G47">
        <v>27</v>
      </c>
      <c r="H47" t="s">
        <v>45</v>
      </c>
      <c r="I47" t="s">
        <v>280</v>
      </c>
      <c r="J47" t="s">
        <v>281</v>
      </c>
      <c r="K47" s="1">
        <v>44963</v>
      </c>
      <c r="L47" t="s">
        <v>23</v>
      </c>
      <c r="M47">
        <v>1</v>
      </c>
      <c r="N47">
        <v>2400</v>
      </c>
      <c r="O47" t="s">
        <v>24</v>
      </c>
    </row>
    <row r="48" spans="1:15" x14ac:dyDescent="0.3">
      <c r="A48" t="s">
        <v>282</v>
      </c>
      <c r="B48" t="s">
        <v>34</v>
      </c>
      <c r="C48" t="s">
        <v>283</v>
      </c>
      <c r="D48" t="s">
        <v>284</v>
      </c>
      <c r="E48" t="s">
        <v>285</v>
      </c>
      <c r="F48">
        <v>2100</v>
      </c>
      <c r="G48">
        <v>20</v>
      </c>
      <c r="H48" t="s">
        <v>53</v>
      </c>
      <c r="I48" t="s">
        <v>286</v>
      </c>
      <c r="J48" t="s">
        <v>287</v>
      </c>
      <c r="K48" s="1">
        <v>44964</v>
      </c>
      <c r="L48" t="s">
        <v>23</v>
      </c>
      <c r="M48">
        <v>2</v>
      </c>
      <c r="N48">
        <v>4200</v>
      </c>
      <c r="O48" t="s">
        <v>32</v>
      </c>
    </row>
    <row r="49" spans="1:15" x14ac:dyDescent="0.3">
      <c r="A49" t="s">
        <v>288</v>
      </c>
      <c r="B49" t="s">
        <v>34</v>
      </c>
      <c r="C49" t="s">
        <v>283</v>
      </c>
      <c r="D49" t="s">
        <v>289</v>
      </c>
      <c r="E49" t="s">
        <v>290</v>
      </c>
      <c r="F49">
        <v>2600</v>
      </c>
      <c r="G49">
        <v>18</v>
      </c>
      <c r="H49" t="s">
        <v>45</v>
      </c>
      <c r="I49" t="s">
        <v>291</v>
      </c>
      <c r="J49" t="s">
        <v>292</v>
      </c>
      <c r="K49" s="1">
        <v>44965</v>
      </c>
      <c r="L49" t="s">
        <v>31</v>
      </c>
      <c r="M49">
        <v>1</v>
      </c>
      <c r="N49">
        <v>2600</v>
      </c>
      <c r="O49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6A05-7BF1-4D0A-B701-76CB6593F36A}">
  <dimension ref="A1:Q49"/>
  <sheetViews>
    <sheetView zoomScale="80" zoomScaleNormal="80" workbookViewId="0">
      <selection activeCell="P1" sqref="P1:P1048576"/>
    </sheetView>
  </sheetViews>
  <sheetFormatPr defaultRowHeight="14.4" x14ac:dyDescent="0.3"/>
  <cols>
    <col min="1" max="1" width="11.88671875" bestFit="1" customWidth="1"/>
    <col min="2" max="2" width="17.5546875" bestFit="1" customWidth="1"/>
    <col min="3" max="3" width="20.6640625" bestFit="1" customWidth="1"/>
    <col min="4" max="4" width="20.88671875" bestFit="1" customWidth="1"/>
    <col min="5" max="5" width="35.109375" bestFit="1" customWidth="1"/>
    <col min="6" max="6" width="14.44140625" bestFit="1" customWidth="1"/>
    <col min="7" max="7" width="16" bestFit="1" customWidth="1"/>
    <col min="8" max="8" width="13.6640625" bestFit="1" customWidth="1"/>
    <col min="9" max="9" width="10.109375" bestFit="1" customWidth="1"/>
    <col min="10" max="10" width="13.44140625" bestFit="1" customWidth="1"/>
    <col min="11" max="11" width="15.33203125" bestFit="1" customWidth="1"/>
    <col min="12" max="12" width="13.6640625" bestFit="1" customWidth="1"/>
    <col min="13" max="13" width="15.5546875" bestFit="1" customWidth="1"/>
    <col min="14" max="14" width="12.44140625" bestFit="1" customWidth="1"/>
    <col min="15" max="15" width="17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>
        <v>1001</v>
      </c>
      <c r="B2" t="s">
        <v>16</v>
      </c>
      <c r="C2" t="s">
        <v>17</v>
      </c>
      <c r="D2" t="s">
        <v>18</v>
      </c>
      <c r="E2" t="s">
        <v>19</v>
      </c>
      <c r="F2">
        <v>1200</v>
      </c>
      <c r="G2">
        <v>25</v>
      </c>
      <c r="H2" t="s">
        <v>20</v>
      </c>
      <c r="I2">
        <v>2001</v>
      </c>
      <c r="J2">
        <v>3001</v>
      </c>
      <c r="K2" s="3">
        <v>44986</v>
      </c>
      <c r="L2" t="s">
        <v>23</v>
      </c>
      <c r="M2">
        <v>2</v>
      </c>
      <c r="N2">
        <v>2400</v>
      </c>
      <c r="O2" t="s">
        <v>24</v>
      </c>
    </row>
    <row r="3" spans="1:17" x14ac:dyDescent="0.3">
      <c r="A3">
        <v>1002</v>
      </c>
      <c r="B3" t="s">
        <v>16</v>
      </c>
      <c r="C3" t="s">
        <v>17</v>
      </c>
      <c r="D3" t="s">
        <v>26</v>
      </c>
      <c r="E3" t="s">
        <v>27</v>
      </c>
      <c r="F3">
        <v>1500</v>
      </c>
      <c r="G3">
        <v>22</v>
      </c>
      <c r="H3" t="s">
        <v>28</v>
      </c>
      <c r="I3">
        <v>2002</v>
      </c>
      <c r="J3">
        <v>3002</v>
      </c>
      <c r="K3" s="3">
        <v>44987</v>
      </c>
      <c r="L3" t="s">
        <v>31</v>
      </c>
      <c r="M3">
        <v>1</v>
      </c>
      <c r="N3">
        <v>1500</v>
      </c>
      <c r="O3" t="s">
        <v>32</v>
      </c>
    </row>
    <row r="4" spans="1:17" x14ac:dyDescent="0.3">
      <c r="A4">
        <v>1003</v>
      </c>
      <c r="B4" t="s">
        <v>34</v>
      </c>
      <c r="C4" t="s">
        <v>35</v>
      </c>
      <c r="D4" t="s">
        <v>36</v>
      </c>
      <c r="E4" t="s">
        <v>37</v>
      </c>
      <c r="F4">
        <v>1800</v>
      </c>
      <c r="G4">
        <v>18</v>
      </c>
      <c r="H4" t="s">
        <v>38</v>
      </c>
      <c r="I4">
        <v>2003</v>
      </c>
      <c r="J4">
        <v>3003</v>
      </c>
      <c r="K4" s="3">
        <v>44988</v>
      </c>
      <c r="L4" t="s">
        <v>41</v>
      </c>
      <c r="M4">
        <v>3</v>
      </c>
      <c r="N4">
        <v>5400</v>
      </c>
      <c r="O4" t="s">
        <v>24</v>
      </c>
    </row>
    <row r="5" spans="1:17" x14ac:dyDescent="0.3">
      <c r="A5">
        <v>1004</v>
      </c>
      <c r="B5" t="s">
        <v>34</v>
      </c>
      <c r="C5" t="s">
        <v>35</v>
      </c>
      <c r="D5" t="s">
        <v>43</v>
      </c>
      <c r="E5" t="s">
        <v>44</v>
      </c>
      <c r="F5">
        <v>2100</v>
      </c>
      <c r="G5">
        <v>16</v>
      </c>
      <c r="H5" t="s">
        <v>45</v>
      </c>
      <c r="I5">
        <v>2004</v>
      </c>
      <c r="J5">
        <v>3004</v>
      </c>
      <c r="K5" s="3">
        <v>44989</v>
      </c>
      <c r="L5" t="s">
        <v>23</v>
      </c>
      <c r="M5">
        <v>1</v>
      </c>
      <c r="N5">
        <v>2100</v>
      </c>
      <c r="O5" t="s">
        <v>24</v>
      </c>
      <c r="Q5">
        <f>CORREL(Data_Cleaning_in_Excel_Sales3_1[Product Weight],Data_Cleaning_in_Excel_Sales3_1[Order Quantity])</f>
        <v>-2.9375332366814569E-2</v>
      </c>
    </row>
    <row r="6" spans="1:17" x14ac:dyDescent="0.3">
      <c r="A6">
        <v>1005</v>
      </c>
      <c r="B6" t="s">
        <v>49</v>
      </c>
      <c r="C6" t="s">
        <v>50</v>
      </c>
      <c r="D6" t="s">
        <v>51</v>
      </c>
      <c r="E6" t="s">
        <v>52</v>
      </c>
      <c r="F6">
        <v>1300</v>
      </c>
      <c r="G6">
        <v>27</v>
      </c>
      <c r="H6" t="s">
        <v>53</v>
      </c>
      <c r="I6">
        <v>2005</v>
      </c>
      <c r="J6">
        <v>3005</v>
      </c>
      <c r="K6" s="3">
        <v>44990</v>
      </c>
      <c r="L6" t="s">
        <v>31</v>
      </c>
      <c r="M6">
        <v>2</v>
      </c>
      <c r="N6">
        <v>2600</v>
      </c>
      <c r="O6" t="s">
        <v>32</v>
      </c>
    </row>
    <row r="7" spans="1:17" x14ac:dyDescent="0.3">
      <c r="A7">
        <v>1006</v>
      </c>
      <c r="B7" t="s">
        <v>49</v>
      </c>
      <c r="C7" t="s">
        <v>50</v>
      </c>
      <c r="D7" t="s">
        <v>57</v>
      </c>
      <c r="E7" t="s">
        <v>58</v>
      </c>
      <c r="F7">
        <v>1600</v>
      </c>
      <c r="G7">
        <v>24</v>
      </c>
      <c r="H7" t="s">
        <v>45</v>
      </c>
      <c r="I7">
        <v>2006</v>
      </c>
      <c r="J7">
        <v>3006</v>
      </c>
      <c r="K7" s="3">
        <v>44991</v>
      </c>
      <c r="L7" t="s">
        <v>23</v>
      </c>
      <c r="M7">
        <v>1</v>
      </c>
      <c r="N7">
        <v>1600</v>
      </c>
      <c r="O7" t="s">
        <v>24</v>
      </c>
    </row>
    <row r="8" spans="1:17" x14ac:dyDescent="0.3">
      <c r="A8">
        <v>1007</v>
      </c>
      <c r="B8" t="s">
        <v>16</v>
      </c>
      <c r="C8" t="s">
        <v>62</v>
      </c>
      <c r="D8" t="s">
        <v>63</v>
      </c>
      <c r="E8" t="s">
        <v>64</v>
      </c>
      <c r="F8">
        <v>2200</v>
      </c>
      <c r="G8">
        <v>29</v>
      </c>
      <c r="H8" t="s">
        <v>20</v>
      </c>
      <c r="I8">
        <v>2007</v>
      </c>
      <c r="J8">
        <v>3007</v>
      </c>
      <c r="K8" s="3">
        <v>44992</v>
      </c>
      <c r="L8" t="s">
        <v>23</v>
      </c>
      <c r="M8">
        <v>2</v>
      </c>
      <c r="N8">
        <v>4400</v>
      </c>
      <c r="O8" t="s">
        <v>32</v>
      </c>
    </row>
    <row r="9" spans="1:17" x14ac:dyDescent="0.3">
      <c r="A9">
        <v>1008</v>
      </c>
      <c r="B9" t="s">
        <v>16</v>
      </c>
      <c r="C9" t="s">
        <v>62</v>
      </c>
      <c r="D9" t="s">
        <v>68</v>
      </c>
      <c r="E9" t="s">
        <v>69</v>
      </c>
      <c r="F9">
        <v>2500</v>
      </c>
      <c r="G9">
        <v>27</v>
      </c>
      <c r="H9" t="s">
        <v>45</v>
      </c>
      <c r="I9">
        <v>2008</v>
      </c>
      <c r="J9">
        <v>3008</v>
      </c>
      <c r="K9" s="3">
        <v>44993</v>
      </c>
      <c r="L9" t="s">
        <v>31</v>
      </c>
      <c r="M9">
        <v>1</v>
      </c>
      <c r="N9">
        <v>2500</v>
      </c>
      <c r="O9" t="s">
        <v>24</v>
      </c>
    </row>
    <row r="10" spans="1:17" x14ac:dyDescent="0.3">
      <c r="A10">
        <v>1021</v>
      </c>
      <c r="B10" t="s">
        <v>16</v>
      </c>
      <c r="C10" t="s">
        <v>73</v>
      </c>
      <c r="D10" t="s">
        <v>74</v>
      </c>
      <c r="E10" t="s">
        <v>75</v>
      </c>
      <c r="F10">
        <v>1100</v>
      </c>
      <c r="G10">
        <v>24</v>
      </c>
      <c r="H10" t="s">
        <v>53</v>
      </c>
      <c r="I10">
        <v>2021</v>
      </c>
      <c r="J10">
        <v>3021</v>
      </c>
      <c r="K10" s="3">
        <v>45006</v>
      </c>
      <c r="L10" t="s">
        <v>23</v>
      </c>
      <c r="M10">
        <v>2</v>
      </c>
      <c r="N10">
        <v>2200</v>
      </c>
      <c r="O10" t="s">
        <v>24</v>
      </c>
    </row>
    <row r="11" spans="1:17" x14ac:dyDescent="0.3">
      <c r="A11">
        <v>1022</v>
      </c>
      <c r="B11" t="s">
        <v>16</v>
      </c>
      <c r="C11" t="s">
        <v>73</v>
      </c>
      <c r="D11" t="s">
        <v>79</v>
      </c>
      <c r="E11" t="s">
        <v>80</v>
      </c>
      <c r="F11">
        <v>1400</v>
      </c>
      <c r="G11">
        <v>21</v>
      </c>
      <c r="H11" t="s">
        <v>28</v>
      </c>
      <c r="I11">
        <v>2022</v>
      </c>
      <c r="J11">
        <v>3022</v>
      </c>
      <c r="K11" s="3">
        <v>45007</v>
      </c>
      <c r="L11" t="s">
        <v>31</v>
      </c>
      <c r="M11">
        <v>1</v>
      </c>
      <c r="N11">
        <v>1400</v>
      </c>
      <c r="O11" t="s">
        <v>32</v>
      </c>
    </row>
    <row r="12" spans="1:17" x14ac:dyDescent="0.3">
      <c r="A12">
        <v>1023</v>
      </c>
      <c r="B12" t="s">
        <v>34</v>
      </c>
      <c r="C12" t="s">
        <v>84</v>
      </c>
      <c r="D12" t="s">
        <v>85</v>
      </c>
      <c r="E12" t="s">
        <v>86</v>
      </c>
      <c r="F12">
        <v>1700</v>
      </c>
      <c r="G12">
        <v>20</v>
      </c>
      <c r="H12" t="s">
        <v>53</v>
      </c>
      <c r="I12">
        <v>2023</v>
      </c>
      <c r="J12">
        <v>3023</v>
      </c>
      <c r="K12" s="3">
        <v>45008</v>
      </c>
      <c r="L12" t="s">
        <v>41</v>
      </c>
      <c r="M12">
        <v>3</v>
      </c>
      <c r="N12">
        <v>5100</v>
      </c>
      <c r="O12" t="s">
        <v>24</v>
      </c>
    </row>
    <row r="13" spans="1:17" x14ac:dyDescent="0.3">
      <c r="A13">
        <v>1024</v>
      </c>
      <c r="B13" t="s">
        <v>34</v>
      </c>
      <c r="C13" t="s">
        <v>84</v>
      </c>
      <c r="D13" t="s">
        <v>90</v>
      </c>
      <c r="E13" t="s">
        <v>91</v>
      </c>
      <c r="F13">
        <v>2000</v>
      </c>
      <c r="G13">
        <v>18</v>
      </c>
      <c r="H13" t="s">
        <v>45</v>
      </c>
      <c r="I13">
        <v>2024</v>
      </c>
      <c r="J13">
        <v>3024</v>
      </c>
      <c r="K13" s="3">
        <v>45009</v>
      </c>
      <c r="L13" t="s">
        <v>23</v>
      </c>
      <c r="M13">
        <v>1</v>
      </c>
      <c r="N13">
        <v>2000</v>
      </c>
      <c r="O13" t="s">
        <v>24</v>
      </c>
    </row>
    <row r="14" spans="1:17" x14ac:dyDescent="0.3">
      <c r="A14">
        <v>1025</v>
      </c>
      <c r="B14" t="s">
        <v>49</v>
      </c>
      <c r="C14" t="s">
        <v>69</v>
      </c>
      <c r="D14" t="s">
        <v>95</v>
      </c>
      <c r="E14" t="s">
        <v>96</v>
      </c>
      <c r="F14">
        <v>1500</v>
      </c>
      <c r="G14">
        <v>28</v>
      </c>
      <c r="H14" t="s">
        <v>20</v>
      </c>
      <c r="I14">
        <v>2025</v>
      </c>
      <c r="J14">
        <v>3025</v>
      </c>
      <c r="K14" s="3">
        <v>45010</v>
      </c>
      <c r="L14" t="s">
        <v>31</v>
      </c>
      <c r="M14">
        <v>2</v>
      </c>
      <c r="N14">
        <v>3000</v>
      </c>
      <c r="O14" t="s">
        <v>32</v>
      </c>
    </row>
    <row r="15" spans="1:17" x14ac:dyDescent="0.3">
      <c r="A15">
        <v>1026</v>
      </c>
      <c r="B15" t="s">
        <v>49</v>
      </c>
      <c r="C15" t="s">
        <v>100</v>
      </c>
      <c r="D15" t="s">
        <v>101</v>
      </c>
      <c r="E15" t="s">
        <v>102</v>
      </c>
      <c r="F15">
        <v>1800</v>
      </c>
      <c r="G15">
        <v>26</v>
      </c>
      <c r="H15" t="s">
        <v>45</v>
      </c>
      <c r="I15">
        <v>2026</v>
      </c>
      <c r="J15">
        <v>3026</v>
      </c>
      <c r="K15" s="3">
        <v>45011</v>
      </c>
      <c r="L15" t="s">
        <v>23</v>
      </c>
      <c r="M15">
        <v>1</v>
      </c>
      <c r="N15">
        <v>1800</v>
      </c>
      <c r="O15" t="s">
        <v>24</v>
      </c>
    </row>
    <row r="16" spans="1:17" x14ac:dyDescent="0.3">
      <c r="A16">
        <v>1027</v>
      </c>
      <c r="B16" t="s">
        <v>16</v>
      </c>
      <c r="C16" t="s">
        <v>106</v>
      </c>
      <c r="D16" t="s">
        <v>107</v>
      </c>
      <c r="E16" t="s">
        <v>108</v>
      </c>
      <c r="F16">
        <v>2300</v>
      </c>
      <c r="G16">
        <v>30</v>
      </c>
      <c r="H16" t="s">
        <v>38</v>
      </c>
      <c r="I16">
        <v>2027</v>
      </c>
      <c r="J16">
        <v>3027</v>
      </c>
      <c r="K16" s="3">
        <v>45012</v>
      </c>
      <c r="L16" t="s">
        <v>23</v>
      </c>
      <c r="M16">
        <v>2</v>
      </c>
      <c r="N16">
        <v>4600</v>
      </c>
      <c r="O16" t="s">
        <v>32</v>
      </c>
    </row>
    <row r="17" spans="1:15" x14ac:dyDescent="0.3">
      <c r="A17">
        <v>1028</v>
      </c>
      <c r="B17" t="s">
        <v>16</v>
      </c>
      <c r="C17" t="s">
        <v>106</v>
      </c>
      <c r="D17" t="s">
        <v>112</v>
      </c>
      <c r="E17" t="s">
        <v>113</v>
      </c>
      <c r="F17">
        <v>2600</v>
      </c>
      <c r="G17">
        <v>28</v>
      </c>
      <c r="H17" t="s">
        <v>45</v>
      </c>
      <c r="I17">
        <v>2028</v>
      </c>
      <c r="J17">
        <v>3028</v>
      </c>
      <c r="K17" s="3">
        <v>45013</v>
      </c>
      <c r="L17" t="s">
        <v>31</v>
      </c>
      <c r="M17">
        <v>1</v>
      </c>
      <c r="N17">
        <v>2600</v>
      </c>
      <c r="O17" t="s">
        <v>24</v>
      </c>
    </row>
    <row r="18" spans="1:15" x14ac:dyDescent="0.3">
      <c r="A18">
        <v>1041</v>
      </c>
      <c r="B18" t="s">
        <v>16</v>
      </c>
      <c r="C18" t="s">
        <v>117</v>
      </c>
      <c r="D18" t="s">
        <v>118</v>
      </c>
      <c r="E18" t="s">
        <v>119</v>
      </c>
      <c r="F18">
        <v>1300</v>
      </c>
      <c r="G18">
        <v>32</v>
      </c>
      <c r="H18" t="s">
        <v>20</v>
      </c>
      <c r="I18">
        <v>2041</v>
      </c>
      <c r="J18">
        <v>3041</v>
      </c>
      <c r="K18" s="3">
        <v>44996</v>
      </c>
      <c r="L18" t="s">
        <v>23</v>
      </c>
      <c r="M18">
        <v>2</v>
      </c>
      <c r="N18">
        <v>2600</v>
      </c>
      <c r="O18" t="s">
        <v>24</v>
      </c>
    </row>
    <row r="19" spans="1:15" x14ac:dyDescent="0.3">
      <c r="A19">
        <v>1042</v>
      </c>
      <c r="B19" t="s">
        <v>16</v>
      </c>
      <c r="C19" t="s">
        <v>117</v>
      </c>
      <c r="D19" t="s">
        <v>123</v>
      </c>
      <c r="E19" t="s">
        <v>124</v>
      </c>
      <c r="F19">
        <v>1600</v>
      </c>
      <c r="G19">
        <v>29</v>
      </c>
      <c r="H19" t="s">
        <v>45</v>
      </c>
      <c r="I19">
        <v>2042</v>
      </c>
      <c r="J19">
        <v>3042</v>
      </c>
      <c r="K19" s="3">
        <v>44997</v>
      </c>
      <c r="L19" t="s">
        <v>31</v>
      </c>
      <c r="M19">
        <v>1</v>
      </c>
      <c r="N19">
        <v>1600</v>
      </c>
      <c r="O19" t="s">
        <v>32</v>
      </c>
    </row>
    <row r="20" spans="1:15" x14ac:dyDescent="0.3">
      <c r="A20">
        <v>1043</v>
      </c>
      <c r="B20" t="s">
        <v>34</v>
      </c>
      <c r="C20" t="s">
        <v>128</v>
      </c>
      <c r="D20" t="s">
        <v>129</v>
      </c>
      <c r="E20" t="s">
        <v>130</v>
      </c>
      <c r="F20">
        <v>1900</v>
      </c>
      <c r="G20">
        <v>21</v>
      </c>
      <c r="H20" t="s">
        <v>53</v>
      </c>
      <c r="I20">
        <v>2043</v>
      </c>
      <c r="J20">
        <v>3043</v>
      </c>
      <c r="K20" s="3">
        <v>44998</v>
      </c>
      <c r="L20" t="s">
        <v>41</v>
      </c>
      <c r="M20">
        <v>3</v>
      </c>
      <c r="N20">
        <v>5700</v>
      </c>
      <c r="O20" t="s">
        <v>24</v>
      </c>
    </row>
    <row r="21" spans="1:15" x14ac:dyDescent="0.3">
      <c r="A21">
        <v>1044</v>
      </c>
      <c r="B21" t="s">
        <v>34</v>
      </c>
      <c r="C21" t="s">
        <v>128</v>
      </c>
      <c r="D21" t="s">
        <v>134</v>
      </c>
      <c r="E21" t="s">
        <v>135</v>
      </c>
      <c r="F21">
        <v>2200</v>
      </c>
      <c r="G21">
        <v>19</v>
      </c>
      <c r="H21" t="s">
        <v>45</v>
      </c>
      <c r="I21">
        <v>2044</v>
      </c>
      <c r="J21">
        <v>3044</v>
      </c>
      <c r="K21" s="3">
        <v>44999</v>
      </c>
      <c r="L21" t="s">
        <v>23</v>
      </c>
      <c r="M21">
        <v>1</v>
      </c>
      <c r="N21">
        <v>2200</v>
      </c>
      <c r="O21" t="s">
        <v>24</v>
      </c>
    </row>
    <row r="22" spans="1:15" x14ac:dyDescent="0.3">
      <c r="A22">
        <v>1045</v>
      </c>
      <c r="B22" t="s">
        <v>49</v>
      </c>
      <c r="C22" t="s">
        <v>139</v>
      </c>
      <c r="D22" t="s">
        <v>140</v>
      </c>
      <c r="E22" t="s">
        <v>141</v>
      </c>
      <c r="F22">
        <v>2000</v>
      </c>
      <c r="G22">
        <v>36</v>
      </c>
      <c r="H22" t="s">
        <v>53</v>
      </c>
      <c r="I22">
        <v>2045</v>
      </c>
      <c r="J22">
        <v>3045</v>
      </c>
      <c r="K22" s="3">
        <v>45000</v>
      </c>
      <c r="L22" t="s">
        <v>31</v>
      </c>
      <c r="M22">
        <v>2</v>
      </c>
      <c r="N22">
        <v>4000</v>
      </c>
      <c r="O22" t="s">
        <v>32</v>
      </c>
    </row>
    <row r="23" spans="1:15" x14ac:dyDescent="0.3">
      <c r="A23">
        <v>1046</v>
      </c>
      <c r="B23" t="s">
        <v>49</v>
      </c>
      <c r="C23" t="s">
        <v>139</v>
      </c>
      <c r="D23" t="s">
        <v>145</v>
      </c>
      <c r="E23" t="s">
        <v>146</v>
      </c>
      <c r="F23">
        <v>2300</v>
      </c>
      <c r="G23">
        <v>34</v>
      </c>
      <c r="H23" t="s">
        <v>45</v>
      </c>
      <c r="I23">
        <v>2046</v>
      </c>
      <c r="J23">
        <v>3046</v>
      </c>
      <c r="K23" s="3">
        <v>45001</v>
      </c>
      <c r="L23" t="s">
        <v>23</v>
      </c>
      <c r="M23">
        <v>1</v>
      </c>
      <c r="N23">
        <v>2300</v>
      </c>
      <c r="O23" t="s">
        <v>24</v>
      </c>
    </row>
    <row r="24" spans="1:15" x14ac:dyDescent="0.3">
      <c r="A24">
        <v>1047</v>
      </c>
      <c r="B24" t="s">
        <v>16</v>
      </c>
      <c r="C24" t="s">
        <v>150</v>
      </c>
      <c r="D24" t="s">
        <v>151</v>
      </c>
      <c r="E24" t="s">
        <v>152</v>
      </c>
      <c r="F24">
        <v>3000</v>
      </c>
      <c r="G24">
        <v>40</v>
      </c>
      <c r="H24" t="s">
        <v>53</v>
      </c>
      <c r="I24">
        <v>2047</v>
      </c>
      <c r="J24">
        <v>3047</v>
      </c>
      <c r="K24" s="3">
        <v>45002</v>
      </c>
      <c r="L24" t="s">
        <v>23</v>
      </c>
      <c r="M24">
        <v>2</v>
      </c>
      <c r="N24">
        <v>6000</v>
      </c>
      <c r="O24" t="s">
        <v>32</v>
      </c>
    </row>
    <row r="25" spans="1:15" x14ac:dyDescent="0.3">
      <c r="A25">
        <v>1048</v>
      </c>
      <c r="B25" t="s">
        <v>16</v>
      </c>
      <c r="C25" t="s">
        <v>150</v>
      </c>
      <c r="D25" t="s">
        <v>156</v>
      </c>
      <c r="E25" t="s">
        <v>157</v>
      </c>
      <c r="F25">
        <v>3500</v>
      </c>
      <c r="G25">
        <v>38</v>
      </c>
      <c r="H25" t="s">
        <v>45</v>
      </c>
      <c r="I25">
        <v>2048</v>
      </c>
      <c r="J25">
        <v>3048</v>
      </c>
      <c r="K25" s="3">
        <v>45003</v>
      </c>
      <c r="L25" t="s">
        <v>31</v>
      </c>
      <c r="M25">
        <v>1</v>
      </c>
      <c r="N25">
        <v>3500</v>
      </c>
      <c r="O25" t="s">
        <v>24</v>
      </c>
    </row>
    <row r="26" spans="1:15" x14ac:dyDescent="0.3">
      <c r="A26">
        <v>1061</v>
      </c>
      <c r="B26" t="s">
        <v>161</v>
      </c>
      <c r="C26" t="s">
        <v>162</v>
      </c>
      <c r="D26" t="s">
        <v>163</v>
      </c>
      <c r="E26" t="s">
        <v>164</v>
      </c>
      <c r="F26">
        <v>2000</v>
      </c>
      <c r="G26">
        <v>35</v>
      </c>
      <c r="H26" t="s">
        <v>165</v>
      </c>
      <c r="I26">
        <v>2061</v>
      </c>
      <c r="J26">
        <v>3061</v>
      </c>
      <c r="K26" s="3">
        <v>44986</v>
      </c>
      <c r="L26" t="s">
        <v>23</v>
      </c>
      <c r="M26">
        <v>2</v>
      </c>
      <c r="N26">
        <v>4000</v>
      </c>
      <c r="O26" t="s">
        <v>24</v>
      </c>
    </row>
    <row r="27" spans="1:15" x14ac:dyDescent="0.3">
      <c r="A27">
        <v>1062</v>
      </c>
      <c r="B27" t="s">
        <v>161</v>
      </c>
      <c r="C27" t="s">
        <v>162</v>
      </c>
      <c r="D27" t="s">
        <v>169</v>
      </c>
      <c r="E27" t="s">
        <v>170</v>
      </c>
      <c r="F27">
        <v>2500</v>
      </c>
      <c r="G27">
        <v>33</v>
      </c>
      <c r="H27" t="s">
        <v>45</v>
      </c>
      <c r="I27">
        <v>2062</v>
      </c>
      <c r="J27">
        <v>3062</v>
      </c>
      <c r="K27" s="3">
        <v>44987</v>
      </c>
      <c r="L27" t="s">
        <v>31</v>
      </c>
      <c r="M27">
        <v>1</v>
      </c>
      <c r="N27">
        <v>2500</v>
      </c>
      <c r="O27" t="s">
        <v>32</v>
      </c>
    </row>
    <row r="28" spans="1:15" x14ac:dyDescent="0.3">
      <c r="A28">
        <v>1063</v>
      </c>
      <c r="B28" t="s">
        <v>34</v>
      </c>
      <c r="C28" t="s">
        <v>174</v>
      </c>
      <c r="D28" t="s">
        <v>175</v>
      </c>
      <c r="E28" t="s">
        <v>176</v>
      </c>
      <c r="F28">
        <v>1700</v>
      </c>
      <c r="G28">
        <v>22</v>
      </c>
      <c r="H28" t="s">
        <v>53</v>
      </c>
      <c r="I28">
        <v>2063</v>
      </c>
      <c r="J28">
        <v>3063</v>
      </c>
      <c r="K28" s="3">
        <v>44988</v>
      </c>
      <c r="L28" t="s">
        <v>41</v>
      </c>
      <c r="M28">
        <v>3</v>
      </c>
      <c r="N28">
        <v>5100</v>
      </c>
      <c r="O28" t="s">
        <v>24</v>
      </c>
    </row>
    <row r="29" spans="1:15" x14ac:dyDescent="0.3">
      <c r="A29">
        <v>1064</v>
      </c>
      <c r="B29" t="s">
        <v>34</v>
      </c>
      <c r="C29" t="s">
        <v>174</v>
      </c>
      <c r="D29" t="s">
        <v>180</v>
      </c>
      <c r="E29" t="s">
        <v>181</v>
      </c>
      <c r="F29">
        <v>2100</v>
      </c>
      <c r="G29">
        <v>20</v>
      </c>
      <c r="H29" t="s">
        <v>45</v>
      </c>
      <c r="I29">
        <v>2064</v>
      </c>
      <c r="J29">
        <v>3064</v>
      </c>
      <c r="K29" s="3">
        <v>44989</v>
      </c>
      <c r="L29" t="s">
        <v>23</v>
      </c>
      <c r="M29">
        <v>1</v>
      </c>
      <c r="N29">
        <v>2100</v>
      </c>
      <c r="O29" t="s">
        <v>24</v>
      </c>
    </row>
    <row r="30" spans="1:15" x14ac:dyDescent="0.3">
      <c r="A30">
        <v>1065</v>
      </c>
      <c r="B30" t="s">
        <v>49</v>
      </c>
      <c r="C30" t="s">
        <v>185</v>
      </c>
      <c r="D30" t="s">
        <v>186</v>
      </c>
      <c r="E30" t="s">
        <v>187</v>
      </c>
      <c r="F30">
        <v>1500</v>
      </c>
      <c r="G30">
        <v>30</v>
      </c>
      <c r="H30" t="s">
        <v>53</v>
      </c>
      <c r="I30">
        <v>2065</v>
      </c>
      <c r="J30">
        <v>3065</v>
      </c>
      <c r="K30" s="3">
        <v>44990</v>
      </c>
      <c r="L30" t="s">
        <v>31</v>
      </c>
      <c r="M30">
        <v>2</v>
      </c>
      <c r="N30">
        <v>3000</v>
      </c>
      <c r="O30" t="s">
        <v>32</v>
      </c>
    </row>
    <row r="31" spans="1:15" x14ac:dyDescent="0.3">
      <c r="A31">
        <v>1066</v>
      </c>
      <c r="B31" t="s">
        <v>49</v>
      </c>
      <c r="C31" t="s">
        <v>185</v>
      </c>
      <c r="D31" t="s">
        <v>191</v>
      </c>
      <c r="E31" t="s">
        <v>192</v>
      </c>
      <c r="F31">
        <v>1800</v>
      </c>
      <c r="G31">
        <v>28</v>
      </c>
      <c r="H31" t="s">
        <v>45</v>
      </c>
      <c r="I31">
        <v>2066</v>
      </c>
      <c r="J31">
        <v>3066</v>
      </c>
      <c r="K31" s="3">
        <v>44991</v>
      </c>
      <c r="L31" t="s">
        <v>23</v>
      </c>
      <c r="M31">
        <v>1</v>
      </c>
      <c r="N31">
        <v>1800</v>
      </c>
      <c r="O31" t="s">
        <v>24</v>
      </c>
    </row>
    <row r="32" spans="1:15" x14ac:dyDescent="0.3">
      <c r="A32">
        <v>1067</v>
      </c>
      <c r="B32" t="s">
        <v>161</v>
      </c>
      <c r="C32" t="s">
        <v>196</v>
      </c>
      <c r="D32" t="s">
        <v>197</v>
      </c>
      <c r="E32" t="s">
        <v>152</v>
      </c>
      <c r="F32">
        <v>3200</v>
      </c>
      <c r="G32">
        <v>42</v>
      </c>
      <c r="H32" t="s">
        <v>53</v>
      </c>
      <c r="I32">
        <v>2067</v>
      </c>
      <c r="J32">
        <v>3067</v>
      </c>
      <c r="K32" s="3">
        <v>44992</v>
      </c>
      <c r="L32" t="s">
        <v>23</v>
      </c>
      <c r="M32">
        <v>2</v>
      </c>
      <c r="N32">
        <v>6400</v>
      </c>
      <c r="O32" t="s">
        <v>32</v>
      </c>
    </row>
    <row r="33" spans="1:15" x14ac:dyDescent="0.3">
      <c r="A33">
        <v>1068</v>
      </c>
      <c r="B33" t="s">
        <v>161</v>
      </c>
      <c r="C33" t="s">
        <v>196</v>
      </c>
      <c r="D33" t="s">
        <v>201</v>
      </c>
      <c r="E33" t="s">
        <v>157</v>
      </c>
      <c r="F33">
        <v>3700</v>
      </c>
      <c r="G33">
        <v>40</v>
      </c>
      <c r="H33" t="s">
        <v>45</v>
      </c>
      <c r="I33">
        <v>2068</v>
      </c>
      <c r="J33">
        <v>3068</v>
      </c>
      <c r="K33" s="3">
        <v>44993</v>
      </c>
      <c r="L33" t="s">
        <v>31</v>
      </c>
      <c r="M33">
        <v>1</v>
      </c>
      <c r="N33">
        <v>3700</v>
      </c>
      <c r="O33" t="s">
        <v>24</v>
      </c>
    </row>
    <row r="34" spans="1:15" x14ac:dyDescent="0.3">
      <c r="A34">
        <v>1081</v>
      </c>
      <c r="B34" t="s">
        <v>205</v>
      </c>
      <c r="C34" t="s">
        <v>206</v>
      </c>
      <c r="D34" t="s">
        <v>207</v>
      </c>
      <c r="E34" t="s">
        <v>208</v>
      </c>
      <c r="F34">
        <v>1200</v>
      </c>
      <c r="G34">
        <v>27</v>
      </c>
      <c r="H34" t="s">
        <v>53</v>
      </c>
      <c r="I34">
        <v>2081</v>
      </c>
      <c r="J34">
        <v>3081</v>
      </c>
      <c r="K34" s="3">
        <v>44976</v>
      </c>
      <c r="L34" t="s">
        <v>23</v>
      </c>
      <c r="M34">
        <v>2</v>
      </c>
      <c r="N34">
        <v>2400</v>
      </c>
      <c r="O34" t="s">
        <v>24</v>
      </c>
    </row>
    <row r="35" spans="1:15" x14ac:dyDescent="0.3">
      <c r="A35">
        <v>1082</v>
      </c>
      <c r="B35" t="s">
        <v>205</v>
      </c>
      <c r="C35" t="s">
        <v>206</v>
      </c>
      <c r="D35" t="s">
        <v>212</v>
      </c>
      <c r="E35" t="s">
        <v>213</v>
      </c>
      <c r="F35">
        <v>1500</v>
      </c>
      <c r="G35">
        <v>25</v>
      </c>
      <c r="H35" t="s">
        <v>45</v>
      </c>
      <c r="I35">
        <v>2082</v>
      </c>
      <c r="J35">
        <v>3082</v>
      </c>
      <c r="K35" s="3">
        <v>44977</v>
      </c>
      <c r="L35" t="s">
        <v>31</v>
      </c>
      <c r="M35">
        <v>1</v>
      </c>
      <c r="N35">
        <v>1500</v>
      </c>
      <c r="O35" t="s">
        <v>32</v>
      </c>
    </row>
    <row r="36" spans="1:15" x14ac:dyDescent="0.3">
      <c r="A36">
        <v>1083</v>
      </c>
      <c r="B36" t="s">
        <v>34</v>
      </c>
      <c r="C36" t="s">
        <v>217</v>
      </c>
      <c r="D36" t="s">
        <v>218</v>
      </c>
      <c r="E36" t="s">
        <v>219</v>
      </c>
      <c r="F36">
        <v>2800</v>
      </c>
      <c r="G36">
        <v>18</v>
      </c>
      <c r="H36" t="s">
        <v>53</v>
      </c>
      <c r="I36">
        <v>2083</v>
      </c>
      <c r="J36">
        <v>3083</v>
      </c>
      <c r="K36" s="3">
        <v>44978</v>
      </c>
      <c r="L36" t="s">
        <v>41</v>
      </c>
      <c r="M36">
        <v>3</v>
      </c>
      <c r="N36">
        <v>8400</v>
      </c>
      <c r="O36" t="s">
        <v>24</v>
      </c>
    </row>
    <row r="37" spans="1:15" x14ac:dyDescent="0.3">
      <c r="A37">
        <v>1084</v>
      </c>
      <c r="B37" t="s">
        <v>34</v>
      </c>
      <c r="C37" t="s">
        <v>217</v>
      </c>
      <c r="D37" t="s">
        <v>223</v>
      </c>
      <c r="E37" t="s">
        <v>224</v>
      </c>
      <c r="F37">
        <v>3200</v>
      </c>
      <c r="G37">
        <v>16</v>
      </c>
      <c r="H37" t="s">
        <v>45</v>
      </c>
      <c r="I37">
        <v>2084</v>
      </c>
      <c r="J37">
        <v>3084</v>
      </c>
      <c r="K37" s="3">
        <v>44979</v>
      </c>
      <c r="L37" t="s">
        <v>23</v>
      </c>
      <c r="M37">
        <v>1</v>
      </c>
      <c r="N37">
        <v>3200</v>
      </c>
      <c r="O37" t="s">
        <v>24</v>
      </c>
    </row>
    <row r="38" spans="1:15" x14ac:dyDescent="0.3">
      <c r="A38">
        <v>1085</v>
      </c>
      <c r="B38" t="s">
        <v>49</v>
      </c>
      <c r="C38" t="s">
        <v>228</v>
      </c>
      <c r="D38" t="s">
        <v>229</v>
      </c>
      <c r="E38" t="s">
        <v>230</v>
      </c>
      <c r="F38">
        <v>2000</v>
      </c>
      <c r="G38">
        <v>33</v>
      </c>
      <c r="H38" t="s">
        <v>53</v>
      </c>
      <c r="I38">
        <v>2085</v>
      </c>
      <c r="J38">
        <v>3085</v>
      </c>
      <c r="K38" s="3">
        <v>44980</v>
      </c>
      <c r="L38" t="s">
        <v>31</v>
      </c>
      <c r="M38">
        <v>2</v>
      </c>
      <c r="N38">
        <v>4000</v>
      </c>
      <c r="O38" t="s">
        <v>32</v>
      </c>
    </row>
    <row r="39" spans="1:15" x14ac:dyDescent="0.3">
      <c r="A39">
        <v>1086</v>
      </c>
      <c r="B39" t="s">
        <v>49</v>
      </c>
      <c r="C39" t="s">
        <v>228</v>
      </c>
      <c r="D39" t="s">
        <v>234</v>
      </c>
      <c r="E39" t="s">
        <v>235</v>
      </c>
      <c r="F39">
        <v>2400</v>
      </c>
      <c r="G39">
        <v>30</v>
      </c>
      <c r="H39" t="s">
        <v>45</v>
      </c>
      <c r="I39">
        <v>2086</v>
      </c>
      <c r="J39">
        <v>3086</v>
      </c>
      <c r="K39" s="3">
        <v>44981</v>
      </c>
      <c r="L39" t="s">
        <v>23</v>
      </c>
      <c r="M39">
        <v>1</v>
      </c>
      <c r="N39">
        <v>2400</v>
      </c>
      <c r="O39" t="s">
        <v>24</v>
      </c>
    </row>
    <row r="40" spans="1:15" x14ac:dyDescent="0.3">
      <c r="A40">
        <v>1087</v>
      </c>
      <c r="B40" t="s">
        <v>16</v>
      </c>
      <c r="C40" t="s">
        <v>62</v>
      </c>
      <c r="D40" t="s">
        <v>239</v>
      </c>
      <c r="E40" t="s">
        <v>240</v>
      </c>
      <c r="F40">
        <v>2900</v>
      </c>
      <c r="G40">
        <v>34</v>
      </c>
      <c r="H40" t="s">
        <v>53</v>
      </c>
      <c r="I40">
        <v>2087</v>
      </c>
      <c r="J40">
        <v>3087</v>
      </c>
      <c r="K40" s="3">
        <v>44982</v>
      </c>
      <c r="L40" t="s">
        <v>23</v>
      </c>
      <c r="M40">
        <v>2</v>
      </c>
      <c r="N40">
        <v>5800</v>
      </c>
      <c r="O40" t="s">
        <v>32</v>
      </c>
    </row>
    <row r="41" spans="1:15" x14ac:dyDescent="0.3">
      <c r="A41">
        <v>1088</v>
      </c>
      <c r="B41" t="s">
        <v>16</v>
      </c>
      <c r="C41" t="s">
        <v>62</v>
      </c>
      <c r="D41" t="s">
        <v>244</v>
      </c>
      <c r="E41" t="s">
        <v>245</v>
      </c>
      <c r="F41">
        <v>3300</v>
      </c>
      <c r="G41">
        <v>32</v>
      </c>
      <c r="H41" t="s">
        <v>45</v>
      </c>
      <c r="I41">
        <v>2088</v>
      </c>
      <c r="J41">
        <v>3088</v>
      </c>
      <c r="K41" s="3">
        <v>44983</v>
      </c>
      <c r="L41" t="s">
        <v>31</v>
      </c>
      <c r="M41">
        <v>1</v>
      </c>
      <c r="N41">
        <v>3300</v>
      </c>
      <c r="O41" t="s">
        <v>32</v>
      </c>
    </row>
    <row r="42" spans="1:15" x14ac:dyDescent="0.3">
      <c r="A42">
        <v>1101</v>
      </c>
      <c r="B42" t="s">
        <v>249</v>
      </c>
      <c r="C42" t="s">
        <v>250</v>
      </c>
      <c r="D42" t="s">
        <v>251</v>
      </c>
      <c r="E42" t="s">
        <v>252</v>
      </c>
      <c r="F42">
        <v>150</v>
      </c>
      <c r="G42">
        <v>10</v>
      </c>
      <c r="H42" t="s">
        <v>53</v>
      </c>
      <c r="I42">
        <v>2101</v>
      </c>
      <c r="J42">
        <v>3101</v>
      </c>
      <c r="K42" s="3">
        <v>44958</v>
      </c>
      <c r="L42" t="s">
        <v>23</v>
      </c>
      <c r="M42">
        <v>2</v>
      </c>
      <c r="N42">
        <v>300</v>
      </c>
      <c r="O42" t="s">
        <v>24</v>
      </c>
    </row>
    <row r="43" spans="1:15" x14ac:dyDescent="0.3">
      <c r="A43">
        <v>1102</v>
      </c>
      <c r="B43" t="s">
        <v>249</v>
      </c>
      <c r="C43" t="s">
        <v>250</v>
      </c>
      <c r="D43" t="s">
        <v>256</v>
      </c>
      <c r="E43" t="s">
        <v>257</v>
      </c>
      <c r="F43">
        <v>200</v>
      </c>
      <c r="G43">
        <v>9</v>
      </c>
      <c r="H43" t="s">
        <v>45</v>
      </c>
      <c r="I43">
        <v>2102</v>
      </c>
      <c r="J43">
        <v>3102</v>
      </c>
      <c r="K43" s="3">
        <v>44959</v>
      </c>
      <c r="L43" t="s">
        <v>31</v>
      </c>
      <c r="M43">
        <v>1</v>
      </c>
      <c r="N43">
        <v>200</v>
      </c>
      <c r="O43" t="s">
        <v>32</v>
      </c>
    </row>
    <row r="44" spans="1:15" x14ac:dyDescent="0.3">
      <c r="A44">
        <v>1103</v>
      </c>
      <c r="B44" t="s">
        <v>261</v>
      </c>
      <c r="C44" t="s">
        <v>262</v>
      </c>
      <c r="D44" t="s">
        <v>263</v>
      </c>
      <c r="E44" t="s">
        <v>264</v>
      </c>
      <c r="F44">
        <v>400</v>
      </c>
      <c r="G44">
        <v>25</v>
      </c>
      <c r="H44" t="s">
        <v>53</v>
      </c>
      <c r="I44">
        <v>2103</v>
      </c>
      <c r="J44">
        <v>3103</v>
      </c>
      <c r="K44" s="3">
        <v>44960</v>
      </c>
      <c r="L44" t="s">
        <v>41</v>
      </c>
      <c r="M44">
        <v>3</v>
      </c>
      <c r="N44">
        <v>1200</v>
      </c>
      <c r="O44" t="s">
        <v>24</v>
      </c>
    </row>
    <row r="45" spans="1:15" x14ac:dyDescent="0.3">
      <c r="A45">
        <v>1104</v>
      </c>
      <c r="B45" t="s">
        <v>261</v>
      </c>
      <c r="C45" t="s">
        <v>262</v>
      </c>
      <c r="D45" t="s">
        <v>268</v>
      </c>
      <c r="E45" t="s">
        <v>269</v>
      </c>
      <c r="F45">
        <v>600</v>
      </c>
      <c r="G45">
        <v>23</v>
      </c>
      <c r="H45" t="s">
        <v>45</v>
      </c>
      <c r="I45">
        <v>2104</v>
      </c>
      <c r="J45">
        <v>3104</v>
      </c>
      <c r="K45" s="3">
        <v>44961</v>
      </c>
      <c r="L45" t="s">
        <v>23</v>
      </c>
      <c r="M45">
        <v>1</v>
      </c>
      <c r="N45">
        <v>600</v>
      </c>
      <c r="O45" t="s">
        <v>24</v>
      </c>
    </row>
    <row r="46" spans="1:15" x14ac:dyDescent="0.3">
      <c r="A46">
        <v>1105</v>
      </c>
      <c r="B46" t="s">
        <v>16</v>
      </c>
      <c r="C46" t="s">
        <v>17</v>
      </c>
      <c r="D46" t="s">
        <v>273</v>
      </c>
      <c r="E46" t="s">
        <v>274</v>
      </c>
      <c r="F46">
        <v>1800</v>
      </c>
      <c r="G46">
        <v>29</v>
      </c>
      <c r="H46" t="s">
        <v>53</v>
      </c>
      <c r="I46">
        <v>2105</v>
      </c>
      <c r="J46">
        <v>3105</v>
      </c>
      <c r="K46" s="3">
        <v>44962</v>
      </c>
      <c r="L46" t="s">
        <v>31</v>
      </c>
      <c r="M46">
        <v>2</v>
      </c>
      <c r="N46">
        <v>3600</v>
      </c>
      <c r="O46" t="s">
        <v>32</v>
      </c>
    </row>
    <row r="47" spans="1:15" x14ac:dyDescent="0.3">
      <c r="A47">
        <v>1106</v>
      </c>
      <c r="B47" t="s">
        <v>16</v>
      </c>
      <c r="C47" t="s">
        <v>17</v>
      </c>
      <c r="D47" t="s">
        <v>278</v>
      </c>
      <c r="E47" t="s">
        <v>279</v>
      </c>
      <c r="F47">
        <v>2400</v>
      </c>
      <c r="G47">
        <v>27</v>
      </c>
      <c r="H47" t="s">
        <v>45</v>
      </c>
      <c r="I47">
        <v>2106</v>
      </c>
      <c r="J47">
        <v>3106</v>
      </c>
      <c r="K47" s="3">
        <v>44963</v>
      </c>
      <c r="L47" t="s">
        <v>23</v>
      </c>
      <c r="M47">
        <v>1</v>
      </c>
      <c r="N47">
        <v>2400</v>
      </c>
      <c r="O47" t="s">
        <v>24</v>
      </c>
    </row>
    <row r="48" spans="1:15" x14ac:dyDescent="0.3">
      <c r="A48">
        <v>1107</v>
      </c>
      <c r="B48" t="s">
        <v>34</v>
      </c>
      <c r="C48" t="s">
        <v>283</v>
      </c>
      <c r="D48" t="s">
        <v>284</v>
      </c>
      <c r="E48" t="s">
        <v>285</v>
      </c>
      <c r="F48">
        <v>2100</v>
      </c>
      <c r="G48">
        <v>20</v>
      </c>
      <c r="H48" t="s">
        <v>53</v>
      </c>
      <c r="I48">
        <v>2107</v>
      </c>
      <c r="J48">
        <v>3107</v>
      </c>
      <c r="K48" s="3">
        <v>44964</v>
      </c>
      <c r="L48" t="s">
        <v>23</v>
      </c>
      <c r="M48">
        <v>2</v>
      </c>
      <c r="N48">
        <v>4200</v>
      </c>
      <c r="O48" t="s">
        <v>32</v>
      </c>
    </row>
    <row r="49" spans="1:15" x14ac:dyDescent="0.3">
      <c r="A49">
        <v>1108</v>
      </c>
      <c r="B49" t="s">
        <v>34</v>
      </c>
      <c r="C49" t="s">
        <v>283</v>
      </c>
      <c r="D49" t="s">
        <v>289</v>
      </c>
      <c r="E49" t="s">
        <v>290</v>
      </c>
      <c r="F49">
        <v>2600</v>
      </c>
      <c r="G49">
        <v>18</v>
      </c>
      <c r="H49" t="s">
        <v>45</v>
      </c>
      <c r="I49">
        <v>2108</v>
      </c>
      <c r="J49">
        <v>3108</v>
      </c>
      <c r="K49" s="3">
        <v>44965</v>
      </c>
      <c r="L49" t="s">
        <v>31</v>
      </c>
      <c r="M49">
        <v>1</v>
      </c>
      <c r="N49">
        <v>2600</v>
      </c>
      <c r="O49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20E6-77B3-42AC-A52D-9EBB091252A1}">
  <dimension ref="B2:X76"/>
  <sheetViews>
    <sheetView showGridLines="0" tabSelected="1" topLeftCell="J1" zoomScale="40" zoomScaleNormal="40" workbookViewId="0">
      <selection activeCell="W51" sqref="W51"/>
    </sheetView>
  </sheetViews>
  <sheetFormatPr defaultRowHeight="14.4" x14ac:dyDescent="0.3"/>
  <cols>
    <col min="2" max="2" width="11.109375" customWidth="1"/>
    <col min="9" max="9" width="13.21875" bestFit="1" customWidth="1"/>
    <col min="10" max="10" width="16.33203125" bestFit="1" customWidth="1"/>
    <col min="12" max="12" width="12.44140625" bestFit="1" customWidth="1"/>
    <col min="13" max="13" width="16.33203125" customWidth="1"/>
    <col min="15" max="15" width="12.44140625" bestFit="1" customWidth="1"/>
    <col min="16" max="16" width="20.5546875" bestFit="1" customWidth="1"/>
    <col min="17" max="17" width="5.77734375" bestFit="1" customWidth="1"/>
    <col min="18" max="18" width="10.5546875" bestFit="1" customWidth="1"/>
    <col min="19" max="19" width="15.33203125" bestFit="1" customWidth="1"/>
    <col min="20" max="20" width="10.5546875" customWidth="1"/>
    <col min="21" max="21" width="20.5546875" bestFit="1" customWidth="1"/>
    <col min="22" max="22" width="19.44140625" bestFit="1" customWidth="1"/>
    <col min="23" max="55" width="15.33203125" bestFit="1" customWidth="1"/>
    <col min="56" max="56" width="10.5546875" bestFit="1" customWidth="1"/>
    <col min="57" max="57" width="15.33203125" bestFit="1" customWidth="1"/>
    <col min="58" max="58" width="11.21875" bestFit="1" customWidth="1"/>
    <col min="59" max="59" width="15.33203125" bestFit="1" customWidth="1"/>
    <col min="60" max="60" width="11.21875" bestFit="1" customWidth="1"/>
    <col min="61" max="61" width="15.33203125" bestFit="1" customWidth="1"/>
    <col min="62" max="62" width="11.21875" bestFit="1" customWidth="1"/>
    <col min="63" max="63" width="15.33203125" bestFit="1" customWidth="1"/>
    <col min="64" max="64" width="11.21875" bestFit="1" customWidth="1"/>
    <col min="65" max="65" width="15.33203125" bestFit="1" customWidth="1"/>
    <col min="66" max="66" width="11.21875" bestFit="1" customWidth="1"/>
    <col min="67" max="67" width="15.33203125" bestFit="1" customWidth="1"/>
    <col min="68" max="68" width="11.21875" bestFit="1" customWidth="1"/>
    <col min="69" max="69" width="15.33203125" bestFit="1" customWidth="1"/>
    <col min="70" max="70" width="11.21875" bestFit="1" customWidth="1"/>
    <col min="71" max="71" width="15.33203125" bestFit="1" customWidth="1"/>
    <col min="72" max="72" width="11.21875" bestFit="1" customWidth="1"/>
    <col min="73" max="73" width="15.33203125" bestFit="1" customWidth="1"/>
    <col min="74" max="74" width="11.21875" bestFit="1" customWidth="1"/>
    <col min="75" max="75" width="15.33203125" bestFit="1" customWidth="1"/>
    <col min="76" max="76" width="11.21875" bestFit="1" customWidth="1"/>
    <col min="77" max="77" width="15.33203125" bestFit="1" customWidth="1"/>
    <col min="78" max="78" width="11.21875" bestFit="1" customWidth="1"/>
    <col min="79" max="79" width="15.33203125" bestFit="1" customWidth="1"/>
    <col min="80" max="80" width="11.21875" bestFit="1" customWidth="1"/>
    <col min="81" max="81" width="15.33203125" bestFit="1" customWidth="1"/>
    <col min="82" max="82" width="11.21875" bestFit="1" customWidth="1"/>
    <col min="83" max="83" width="15.33203125" bestFit="1" customWidth="1"/>
    <col min="84" max="84" width="11.21875" bestFit="1" customWidth="1"/>
    <col min="85" max="85" width="15.33203125" bestFit="1" customWidth="1"/>
    <col min="86" max="86" width="11.21875" bestFit="1" customWidth="1"/>
    <col min="87" max="87" width="15.33203125" bestFit="1" customWidth="1"/>
    <col min="88" max="88" width="11.21875" bestFit="1" customWidth="1"/>
    <col min="89" max="89" width="15.33203125" bestFit="1" customWidth="1"/>
    <col min="90" max="90" width="11.21875" bestFit="1" customWidth="1"/>
    <col min="91" max="91" width="15.33203125" bestFit="1" customWidth="1"/>
    <col min="92" max="92" width="11.21875" bestFit="1" customWidth="1"/>
    <col min="93" max="93" width="15.33203125" bestFit="1" customWidth="1"/>
    <col min="94" max="94" width="11.21875" bestFit="1" customWidth="1"/>
    <col min="95" max="95" width="15.33203125" bestFit="1" customWidth="1"/>
    <col min="96" max="96" width="11.21875" bestFit="1" customWidth="1"/>
    <col min="97" max="97" width="8.5546875" bestFit="1" customWidth="1"/>
    <col min="98" max="98" width="10.5546875" bestFit="1" customWidth="1"/>
  </cols>
  <sheetData>
    <row r="2" spans="2:24" x14ac:dyDescent="0.3">
      <c r="B2" s="2" t="s">
        <v>293</v>
      </c>
      <c r="I2" s="2" t="s">
        <v>296</v>
      </c>
    </row>
    <row r="4" spans="2:24" x14ac:dyDescent="0.3">
      <c r="B4" t="s">
        <v>294</v>
      </c>
      <c r="I4" s="2" t="s">
        <v>297</v>
      </c>
      <c r="O4" s="2" t="s">
        <v>303</v>
      </c>
      <c r="T4" s="2" t="s">
        <v>354</v>
      </c>
      <c r="X4" s="2"/>
    </row>
    <row r="6" spans="2:24" x14ac:dyDescent="0.3">
      <c r="B6" s="4">
        <f>SUM(Data_Cleaning_in_Excel_Sales3_1[Order Total])</f>
        <v>147800</v>
      </c>
      <c r="I6" t="s">
        <v>298</v>
      </c>
      <c r="O6" t="s">
        <v>304</v>
      </c>
      <c r="T6" t="s">
        <v>355</v>
      </c>
    </row>
    <row r="8" spans="2:24" x14ac:dyDescent="0.3">
      <c r="B8" t="s">
        <v>295</v>
      </c>
      <c r="I8" s="6" t="s">
        <v>299</v>
      </c>
      <c r="J8" t="s">
        <v>301</v>
      </c>
      <c r="L8" s="6" t="s">
        <v>299</v>
      </c>
      <c r="M8" t="s">
        <v>301</v>
      </c>
      <c r="O8" t="s">
        <v>363</v>
      </c>
      <c r="T8" s="6" t="s">
        <v>299</v>
      </c>
      <c r="U8" t="s">
        <v>356</v>
      </c>
    </row>
    <row r="9" spans="2:24" x14ac:dyDescent="0.3">
      <c r="I9" s="7" t="s">
        <v>261</v>
      </c>
      <c r="J9">
        <v>1800</v>
      </c>
      <c r="L9" s="7" t="s">
        <v>100</v>
      </c>
      <c r="M9">
        <v>1800</v>
      </c>
      <c r="O9">
        <v>48</v>
      </c>
      <c r="T9" s="7" t="s">
        <v>24</v>
      </c>
      <c r="U9" s="11">
        <v>0.60416666666666663</v>
      </c>
    </row>
    <row r="10" spans="2:24" x14ac:dyDescent="0.3">
      <c r="B10" s="5">
        <f>AVERAGE(Data_Cleaning_in_Excel_Sales3_1[Order Quantity])</f>
        <v>1.625</v>
      </c>
      <c r="I10" s="7" t="s">
        <v>161</v>
      </c>
      <c r="J10">
        <v>16600</v>
      </c>
      <c r="L10" s="7" t="s">
        <v>217</v>
      </c>
      <c r="M10">
        <v>11600</v>
      </c>
      <c r="T10" s="7" t="s">
        <v>32</v>
      </c>
      <c r="U10" s="11">
        <v>0.39583333333333331</v>
      </c>
    </row>
    <row r="11" spans="2:24" x14ac:dyDescent="0.3">
      <c r="I11" s="7" t="s">
        <v>205</v>
      </c>
      <c r="J11">
        <v>3900</v>
      </c>
      <c r="L11" s="7" t="s">
        <v>250</v>
      </c>
      <c r="M11">
        <v>500</v>
      </c>
      <c r="O11" t="s">
        <v>305</v>
      </c>
      <c r="T11" s="7" t="s">
        <v>300</v>
      </c>
      <c r="U11" s="11">
        <v>1</v>
      </c>
    </row>
    <row r="12" spans="2:24" x14ac:dyDescent="0.3">
      <c r="B12">
        <v>4</v>
      </c>
      <c r="I12" s="7" t="s">
        <v>249</v>
      </c>
      <c r="J12">
        <v>500</v>
      </c>
      <c r="L12" s="7" t="s">
        <v>162</v>
      </c>
      <c r="M12">
        <v>6500</v>
      </c>
    </row>
    <row r="13" spans="2:24" x14ac:dyDescent="0.3">
      <c r="I13" s="7" t="s">
        <v>16</v>
      </c>
      <c r="J13">
        <v>50400</v>
      </c>
      <c r="L13" s="7" t="s">
        <v>206</v>
      </c>
      <c r="M13">
        <v>3900</v>
      </c>
      <c r="O13" t="s">
        <v>306</v>
      </c>
      <c r="T13" s="7"/>
    </row>
    <row r="14" spans="2:24" x14ac:dyDescent="0.3">
      <c r="I14" s="7" t="s">
        <v>34</v>
      </c>
      <c r="J14">
        <v>48100</v>
      </c>
      <c r="L14" s="7" t="s">
        <v>17</v>
      </c>
      <c r="M14">
        <v>9900</v>
      </c>
      <c r="O14">
        <v>1.625</v>
      </c>
      <c r="T14" s="2" t="s">
        <v>357</v>
      </c>
    </row>
    <row r="15" spans="2:24" x14ac:dyDescent="0.3">
      <c r="I15" s="7" t="s">
        <v>49</v>
      </c>
      <c r="J15">
        <v>26500</v>
      </c>
      <c r="L15" s="7" t="s">
        <v>128</v>
      </c>
      <c r="M15">
        <v>7900</v>
      </c>
    </row>
    <row r="16" spans="2:24" x14ac:dyDescent="0.3">
      <c r="I16" s="7" t="s">
        <v>300</v>
      </c>
      <c r="J16">
        <v>147800</v>
      </c>
      <c r="L16" s="7" t="s">
        <v>62</v>
      </c>
      <c r="M16">
        <v>16000</v>
      </c>
      <c r="O16" s="2" t="s">
        <v>307</v>
      </c>
      <c r="T16" t="s">
        <v>358</v>
      </c>
    </row>
    <row r="17" spans="12:21" x14ac:dyDescent="0.3">
      <c r="L17" s="7" t="s">
        <v>150</v>
      </c>
      <c r="M17">
        <v>9500</v>
      </c>
    </row>
    <row r="18" spans="12:21" x14ac:dyDescent="0.3">
      <c r="L18" s="7" t="s">
        <v>283</v>
      </c>
      <c r="M18">
        <v>6800</v>
      </c>
      <c r="O18" t="s">
        <v>308</v>
      </c>
      <c r="T18">
        <f>CORREL(Data_Cleaning_in_Excel_Sales3_1[Product Weight],Data_Cleaning_in_Excel_Sales3_1[Order Quantity])</f>
        <v>-2.9375332366814569E-2</v>
      </c>
    </row>
    <row r="19" spans="12:21" x14ac:dyDescent="0.3">
      <c r="L19" s="7" t="s">
        <v>106</v>
      </c>
      <c r="M19">
        <v>7200</v>
      </c>
    </row>
    <row r="20" spans="12:21" x14ac:dyDescent="0.3">
      <c r="L20" s="7" t="s">
        <v>117</v>
      </c>
      <c r="M20">
        <v>4200</v>
      </c>
      <c r="O20" s="6" t="s">
        <v>299</v>
      </c>
      <c r="P20" t="s">
        <v>309</v>
      </c>
      <c r="T20" t="s">
        <v>359</v>
      </c>
    </row>
    <row r="21" spans="12:21" x14ac:dyDescent="0.3">
      <c r="L21" s="7" t="s">
        <v>185</v>
      </c>
      <c r="M21">
        <v>4800</v>
      </c>
      <c r="O21" s="7" t="s">
        <v>41</v>
      </c>
      <c r="P21" s="11">
        <v>0.125</v>
      </c>
    </row>
    <row r="22" spans="12:21" x14ac:dyDescent="0.3">
      <c r="L22" s="7" t="s">
        <v>262</v>
      </c>
      <c r="M22">
        <v>1800</v>
      </c>
      <c r="O22" s="7" t="s">
        <v>31</v>
      </c>
      <c r="P22" s="11">
        <v>0.375</v>
      </c>
      <c r="U22" t="s">
        <v>309</v>
      </c>
    </row>
    <row r="23" spans="12:21" x14ac:dyDescent="0.3">
      <c r="L23" s="7" t="s">
        <v>174</v>
      </c>
      <c r="M23">
        <v>7200</v>
      </c>
      <c r="O23" s="7" t="s">
        <v>23</v>
      </c>
      <c r="P23" s="11">
        <v>0.5</v>
      </c>
      <c r="T23" s="7" t="s">
        <v>28</v>
      </c>
      <c r="U23" s="11">
        <v>0.5</v>
      </c>
    </row>
    <row r="24" spans="12:21" x14ac:dyDescent="0.3">
      <c r="L24" s="7" t="s">
        <v>50</v>
      </c>
      <c r="M24">
        <v>4200</v>
      </c>
      <c r="O24" s="7" t="s">
        <v>300</v>
      </c>
      <c r="P24" s="11">
        <v>1</v>
      </c>
      <c r="T24" s="7" t="s">
        <v>20</v>
      </c>
      <c r="U24" s="11">
        <v>0.4375</v>
      </c>
    </row>
    <row r="25" spans="12:21" x14ac:dyDescent="0.3">
      <c r="L25" s="7" t="s">
        <v>196</v>
      </c>
      <c r="M25">
        <v>10100</v>
      </c>
      <c r="T25" s="7" t="s">
        <v>38</v>
      </c>
      <c r="U25" s="11">
        <v>6.25E-2</v>
      </c>
    </row>
    <row r="26" spans="12:21" x14ac:dyDescent="0.3">
      <c r="L26" s="7" t="s">
        <v>35</v>
      </c>
      <c r="M26">
        <v>7500</v>
      </c>
      <c r="T26" s="7" t="s">
        <v>300</v>
      </c>
      <c r="U26" s="11">
        <v>1</v>
      </c>
    </row>
    <row r="27" spans="12:21" x14ac:dyDescent="0.3">
      <c r="L27" s="7" t="s">
        <v>228</v>
      </c>
      <c r="M27">
        <v>6400</v>
      </c>
      <c r="O27" s="7" t="s">
        <v>310</v>
      </c>
    </row>
    <row r="28" spans="12:21" x14ac:dyDescent="0.3">
      <c r="L28" s="7" t="s">
        <v>139</v>
      </c>
      <c r="M28">
        <v>6300</v>
      </c>
    </row>
    <row r="29" spans="12:21" x14ac:dyDescent="0.3">
      <c r="L29" s="7" t="s">
        <v>84</v>
      </c>
      <c r="M29">
        <v>7100</v>
      </c>
      <c r="O29" s="6" t="s">
        <v>309</v>
      </c>
      <c r="P29" s="6" t="s">
        <v>311</v>
      </c>
      <c r="T29" s="2" t="s">
        <v>360</v>
      </c>
    </row>
    <row r="30" spans="12:21" x14ac:dyDescent="0.3">
      <c r="L30" s="7" t="s">
        <v>73</v>
      </c>
      <c r="M30">
        <v>3600</v>
      </c>
      <c r="P30" t="s">
        <v>312</v>
      </c>
      <c r="Q30" t="s">
        <v>313</v>
      </c>
      <c r="R30" t="s">
        <v>300</v>
      </c>
    </row>
    <row r="31" spans="12:21" x14ac:dyDescent="0.3">
      <c r="L31" s="7" t="s">
        <v>300</v>
      </c>
      <c r="M31">
        <v>144800</v>
      </c>
      <c r="T31" t="s">
        <v>361</v>
      </c>
    </row>
    <row r="32" spans="12:21" x14ac:dyDescent="0.3">
      <c r="O32" s="6" t="s">
        <v>299</v>
      </c>
    </row>
    <row r="33" spans="9:24" x14ac:dyDescent="0.3">
      <c r="O33" s="7" t="s">
        <v>41</v>
      </c>
      <c r="P33">
        <v>2</v>
      </c>
      <c r="Q33">
        <v>4</v>
      </c>
      <c r="R33">
        <v>6</v>
      </c>
      <c r="T33" s="6" t="s">
        <v>299</v>
      </c>
      <c r="U33" t="s">
        <v>301</v>
      </c>
    </row>
    <row r="34" spans="9:24" x14ac:dyDescent="0.3">
      <c r="I34" t="s">
        <v>302</v>
      </c>
      <c r="O34" s="7" t="s">
        <v>31</v>
      </c>
      <c r="P34">
        <v>6</v>
      </c>
      <c r="Q34">
        <v>12</v>
      </c>
      <c r="R34">
        <v>18</v>
      </c>
      <c r="T34" s="7" t="s">
        <v>312</v>
      </c>
      <c r="U34">
        <v>46100</v>
      </c>
    </row>
    <row r="35" spans="9:24" x14ac:dyDescent="0.3">
      <c r="O35" s="7" t="s">
        <v>23</v>
      </c>
      <c r="P35">
        <v>8</v>
      </c>
      <c r="Q35">
        <v>16</v>
      </c>
      <c r="R35">
        <v>24</v>
      </c>
      <c r="T35" s="8" t="s">
        <v>314</v>
      </c>
      <c r="U35">
        <v>300</v>
      </c>
    </row>
    <row r="36" spans="9:24" x14ac:dyDescent="0.3">
      <c r="I36" s="6" t="s">
        <v>299</v>
      </c>
      <c r="J36" t="s">
        <v>301</v>
      </c>
      <c r="O36" s="7" t="s">
        <v>300</v>
      </c>
      <c r="P36">
        <v>16</v>
      </c>
      <c r="Q36">
        <v>32</v>
      </c>
      <c r="R36">
        <v>48</v>
      </c>
      <c r="T36" s="8" t="s">
        <v>315</v>
      </c>
      <c r="U36">
        <v>200</v>
      </c>
      <c r="W36" t="s">
        <v>362</v>
      </c>
    </row>
    <row r="37" spans="9:24" x14ac:dyDescent="0.3">
      <c r="I37" s="7" t="s">
        <v>16</v>
      </c>
      <c r="J37">
        <v>50400</v>
      </c>
      <c r="T37" s="8" t="s">
        <v>316</v>
      </c>
      <c r="U37">
        <v>1200</v>
      </c>
    </row>
    <row r="38" spans="9:24" x14ac:dyDescent="0.3">
      <c r="I38" s="7" t="s">
        <v>300</v>
      </c>
      <c r="J38">
        <v>50400</v>
      </c>
      <c r="T38" s="8" t="s">
        <v>317</v>
      </c>
      <c r="U38">
        <v>600</v>
      </c>
      <c r="W38" s="6" t="s">
        <v>299</v>
      </c>
      <c r="X38" t="s">
        <v>301</v>
      </c>
    </row>
    <row r="39" spans="9:24" x14ac:dyDescent="0.3">
      <c r="T39" s="8" t="s">
        <v>318</v>
      </c>
      <c r="U39">
        <v>3600</v>
      </c>
      <c r="W39" s="7" t="s">
        <v>312</v>
      </c>
      <c r="X39">
        <v>46100</v>
      </c>
    </row>
    <row r="40" spans="9:24" x14ac:dyDescent="0.3">
      <c r="T40" s="8" t="s">
        <v>319</v>
      </c>
      <c r="U40">
        <v>2400</v>
      </c>
      <c r="W40" s="7" t="s">
        <v>313</v>
      </c>
      <c r="X40">
        <v>101700</v>
      </c>
    </row>
    <row r="41" spans="9:24" x14ac:dyDescent="0.3">
      <c r="T41" s="8" t="s">
        <v>320</v>
      </c>
      <c r="U41">
        <v>4200</v>
      </c>
      <c r="W41" s="7" t="s">
        <v>300</v>
      </c>
      <c r="X41">
        <v>147800</v>
      </c>
    </row>
    <row r="42" spans="9:24" x14ac:dyDescent="0.3">
      <c r="T42" s="8" t="s">
        <v>321</v>
      </c>
      <c r="U42">
        <v>2600</v>
      </c>
    </row>
    <row r="43" spans="9:24" x14ac:dyDescent="0.3">
      <c r="T43" s="8" t="s">
        <v>322</v>
      </c>
      <c r="U43">
        <v>2400</v>
      </c>
    </row>
    <row r="44" spans="9:24" x14ac:dyDescent="0.3">
      <c r="T44" s="8" t="s">
        <v>323</v>
      </c>
      <c r="U44">
        <v>1500</v>
      </c>
    </row>
    <row r="45" spans="9:24" x14ac:dyDescent="0.3">
      <c r="T45" s="8" t="s">
        <v>324</v>
      </c>
      <c r="U45">
        <v>8400</v>
      </c>
    </row>
    <row r="46" spans="9:24" x14ac:dyDescent="0.3">
      <c r="T46" s="8" t="s">
        <v>325</v>
      </c>
      <c r="U46">
        <v>3200</v>
      </c>
    </row>
    <row r="47" spans="9:24" x14ac:dyDescent="0.3">
      <c r="T47" s="8" t="s">
        <v>326</v>
      </c>
      <c r="U47">
        <v>4000</v>
      </c>
    </row>
    <row r="48" spans="9:24" x14ac:dyDescent="0.3">
      <c r="T48" s="8" t="s">
        <v>327</v>
      </c>
      <c r="U48">
        <v>2400</v>
      </c>
    </row>
    <row r="49" spans="20:21" x14ac:dyDescent="0.3">
      <c r="T49" s="8" t="s">
        <v>328</v>
      </c>
      <c r="U49">
        <v>5800</v>
      </c>
    </row>
    <row r="50" spans="20:21" x14ac:dyDescent="0.3">
      <c r="T50" s="8" t="s">
        <v>329</v>
      </c>
      <c r="U50">
        <v>3300</v>
      </c>
    </row>
    <row r="51" spans="20:21" x14ac:dyDescent="0.3">
      <c r="T51" s="7" t="s">
        <v>313</v>
      </c>
      <c r="U51">
        <v>101700</v>
      </c>
    </row>
    <row r="52" spans="20:21" x14ac:dyDescent="0.3">
      <c r="T52" s="8" t="s">
        <v>330</v>
      </c>
      <c r="U52">
        <v>6400</v>
      </c>
    </row>
    <row r="53" spans="20:21" x14ac:dyDescent="0.3">
      <c r="T53" s="8" t="s">
        <v>331</v>
      </c>
      <c r="U53">
        <v>4000</v>
      </c>
    </row>
    <row r="54" spans="20:21" x14ac:dyDescent="0.3">
      <c r="T54" s="8" t="s">
        <v>332</v>
      </c>
      <c r="U54">
        <v>10500</v>
      </c>
    </row>
    <row r="55" spans="20:21" x14ac:dyDescent="0.3">
      <c r="T55" s="8" t="s">
        <v>333</v>
      </c>
      <c r="U55">
        <v>4200</v>
      </c>
    </row>
    <row r="56" spans="20:21" x14ac:dyDescent="0.3">
      <c r="T56" s="8" t="s">
        <v>334</v>
      </c>
      <c r="U56">
        <v>5600</v>
      </c>
    </row>
    <row r="57" spans="20:21" x14ac:dyDescent="0.3">
      <c r="T57" s="8" t="s">
        <v>335</v>
      </c>
      <c r="U57">
        <v>3400</v>
      </c>
    </row>
    <row r="58" spans="20:21" x14ac:dyDescent="0.3">
      <c r="T58" s="8" t="s">
        <v>336</v>
      </c>
      <c r="U58">
        <v>10800</v>
      </c>
    </row>
    <row r="59" spans="20:21" x14ac:dyDescent="0.3">
      <c r="T59" s="8" t="s">
        <v>337</v>
      </c>
      <c r="U59">
        <v>6200</v>
      </c>
    </row>
    <row r="60" spans="20:21" x14ac:dyDescent="0.3">
      <c r="T60" s="8" t="s">
        <v>338</v>
      </c>
      <c r="U60">
        <v>2600</v>
      </c>
    </row>
    <row r="61" spans="20:21" x14ac:dyDescent="0.3">
      <c r="T61" s="8" t="s">
        <v>339</v>
      </c>
      <c r="U61">
        <v>1600</v>
      </c>
    </row>
    <row r="62" spans="20:21" x14ac:dyDescent="0.3">
      <c r="T62" s="8" t="s">
        <v>340</v>
      </c>
      <c r="U62">
        <v>5700</v>
      </c>
    </row>
    <row r="63" spans="20:21" x14ac:dyDescent="0.3">
      <c r="T63" s="8" t="s">
        <v>341</v>
      </c>
      <c r="U63">
        <v>2200</v>
      </c>
    </row>
    <row r="64" spans="20:21" x14ac:dyDescent="0.3">
      <c r="T64" s="8" t="s">
        <v>342</v>
      </c>
      <c r="U64">
        <v>4000</v>
      </c>
    </row>
    <row r="65" spans="20:21" x14ac:dyDescent="0.3">
      <c r="T65" s="8" t="s">
        <v>343</v>
      </c>
      <c r="U65">
        <v>2300</v>
      </c>
    </row>
    <row r="66" spans="20:21" x14ac:dyDescent="0.3">
      <c r="T66" s="8" t="s">
        <v>344</v>
      </c>
      <c r="U66">
        <v>6000</v>
      </c>
    </row>
    <row r="67" spans="20:21" x14ac:dyDescent="0.3">
      <c r="T67" s="8" t="s">
        <v>345</v>
      </c>
      <c r="U67">
        <v>3500</v>
      </c>
    </row>
    <row r="68" spans="20:21" x14ac:dyDescent="0.3">
      <c r="T68" s="8" t="s">
        <v>346</v>
      </c>
      <c r="U68">
        <v>2200</v>
      </c>
    </row>
    <row r="69" spans="20:21" x14ac:dyDescent="0.3">
      <c r="T69" s="8" t="s">
        <v>347</v>
      </c>
      <c r="U69">
        <v>1400</v>
      </c>
    </row>
    <row r="70" spans="20:21" x14ac:dyDescent="0.3">
      <c r="T70" s="8" t="s">
        <v>348</v>
      </c>
      <c r="U70">
        <v>5100</v>
      </c>
    </row>
    <row r="71" spans="20:21" x14ac:dyDescent="0.3">
      <c r="T71" s="8" t="s">
        <v>349</v>
      </c>
      <c r="U71">
        <v>2000</v>
      </c>
    </row>
    <row r="72" spans="20:21" x14ac:dyDescent="0.3">
      <c r="T72" s="8" t="s">
        <v>350</v>
      </c>
      <c r="U72">
        <v>3000</v>
      </c>
    </row>
    <row r="73" spans="20:21" x14ac:dyDescent="0.3">
      <c r="T73" s="8" t="s">
        <v>351</v>
      </c>
      <c r="U73">
        <v>1800</v>
      </c>
    </row>
    <row r="74" spans="20:21" x14ac:dyDescent="0.3">
      <c r="T74" s="8" t="s">
        <v>352</v>
      </c>
      <c r="U74">
        <v>4600</v>
      </c>
    </row>
    <row r="75" spans="20:21" x14ac:dyDescent="0.3">
      <c r="T75" s="8" t="s">
        <v>353</v>
      </c>
      <c r="U75">
        <v>2600</v>
      </c>
    </row>
    <row r="76" spans="20:21" x14ac:dyDescent="0.3">
      <c r="T76" s="7" t="s">
        <v>300</v>
      </c>
      <c r="U76">
        <v>147800</v>
      </c>
    </row>
  </sheetData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8C28-B763-4459-9576-B8D40FF2925C}">
  <dimension ref="G4:AI66"/>
  <sheetViews>
    <sheetView showGridLines="0" topLeftCell="C2" zoomScale="60" zoomScaleNormal="60" workbookViewId="0">
      <selection activeCell="AR39" sqref="AR39"/>
    </sheetView>
  </sheetViews>
  <sheetFormatPr defaultRowHeight="14.4" x14ac:dyDescent="0.3"/>
  <cols>
    <col min="8" max="9" width="8.88671875" style="10"/>
  </cols>
  <sheetData>
    <row r="4" spans="7:35" x14ac:dyDescent="0.3"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7:35" x14ac:dyDescent="0.3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7:35" x14ac:dyDescent="0.3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7:35" x14ac:dyDescent="0.3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7:35" x14ac:dyDescent="0.3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7:35" x14ac:dyDescent="0.3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7:35" x14ac:dyDescent="0.3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7:35" x14ac:dyDescent="0.3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7:35" x14ac:dyDescent="0.3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7:35" x14ac:dyDescent="0.3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7:35" x14ac:dyDescent="0.3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7:35" x14ac:dyDescent="0.3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7:35" x14ac:dyDescent="0.3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7:35" x14ac:dyDescent="0.3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7:35" x14ac:dyDescent="0.3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7:35" x14ac:dyDescent="0.3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7:35" x14ac:dyDescent="0.3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7:35" x14ac:dyDescent="0.3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7:35" x14ac:dyDescent="0.3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7:35" x14ac:dyDescent="0.3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7:35" x14ac:dyDescent="0.3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7:35" x14ac:dyDescent="0.3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7:35" x14ac:dyDescent="0.3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7:35" x14ac:dyDescent="0.3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7:35" x14ac:dyDescent="0.3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7:35" x14ac:dyDescent="0.3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7:35" x14ac:dyDescent="0.3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7:35" x14ac:dyDescent="0.3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7:35" x14ac:dyDescent="0.3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7:35" x14ac:dyDescent="0.3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7:35" x14ac:dyDescent="0.3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7:35" x14ac:dyDescent="0.3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7:35" x14ac:dyDescent="0.3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7:35" x14ac:dyDescent="0.3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7:35" x14ac:dyDescent="0.3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7:35" x14ac:dyDescent="0.3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7:35" x14ac:dyDescent="0.3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7:35" x14ac:dyDescent="0.3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7:35" x14ac:dyDescent="0.3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7:35" x14ac:dyDescent="0.3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7:35" x14ac:dyDescent="0.3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7:35" x14ac:dyDescent="0.3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7:35" x14ac:dyDescent="0.3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7:35" x14ac:dyDescent="0.3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7:35" x14ac:dyDescent="0.3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7:35" x14ac:dyDescent="0.3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7:35" x14ac:dyDescent="0.3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7:35" x14ac:dyDescent="0.3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7:35" x14ac:dyDescent="0.3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7:35" x14ac:dyDescent="0.3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7:35" x14ac:dyDescent="0.3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7:35" x14ac:dyDescent="0.3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7:35" x14ac:dyDescent="0.3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7:35" x14ac:dyDescent="0.3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7:35" x14ac:dyDescent="0.3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7:35" x14ac:dyDescent="0.3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7:35" x14ac:dyDescent="0.3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7:35" x14ac:dyDescent="0.3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7:35" x14ac:dyDescent="0.3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7:35" x14ac:dyDescent="0.3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7:35" x14ac:dyDescent="0.3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7:35" x14ac:dyDescent="0.3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7:35" x14ac:dyDescent="0.3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Y g 5 h W K K j 3 g a l A A A A 9 g A A A B I A H A B D b 2 5 m a W c v U G F j a 2 F n Z S 5 4 b W w g o h g A K K A U A A A A A A A A A A A A A A A A A A A A A A A A A A A A h Y 8 x D o I w G I W v Q r r T l m o M I a U M D i 5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s + J k i p y 8 P 4 g H U E s D B B Q A A g A I A G I O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D m F Y O D n F d 4 4 C A A D D D g A A E w A c A E Z v c m 1 1 b G F z L 1 N l Y 3 R p b 2 4 x L m 0 g o h g A K K A U A A A A A A A A A A A A A A A A A A A A A A A A A A A A 7 V V N b 9 s w D L 0 H y H 8 Q 3 I s D G B n S f R x W + N A 5 H d b D + j F n 6 y E p A l X m E r W y F E h U 0 a z I f 5 8 c u 4 v j W m 0 x 7 F A M C Q L E I S k + 0 n x 6 N M C Q K 0 n S 8 n d w 0 O 1 0 O 2 Z O N W R k L x h S p C Q R Q C W X M 8 I l O b p j I K Y p F W A C E h M B 2 O 0 Q 9 0 m V 1 Q y c J T G 3 / a F i N g e J 4 W c u o J 8 o i e 6 P C Y P k 4 + S 7 A W 0 m p 5 I j v 7 b k k x L 0 m k + G Y G 5 Q L S b r 5 O R M q 2 t X z K Q d 2 2 M u S + o z c x v 0 o v E Q B M 8 5 g o 6 D g y A i i R I 2 l y Y e v I / I k W Q q c y f j w f 7 7 / Y i c W 4 W Q 4 l J A v H n s n y g J l 7 2 o b G 0 v c B X l z p e R L 0 A z V 3 / R + Y h e u c D K U 9 n D 8 i 1 E Z F z Z D 4 V I G R V U m x i 1 r a d M 5 l T O X M b R c g G b d C N N p f m p d F 5 W X D h N 2 I I f 3 d 8 X x s w y J M d D 1 y G 6 S I J w h 6 u I b F w J R Z g p v f Q G p P a K P R d z Q n P w O t 3 k m O a L g j n e m D P N W Z H h W O K H d / 2 i p y 3 3 B f D Z H P 3 + l P 9 6 j H + q 3 X s o W 2 8 c S 6 x B l X u c 5 T H H o D 8 Z M / d c c 6 V I 0 R o P 3 L m l E j k u f X l H C q l o a Y Q u i 8 t A v g L O V b a V e 7 U h x D d Y C M r c j H 9 Q Y W u U q O x r a 9 j g T R S 4 7 8 m b w y C q o v R W e N Q + a C / o w I v a K O 7 l u H V + r N r Z P 3 i W / s 0 q 6 + x / I F d i t Q b J l s 2 Z t N y O b Y a 0 D i O h C + 5 m 6 Z i X k S P K 5 u R C 6 c x b p w m b H d U r r F 3 C k Y M p J G M B 2 g M 8 0 j z P i z T O / j R e a 4 V 1 3 O r e r j G L t N u I 3 Q 6 X r a A v 1 3 8 S 7 v d 2 O 2 C 3 A 3 Y 7 Y L c D d j v g f 9 0 B h d R O H 6 R 2 y u W 0 J r V v W 9 V / H d A v h 4 G u p J s r p W 7 C 3 v 2 4 q C Y O n k w Y X K 7 G 1 a 6 4 / B u d r M S 3 K Y 0 e W X l d 2 v i Y v q 9 H H p H n / 1 w i W / p 9 S i X r b N 1 i x M F v U E s B A i 0 A F A A C A A g A Y g 5 h W K K j 3 g a l A A A A 9 g A A A B I A A A A A A A A A A A A A A A A A A A A A A E N v b m Z p Z y 9 Q Y W N r Y W d l L n h t b F B L A Q I t A B Q A A g A I A G I O Y V g P y u m r p A A A A O k A A A A T A A A A A A A A A A A A A A A A A P E A A A B b Q 2 9 u d G V u d F 9 U e X B l c 1 0 u e G 1 s U E s B A i 0 A F A A C A A g A Y g 5 h W D g 5 x X e O A g A A w w 4 A A B M A A A A A A A A A A A A A A A A A 4 g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E E A A A A A A A C G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E N s Z W F u a W 5 n J T I w a W 4 l M j B F e G N l b F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M D F j Z D k 5 L T k w N z M t N G M 5 Z C 1 i M 2 F h L T F l Y T U 2 M z N m Z j Y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h d G F f Q 2 x l Y W 5 p b m d f a W 5 f R X h j Z W x f U 2 F s Z X M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y b 2 R 1 Y 3 Q g S U Q m c X V v d D s s J n F 1 b 3 Q 7 U H J v Z H V j d C B D Y X R l Z 2 9 y e S Z x d W 9 0 O y w m c X V v d D t Q c m 9 k d W N 0 I F N 1 Y m N h d G V n b 3 J 5 J n F 1 b 3 Q 7 L C Z x d W 9 0 O 1 B y b 2 R 1 Y 3 Q g T m F t Z S Z x d W 9 0 O y w m c X V v d D t Q c m 9 k d W N 0 I E R l c 2 N y a X B 0 a W 9 u J n F 1 b 3 Q 7 L C Z x d W 9 0 O 1 B y b 2 R 1 Y 3 Q g U H J p Y 2 U m c X V v d D s s J n F 1 b 3 Q 7 U H J v Z H V j d C B X Z W l n a H Q m c X V v d D s s J n F 1 b 3 Q 7 U H J v Z H V j d C B T a X p l J n F 1 b 3 Q 7 L C Z x d W 9 0 O 0 9 y Z G V y I E l E J n F 1 b 3 Q 7 L C Z x d W 9 0 O 0 N 1 c 3 R v b W V y I E l E J n F 1 b 3 Q 7 L C Z x d W 9 0 O 0 9 y Z G V y I E R h d G U m c X V v d D s s J n F 1 b 3 Q 7 T 3 J k Z X I g U 3 R h d H V z J n F 1 b 3 Q 7 L C Z x d W 9 0 O 0 9 y Z G V y I F F 1 Y W 5 0 a X R 5 J n F 1 b 3 Q 7 L C Z x d W 9 0 O 0 9 y Z G V y I F R v d G F s J n F 1 b 3 Q 7 L C Z x d W 9 0 O 1 B h e W 1 l b n Q g T W V 0 a G 9 k J n F 1 b 3 Q 7 X S I g L z 4 8 R W 5 0 c n k g V H l w Z T 0 i R m l s b E N v b H V t b l R 5 c G V z I i B W Y W x 1 Z T 0 i c 0 J n W U d C Z 1 l S Q X d Z R 0 J n a 0 d B d 0 1 H I i A v P j x F b n R y e S B U e X B l P S J G a W x s T G F z d F V w Z G F 0 Z W Q i I F Z h b H V l P S J k M j A y N C 0 w M y 0 w M V Q w M D o z M z o 0 N S 4 y M D Q y N z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D b G V h b m l u Z y B p b i B F e G N l b F 9 T Y W x l c y 9 B d X R v U m V t b 3 Z l Z E N v b H V t b n M x L n t Q c m 9 k d W N 0 I E l E L D B 9 J n F 1 b 3 Q 7 L C Z x d W 9 0 O 1 N l Y 3 R p b 2 4 x L 0 R h d G E g Q 2 x l Y W 5 p b m c g a W 4 g R X h j Z W x f U 2 F s Z X M v Q X V 0 b 1 J l b W 9 2 Z W R D b 2 x 1 b W 5 z M S 5 7 U H J v Z H V j d C B D Y X R l Z 2 9 y e S w x f S Z x d W 9 0 O y w m c X V v d D t T Z W N 0 a W 9 u M S 9 E Y X R h I E N s Z W F u a W 5 n I G l u I E V 4 Y 2 V s X 1 N h b G V z L 0 F 1 d G 9 S Z W 1 v d m V k Q 2 9 s d W 1 u c z E u e 1 B y b 2 R 1 Y 3 Q g U 3 V i Y 2 F 0 Z W d v c n k s M n 0 m c X V v d D s s J n F 1 b 3 Q 7 U 2 V j d G l v b j E v R G F 0 Y S B D b G V h b m l u Z y B p b i B F e G N l b F 9 T Y W x l c y 9 B d X R v U m V t b 3 Z l Z E N v b H V t b n M x L n t Q c m 9 k d W N 0 I E 5 h b W U s M 3 0 m c X V v d D s s J n F 1 b 3 Q 7 U 2 V j d G l v b j E v R G F 0 Y S B D b G V h b m l u Z y B p b i B F e G N l b F 9 T Y W x l c y 9 B d X R v U m V t b 3 Z l Z E N v b H V t b n M x L n t Q c m 9 k d W N 0 I E R l c 2 N y a X B 0 a W 9 u L D R 9 J n F 1 b 3 Q 7 L C Z x d W 9 0 O 1 N l Y 3 R p b 2 4 x L 0 R h d G E g Q 2 x l Y W 5 p b m c g a W 4 g R X h j Z W x f U 2 F s Z X M v Q X V 0 b 1 J l b W 9 2 Z W R D b 2 x 1 b W 5 z M S 5 7 U H J v Z H V j d C B Q c m l j Z S w 1 f S Z x d W 9 0 O y w m c X V v d D t T Z W N 0 a W 9 u M S 9 E Y X R h I E N s Z W F u a W 5 n I G l u I E V 4 Y 2 V s X 1 N h b G V z L 0 F 1 d G 9 S Z W 1 v d m V k Q 2 9 s d W 1 u c z E u e 1 B y b 2 R 1 Y 3 Q g V 2 V p Z 2 h 0 L D Z 9 J n F 1 b 3 Q 7 L C Z x d W 9 0 O 1 N l Y 3 R p b 2 4 x L 0 R h d G E g Q 2 x l Y W 5 p b m c g a W 4 g R X h j Z W x f U 2 F s Z X M v Q X V 0 b 1 J l b W 9 2 Z W R D b 2 x 1 b W 5 z M S 5 7 U H J v Z H V j d C B T a X p l L D d 9 J n F 1 b 3 Q 7 L C Z x d W 9 0 O 1 N l Y 3 R p b 2 4 x L 0 R h d G E g Q 2 x l Y W 5 p b m c g a W 4 g R X h j Z W x f U 2 F s Z X M v Q X V 0 b 1 J l b W 9 2 Z W R D b 2 x 1 b W 5 z M S 5 7 T 3 J k Z X I g S U Q s O H 0 m c X V v d D s s J n F 1 b 3 Q 7 U 2 V j d G l v b j E v R G F 0 Y S B D b G V h b m l u Z y B p b i B F e G N l b F 9 T Y W x l c y 9 B d X R v U m V t b 3 Z l Z E N v b H V t b n M x L n t D d X N 0 b 2 1 l c i B J R C w 5 f S Z x d W 9 0 O y w m c X V v d D t T Z W N 0 a W 9 u M S 9 E Y X R h I E N s Z W F u a W 5 n I G l u I E V 4 Y 2 V s X 1 N h b G V z L 0 F 1 d G 9 S Z W 1 v d m V k Q 2 9 s d W 1 u c z E u e 0 9 y Z G V y I E R h d G U s M T B 9 J n F 1 b 3 Q 7 L C Z x d W 9 0 O 1 N l Y 3 R p b 2 4 x L 0 R h d G E g Q 2 x l Y W 5 p b m c g a W 4 g R X h j Z W x f U 2 F s Z X M v Q X V 0 b 1 J l b W 9 2 Z W R D b 2 x 1 b W 5 z M S 5 7 T 3 J k Z X I g U 3 R h d H V z L D E x f S Z x d W 9 0 O y w m c X V v d D t T Z W N 0 a W 9 u M S 9 E Y X R h I E N s Z W F u a W 5 n I G l u I E V 4 Y 2 V s X 1 N h b G V z L 0 F 1 d G 9 S Z W 1 v d m V k Q 2 9 s d W 1 u c z E u e 0 9 y Z G V y I F F 1 Y W 5 0 a X R 5 L D E y f S Z x d W 9 0 O y w m c X V v d D t T Z W N 0 a W 9 u M S 9 E Y X R h I E N s Z W F u a W 5 n I G l u I E V 4 Y 2 V s X 1 N h b G V z L 0 F 1 d G 9 S Z W 1 v d m V k Q 2 9 s d W 1 u c z E u e 0 9 y Z G V y I F R v d G F s L D E z f S Z x d W 9 0 O y w m c X V v d D t T Z W N 0 a W 9 u M S 9 E Y X R h I E N s Z W F u a W 5 n I G l u I E V 4 Y 2 V s X 1 N h b G V z L 0 F 1 d G 9 S Z W 1 v d m V k Q 2 9 s d W 1 u c z E u e 1 B h e W 1 l b n Q g T W V 0 a G 9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Y S B D b G V h b m l u Z y B p b i B F e G N l b F 9 T Y W x l c y 9 B d X R v U m V t b 3 Z l Z E N v b H V t b n M x L n t Q c m 9 k d W N 0 I E l E L D B 9 J n F 1 b 3 Q 7 L C Z x d W 9 0 O 1 N l Y 3 R p b 2 4 x L 0 R h d G E g Q 2 x l Y W 5 p b m c g a W 4 g R X h j Z W x f U 2 F s Z X M v Q X V 0 b 1 J l b W 9 2 Z W R D b 2 x 1 b W 5 z M S 5 7 U H J v Z H V j d C B D Y X R l Z 2 9 y e S w x f S Z x d W 9 0 O y w m c X V v d D t T Z W N 0 a W 9 u M S 9 E Y X R h I E N s Z W F u a W 5 n I G l u I E V 4 Y 2 V s X 1 N h b G V z L 0 F 1 d G 9 S Z W 1 v d m V k Q 2 9 s d W 1 u c z E u e 1 B y b 2 R 1 Y 3 Q g U 3 V i Y 2 F 0 Z W d v c n k s M n 0 m c X V v d D s s J n F 1 b 3 Q 7 U 2 V j d G l v b j E v R G F 0 Y S B D b G V h b m l u Z y B p b i B F e G N l b F 9 T Y W x l c y 9 B d X R v U m V t b 3 Z l Z E N v b H V t b n M x L n t Q c m 9 k d W N 0 I E 5 h b W U s M 3 0 m c X V v d D s s J n F 1 b 3 Q 7 U 2 V j d G l v b j E v R G F 0 Y S B D b G V h b m l u Z y B p b i B F e G N l b F 9 T Y W x l c y 9 B d X R v U m V t b 3 Z l Z E N v b H V t b n M x L n t Q c m 9 k d W N 0 I E R l c 2 N y a X B 0 a W 9 u L D R 9 J n F 1 b 3 Q 7 L C Z x d W 9 0 O 1 N l Y 3 R p b 2 4 x L 0 R h d G E g Q 2 x l Y W 5 p b m c g a W 4 g R X h j Z W x f U 2 F s Z X M v Q X V 0 b 1 J l b W 9 2 Z W R D b 2 x 1 b W 5 z M S 5 7 U H J v Z H V j d C B Q c m l j Z S w 1 f S Z x d W 9 0 O y w m c X V v d D t T Z W N 0 a W 9 u M S 9 E Y X R h I E N s Z W F u a W 5 n I G l u I E V 4 Y 2 V s X 1 N h b G V z L 0 F 1 d G 9 S Z W 1 v d m V k Q 2 9 s d W 1 u c z E u e 1 B y b 2 R 1 Y 3 Q g V 2 V p Z 2 h 0 L D Z 9 J n F 1 b 3 Q 7 L C Z x d W 9 0 O 1 N l Y 3 R p b 2 4 x L 0 R h d G E g Q 2 x l Y W 5 p b m c g a W 4 g R X h j Z W x f U 2 F s Z X M v Q X V 0 b 1 J l b W 9 2 Z W R D b 2 x 1 b W 5 z M S 5 7 U H J v Z H V j d C B T a X p l L D d 9 J n F 1 b 3 Q 7 L C Z x d W 9 0 O 1 N l Y 3 R p b 2 4 x L 0 R h d G E g Q 2 x l Y W 5 p b m c g a W 4 g R X h j Z W x f U 2 F s Z X M v Q X V 0 b 1 J l b W 9 2 Z W R D b 2 x 1 b W 5 z M S 5 7 T 3 J k Z X I g S U Q s O H 0 m c X V v d D s s J n F 1 b 3 Q 7 U 2 V j d G l v b j E v R G F 0 Y S B D b G V h b m l u Z y B p b i B F e G N l b F 9 T Y W x l c y 9 B d X R v U m V t b 3 Z l Z E N v b H V t b n M x L n t D d X N 0 b 2 1 l c i B J R C w 5 f S Z x d W 9 0 O y w m c X V v d D t T Z W N 0 a W 9 u M S 9 E Y X R h I E N s Z W F u a W 5 n I G l u I E V 4 Y 2 V s X 1 N h b G V z L 0 F 1 d G 9 S Z W 1 v d m V k Q 2 9 s d W 1 u c z E u e 0 9 y Z G V y I E R h d G U s M T B 9 J n F 1 b 3 Q 7 L C Z x d W 9 0 O 1 N l Y 3 R p b 2 4 x L 0 R h d G E g Q 2 x l Y W 5 p b m c g a W 4 g R X h j Z W x f U 2 F s Z X M v Q X V 0 b 1 J l b W 9 2 Z W R D b 2 x 1 b W 5 z M S 5 7 T 3 J k Z X I g U 3 R h d H V z L D E x f S Z x d W 9 0 O y w m c X V v d D t T Z W N 0 a W 9 u M S 9 E Y X R h I E N s Z W F u a W 5 n I G l u I E V 4 Y 2 V s X 1 N h b G V z L 0 F 1 d G 9 S Z W 1 v d m V k Q 2 9 s d W 1 u c z E u e 0 9 y Z G V y I F F 1 Y W 5 0 a X R 5 L D E y f S Z x d W 9 0 O y w m c X V v d D t T Z W N 0 a W 9 u M S 9 E Y X R h I E N s Z W F u a W 5 n I G l u I E V 4 Y 2 V s X 1 N h b G V z L 0 F 1 d G 9 S Z W 1 v d m V k Q 2 9 s d W 1 u c z E u e 0 9 y Z G V y I F R v d G F s L D E z f S Z x d W 9 0 O y w m c X V v d D t T Z W N 0 a W 9 u M S 9 E Y X R h I E N s Z W F u a W 5 n I G l u I E V 4 Y 2 V s X 1 N h b G V z L 0 F 1 d G 9 S Z W 1 v d m V k Q 2 9 s d W 1 u c z E u e 1 B h e W 1 l b n Q g T W V 0 a G 9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E N s Z W F u a W 5 n J T I w a W 4 l M j B F e G N l b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G l u J T I w R X h j Z W x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a W 4 l M j B F e G N l b F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a W 4 l M j B F e G N l b F 9 T Y W x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Z j J k N 2 N h L W M 4 N D A t N D U z Z S 1 h N 2 J l L W V l Y 2 U 3 Z D R k M T c x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H J v Z H V j d C B J R C Z x d W 9 0 O y w m c X V v d D t Q c m 9 k d W N 0 I E N h d G V n b 3 J 5 J n F 1 b 3 Q 7 L C Z x d W 9 0 O 1 B y b 2 R 1 Y 3 Q g U 3 V i Y 2 F 0 Z W d v c n k m c X V v d D s s J n F 1 b 3 Q 7 U H J v Z H V j d C B O Y W 1 l J n F 1 b 3 Q 7 L C Z x d W 9 0 O 1 B y b 2 R 1 Y 3 Q g R G V z Y 3 J p c H R p b 2 4 m c X V v d D s s J n F 1 b 3 Q 7 U H J v Z H V j d C B Q c m l j Z S Z x d W 9 0 O y w m c X V v d D t Q c m 9 k d W N 0 I F d l a W d o d C Z x d W 9 0 O y w m c X V v d D t Q c m 9 k d W N 0 I F N p e m U m c X V v d D s s J n F 1 b 3 Q 7 T 3 J k Z X I g S U Q m c X V v d D s s J n F 1 b 3 Q 7 Q 3 V z d G 9 t Z X I g S U Q m c X V v d D s s J n F 1 b 3 Q 7 T 3 J k Z X I g R G F 0 Z S Z x d W 9 0 O y w m c X V v d D t P c m R l c i B T d G F 0 d X M m c X V v d D s s J n F 1 b 3 Q 7 T 3 J k Z X I g U X V h b n R p d H k m c X V v d D s s J n F 1 b 3 Q 7 T 3 J k Z X I g V G 9 0 Y W w m c X V v d D s s J n F 1 b 3 Q 7 U G F 5 b W V u d C B N Z X R o b 2 Q m c X V v d D t d I i A v P j x F b n R y e S B U e X B l P S J G a W x s Q 2 9 s d W 1 u V H l w Z X M i I F Z h b H V l P S J z Q m d Z R 0 J n W V J B d 1 l H Q m d r R 0 F 3 T U c i I C 8 + P E V u d H J 5 I F R 5 c G U 9 I k Z p b G x M Y X N 0 V X B k Y X R l Z C I g V m F s d W U 9 I m Q y M D I 0 L T A z L T A x V D A w O j M z O j Q 1 L j I w N D I 3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Q 2 x l Y W 5 p b m c g a W 4 g R X h j Z W x f U 2 F s Z X M v Q X V 0 b 1 J l b W 9 2 Z W R D b 2 x 1 b W 5 z M S 5 7 U H J v Z H V j d C B J R C w w f S Z x d W 9 0 O y w m c X V v d D t T Z W N 0 a W 9 u M S 9 E Y X R h I E N s Z W F u a W 5 n I G l u I E V 4 Y 2 V s X 1 N h b G V z L 0 F 1 d G 9 S Z W 1 v d m V k Q 2 9 s d W 1 u c z E u e 1 B y b 2 R 1 Y 3 Q g Q 2 F 0 Z W d v c n k s M X 0 m c X V v d D s s J n F 1 b 3 Q 7 U 2 V j d G l v b j E v R G F 0 Y S B D b G V h b m l u Z y B p b i B F e G N l b F 9 T Y W x l c y 9 B d X R v U m V t b 3 Z l Z E N v b H V t b n M x L n t Q c m 9 k d W N 0 I F N 1 Y m N h d G V n b 3 J 5 L D J 9 J n F 1 b 3 Q 7 L C Z x d W 9 0 O 1 N l Y 3 R p b 2 4 x L 0 R h d G E g Q 2 x l Y W 5 p b m c g a W 4 g R X h j Z W x f U 2 F s Z X M v Q X V 0 b 1 J l b W 9 2 Z W R D b 2 x 1 b W 5 z M S 5 7 U H J v Z H V j d C B O Y W 1 l L D N 9 J n F 1 b 3 Q 7 L C Z x d W 9 0 O 1 N l Y 3 R p b 2 4 x L 0 R h d G E g Q 2 x l Y W 5 p b m c g a W 4 g R X h j Z W x f U 2 F s Z X M v Q X V 0 b 1 J l b W 9 2 Z W R D b 2 x 1 b W 5 z M S 5 7 U H J v Z H V j d C B E Z X N j c m l w d G l v b i w 0 f S Z x d W 9 0 O y w m c X V v d D t T Z W N 0 a W 9 u M S 9 E Y X R h I E N s Z W F u a W 5 n I G l u I E V 4 Y 2 V s X 1 N h b G V z L 0 F 1 d G 9 S Z W 1 v d m V k Q 2 9 s d W 1 u c z E u e 1 B y b 2 R 1 Y 3 Q g U H J p Y 2 U s N X 0 m c X V v d D s s J n F 1 b 3 Q 7 U 2 V j d G l v b j E v R G F 0 Y S B D b G V h b m l u Z y B p b i B F e G N l b F 9 T Y W x l c y 9 B d X R v U m V t b 3 Z l Z E N v b H V t b n M x L n t Q c m 9 k d W N 0 I F d l a W d o d C w 2 f S Z x d W 9 0 O y w m c X V v d D t T Z W N 0 a W 9 u M S 9 E Y X R h I E N s Z W F u a W 5 n I G l u I E V 4 Y 2 V s X 1 N h b G V z L 0 F 1 d G 9 S Z W 1 v d m V k Q 2 9 s d W 1 u c z E u e 1 B y b 2 R 1 Y 3 Q g U 2 l 6 Z S w 3 f S Z x d W 9 0 O y w m c X V v d D t T Z W N 0 a W 9 u M S 9 E Y X R h I E N s Z W F u a W 5 n I G l u I E V 4 Y 2 V s X 1 N h b G V z L 0 F 1 d G 9 S Z W 1 v d m V k Q 2 9 s d W 1 u c z E u e 0 9 y Z G V y I E l E L D h 9 J n F 1 b 3 Q 7 L C Z x d W 9 0 O 1 N l Y 3 R p b 2 4 x L 0 R h d G E g Q 2 x l Y W 5 p b m c g a W 4 g R X h j Z W x f U 2 F s Z X M v Q X V 0 b 1 J l b W 9 2 Z W R D b 2 x 1 b W 5 z M S 5 7 Q 3 V z d G 9 t Z X I g S U Q s O X 0 m c X V v d D s s J n F 1 b 3 Q 7 U 2 V j d G l v b j E v R G F 0 Y S B D b G V h b m l u Z y B p b i B F e G N l b F 9 T Y W x l c y 9 B d X R v U m V t b 3 Z l Z E N v b H V t b n M x L n t P c m R l c i B E Y X R l L D E w f S Z x d W 9 0 O y w m c X V v d D t T Z W N 0 a W 9 u M S 9 E Y X R h I E N s Z W F u a W 5 n I G l u I E V 4 Y 2 V s X 1 N h b G V z L 0 F 1 d G 9 S Z W 1 v d m V k Q 2 9 s d W 1 u c z E u e 0 9 y Z G V y I F N 0 Y X R 1 c y w x M X 0 m c X V v d D s s J n F 1 b 3 Q 7 U 2 V j d G l v b j E v R G F 0 Y S B D b G V h b m l u Z y B p b i B F e G N l b F 9 T Y W x l c y 9 B d X R v U m V t b 3 Z l Z E N v b H V t b n M x L n t P c m R l c i B R d W F u d G l 0 e S w x M n 0 m c X V v d D s s J n F 1 b 3 Q 7 U 2 V j d G l v b j E v R G F 0 Y S B D b G V h b m l u Z y B p b i B F e G N l b F 9 T Y W x l c y 9 B d X R v U m V t b 3 Z l Z E N v b H V t b n M x L n t P c m R l c i B U b 3 R h b C w x M 3 0 m c X V v d D s s J n F 1 b 3 Q 7 U 2 V j d G l v b j E v R G F 0 Y S B D b G V h b m l u Z y B p b i B F e G N l b F 9 T Y W x l c y 9 B d X R v U m V t b 3 Z l Z E N v b H V t b n M x L n t Q Y X l t Z W 5 0 I E 1 l d G h v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E g Q 2 x l Y W 5 p b m c g a W 4 g R X h j Z W x f U 2 F s Z X M v Q X V 0 b 1 J l b W 9 2 Z W R D b 2 x 1 b W 5 z M S 5 7 U H J v Z H V j d C B J R C w w f S Z x d W 9 0 O y w m c X V v d D t T Z W N 0 a W 9 u M S 9 E Y X R h I E N s Z W F u a W 5 n I G l u I E V 4 Y 2 V s X 1 N h b G V z L 0 F 1 d G 9 S Z W 1 v d m V k Q 2 9 s d W 1 u c z E u e 1 B y b 2 R 1 Y 3 Q g Q 2 F 0 Z W d v c n k s M X 0 m c X V v d D s s J n F 1 b 3 Q 7 U 2 V j d G l v b j E v R G F 0 Y S B D b G V h b m l u Z y B p b i B F e G N l b F 9 T Y W x l c y 9 B d X R v U m V t b 3 Z l Z E N v b H V t b n M x L n t Q c m 9 k d W N 0 I F N 1 Y m N h d G V n b 3 J 5 L D J 9 J n F 1 b 3 Q 7 L C Z x d W 9 0 O 1 N l Y 3 R p b 2 4 x L 0 R h d G E g Q 2 x l Y W 5 p b m c g a W 4 g R X h j Z W x f U 2 F s Z X M v Q X V 0 b 1 J l b W 9 2 Z W R D b 2 x 1 b W 5 z M S 5 7 U H J v Z H V j d C B O Y W 1 l L D N 9 J n F 1 b 3 Q 7 L C Z x d W 9 0 O 1 N l Y 3 R p b 2 4 x L 0 R h d G E g Q 2 x l Y W 5 p b m c g a W 4 g R X h j Z W x f U 2 F s Z X M v Q X V 0 b 1 J l b W 9 2 Z W R D b 2 x 1 b W 5 z M S 5 7 U H J v Z H V j d C B E Z X N j c m l w d G l v b i w 0 f S Z x d W 9 0 O y w m c X V v d D t T Z W N 0 a W 9 u M S 9 E Y X R h I E N s Z W F u a W 5 n I G l u I E V 4 Y 2 V s X 1 N h b G V z L 0 F 1 d G 9 S Z W 1 v d m V k Q 2 9 s d W 1 u c z E u e 1 B y b 2 R 1 Y 3 Q g U H J p Y 2 U s N X 0 m c X V v d D s s J n F 1 b 3 Q 7 U 2 V j d G l v b j E v R G F 0 Y S B D b G V h b m l u Z y B p b i B F e G N l b F 9 T Y W x l c y 9 B d X R v U m V t b 3 Z l Z E N v b H V t b n M x L n t Q c m 9 k d W N 0 I F d l a W d o d C w 2 f S Z x d W 9 0 O y w m c X V v d D t T Z W N 0 a W 9 u M S 9 E Y X R h I E N s Z W F u a W 5 n I G l u I E V 4 Y 2 V s X 1 N h b G V z L 0 F 1 d G 9 S Z W 1 v d m V k Q 2 9 s d W 1 u c z E u e 1 B y b 2 R 1 Y 3 Q g U 2 l 6 Z S w 3 f S Z x d W 9 0 O y w m c X V v d D t T Z W N 0 a W 9 u M S 9 E Y X R h I E N s Z W F u a W 5 n I G l u I E V 4 Y 2 V s X 1 N h b G V z L 0 F 1 d G 9 S Z W 1 v d m V k Q 2 9 s d W 1 u c z E u e 0 9 y Z G V y I E l E L D h 9 J n F 1 b 3 Q 7 L C Z x d W 9 0 O 1 N l Y 3 R p b 2 4 x L 0 R h d G E g Q 2 x l Y W 5 p b m c g a W 4 g R X h j Z W x f U 2 F s Z X M v Q X V 0 b 1 J l b W 9 2 Z W R D b 2 x 1 b W 5 z M S 5 7 Q 3 V z d G 9 t Z X I g S U Q s O X 0 m c X V v d D s s J n F 1 b 3 Q 7 U 2 V j d G l v b j E v R G F 0 Y S B D b G V h b m l u Z y B p b i B F e G N l b F 9 T Y W x l c y 9 B d X R v U m V t b 3 Z l Z E N v b H V t b n M x L n t P c m R l c i B E Y X R l L D E w f S Z x d W 9 0 O y w m c X V v d D t T Z W N 0 a W 9 u M S 9 E Y X R h I E N s Z W F u a W 5 n I G l u I E V 4 Y 2 V s X 1 N h b G V z L 0 F 1 d G 9 S Z W 1 v d m V k Q 2 9 s d W 1 u c z E u e 0 9 y Z G V y I F N 0 Y X R 1 c y w x M X 0 m c X V v d D s s J n F 1 b 3 Q 7 U 2 V j d G l v b j E v R G F 0 Y S B D b G V h b m l u Z y B p b i B F e G N l b F 9 T Y W x l c y 9 B d X R v U m V t b 3 Z l Z E N v b H V t b n M x L n t P c m R l c i B R d W F u d G l 0 e S w x M n 0 m c X V v d D s s J n F 1 b 3 Q 7 U 2 V j d G l v b j E v R G F 0 Y S B D b G V h b m l u Z y B p b i B F e G N l b F 9 T Y W x l c y 9 B d X R v U m V t b 3 Z l Z E N v b H V t b n M x L n t P c m R l c i B U b 3 R h b C w x M 3 0 m c X V v d D s s J n F 1 b 3 Q 7 U 2 V j d G l v b j E v R G F 0 Y S B D b G V h b m l u Z y B p b i B F e G N l b F 9 T Y W x l c y 9 B d X R v U m V t b 3 Z l Z E N v b H V t b n M x L n t Q Y X l t Z W 5 0 I E 1 l d G h v Z C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G l u J T I w R X h j Z W x f U 2 F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J T I w a W 4 l M j B F e G N l b F 9 T Y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G l u J T I w R X h j Z W x f U 2 F s Z X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G l u J T I w R X h j Z W x f U 2 F s Z X M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x l Y W 5 p b m c l M j B p b i U y M E V 4 Y 2 V s X 1 N h b G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G l u J T I w R X h j Z W x f U 2 F s Z X M l M j A o M i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y U y M G l u J T I w R X h j Z W x f U 2 F s Z X M l M j A o M i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s Z W F u a W 5 n X 2 l u X 0 V 4 Y 2 V s X 1 N h b G V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Y z c 2 M G Y 4 L W E 5 N z A t N D Z h M y 1 i N T g y L T Y x Z j Y x Y j c z M z I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D b G V h b m l u Z 1 9 p b l 9 F e G N l b F 9 T Y W x l c z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V Q w M D o 1 M D o 0 O C 4 4 N z I w N j U 5 W i I g L z 4 8 R W 5 0 c n k g V H l w Z T 0 i R m l s b E N v b H V t b l R 5 c G V z I i B W Y W x 1 Z T 0 i c 0 F 3 W U d C Z 1 l S Q X d Z R E F 3 Y 0 d B e E V H I i A v P j x F b n R y e S B U e X B l P S J G a W x s Q 2 9 s d W 1 u T m F t Z X M i I F Z h b H V l P S J z W y Z x d W 9 0 O 1 B y b 2 R 1 Y 3 Q g S U Q m c X V v d D s s J n F 1 b 3 Q 7 U H J v Z H V j d C B D Y X R l Z 2 9 y e S Z x d W 9 0 O y w m c X V v d D t Q c m 9 k d W N 0 I F N 1 Y m N h d G V n b 3 J 5 J n F 1 b 3 Q 7 L C Z x d W 9 0 O 1 B y b 2 R 1 Y 3 Q g T m F t Z S Z x d W 9 0 O y w m c X V v d D t Q c m 9 k d W N 0 I E R l c 2 N y a X B 0 a W 9 u J n F 1 b 3 Q 7 L C Z x d W 9 0 O 1 B y b 2 R 1 Y 3 Q g U H J p Y 2 U m c X V v d D s s J n F 1 b 3 Q 7 U H J v Z H V j d C B X Z W l n a H Q m c X V v d D s s J n F 1 b 3 Q 7 U H J v Z H V j d C B T a X p l J n F 1 b 3 Q 7 L C Z x d W 9 0 O 0 9 y Z G V y I E l E J n F 1 b 3 Q 7 L C Z x d W 9 0 O 0 N 1 c 3 R v b W V y I E l E J n F 1 b 3 Q 7 L C Z x d W 9 0 O 0 9 y Z G V y I E R h d G U m c X V v d D s s J n F 1 b 3 Q 7 T 3 J k Z X I g U 3 R h d H V z J n F 1 b 3 Q 7 L C Z x d W 9 0 O 0 9 y Z G V y I F F 1 Y W 5 0 a X R 5 J n F 1 b 3 Q 7 L C Z x d W 9 0 O 0 9 y Z G V y I F R v d G F s J n F 1 b 3 Q 7 L C Z x d W 9 0 O 1 B h e W 1 l b n Q g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Q 2 x l Y W 5 p b m d f a W 5 f R X h j Z W x f U 2 F s Z X M z L 0 F 1 d G 9 S Z W 1 v d m V k Q 2 9 s d W 1 u c z E u e 1 B y b 2 R 1 Y 3 Q g S U Q s M H 0 m c X V v d D s s J n F 1 b 3 Q 7 U 2 V j d G l v b j E v R G F 0 Y V 9 D b G V h b m l u Z 1 9 p b l 9 F e G N l b F 9 T Y W x l c z M v Q X V 0 b 1 J l b W 9 2 Z W R D b 2 x 1 b W 5 z M S 5 7 U H J v Z H V j d C B D Y X R l Z 2 9 y e S w x f S Z x d W 9 0 O y w m c X V v d D t T Z W N 0 a W 9 u M S 9 E Y X R h X 0 N s Z W F u a W 5 n X 2 l u X 0 V 4 Y 2 V s X 1 N h b G V z M y 9 B d X R v U m V t b 3 Z l Z E N v b H V t b n M x L n t Q c m 9 k d W N 0 I F N 1 Y m N h d G V n b 3 J 5 L D J 9 J n F 1 b 3 Q 7 L C Z x d W 9 0 O 1 N l Y 3 R p b 2 4 x L 0 R h d G F f Q 2 x l Y W 5 p b m d f a W 5 f R X h j Z W x f U 2 F s Z X M z L 0 F 1 d G 9 S Z W 1 v d m V k Q 2 9 s d W 1 u c z E u e 1 B y b 2 R 1 Y 3 Q g T m F t Z S w z f S Z x d W 9 0 O y w m c X V v d D t T Z W N 0 a W 9 u M S 9 E Y X R h X 0 N s Z W F u a W 5 n X 2 l u X 0 V 4 Y 2 V s X 1 N h b G V z M y 9 B d X R v U m V t b 3 Z l Z E N v b H V t b n M x L n t Q c m 9 k d W N 0 I E R l c 2 N y a X B 0 a W 9 u L D R 9 J n F 1 b 3 Q 7 L C Z x d W 9 0 O 1 N l Y 3 R p b 2 4 x L 0 R h d G F f Q 2 x l Y W 5 p b m d f a W 5 f R X h j Z W x f U 2 F s Z X M z L 0 F 1 d G 9 S Z W 1 v d m V k Q 2 9 s d W 1 u c z E u e 1 B y b 2 R 1 Y 3 Q g U H J p Y 2 U s N X 0 m c X V v d D s s J n F 1 b 3 Q 7 U 2 V j d G l v b j E v R G F 0 Y V 9 D b G V h b m l u Z 1 9 p b l 9 F e G N l b F 9 T Y W x l c z M v Q X V 0 b 1 J l b W 9 2 Z W R D b 2 x 1 b W 5 z M S 5 7 U H J v Z H V j d C B X Z W l n a H Q s N n 0 m c X V v d D s s J n F 1 b 3 Q 7 U 2 V j d G l v b j E v R G F 0 Y V 9 D b G V h b m l u Z 1 9 p b l 9 F e G N l b F 9 T Y W x l c z M v Q X V 0 b 1 J l b W 9 2 Z W R D b 2 x 1 b W 5 z M S 5 7 U H J v Z H V j d C B T a X p l L D d 9 J n F 1 b 3 Q 7 L C Z x d W 9 0 O 1 N l Y 3 R p b 2 4 x L 0 R h d G F f Q 2 x l Y W 5 p b m d f a W 5 f R X h j Z W x f U 2 F s Z X M z L 0 F 1 d G 9 S Z W 1 v d m V k Q 2 9 s d W 1 u c z E u e 0 9 y Z G V y I E l E L D h 9 J n F 1 b 3 Q 7 L C Z x d W 9 0 O 1 N l Y 3 R p b 2 4 x L 0 R h d G F f Q 2 x l Y W 5 p b m d f a W 5 f R X h j Z W x f U 2 F s Z X M z L 0 F 1 d G 9 S Z W 1 v d m V k Q 2 9 s d W 1 u c z E u e 0 N 1 c 3 R v b W V y I E l E L D l 9 J n F 1 b 3 Q 7 L C Z x d W 9 0 O 1 N l Y 3 R p b 2 4 x L 0 R h d G F f Q 2 x l Y W 5 p b m d f a W 5 f R X h j Z W x f U 2 F s Z X M z L 0 F 1 d G 9 S Z W 1 v d m V k Q 2 9 s d W 1 u c z E u e 0 9 y Z G V y I E R h d G U s M T B 9 J n F 1 b 3 Q 7 L C Z x d W 9 0 O 1 N l Y 3 R p b 2 4 x L 0 R h d G F f Q 2 x l Y W 5 p b m d f a W 5 f R X h j Z W x f U 2 F s Z X M z L 0 F 1 d G 9 S Z W 1 v d m V k Q 2 9 s d W 1 u c z E u e 0 9 y Z G V y I F N 0 Y X R 1 c y w x M X 0 m c X V v d D s s J n F 1 b 3 Q 7 U 2 V j d G l v b j E v R G F 0 Y V 9 D b G V h b m l u Z 1 9 p b l 9 F e G N l b F 9 T Y W x l c z M v Q X V 0 b 1 J l b W 9 2 Z W R D b 2 x 1 b W 5 z M S 5 7 T 3 J k Z X I g U X V h b n R p d H k s M T J 9 J n F 1 b 3 Q 7 L C Z x d W 9 0 O 1 N l Y 3 R p b 2 4 x L 0 R h d G F f Q 2 x l Y W 5 p b m d f a W 5 f R X h j Z W x f U 2 F s Z X M z L 0 F 1 d G 9 S Z W 1 v d m V k Q 2 9 s d W 1 u c z E u e 0 9 y Z G V y I F R v d G F s L D E z f S Z x d W 9 0 O y w m c X V v d D t T Z W N 0 a W 9 u M S 9 E Y X R h X 0 N s Z W F u a W 5 n X 2 l u X 0 V 4 Y 2 V s X 1 N h b G V z M y 9 B d X R v U m V t b 3 Z l Z E N v b H V t b n M x L n t Q Y X l t Z W 5 0 I E 1 l d G h v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F f Q 2 x l Y W 5 p b m d f a W 5 f R X h j Z W x f U 2 F s Z X M z L 0 F 1 d G 9 S Z W 1 v d m V k Q 2 9 s d W 1 u c z E u e 1 B y b 2 R 1 Y 3 Q g S U Q s M H 0 m c X V v d D s s J n F 1 b 3 Q 7 U 2 V j d G l v b j E v R G F 0 Y V 9 D b G V h b m l u Z 1 9 p b l 9 F e G N l b F 9 T Y W x l c z M v Q X V 0 b 1 J l b W 9 2 Z W R D b 2 x 1 b W 5 z M S 5 7 U H J v Z H V j d C B D Y X R l Z 2 9 y e S w x f S Z x d W 9 0 O y w m c X V v d D t T Z W N 0 a W 9 u M S 9 E Y X R h X 0 N s Z W F u a W 5 n X 2 l u X 0 V 4 Y 2 V s X 1 N h b G V z M y 9 B d X R v U m V t b 3 Z l Z E N v b H V t b n M x L n t Q c m 9 k d W N 0 I F N 1 Y m N h d G V n b 3 J 5 L D J 9 J n F 1 b 3 Q 7 L C Z x d W 9 0 O 1 N l Y 3 R p b 2 4 x L 0 R h d G F f Q 2 x l Y W 5 p b m d f a W 5 f R X h j Z W x f U 2 F s Z X M z L 0 F 1 d G 9 S Z W 1 v d m V k Q 2 9 s d W 1 u c z E u e 1 B y b 2 R 1 Y 3 Q g T m F t Z S w z f S Z x d W 9 0 O y w m c X V v d D t T Z W N 0 a W 9 u M S 9 E Y X R h X 0 N s Z W F u a W 5 n X 2 l u X 0 V 4 Y 2 V s X 1 N h b G V z M y 9 B d X R v U m V t b 3 Z l Z E N v b H V t b n M x L n t Q c m 9 k d W N 0 I E R l c 2 N y a X B 0 a W 9 u L D R 9 J n F 1 b 3 Q 7 L C Z x d W 9 0 O 1 N l Y 3 R p b 2 4 x L 0 R h d G F f Q 2 x l Y W 5 p b m d f a W 5 f R X h j Z W x f U 2 F s Z X M z L 0 F 1 d G 9 S Z W 1 v d m V k Q 2 9 s d W 1 u c z E u e 1 B y b 2 R 1 Y 3 Q g U H J p Y 2 U s N X 0 m c X V v d D s s J n F 1 b 3 Q 7 U 2 V j d G l v b j E v R G F 0 Y V 9 D b G V h b m l u Z 1 9 p b l 9 F e G N l b F 9 T Y W x l c z M v Q X V 0 b 1 J l b W 9 2 Z W R D b 2 x 1 b W 5 z M S 5 7 U H J v Z H V j d C B X Z W l n a H Q s N n 0 m c X V v d D s s J n F 1 b 3 Q 7 U 2 V j d G l v b j E v R G F 0 Y V 9 D b G V h b m l u Z 1 9 p b l 9 F e G N l b F 9 T Y W x l c z M v Q X V 0 b 1 J l b W 9 2 Z W R D b 2 x 1 b W 5 z M S 5 7 U H J v Z H V j d C B T a X p l L D d 9 J n F 1 b 3 Q 7 L C Z x d W 9 0 O 1 N l Y 3 R p b 2 4 x L 0 R h d G F f Q 2 x l Y W 5 p b m d f a W 5 f R X h j Z W x f U 2 F s Z X M z L 0 F 1 d G 9 S Z W 1 v d m V k Q 2 9 s d W 1 u c z E u e 0 9 y Z G V y I E l E L D h 9 J n F 1 b 3 Q 7 L C Z x d W 9 0 O 1 N l Y 3 R p b 2 4 x L 0 R h d G F f Q 2 x l Y W 5 p b m d f a W 5 f R X h j Z W x f U 2 F s Z X M z L 0 F 1 d G 9 S Z W 1 v d m V k Q 2 9 s d W 1 u c z E u e 0 N 1 c 3 R v b W V y I E l E L D l 9 J n F 1 b 3 Q 7 L C Z x d W 9 0 O 1 N l Y 3 R p b 2 4 x L 0 R h d G F f Q 2 x l Y W 5 p b m d f a W 5 f R X h j Z W x f U 2 F s Z X M z L 0 F 1 d G 9 S Z W 1 v d m V k Q 2 9 s d W 1 u c z E u e 0 9 y Z G V y I E R h d G U s M T B 9 J n F 1 b 3 Q 7 L C Z x d W 9 0 O 1 N l Y 3 R p b 2 4 x L 0 R h d G F f Q 2 x l Y W 5 p b m d f a W 5 f R X h j Z W x f U 2 F s Z X M z L 0 F 1 d G 9 S Z W 1 v d m V k Q 2 9 s d W 1 u c z E u e 0 9 y Z G V y I F N 0 Y X R 1 c y w x M X 0 m c X V v d D s s J n F 1 b 3 Q 7 U 2 V j d G l v b j E v R G F 0 Y V 9 D b G V h b m l u Z 1 9 p b l 9 F e G N l b F 9 T Y W x l c z M v Q X V 0 b 1 J l b W 9 2 Z W R D b 2 x 1 b W 5 z M S 5 7 T 3 J k Z X I g U X V h b n R p d H k s M T J 9 J n F 1 b 3 Q 7 L C Z x d W 9 0 O 1 N l Y 3 R p b 2 4 x L 0 R h d G F f Q 2 x l Y W 5 p b m d f a W 5 f R X h j Z W x f U 2 F s Z X M z L 0 F 1 d G 9 S Z W 1 v d m V k Q 2 9 s d W 1 u c z E u e 0 9 y Z G V y I F R v d G F s L D E z f S Z x d W 9 0 O y w m c X V v d D t T Z W N 0 a W 9 u M S 9 E Y X R h X 0 N s Z W F u a W 5 n X 2 l u X 0 V 4 Y 2 V s X 1 N h b G V z M y 9 B d X R v U m V t b 3 Z l Z E N v b H V t b n M x L n t Q Y X l t Z W 5 0 I E 1 l d G h v Z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Q 2 x l Y W 5 p b m d f a W 5 f R X h j Z W x f U 2 F s Z X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2 x l Y W 5 p b m d f a W 5 f R X h j Z W x f U 2 F s Z X M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O 6 t u r w T l C p W j A Y E K X d c k A A A A A A g A A A A A A E G Y A A A A B A A A g A A A A M F b T O 7 7 l k E E 5 Q E R v n S n Z 1 O s t d V N Y I F T / s w V E q U A j l N 8 A A A A A D o A A A A A C A A A g A A A A e Y l o C j C R B K T M V b T J Q 8 M f U A r m w k y + p / 2 S N t r q e H R r p u p Q A A A A E E E 5 y R b l 5 a b N K G s k J S t 7 f s X Z m 2 5 o 7 a X 0 W + r C w w w c / / k t K q K X A a F l S 1 K 3 6 e Z J i F x a v C N 7 b L y T c c L V y z G W 2 B 9 8 q m 3 3 W R 4 J o 1 X 1 1 P P V S H J I H 8 5 A A A A A P H Y K D 8 M 5 e x l J p t E m Q o M O z 4 K p P 0 Z v f / I G M O b l N 5 l O 9 w F B Q p B 2 Y H q l q w a V F k F 7 r V a x d V a N h L 8 K 9 h O V l 9 G h j u Y v m g = = < / D a t a M a s h u p > 
</file>

<file path=customXml/itemProps1.xml><?xml version="1.0" encoding="utf-8"?>
<ds:datastoreItem xmlns:ds="http://schemas.openxmlformats.org/officeDocument/2006/customXml" ds:itemID="{52F51203-662A-4761-BF24-5B4E5CBD7C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Mini-Mart Sales Dataset</vt:lpstr>
      <vt:lpstr>Data_Cleaning_in_Excel_Sales3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 Onitiju</dc:creator>
  <cp:lastModifiedBy>Bolaji Onitiju</cp:lastModifiedBy>
  <dcterms:created xsi:type="dcterms:W3CDTF">2024-02-29T06:16:08Z</dcterms:created>
  <dcterms:modified xsi:type="dcterms:W3CDTF">2024-03-01T17:49:09Z</dcterms:modified>
</cp:coreProperties>
</file>