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nitiju Bolaji\Desktop\Shanty Stores Report\"/>
    </mc:Choice>
  </mc:AlternateContent>
  <xr:revisionPtr revIDLastSave="0" documentId="13_ncr:1_{78C51323-0250-48BE-8DE0-A721AD9F08DA}" xr6:coauthVersionLast="47" xr6:coauthVersionMax="47" xr10:uidLastSave="{00000000-0000-0000-0000-000000000000}"/>
  <bookViews>
    <workbookView xWindow="-108" yWindow="-108" windowWidth="23256" windowHeight="12456" activeTab="2" xr2:uid="{76F2D8FE-0054-4598-9C36-C1C28E4F078D}"/>
  </bookViews>
  <sheets>
    <sheet name="Raw" sheetId="3" r:id="rId1"/>
    <sheet name="Data" sheetId="4" r:id="rId2"/>
    <sheet name="Analysis" sheetId="5" r:id="rId3"/>
    <sheet name="Visualization" sheetId="6" r:id="rId4"/>
  </sheets>
  <definedNames>
    <definedName name="_xlnm._FilterDatabase" localSheetId="1" hidden="1">Data!$A$1:$M$1</definedName>
    <definedName name="_xlnm._FilterDatabase" localSheetId="0" hidden="1">Raw!$A$1:$M$1</definedName>
  </definedNames>
  <calcPr calcId="191028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K246" i="4"/>
  <c r="L246" i="4" s="1"/>
  <c r="G246" i="4"/>
  <c r="F246" i="4"/>
  <c r="L245" i="4"/>
  <c r="K245" i="4"/>
  <c r="M245" i="4" s="1"/>
  <c r="G245" i="4"/>
  <c r="F245" i="4"/>
  <c r="K244" i="4"/>
  <c r="L244" i="4" s="1"/>
  <c r="G244" i="4"/>
  <c r="F244" i="4"/>
  <c r="L243" i="4"/>
  <c r="K243" i="4"/>
  <c r="M243" i="4" s="1"/>
  <c r="G243" i="4"/>
  <c r="F243" i="4"/>
  <c r="K242" i="4"/>
  <c r="L242" i="4" s="1"/>
  <c r="G242" i="4"/>
  <c r="F242" i="4"/>
  <c r="L241" i="4"/>
  <c r="K241" i="4"/>
  <c r="M241" i="4" s="1"/>
  <c r="G241" i="4"/>
  <c r="F241" i="4"/>
  <c r="K240" i="4"/>
  <c r="L240" i="4" s="1"/>
  <c r="G240" i="4"/>
  <c r="F240" i="4"/>
  <c r="L239" i="4"/>
  <c r="K239" i="4"/>
  <c r="M239" i="4" s="1"/>
  <c r="G239" i="4"/>
  <c r="F239" i="4"/>
  <c r="K238" i="4"/>
  <c r="L238" i="4" s="1"/>
  <c r="G238" i="4"/>
  <c r="F238" i="4"/>
  <c r="L237" i="4"/>
  <c r="K237" i="4"/>
  <c r="M237" i="4" s="1"/>
  <c r="G237" i="4"/>
  <c r="F237" i="4"/>
  <c r="K236" i="4"/>
  <c r="L236" i="4" s="1"/>
  <c r="G236" i="4"/>
  <c r="F236" i="4"/>
  <c r="L235" i="4"/>
  <c r="K235" i="4"/>
  <c r="M235" i="4" s="1"/>
  <c r="G235" i="4"/>
  <c r="F235" i="4"/>
  <c r="K234" i="4"/>
  <c r="L234" i="4" s="1"/>
  <c r="G234" i="4"/>
  <c r="F234" i="4"/>
  <c r="L233" i="4"/>
  <c r="K233" i="4"/>
  <c r="M233" i="4" s="1"/>
  <c r="G233" i="4"/>
  <c r="F233" i="4"/>
  <c r="K232" i="4"/>
  <c r="L232" i="4" s="1"/>
  <c r="G232" i="4"/>
  <c r="F232" i="4"/>
  <c r="L231" i="4"/>
  <c r="K231" i="4"/>
  <c r="M231" i="4" s="1"/>
  <c r="G231" i="4"/>
  <c r="F231" i="4"/>
  <c r="K230" i="4"/>
  <c r="L230" i="4" s="1"/>
  <c r="G230" i="4"/>
  <c r="F230" i="4"/>
  <c r="L229" i="4"/>
  <c r="K229" i="4"/>
  <c r="M229" i="4" s="1"/>
  <c r="G229" i="4"/>
  <c r="F229" i="4"/>
  <c r="K228" i="4"/>
  <c r="L228" i="4" s="1"/>
  <c r="G228" i="4"/>
  <c r="F228" i="4"/>
  <c r="L227" i="4"/>
  <c r="K227" i="4"/>
  <c r="M227" i="4" s="1"/>
  <c r="G227" i="4"/>
  <c r="F227" i="4"/>
  <c r="K226" i="4"/>
  <c r="L226" i="4" s="1"/>
  <c r="G226" i="4"/>
  <c r="F226" i="4"/>
  <c r="L225" i="4"/>
  <c r="K225" i="4"/>
  <c r="M225" i="4" s="1"/>
  <c r="G225" i="4"/>
  <c r="F225" i="4"/>
  <c r="K224" i="4"/>
  <c r="L224" i="4" s="1"/>
  <c r="G224" i="4"/>
  <c r="F224" i="4"/>
  <c r="L223" i="4"/>
  <c r="K223" i="4"/>
  <c r="M223" i="4" s="1"/>
  <c r="G223" i="4"/>
  <c r="F223" i="4"/>
  <c r="K222" i="4"/>
  <c r="L222" i="4" s="1"/>
  <c r="G222" i="4"/>
  <c r="F222" i="4"/>
  <c r="L221" i="4"/>
  <c r="K221" i="4"/>
  <c r="M221" i="4" s="1"/>
  <c r="G221" i="4"/>
  <c r="F221" i="4"/>
  <c r="K220" i="4"/>
  <c r="L220" i="4" s="1"/>
  <c r="G220" i="4"/>
  <c r="F220" i="4"/>
  <c r="L219" i="4"/>
  <c r="K219" i="4"/>
  <c r="M219" i="4" s="1"/>
  <c r="G219" i="4"/>
  <c r="F219" i="4"/>
  <c r="K218" i="4"/>
  <c r="L218" i="4" s="1"/>
  <c r="G218" i="4"/>
  <c r="F218" i="4"/>
  <c r="L217" i="4"/>
  <c r="K217" i="4"/>
  <c r="M217" i="4" s="1"/>
  <c r="G217" i="4"/>
  <c r="F217" i="4"/>
  <c r="K216" i="4"/>
  <c r="L216" i="4" s="1"/>
  <c r="G216" i="4"/>
  <c r="F216" i="4"/>
  <c r="L215" i="4"/>
  <c r="K215" i="4"/>
  <c r="M215" i="4" s="1"/>
  <c r="G215" i="4"/>
  <c r="F215" i="4"/>
  <c r="K214" i="4"/>
  <c r="L214" i="4" s="1"/>
  <c r="G214" i="4"/>
  <c r="F214" i="4"/>
  <c r="L213" i="4"/>
  <c r="K213" i="4"/>
  <c r="M213" i="4" s="1"/>
  <c r="G213" i="4"/>
  <c r="F213" i="4"/>
  <c r="K212" i="4"/>
  <c r="L212" i="4" s="1"/>
  <c r="G212" i="4"/>
  <c r="F212" i="4"/>
  <c r="L211" i="4"/>
  <c r="K211" i="4"/>
  <c r="M211" i="4" s="1"/>
  <c r="G211" i="4"/>
  <c r="F211" i="4"/>
  <c r="K210" i="4"/>
  <c r="L210" i="4" s="1"/>
  <c r="G210" i="4"/>
  <c r="F210" i="4"/>
  <c r="L209" i="4"/>
  <c r="K209" i="4"/>
  <c r="M209" i="4" s="1"/>
  <c r="G209" i="4"/>
  <c r="F209" i="4"/>
  <c r="K208" i="4"/>
  <c r="L208" i="4" s="1"/>
  <c r="G208" i="4"/>
  <c r="F208" i="4"/>
  <c r="L207" i="4"/>
  <c r="K207" i="4"/>
  <c r="M207" i="4" s="1"/>
  <c r="G207" i="4"/>
  <c r="F207" i="4"/>
  <c r="K206" i="4"/>
  <c r="L206" i="4" s="1"/>
  <c r="G206" i="4"/>
  <c r="F206" i="4"/>
  <c r="L205" i="4"/>
  <c r="K205" i="4"/>
  <c r="M205" i="4" s="1"/>
  <c r="G205" i="4"/>
  <c r="F205" i="4"/>
  <c r="K204" i="4"/>
  <c r="L204" i="4" s="1"/>
  <c r="G204" i="4"/>
  <c r="F204" i="4"/>
  <c r="L203" i="4"/>
  <c r="K203" i="4"/>
  <c r="M203" i="4" s="1"/>
  <c r="G203" i="4"/>
  <c r="F203" i="4"/>
  <c r="K202" i="4"/>
  <c r="L202" i="4" s="1"/>
  <c r="G202" i="4"/>
  <c r="F202" i="4"/>
  <c r="L201" i="4"/>
  <c r="K201" i="4"/>
  <c r="M201" i="4" s="1"/>
  <c r="G201" i="4"/>
  <c r="F201" i="4"/>
  <c r="K200" i="4"/>
  <c r="L200" i="4" s="1"/>
  <c r="G200" i="4"/>
  <c r="F200" i="4"/>
  <c r="L199" i="4"/>
  <c r="K199" i="4"/>
  <c r="M199" i="4" s="1"/>
  <c r="G199" i="4"/>
  <c r="F199" i="4"/>
  <c r="K198" i="4"/>
  <c r="L198" i="4" s="1"/>
  <c r="G198" i="4"/>
  <c r="F198" i="4"/>
  <c r="L197" i="4"/>
  <c r="K197" i="4"/>
  <c r="M197" i="4" s="1"/>
  <c r="G197" i="4"/>
  <c r="F197" i="4"/>
  <c r="K196" i="4"/>
  <c r="L196" i="4" s="1"/>
  <c r="G196" i="4"/>
  <c r="F196" i="4"/>
  <c r="L195" i="4"/>
  <c r="K195" i="4"/>
  <c r="M195" i="4" s="1"/>
  <c r="G195" i="4"/>
  <c r="F195" i="4"/>
  <c r="K194" i="4"/>
  <c r="L194" i="4" s="1"/>
  <c r="G194" i="4"/>
  <c r="F194" i="4"/>
  <c r="L193" i="4"/>
  <c r="K193" i="4"/>
  <c r="M193" i="4" s="1"/>
  <c r="G193" i="4"/>
  <c r="F193" i="4"/>
  <c r="K192" i="4"/>
  <c r="L192" i="4" s="1"/>
  <c r="G192" i="4"/>
  <c r="F192" i="4"/>
  <c r="L191" i="4"/>
  <c r="K191" i="4"/>
  <c r="M191" i="4" s="1"/>
  <c r="G191" i="4"/>
  <c r="F191" i="4"/>
  <c r="K190" i="4"/>
  <c r="L190" i="4" s="1"/>
  <c r="G190" i="4"/>
  <c r="F190" i="4"/>
  <c r="L189" i="4"/>
  <c r="K189" i="4"/>
  <c r="M189" i="4" s="1"/>
  <c r="G189" i="4"/>
  <c r="F189" i="4"/>
  <c r="K188" i="4"/>
  <c r="L188" i="4" s="1"/>
  <c r="G188" i="4"/>
  <c r="F188" i="4"/>
  <c r="L187" i="4"/>
  <c r="K187" i="4"/>
  <c r="M187" i="4" s="1"/>
  <c r="G187" i="4"/>
  <c r="F187" i="4"/>
  <c r="K186" i="4"/>
  <c r="L186" i="4" s="1"/>
  <c r="G186" i="4"/>
  <c r="F186" i="4"/>
  <c r="L185" i="4"/>
  <c r="K185" i="4"/>
  <c r="M185" i="4" s="1"/>
  <c r="G185" i="4"/>
  <c r="F185" i="4"/>
  <c r="K184" i="4"/>
  <c r="L184" i="4" s="1"/>
  <c r="G184" i="4"/>
  <c r="F184" i="4"/>
  <c r="L183" i="4"/>
  <c r="K183" i="4"/>
  <c r="M183" i="4" s="1"/>
  <c r="G183" i="4"/>
  <c r="F183" i="4"/>
  <c r="K182" i="4"/>
  <c r="L182" i="4" s="1"/>
  <c r="G182" i="4"/>
  <c r="F182" i="4"/>
  <c r="L181" i="4"/>
  <c r="K181" i="4"/>
  <c r="M181" i="4" s="1"/>
  <c r="G181" i="4"/>
  <c r="F181" i="4"/>
  <c r="K180" i="4"/>
  <c r="L180" i="4" s="1"/>
  <c r="G180" i="4"/>
  <c r="F180" i="4"/>
  <c r="L179" i="4"/>
  <c r="K179" i="4"/>
  <c r="M179" i="4" s="1"/>
  <c r="G179" i="4"/>
  <c r="F179" i="4"/>
  <c r="K178" i="4"/>
  <c r="L178" i="4" s="1"/>
  <c r="G178" i="4"/>
  <c r="F178" i="4"/>
  <c r="L177" i="4"/>
  <c r="K177" i="4"/>
  <c r="M177" i="4" s="1"/>
  <c r="G177" i="4"/>
  <c r="F177" i="4"/>
  <c r="K176" i="4"/>
  <c r="L176" i="4" s="1"/>
  <c r="G176" i="4"/>
  <c r="F176" i="4"/>
  <c r="L175" i="4"/>
  <c r="K175" i="4"/>
  <c r="M175" i="4" s="1"/>
  <c r="G175" i="4"/>
  <c r="F175" i="4"/>
  <c r="K174" i="4"/>
  <c r="L174" i="4" s="1"/>
  <c r="G174" i="4"/>
  <c r="F174" i="4"/>
  <c r="L173" i="4"/>
  <c r="K173" i="4"/>
  <c r="M173" i="4" s="1"/>
  <c r="G173" i="4"/>
  <c r="F173" i="4"/>
  <c r="K172" i="4"/>
  <c r="L172" i="4" s="1"/>
  <c r="G172" i="4"/>
  <c r="F172" i="4"/>
  <c r="L171" i="4"/>
  <c r="K171" i="4"/>
  <c r="M171" i="4" s="1"/>
  <c r="G171" i="4"/>
  <c r="F171" i="4"/>
  <c r="K170" i="4"/>
  <c r="L170" i="4" s="1"/>
  <c r="G170" i="4"/>
  <c r="F170" i="4"/>
  <c r="L169" i="4"/>
  <c r="K169" i="4"/>
  <c r="M169" i="4" s="1"/>
  <c r="G169" i="4"/>
  <c r="F169" i="4"/>
  <c r="K168" i="4"/>
  <c r="L168" i="4" s="1"/>
  <c r="G168" i="4"/>
  <c r="F168" i="4"/>
  <c r="L167" i="4"/>
  <c r="K167" i="4"/>
  <c r="M167" i="4" s="1"/>
  <c r="G167" i="4"/>
  <c r="F167" i="4"/>
  <c r="K166" i="4"/>
  <c r="L166" i="4" s="1"/>
  <c r="G166" i="4"/>
  <c r="F166" i="4"/>
  <c r="L165" i="4"/>
  <c r="K165" i="4"/>
  <c r="M165" i="4" s="1"/>
  <c r="G165" i="4"/>
  <c r="F165" i="4"/>
  <c r="K164" i="4"/>
  <c r="L164" i="4" s="1"/>
  <c r="G164" i="4"/>
  <c r="F164" i="4"/>
  <c r="L163" i="4"/>
  <c r="K163" i="4"/>
  <c r="M163" i="4" s="1"/>
  <c r="G163" i="4"/>
  <c r="F163" i="4"/>
  <c r="K162" i="4"/>
  <c r="L162" i="4" s="1"/>
  <c r="G162" i="4"/>
  <c r="F162" i="4"/>
  <c r="L161" i="4"/>
  <c r="K161" i="4"/>
  <c r="M161" i="4" s="1"/>
  <c r="G161" i="4"/>
  <c r="F161" i="4"/>
  <c r="K160" i="4"/>
  <c r="L160" i="4" s="1"/>
  <c r="G160" i="4"/>
  <c r="F160" i="4"/>
  <c r="L159" i="4"/>
  <c r="K159" i="4"/>
  <c r="M159" i="4" s="1"/>
  <c r="G159" i="4"/>
  <c r="F159" i="4"/>
  <c r="K158" i="4"/>
  <c r="L158" i="4" s="1"/>
  <c r="G158" i="4"/>
  <c r="F158" i="4"/>
  <c r="L157" i="4"/>
  <c r="K157" i="4"/>
  <c r="M157" i="4" s="1"/>
  <c r="G157" i="4"/>
  <c r="F157" i="4"/>
  <c r="K156" i="4"/>
  <c r="L156" i="4" s="1"/>
  <c r="G156" i="4"/>
  <c r="F156" i="4"/>
  <c r="L155" i="4"/>
  <c r="K155" i="4"/>
  <c r="M155" i="4" s="1"/>
  <c r="G155" i="4"/>
  <c r="F155" i="4"/>
  <c r="K154" i="4"/>
  <c r="L154" i="4" s="1"/>
  <c r="G154" i="4"/>
  <c r="F154" i="4"/>
  <c r="L153" i="4"/>
  <c r="K153" i="4"/>
  <c r="M153" i="4" s="1"/>
  <c r="G153" i="4"/>
  <c r="F153" i="4"/>
  <c r="M152" i="4"/>
  <c r="K152" i="4"/>
  <c r="L152" i="4" s="1"/>
  <c r="G152" i="4"/>
  <c r="F152" i="4"/>
  <c r="L151" i="4"/>
  <c r="K151" i="4"/>
  <c r="G151" i="4"/>
  <c r="F151" i="4"/>
  <c r="M150" i="4"/>
  <c r="K150" i="4"/>
  <c r="L150" i="4" s="1"/>
  <c r="G150" i="4"/>
  <c r="F150" i="4"/>
  <c r="L149" i="4"/>
  <c r="K149" i="4"/>
  <c r="G149" i="4"/>
  <c r="F149" i="4"/>
  <c r="M148" i="4"/>
  <c r="K148" i="4"/>
  <c r="L148" i="4" s="1"/>
  <c r="G148" i="4"/>
  <c r="F148" i="4"/>
  <c r="L147" i="4"/>
  <c r="K147" i="4"/>
  <c r="G147" i="4"/>
  <c r="F147" i="4"/>
  <c r="M146" i="4"/>
  <c r="K146" i="4"/>
  <c r="L146" i="4" s="1"/>
  <c r="G146" i="4"/>
  <c r="F146" i="4"/>
  <c r="L145" i="4"/>
  <c r="K145" i="4"/>
  <c r="G145" i="4"/>
  <c r="F145" i="4"/>
  <c r="M144" i="4"/>
  <c r="K144" i="4"/>
  <c r="L144" i="4" s="1"/>
  <c r="G144" i="4"/>
  <c r="F144" i="4"/>
  <c r="L143" i="4"/>
  <c r="K143" i="4"/>
  <c r="G143" i="4"/>
  <c r="F143" i="4"/>
  <c r="M142" i="4"/>
  <c r="K142" i="4"/>
  <c r="L142" i="4" s="1"/>
  <c r="G142" i="4"/>
  <c r="F142" i="4"/>
  <c r="L141" i="4"/>
  <c r="K141" i="4"/>
  <c r="G141" i="4"/>
  <c r="F141" i="4"/>
  <c r="M140" i="4"/>
  <c r="K140" i="4"/>
  <c r="L140" i="4" s="1"/>
  <c r="G140" i="4"/>
  <c r="F140" i="4"/>
  <c r="L139" i="4"/>
  <c r="K139" i="4"/>
  <c r="G139" i="4"/>
  <c r="F139" i="4"/>
  <c r="M138" i="4"/>
  <c r="K138" i="4"/>
  <c r="L138" i="4" s="1"/>
  <c r="G138" i="4"/>
  <c r="F138" i="4"/>
  <c r="L137" i="4"/>
  <c r="K137" i="4"/>
  <c r="G137" i="4"/>
  <c r="F137" i="4"/>
  <c r="M136" i="4"/>
  <c r="K136" i="4"/>
  <c r="L136" i="4" s="1"/>
  <c r="G136" i="4"/>
  <c r="F136" i="4"/>
  <c r="L135" i="4"/>
  <c r="K135" i="4"/>
  <c r="G135" i="4"/>
  <c r="F135" i="4"/>
  <c r="M134" i="4"/>
  <c r="K134" i="4"/>
  <c r="L134" i="4" s="1"/>
  <c r="G134" i="4"/>
  <c r="F134" i="4"/>
  <c r="L133" i="4"/>
  <c r="K133" i="4"/>
  <c r="G133" i="4"/>
  <c r="F133" i="4"/>
  <c r="M132" i="4"/>
  <c r="K132" i="4"/>
  <c r="L132" i="4" s="1"/>
  <c r="G132" i="4"/>
  <c r="F132" i="4"/>
  <c r="L131" i="4"/>
  <c r="K131" i="4"/>
  <c r="G131" i="4"/>
  <c r="F131" i="4"/>
  <c r="M130" i="4"/>
  <c r="K130" i="4"/>
  <c r="L130" i="4" s="1"/>
  <c r="G130" i="4"/>
  <c r="F130" i="4"/>
  <c r="L129" i="4"/>
  <c r="K129" i="4"/>
  <c r="G129" i="4"/>
  <c r="F129" i="4"/>
  <c r="M128" i="4"/>
  <c r="K128" i="4"/>
  <c r="L128" i="4" s="1"/>
  <c r="G128" i="4"/>
  <c r="F128" i="4"/>
  <c r="L127" i="4"/>
  <c r="K127" i="4"/>
  <c r="G127" i="4"/>
  <c r="F127" i="4"/>
  <c r="M126" i="4"/>
  <c r="K126" i="4"/>
  <c r="L126" i="4" s="1"/>
  <c r="G126" i="4"/>
  <c r="F126" i="4"/>
  <c r="L125" i="4"/>
  <c r="K125" i="4"/>
  <c r="G125" i="4"/>
  <c r="F125" i="4"/>
  <c r="M124" i="4"/>
  <c r="K124" i="4"/>
  <c r="L124" i="4" s="1"/>
  <c r="G124" i="4"/>
  <c r="F124" i="4"/>
  <c r="L123" i="4"/>
  <c r="K123" i="4"/>
  <c r="G123" i="4"/>
  <c r="F123" i="4"/>
  <c r="M122" i="4"/>
  <c r="K122" i="4"/>
  <c r="L122" i="4" s="1"/>
  <c r="G122" i="4"/>
  <c r="F122" i="4"/>
  <c r="L121" i="4"/>
  <c r="K121" i="4"/>
  <c r="G121" i="4"/>
  <c r="F121" i="4"/>
  <c r="M120" i="4"/>
  <c r="K120" i="4"/>
  <c r="L120" i="4" s="1"/>
  <c r="G120" i="4"/>
  <c r="F120" i="4"/>
  <c r="K119" i="4"/>
  <c r="L119" i="4" s="1"/>
  <c r="G119" i="4"/>
  <c r="F119" i="4"/>
  <c r="L118" i="4"/>
  <c r="K118" i="4"/>
  <c r="M118" i="4" s="1"/>
  <c r="G118" i="4"/>
  <c r="F118" i="4"/>
  <c r="K117" i="4"/>
  <c r="L117" i="4" s="1"/>
  <c r="G117" i="4"/>
  <c r="F117" i="4"/>
  <c r="L116" i="4"/>
  <c r="K116" i="4"/>
  <c r="M116" i="4" s="1"/>
  <c r="G116" i="4"/>
  <c r="F116" i="4"/>
  <c r="K115" i="4"/>
  <c r="L115" i="4" s="1"/>
  <c r="G115" i="4"/>
  <c r="F115" i="4"/>
  <c r="L114" i="4"/>
  <c r="K114" i="4"/>
  <c r="M114" i="4" s="1"/>
  <c r="G114" i="4"/>
  <c r="F114" i="4"/>
  <c r="K113" i="4"/>
  <c r="L113" i="4" s="1"/>
  <c r="G113" i="4"/>
  <c r="F113" i="4"/>
  <c r="L112" i="4"/>
  <c r="K112" i="4"/>
  <c r="M112" i="4" s="1"/>
  <c r="G112" i="4"/>
  <c r="F112" i="4"/>
  <c r="K111" i="4"/>
  <c r="L111" i="4" s="1"/>
  <c r="G111" i="4"/>
  <c r="F111" i="4"/>
  <c r="L110" i="4"/>
  <c r="K110" i="4"/>
  <c r="M110" i="4" s="1"/>
  <c r="G110" i="4"/>
  <c r="F110" i="4"/>
  <c r="K109" i="4"/>
  <c r="L109" i="4" s="1"/>
  <c r="G109" i="4"/>
  <c r="F109" i="4"/>
  <c r="L108" i="4"/>
  <c r="K108" i="4"/>
  <c r="M108" i="4" s="1"/>
  <c r="G108" i="4"/>
  <c r="F108" i="4"/>
  <c r="K107" i="4"/>
  <c r="L107" i="4" s="1"/>
  <c r="G107" i="4"/>
  <c r="F107" i="4"/>
  <c r="L106" i="4"/>
  <c r="K106" i="4"/>
  <c r="M106" i="4" s="1"/>
  <c r="G106" i="4"/>
  <c r="F106" i="4"/>
  <c r="K105" i="4"/>
  <c r="L105" i="4" s="1"/>
  <c r="G105" i="4"/>
  <c r="F105" i="4"/>
  <c r="L104" i="4"/>
  <c r="K104" i="4"/>
  <c r="M104" i="4" s="1"/>
  <c r="G104" i="4"/>
  <c r="F104" i="4"/>
  <c r="K103" i="4"/>
  <c r="L103" i="4" s="1"/>
  <c r="G103" i="4"/>
  <c r="F103" i="4"/>
  <c r="L102" i="4"/>
  <c r="K102" i="4"/>
  <c r="M102" i="4" s="1"/>
  <c r="G102" i="4"/>
  <c r="F102" i="4"/>
  <c r="K101" i="4"/>
  <c r="L101" i="4" s="1"/>
  <c r="G101" i="4"/>
  <c r="F101" i="4"/>
  <c r="L100" i="4"/>
  <c r="K100" i="4"/>
  <c r="M100" i="4" s="1"/>
  <c r="G100" i="4"/>
  <c r="F100" i="4"/>
  <c r="K99" i="4"/>
  <c r="L99" i="4" s="1"/>
  <c r="G99" i="4"/>
  <c r="F99" i="4"/>
  <c r="L98" i="4"/>
  <c r="K98" i="4"/>
  <c r="M98" i="4" s="1"/>
  <c r="G98" i="4"/>
  <c r="F98" i="4"/>
  <c r="K97" i="4"/>
  <c r="L97" i="4" s="1"/>
  <c r="G97" i="4"/>
  <c r="F97" i="4"/>
  <c r="L96" i="4"/>
  <c r="K96" i="4"/>
  <c r="M96" i="4" s="1"/>
  <c r="G96" i="4"/>
  <c r="F96" i="4"/>
  <c r="K95" i="4"/>
  <c r="L95" i="4" s="1"/>
  <c r="G95" i="4"/>
  <c r="F95" i="4"/>
  <c r="L94" i="4"/>
  <c r="K94" i="4"/>
  <c r="M94" i="4" s="1"/>
  <c r="G94" i="4"/>
  <c r="F94" i="4"/>
  <c r="K93" i="4"/>
  <c r="L93" i="4" s="1"/>
  <c r="G93" i="4"/>
  <c r="F93" i="4"/>
  <c r="L92" i="4"/>
  <c r="K92" i="4"/>
  <c r="M92" i="4" s="1"/>
  <c r="G92" i="4"/>
  <c r="F92" i="4"/>
  <c r="K91" i="4"/>
  <c r="L91" i="4" s="1"/>
  <c r="G91" i="4"/>
  <c r="F91" i="4"/>
  <c r="L90" i="4"/>
  <c r="K90" i="4"/>
  <c r="M90" i="4" s="1"/>
  <c r="G90" i="4"/>
  <c r="F90" i="4"/>
  <c r="K89" i="4"/>
  <c r="L89" i="4" s="1"/>
  <c r="G89" i="4"/>
  <c r="F89" i="4"/>
  <c r="L88" i="4"/>
  <c r="K88" i="4"/>
  <c r="M88" i="4" s="1"/>
  <c r="G88" i="4"/>
  <c r="F88" i="4"/>
  <c r="K87" i="4"/>
  <c r="L87" i="4" s="1"/>
  <c r="G87" i="4"/>
  <c r="F87" i="4"/>
  <c r="L86" i="4"/>
  <c r="K86" i="4"/>
  <c r="M86" i="4" s="1"/>
  <c r="G86" i="4"/>
  <c r="F86" i="4"/>
  <c r="K85" i="4"/>
  <c r="L85" i="4" s="1"/>
  <c r="G85" i="4"/>
  <c r="F85" i="4"/>
  <c r="L84" i="4"/>
  <c r="K84" i="4"/>
  <c r="M84" i="4" s="1"/>
  <c r="G84" i="4"/>
  <c r="F84" i="4"/>
  <c r="K83" i="4"/>
  <c r="L83" i="4" s="1"/>
  <c r="G83" i="4"/>
  <c r="F83" i="4"/>
  <c r="L82" i="4"/>
  <c r="K82" i="4"/>
  <c r="M82" i="4" s="1"/>
  <c r="G82" i="4"/>
  <c r="F82" i="4"/>
  <c r="K81" i="4"/>
  <c r="L81" i="4" s="1"/>
  <c r="G81" i="4"/>
  <c r="F81" i="4"/>
  <c r="L80" i="4"/>
  <c r="K80" i="4"/>
  <c r="M80" i="4" s="1"/>
  <c r="G80" i="4"/>
  <c r="F80" i="4"/>
  <c r="K79" i="4"/>
  <c r="L79" i="4" s="1"/>
  <c r="G79" i="4"/>
  <c r="F79" i="4"/>
  <c r="L78" i="4"/>
  <c r="K78" i="4"/>
  <c r="M78" i="4" s="1"/>
  <c r="G78" i="4"/>
  <c r="F78" i="4"/>
  <c r="K77" i="4"/>
  <c r="L77" i="4" s="1"/>
  <c r="G77" i="4"/>
  <c r="F77" i="4"/>
  <c r="L76" i="4"/>
  <c r="K76" i="4"/>
  <c r="M76" i="4" s="1"/>
  <c r="G76" i="4"/>
  <c r="F76" i="4"/>
  <c r="K75" i="4"/>
  <c r="L75" i="4" s="1"/>
  <c r="G75" i="4"/>
  <c r="F75" i="4"/>
  <c r="L74" i="4"/>
  <c r="K74" i="4"/>
  <c r="M74" i="4" s="1"/>
  <c r="G74" i="4"/>
  <c r="F74" i="4"/>
  <c r="K73" i="4"/>
  <c r="L73" i="4" s="1"/>
  <c r="G73" i="4"/>
  <c r="F73" i="4"/>
  <c r="L72" i="4"/>
  <c r="K72" i="4"/>
  <c r="M72" i="4" s="1"/>
  <c r="G72" i="4"/>
  <c r="F72" i="4"/>
  <c r="K71" i="4"/>
  <c r="L71" i="4" s="1"/>
  <c r="G71" i="4"/>
  <c r="F71" i="4"/>
  <c r="L70" i="4"/>
  <c r="K70" i="4"/>
  <c r="M70" i="4" s="1"/>
  <c r="G70" i="4"/>
  <c r="F70" i="4"/>
  <c r="K69" i="4"/>
  <c r="L69" i="4" s="1"/>
  <c r="G69" i="4"/>
  <c r="F69" i="4"/>
  <c r="L68" i="4"/>
  <c r="K68" i="4"/>
  <c r="M68" i="4" s="1"/>
  <c r="G68" i="4"/>
  <c r="F68" i="4"/>
  <c r="K67" i="4"/>
  <c r="L67" i="4" s="1"/>
  <c r="G67" i="4"/>
  <c r="F67" i="4"/>
  <c r="L66" i="4"/>
  <c r="K66" i="4"/>
  <c r="M66" i="4" s="1"/>
  <c r="G66" i="4"/>
  <c r="F66" i="4"/>
  <c r="K65" i="4"/>
  <c r="L65" i="4" s="1"/>
  <c r="G65" i="4"/>
  <c r="F65" i="4"/>
  <c r="L64" i="4"/>
  <c r="K64" i="4"/>
  <c r="M64" i="4" s="1"/>
  <c r="G64" i="4"/>
  <c r="F64" i="4"/>
  <c r="K63" i="4"/>
  <c r="L63" i="4" s="1"/>
  <c r="G63" i="4"/>
  <c r="F63" i="4"/>
  <c r="L62" i="4"/>
  <c r="K62" i="4"/>
  <c r="M62" i="4" s="1"/>
  <c r="G62" i="4"/>
  <c r="F62" i="4"/>
  <c r="K61" i="4"/>
  <c r="L61" i="4" s="1"/>
  <c r="G61" i="4"/>
  <c r="F61" i="4"/>
  <c r="L60" i="4"/>
  <c r="K60" i="4"/>
  <c r="M60" i="4" s="1"/>
  <c r="G60" i="4"/>
  <c r="F60" i="4"/>
  <c r="K59" i="4"/>
  <c r="L59" i="4" s="1"/>
  <c r="G59" i="4"/>
  <c r="F59" i="4"/>
  <c r="L58" i="4"/>
  <c r="K58" i="4"/>
  <c r="M58" i="4" s="1"/>
  <c r="G58" i="4"/>
  <c r="F58" i="4"/>
  <c r="K57" i="4"/>
  <c r="L57" i="4" s="1"/>
  <c r="G57" i="4"/>
  <c r="F57" i="4"/>
  <c r="L56" i="4"/>
  <c r="K56" i="4"/>
  <c r="M56" i="4" s="1"/>
  <c r="G56" i="4"/>
  <c r="F56" i="4"/>
  <c r="K55" i="4"/>
  <c r="L55" i="4" s="1"/>
  <c r="G55" i="4"/>
  <c r="F55" i="4"/>
  <c r="L54" i="4"/>
  <c r="K54" i="4"/>
  <c r="M54" i="4" s="1"/>
  <c r="G54" i="4"/>
  <c r="F54" i="4"/>
  <c r="K53" i="4"/>
  <c r="L53" i="4" s="1"/>
  <c r="G53" i="4"/>
  <c r="F53" i="4"/>
  <c r="L52" i="4"/>
  <c r="K52" i="4"/>
  <c r="M52" i="4" s="1"/>
  <c r="G52" i="4"/>
  <c r="F52" i="4"/>
  <c r="K51" i="4"/>
  <c r="L51" i="4" s="1"/>
  <c r="G51" i="4"/>
  <c r="F51" i="4"/>
  <c r="L50" i="4"/>
  <c r="K50" i="4"/>
  <c r="M50" i="4" s="1"/>
  <c r="G50" i="4"/>
  <c r="F50" i="4"/>
  <c r="K49" i="4"/>
  <c r="L49" i="4" s="1"/>
  <c r="G49" i="4"/>
  <c r="F49" i="4"/>
  <c r="L48" i="4"/>
  <c r="K48" i="4"/>
  <c r="M48" i="4" s="1"/>
  <c r="G48" i="4"/>
  <c r="F48" i="4"/>
  <c r="K47" i="4"/>
  <c r="L47" i="4" s="1"/>
  <c r="G47" i="4"/>
  <c r="F47" i="4"/>
  <c r="L46" i="4"/>
  <c r="K46" i="4"/>
  <c r="M46" i="4" s="1"/>
  <c r="G46" i="4"/>
  <c r="F46" i="4"/>
  <c r="K45" i="4"/>
  <c r="L45" i="4" s="1"/>
  <c r="G45" i="4"/>
  <c r="F45" i="4"/>
  <c r="L44" i="4"/>
  <c r="K44" i="4"/>
  <c r="M44" i="4" s="1"/>
  <c r="G44" i="4"/>
  <c r="F44" i="4"/>
  <c r="K43" i="4"/>
  <c r="L43" i="4" s="1"/>
  <c r="G43" i="4"/>
  <c r="F43" i="4"/>
  <c r="L42" i="4"/>
  <c r="K42" i="4"/>
  <c r="M42" i="4" s="1"/>
  <c r="G42" i="4"/>
  <c r="F42" i="4"/>
  <c r="K41" i="4"/>
  <c r="L41" i="4" s="1"/>
  <c r="G41" i="4"/>
  <c r="F41" i="4"/>
  <c r="L40" i="4"/>
  <c r="K40" i="4"/>
  <c r="M40" i="4" s="1"/>
  <c r="G40" i="4"/>
  <c r="F40" i="4"/>
  <c r="K39" i="4"/>
  <c r="L39" i="4" s="1"/>
  <c r="G39" i="4"/>
  <c r="F39" i="4"/>
  <c r="L38" i="4"/>
  <c r="K38" i="4"/>
  <c r="M38" i="4" s="1"/>
  <c r="G38" i="4"/>
  <c r="F38" i="4"/>
  <c r="K37" i="4"/>
  <c r="L37" i="4" s="1"/>
  <c r="G37" i="4"/>
  <c r="F37" i="4"/>
  <c r="L36" i="4"/>
  <c r="K36" i="4"/>
  <c r="M36" i="4" s="1"/>
  <c r="G36" i="4"/>
  <c r="F36" i="4"/>
  <c r="K35" i="4"/>
  <c r="L35" i="4" s="1"/>
  <c r="G35" i="4"/>
  <c r="F35" i="4"/>
  <c r="L34" i="4"/>
  <c r="K34" i="4"/>
  <c r="M34" i="4" s="1"/>
  <c r="G34" i="4"/>
  <c r="F34" i="4"/>
  <c r="K33" i="4"/>
  <c r="L33" i="4" s="1"/>
  <c r="G33" i="4"/>
  <c r="F33" i="4"/>
  <c r="L32" i="4"/>
  <c r="K32" i="4"/>
  <c r="M32" i="4" s="1"/>
  <c r="G32" i="4"/>
  <c r="F32" i="4"/>
  <c r="K31" i="4"/>
  <c r="L31" i="4" s="1"/>
  <c r="G31" i="4"/>
  <c r="F31" i="4"/>
  <c r="L30" i="4"/>
  <c r="K30" i="4"/>
  <c r="M30" i="4" s="1"/>
  <c r="G30" i="4"/>
  <c r="F30" i="4"/>
  <c r="K29" i="4"/>
  <c r="L29" i="4" s="1"/>
  <c r="G29" i="4"/>
  <c r="F29" i="4"/>
  <c r="L28" i="4"/>
  <c r="K28" i="4"/>
  <c r="M28" i="4" s="1"/>
  <c r="G28" i="4"/>
  <c r="F28" i="4"/>
  <c r="K27" i="4"/>
  <c r="L27" i="4" s="1"/>
  <c r="G27" i="4"/>
  <c r="F27" i="4"/>
  <c r="L26" i="4"/>
  <c r="K26" i="4"/>
  <c r="M26" i="4" s="1"/>
  <c r="G26" i="4"/>
  <c r="F26" i="4"/>
  <c r="K25" i="4"/>
  <c r="L25" i="4" s="1"/>
  <c r="G25" i="4"/>
  <c r="F25" i="4"/>
  <c r="L24" i="4"/>
  <c r="K24" i="4"/>
  <c r="M24" i="4" s="1"/>
  <c r="G24" i="4"/>
  <c r="F24" i="4"/>
  <c r="K23" i="4"/>
  <c r="L23" i="4" s="1"/>
  <c r="G23" i="4"/>
  <c r="F23" i="4"/>
  <c r="L22" i="4"/>
  <c r="K22" i="4"/>
  <c r="M22" i="4" s="1"/>
  <c r="G22" i="4"/>
  <c r="F22" i="4"/>
  <c r="K21" i="4"/>
  <c r="L21" i="4" s="1"/>
  <c r="G21" i="4"/>
  <c r="F21" i="4"/>
  <c r="L20" i="4"/>
  <c r="K20" i="4"/>
  <c r="M20" i="4" s="1"/>
  <c r="G20" i="4"/>
  <c r="F20" i="4"/>
  <c r="K19" i="4"/>
  <c r="L19" i="4" s="1"/>
  <c r="G19" i="4"/>
  <c r="F19" i="4"/>
  <c r="L18" i="4"/>
  <c r="K18" i="4"/>
  <c r="M18" i="4" s="1"/>
  <c r="G18" i="4"/>
  <c r="F18" i="4"/>
  <c r="K17" i="4"/>
  <c r="L17" i="4" s="1"/>
  <c r="G17" i="4"/>
  <c r="F17" i="4"/>
  <c r="L16" i="4"/>
  <c r="K16" i="4"/>
  <c r="M16" i="4" s="1"/>
  <c r="G16" i="4"/>
  <c r="F16" i="4"/>
  <c r="K15" i="4"/>
  <c r="L15" i="4" s="1"/>
  <c r="G15" i="4"/>
  <c r="F15" i="4"/>
  <c r="L14" i="4"/>
  <c r="K14" i="4"/>
  <c r="M14" i="4" s="1"/>
  <c r="G14" i="4"/>
  <c r="F14" i="4"/>
  <c r="K13" i="4"/>
  <c r="L13" i="4" s="1"/>
  <c r="G13" i="4"/>
  <c r="F13" i="4"/>
  <c r="L12" i="4"/>
  <c r="K12" i="4"/>
  <c r="M12" i="4" s="1"/>
  <c r="G12" i="4"/>
  <c r="F12" i="4"/>
  <c r="K11" i="4"/>
  <c r="L11" i="4" s="1"/>
  <c r="G11" i="4"/>
  <c r="F11" i="4"/>
  <c r="L10" i="4"/>
  <c r="K10" i="4"/>
  <c r="M10" i="4" s="1"/>
  <c r="G10" i="4"/>
  <c r="F10" i="4"/>
  <c r="K9" i="4"/>
  <c r="L9" i="4" s="1"/>
  <c r="G9" i="4"/>
  <c r="F9" i="4"/>
  <c r="L8" i="4"/>
  <c r="K8" i="4"/>
  <c r="M8" i="4" s="1"/>
  <c r="G8" i="4"/>
  <c r="F8" i="4"/>
  <c r="K7" i="4"/>
  <c r="L7" i="4" s="1"/>
  <c r="G7" i="4"/>
  <c r="F7" i="4"/>
  <c r="L6" i="4"/>
  <c r="K6" i="4"/>
  <c r="M6" i="4" s="1"/>
  <c r="G6" i="4"/>
  <c r="F6" i="4"/>
  <c r="K5" i="4"/>
  <c r="L5" i="4" s="1"/>
  <c r="G5" i="4"/>
  <c r="F5" i="4"/>
  <c r="L4" i="4"/>
  <c r="K4" i="4"/>
  <c r="M4" i="4" s="1"/>
  <c r="G4" i="4"/>
  <c r="F4" i="4"/>
  <c r="K3" i="4"/>
  <c r="L3" i="4" s="1"/>
  <c r="G3" i="4"/>
  <c r="F3" i="4"/>
  <c r="L2" i="4"/>
  <c r="K2" i="4"/>
  <c r="M2" i="4" s="1"/>
  <c r="G2" i="4"/>
  <c r="F2" i="4"/>
  <c r="F2" i="3"/>
  <c r="G2" i="3"/>
  <c r="K2" i="3"/>
  <c r="L2" i="3" s="1"/>
  <c r="M2" i="3" s="1"/>
  <c r="F3" i="3"/>
  <c r="G3" i="3"/>
  <c r="K3" i="3"/>
  <c r="L3" i="3" s="1"/>
  <c r="M3" i="3" s="1"/>
  <c r="F4" i="3"/>
  <c r="G4" i="3"/>
  <c r="K4" i="3"/>
  <c r="L4" i="3"/>
  <c r="M4" i="3" s="1"/>
  <c r="F5" i="3"/>
  <c r="G5" i="3"/>
  <c r="K5" i="3"/>
  <c r="L5" i="3" s="1"/>
  <c r="M5" i="3" s="1"/>
  <c r="F6" i="3"/>
  <c r="G6" i="3"/>
  <c r="K6" i="3"/>
  <c r="L6" i="3"/>
  <c r="M6" i="3" s="1"/>
  <c r="F7" i="3"/>
  <c r="G7" i="3"/>
  <c r="K7" i="3"/>
  <c r="L7" i="3" s="1"/>
  <c r="M7" i="3" s="1"/>
  <c r="F8" i="3"/>
  <c r="G8" i="3"/>
  <c r="K8" i="3"/>
  <c r="L8" i="3"/>
  <c r="M8" i="3" s="1"/>
  <c r="F9" i="3"/>
  <c r="G9" i="3"/>
  <c r="K9" i="3"/>
  <c r="L9" i="3" s="1"/>
  <c r="M9" i="3" s="1"/>
  <c r="F10" i="3"/>
  <c r="G10" i="3"/>
  <c r="K10" i="3"/>
  <c r="L10" i="3"/>
  <c r="M10" i="3" s="1"/>
  <c r="F11" i="3"/>
  <c r="G11" i="3"/>
  <c r="K11" i="3"/>
  <c r="L11" i="3" s="1"/>
  <c r="M11" i="3" s="1"/>
  <c r="F12" i="3"/>
  <c r="G12" i="3"/>
  <c r="K12" i="3"/>
  <c r="L12" i="3"/>
  <c r="M12" i="3" s="1"/>
  <c r="F13" i="3"/>
  <c r="G13" i="3"/>
  <c r="K13" i="3"/>
  <c r="L13" i="3" s="1"/>
  <c r="M13" i="3" s="1"/>
  <c r="F14" i="3"/>
  <c r="G14" i="3"/>
  <c r="K14" i="3"/>
  <c r="L14" i="3"/>
  <c r="M14" i="3" s="1"/>
  <c r="F15" i="3"/>
  <c r="G15" i="3"/>
  <c r="K15" i="3"/>
  <c r="L15" i="3" s="1"/>
  <c r="M15" i="3" s="1"/>
  <c r="F16" i="3"/>
  <c r="G16" i="3"/>
  <c r="K16" i="3"/>
  <c r="L16" i="3"/>
  <c r="M16" i="3" s="1"/>
  <c r="F17" i="3"/>
  <c r="G17" i="3"/>
  <c r="K17" i="3"/>
  <c r="L17" i="3" s="1"/>
  <c r="M17" i="3" s="1"/>
  <c r="F18" i="3"/>
  <c r="G18" i="3"/>
  <c r="K18" i="3"/>
  <c r="L18" i="3"/>
  <c r="M18" i="3" s="1"/>
  <c r="F19" i="3"/>
  <c r="G19" i="3"/>
  <c r="K19" i="3"/>
  <c r="L19" i="3" s="1"/>
  <c r="M19" i="3" s="1"/>
  <c r="F20" i="3"/>
  <c r="G20" i="3"/>
  <c r="K20" i="3"/>
  <c r="L20" i="3"/>
  <c r="M20" i="3" s="1"/>
  <c r="F21" i="3"/>
  <c r="G21" i="3"/>
  <c r="K21" i="3"/>
  <c r="L21" i="3" s="1"/>
  <c r="M21" i="3" s="1"/>
  <c r="F22" i="3"/>
  <c r="G22" i="3"/>
  <c r="K22" i="3"/>
  <c r="L22" i="3"/>
  <c r="M22" i="3" s="1"/>
  <c r="F23" i="3"/>
  <c r="G23" i="3"/>
  <c r="K23" i="3"/>
  <c r="L23" i="3" s="1"/>
  <c r="M23" i="3" s="1"/>
  <c r="F24" i="3"/>
  <c r="G24" i="3"/>
  <c r="K24" i="3"/>
  <c r="L24" i="3"/>
  <c r="M24" i="3" s="1"/>
  <c r="F25" i="3"/>
  <c r="G25" i="3"/>
  <c r="K25" i="3"/>
  <c r="L25" i="3" s="1"/>
  <c r="M25" i="3" s="1"/>
  <c r="F26" i="3"/>
  <c r="G26" i="3"/>
  <c r="K26" i="3"/>
  <c r="L26" i="3"/>
  <c r="M26" i="3" s="1"/>
  <c r="F27" i="3"/>
  <c r="G27" i="3"/>
  <c r="K27" i="3"/>
  <c r="L27" i="3" s="1"/>
  <c r="M27" i="3" s="1"/>
  <c r="F28" i="3"/>
  <c r="G28" i="3"/>
  <c r="K28" i="3"/>
  <c r="L28" i="3"/>
  <c r="M28" i="3" s="1"/>
  <c r="F29" i="3"/>
  <c r="G29" i="3"/>
  <c r="K29" i="3"/>
  <c r="L29" i="3" s="1"/>
  <c r="M29" i="3" s="1"/>
  <c r="F30" i="3"/>
  <c r="G30" i="3"/>
  <c r="K30" i="3"/>
  <c r="L30" i="3"/>
  <c r="M30" i="3" s="1"/>
  <c r="F31" i="3"/>
  <c r="G31" i="3"/>
  <c r="K31" i="3"/>
  <c r="L31" i="3" s="1"/>
  <c r="M31" i="3" s="1"/>
  <c r="F32" i="3"/>
  <c r="G32" i="3"/>
  <c r="K32" i="3"/>
  <c r="L32" i="3"/>
  <c r="M32" i="3" s="1"/>
  <c r="F33" i="3"/>
  <c r="G33" i="3"/>
  <c r="K33" i="3"/>
  <c r="L33" i="3" s="1"/>
  <c r="M33" i="3" s="1"/>
  <c r="F34" i="3"/>
  <c r="G34" i="3"/>
  <c r="K34" i="3"/>
  <c r="L34" i="3"/>
  <c r="M34" i="3" s="1"/>
  <c r="F35" i="3"/>
  <c r="G35" i="3"/>
  <c r="K35" i="3"/>
  <c r="L35" i="3" s="1"/>
  <c r="M35" i="3" s="1"/>
  <c r="F36" i="3"/>
  <c r="G36" i="3"/>
  <c r="K36" i="3"/>
  <c r="L36" i="3"/>
  <c r="M36" i="3" s="1"/>
  <c r="F37" i="3"/>
  <c r="G37" i="3"/>
  <c r="K37" i="3"/>
  <c r="L37" i="3" s="1"/>
  <c r="M37" i="3" s="1"/>
  <c r="F38" i="3"/>
  <c r="G38" i="3"/>
  <c r="K38" i="3"/>
  <c r="L38" i="3"/>
  <c r="M38" i="3" s="1"/>
  <c r="F39" i="3"/>
  <c r="G39" i="3"/>
  <c r="K39" i="3"/>
  <c r="L39" i="3" s="1"/>
  <c r="M39" i="3" s="1"/>
  <c r="F40" i="3"/>
  <c r="G40" i="3"/>
  <c r="K40" i="3"/>
  <c r="L40" i="3"/>
  <c r="M40" i="3" s="1"/>
  <c r="F41" i="3"/>
  <c r="G41" i="3"/>
  <c r="K41" i="3"/>
  <c r="L41" i="3" s="1"/>
  <c r="M41" i="3" s="1"/>
  <c r="F42" i="3"/>
  <c r="G42" i="3"/>
  <c r="K42" i="3"/>
  <c r="L42" i="3"/>
  <c r="M42" i="3" s="1"/>
  <c r="F43" i="3"/>
  <c r="G43" i="3"/>
  <c r="K43" i="3"/>
  <c r="L43" i="3" s="1"/>
  <c r="M43" i="3" s="1"/>
  <c r="F44" i="3"/>
  <c r="G44" i="3"/>
  <c r="K44" i="3"/>
  <c r="L44" i="3"/>
  <c r="M44" i="3" s="1"/>
  <c r="F45" i="3"/>
  <c r="G45" i="3"/>
  <c r="K45" i="3"/>
  <c r="L45" i="3" s="1"/>
  <c r="M45" i="3" s="1"/>
  <c r="F46" i="3"/>
  <c r="G46" i="3"/>
  <c r="K46" i="3"/>
  <c r="L46" i="3"/>
  <c r="M46" i="3" s="1"/>
  <c r="F47" i="3"/>
  <c r="G47" i="3"/>
  <c r="K47" i="3"/>
  <c r="L47" i="3" s="1"/>
  <c r="F48" i="3"/>
  <c r="G48" i="3"/>
  <c r="K48" i="3"/>
  <c r="L48" i="3"/>
  <c r="M48" i="3" s="1"/>
  <c r="F49" i="3"/>
  <c r="G49" i="3"/>
  <c r="K49" i="3"/>
  <c r="L49" i="3" s="1"/>
  <c r="M49" i="3"/>
  <c r="F50" i="3"/>
  <c r="G50" i="3"/>
  <c r="K50" i="3"/>
  <c r="L50" i="3"/>
  <c r="M50" i="3" s="1"/>
  <c r="F51" i="3"/>
  <c r="G51" i="3"/>
  <c r="K51" i="3"/>
  <c r="L51" i="3" s="1"/>
  <c r="M51" i="3"/>
  <c r="F52" i="3"/>
  <c r="G52" i="3"/>
  <c r="K52" i="3"/>
  <c r="L52" i="3"/>
  <c r="M52" i="3" s="1"/>
  <c r="F53" i="3"/>
  <c r="G53" i="3"/>
  <c r="K53" i="3"/>
  <c r="L53" i="3" s="1"/>
  <c r="M53" i="3"/>
  <c r="F54" i="3"/>
  <c r="G54" i="3"/>
  <c r="K54" i="3"/>
  <c r="L54" i="3"/>
  <c r="M54" i="3" s="1"/>
  <c r="F55" i="3"/>
  <c r="G55" i="3"/>
  <c r="K55" i="3"/>
  <c r="L55" i="3" s="1"/>
  <c r="M55" i="3"/>
  <c r="F56" i="3"/>
  <c r="G56" i="3"/>
  <c r="K56" i="3"/>
  <c r="L56" i="3"/>
  <c r="M56" i="3" s="1"/>
  <c r="F57" i="3"/>
  <c r="G57" i="3"/>
  <c r="K57" i="3"/>
  <c r="L57" i="3" s="1"/>
  <c r="M57" i="3"/>
  <c r="F58" i="3"/>
  <c r="G58" i="3"/>
  <c r="K58" i="3"/>
  <c r="L58" i="3"/>
  <c r="M58" i="3" s="1"/>
  <c r="F59" i="3"/>
  <c r="G59" i="3"/>
  <c r="K59" i="3"/>
  <c r="L59" i="3" s="1"/>
  <c r="M59" i="3"/>
  <c r="F60" i="3"/>
  <c r="G60" i="3"/>
  <c r="K60" i="3"/>
  <c r="L60" i="3"/>
  <c r="M60" i="3" s="1"/>
  <c r="F61" i="3"/>
  <c r="G61" i="3"/>
  <c r="K61" i="3"/>
  <c r="L61" i="3" s="1"/>
  <c r="M61" i="3"/>
  <c r="F62" i="3"/>
  <c r="G62" i="3"/>
  <c r="K62" i="3"/>
  <c r="L62" i="3"/>
  <c r="M62" i="3" s="1"/>
  <c r="F63" i="3"/>
  <c r="G63" i="3"/>
  <c r="K63" i="3"/>
  <c r="L63" i="3" s="1"/>
  <c r="M63" i="3"/>
  <c r="F64" i="3"/>
  <c r="G64" i="3"/>
  <c r="K64" i="3"/>
  <c r="L64" i="3"/>
  <c r="M64" i="3" s="1"/>
  <c r="F65" i="3"/>
  <c r="G65" i="3"/>
  <c r="K65" i="3"/>
  <c r="L65" i="3" s="1"/>
  <c r="M65" i="3"/>
  <c r="F66" i="3"/>
  <c r="G66" i="3"/>
  <c r="K66" i="3"/>
  <c r="L66" i="3"/>
  <c r="M66" i="3" s="1"/>
  <c r="F67" i="3"/>
  <c r="G67" i="3"/>
  <c r="K67" i="3"/>
  <c r="L67" i="3" s="1"/>
  <c r="M67" i="3"/>
  <c r="F68" i="3"/>
  <c r="G68" i="3"/>
  <c r="K68" i="3"/>
  <c r="L68" i="3"/>
  <c r="M68" i="3" s="1"/>
  <c r="F69" i="3"/>
  <c r="G69" i="3"/>
  <c r="K69" i="3"/>
  <c r="L69" i="3" s="1"/>
  <c r="M69" i="3"/>
  <c r="F70" i="3"/>
  <c r="G70" i="3"/>
  <c r="K70" i="3"/>
  <c r="L70" i="3"/>
  <c r="M70" i="3" s="1"/>
  <c r="F71" i="3"/>
  <c r="G71" i="3"/>
  <c r="K71" i="3"/>
  <c r="L71" i="3" s="1"/>
  <c r="M71" i="3"/>
  <c r="F72" i="3"/>
  <c r="G72" i="3"/>
  <c r="K72" i="3"/>
  <c r="L72" i="3"/>
  <c r="M72" i="3" s="1"/>
  <c r="F73" i="3"/>
  <c r="G73" i="3"/>
  <c r="K73" i="3"/>
  <c r="L73" i="3" s="1"/>
  <c r="M73" i="3"/>
  <c r="F74" i="3"/>
  <c r="G74" i="3"/>
  <c r="K74" i="3"/>
  <c r="L74" i="3"/>
  <c r="M74" i="3" s="1"/>
  <c r="F75" i="3"/>
  <c r="G75" i="3"/>
  <c r="K75" i="3"/>
  <c r="L75" i="3" s="1"/>
  <c r="M75" i="3"/>
  <c r="F76" i="3"/>
  <c r="G76" i="3"/>
  <c r="K76" i="3"/>
  <c r="L76" i="3"/>
  <c r="M76" i="3" s="1"/>
  <c r="F77" i="3"/>
  <c r="G77" i="3"/>
  <c r="K77" i="3"/>
  <c r="L77" i="3" s="1"/>
  <c r="M77" i="3"/>
  <c r="F78" i="3"/>
  <c r="G78" i="3"/>
  <c r="K78" i="3"/>
  <c r="L78" i="3"/>
  <c r="M78" i="3" s="1"/>
  <c r="F79" i="3"/>
  <c r="G79" i="3"/>
  <c r="K79" i="3"/>
  <c r="L79" i="3" s="1"/>
  <c r="M79" i="3"/>
  <c r="F80" i="3"/>
  <c r="G80" i="3"/>
  <c r="K80" i="3"/>
  <c r="L80" i="3"/>
  <c r="M80" i="3" s="1"/>
  <c r="F81" i="3"/>
  <c r="G81" i="3"/>
  <c r="K81" i="3"/>
  <c r="L81" i="3" s="1"/>
  <c r="M81" i="3"/>
  <c r="F82" i="3"/>
  <c r="G82" i="3"/>
  <c r="K82" i="3"/>
  <c r="L82" i="3"/>
  <c r="M82" i="3" s="1"/>
  <c r="F83" i="3"/>
  <c r="G83" i="3"/>
  <c r="K83" i="3"/>
  <c r="L83" i="3" s="1"/>
  <c r="M83" i="3"/>
  <c r="F84" i="3"/>
  <c r="G84" i="3"/>
  <c r="K84" i="3"/>
  <c r="L84" i="3"/>
  <c r="M84" i="3" s="1"/>
  <c r="F85" i="3"/>
  <c r="G85" i="3"/>
  <c r="K85" i="3"/>
  <c r="L85" i="3" s="1"/>
  <c r="M85" i="3"/>
  <c r="F86" i="3"/>
  <c r="G86" i="3"/>
  <c r="K86" i="3"/>
  <c r="L86" i="3"/>
  <c r="M86" i="3" s="1"/>
  <c r="F87" i="3"/>
  <c r="G87" i="3"/>
  <c r="K87" i="3"/>
  <c r="L87" i="3"/>
  <c r="M87" i="3" s="1"/>
  <c r="F88" i="3"/>
  <c r="G88" i="3"/>
  <c r="K88" i="3"/>
  <c r="L88" i="3" s="1"/>
  <c r="M88" i="3" s="1"/>
  <c r="F89" i="3"/>
  <c r="G89" i="3"/>
  <c r="K89" i="3"/>
  <c r="L89" i="3"/>
  <c r="M89" i="3" s="1"/>
  <c r="F90" i="3"/>
  <c r="G90" i="3"/>
  <c r="K90" i="3"/>
  <c r="L90" i="3" s="1"/>
  <c r="M90" i="3" s="1"/>
  <c r="F91" i="3"/>
  <c r="G91" i="3"/>
  <c r="K91" i="3"/>
  <c r="L91" i="3"/>
  <c r="M91" i="3" s="1"/>
  <c r="F92" i="3"/>
  <c r="G92" i="3"/>
  <c r="K92" i="3"/>
  <c r="L92" i="3" s="1"/>
  <c r="M92" i="3" s="1"/>
  <c r="F93" i="3"/>
  <c r="G93" i="3"/>
  <c r="K93" i="3"/>
  <c r="L93" i="3"/>
  <c r="M93" i="3" s="1"/>
  <c r="F94" i="3"/>
  <c r="G94" i="3"/>
  <c r="K94" i="3"/>
  <c r="L94" i="3" s="1"/>
  <c r="M94" i="3" s="1"/>
  <c r="F95" i="3"/>
  <c r="G95" i="3"/>
  <c r="K95" i="3"/>
  <c r="L95" i="3"/>
  <c r="M95" i="3" s="1"/>
  <c r="F96" i="3"/>
  <c r="G96" i="3"/>
  <c r="K96" i="3"/>
  <c r="L96" i="3" s="1"/>
  <c r="M96" i="3" s="1"/>
  <c r="F97" i="3"/>
  <c r="G97" i="3"/>
  <c r="K97" i="3"/>
  <c r="L97" i="3"/>
  <c r="M97" i="3" s="1"/>
  <c r="F98" i="3"/>
  <c r="G98" i="3"/>
  <c r="K98" i="3"/>
  <c r="L98" i="3" s="1"/>
  <c r="M98" i="3" s="1"/>
  <c r="F99" i="3"/>
  <c r="G99" i="3"/>
  <c r="K99" i="3"/>
  <c r="L99" i="3"/>
  <c r="M99" i="3" s="1"/>
  <c r="F100" i="3"/>
  <c r="G100" i="3"/>
  <c r="K100" i="3"/>
  <c r="L100" i="3" s="1"/>
  <c r="M100" i="3" s="1"/>
  <c r="F101" i="3"/>
  <c r="G101" i="3"/>
  <c r="K101" i="3"/>
  <c r="L101" i="3"/>
  <c r="M101" i="3" s="1"/>
  <c r="F102" i="3"/>
  <c r="G102" i="3"/>
  <c r="K102" i="3"/>
  <c r="L102" i="3" s="1"/>
  <c r="M102" i="3" s="1"/>
  <c r="F103" i="3"/>
  <c r="G103" i="3"/>
  <c r="K103" i="3"/>
  <c r="L103" i="3"/>
  <c r="M103" i="3" s="1"/>
  <c r="F104" i="3"/>
  <c r="G104" i="3"/>
  <c r="K104" i="3"/>
  <c r="L104" i="3" s="1"/>
  <c r="M104" i="3" s="1"/>
  <c r="F105" i="3"/>
  <c r="G105" i="3"/>
  <c r="K105" i="3"/>
  <c r="L105" i="3"/>
  <c r="M105" i="3" s="1"/>
  <c r="F106" i="3"/>
  <c r="G106" i="3"/>
  <c r="K106" i="3"/>
  <c r="L106" i="3" s="1"/>
  <c r="M106" i="3" s="1"/>
  <c r="F107" i="3"/>
  <c r="G107" i="3"/>
  <c r="K107" i="3"/>
  <c r="L107" i="3"/>
  <c r="M107" i="3" s="1"/>
  <c r="F108" i="3"/>
  <c r="G108" i="3"/>
  <c r="K108" i="3"/>
  <c r="L108" i="3" s="1"/>
  <c r="M108" i="3" s="1"/>
  <c r="F109" i="3"/>
  <c r="G109" i="3"/>
  <c r="K109" i="3"/>
  <c r="L109" i="3"/>
  <c r="M109" i="3" s="1"/>
  <c r="F110" i="3"/>
  <c r="G110" i="3"/>
  <c r="K110" i="3"/>
  <c r="L110" i="3" s="1"/>
  <c r="M110" i="3" s="1"/>
  <c r="F111" i="3"/>
  <c r="G111" i="3"/>
  <c r="K111" i="3"/>
  <c r="L111" i="3"/>
  <c r="M111" i="3" s="1"/>
  <c r="F112" i="3"/>
  <c r="G112" i="3"/>
  <c r="K112" i="3"/>
  <c r="L112" i="3" s="1"/>
  <c r="M112" i="3" s="1"/>
  <c r="F113" i="3"/>
  <c r="G113" i="3"/>
  <c r="K113" i="3"/>
  <c r="L113" i="3"/>
  <c r="M113" i="3" s="1"/>
  <c r="F114" i="3"/>
  <c r="G114" i="3"/>
  <c r="K114" i="3"/>
  <c r="L114" i="3" s="1"/>
  <c r="M114" i="3" s="1"/>
  <c r="F115" i="3"/>
  <c r="G115" i="3"/>
  <c r="K115" i="3"/>
  <c r="L115" i="3"/>
  <c r="M115" i="3" s="1"/>
  <c r="F116" i="3"/>
  <c r="G116" i="3"/>
  <c r="K116" i="3"/>
  <c r="L116" i="3" s="1"/>
  <c r="M116" i="3" s="1"/>
  <c r="F117" i="3"/>
  <c r="G117" i="3"/>
  <c r="K117" i="3"/>
  <c r="L117" i="3"/>
  <c r="M117" i="3" s="1"/>
  <c r="F118" i="3"/>
  <c r="G118" i="3"/>
  <c r="K118" i="3"/>
  <c r="L118" i="3" s="1"/>
  <c r="M118" i="3" s="1"/>
  <c r="F119" i="3"/>
  <c r="G119" i="3"/>
  <c r="K119" i="3"/>
  <c r="L119" i="3"/>
  <c r="M119" i="3" s="1"/>
  <c r="F120" i="3"/>
  <c r="G120" i="3"/>
  <c r="K120" i="3"/>
  <c r="L120" i="3" s="1"/>
  <c r="M120" i="3" s="1"/>
  <c r="F121" i="3"/>
  <c r="G121" i="3"/>
  <c r="K121" i="3"/>
  <c r="L121" i="3"/>
  <c r="M121" i="3" s="1"/>
  <c r="F122" i="3"/>
  <c r="G122" i="3"/>
  <c r="K122" i="3"/>
  <c r="L122" i="3" s="1"/>
  <c r="M122" i="3" s="1"/>
  <c r="F123" i="3"/>
  <c r="G123" i="3"/>
  <c r="K123" i="3"/>
  <c r="L123" i="3"/>
  <c r="M123" i="3" s="1"/>
  <c r="F124" i="3"/>
  <c r="G124" i="3"/>
  <c r="K124" i="3"/>
  <c r="L124" i="3" s="1"/>
  <c r="M124" i="3" s="1"/>
  <c r="F125" i="3"/>
  <c r="G125" i="3"/>
  <c r="K125" i="3"/>
  <c r="L125" i="3"/>
  <c r="M125" i="3" s="1"/>
  <c r="F126" i="3"/>
  <c r="G126" i="3"/>
  <c r="K126" i="3"/>
  <c r="L126" i="3" s="1"/>
  <c r="M126" i="3" s="1"/>
  <c r="F127" i="3"/>
  <c r="G127" i="3"/>
  <c r="K127" i="3"/>
  <c r="L127" i="3"/>
  <c r="M127" i="3" s="1"/>
  <c r="F128" i="3"/>
  <c r="G128" i="3"/>
  <c r="K128" i="3"/>
  <c r="L128" i="3" s="1"/>
  <c r="M128" i="3" s="1"/>
  <c r="F129" i="3"/>
  <c r="G129" i="3"/>
  <c r="K129" i="3"/>
  <c r="L129" i="3"/>
  <c r="M129" i="3" s="1"/>
  <c r="F130" i="3"/>
  <c r="G130" i="3"/>
  <c r="K130" i="3"/>
  <c r="L130" i="3" s="1"/>
  <c r="M130" i="3" s="1"/>
  <c r="F131" i="3"/>
  <c r="G131" i="3"/>
  <c r="K131" i="3"/>
  <c r="L131" i="3"/>
  <c r="M131" i="3" s="1"/>
  <c r="F132" i="3"/>
  <c r="G132" i="3"/>
  <c r="K132" i="3"/>
  <c r="L132" i="3" s="1"/>
  <c r="M132" i="3" s="1"/>
  <c r="F133" i="3"/>
  <c r="G133" i="3"/>
  <c r="K133" i="3"/>
  <c r="L133" i="3"/>
  <c r="M133" i="3" s="1"/>
  <c r="F134" i="3"/>
  <c r="G134" i="3"/>
  <c r="K134" i="3"/>
  <c r="L134" i="3" s="1"/>
  <c r="M134" i="3" s="1"/>
  <c r="F135" i="3"/>
  <c r="G135" i="3"/>
  <c r="K135" i="3"/>
  <c r="L135" i="3"/>
  <c r="M135" i="3" s="1"/>
  <c r="F136" i="3"/>
  <c r="G136" i="3"/>
  <c r="K136" i="3"/>
  <c r="L136" i="3" s="1"/>
  <c r="M136" i="3" s="1"/>
  <c r="F137" i="3"/>
  <c r="G137" i="3"/>
  <c r="K137" i="3"/>
  <c r="L137" i="3"/>
  <c r="M137" i="3" s="1"/>
  <c r="F138" i="3"/>
  <c r="G138" i="3"/>
  <c r="K138" i="3"/>
  <c r="L138" i="3" s="1"/>
  <c r="M138" i="3" s="1"/>
  <c r="F139" i="3"/>
  <c r="G139" i="3"/>
  <c r="K139" i="3"/>
  <c r="L139" i="3"/>
  <c r="M139" i="3" s="1"/>
  <c r="F140" i="3"/>
  <c r="G140" i="3"/>
  <c r="K140" i="3"/>
  <c r="L140" i="3" s="1"/>
  <c r="M140" i="3" s="1"/>
  <c r="F141" i="3"/>
  <c r="G141" i="3"/>
  <c r="K141" i="3"/>
  <c r="L141" i="3"/>
  <c r="M141" i="3" s="1"/>
  <c r="F142" i="3"/>
  <c r="G142" i="3"/>
  <c r="K142" i="3"/>
  <c r="L142" i="3" s="1"/>
  <c r="M142" i="3" s="1"/>
  <c r="F143" i="3"/>
  <c r="G143" i="3"/>
  <c r="K143" i="3"/>
  <c r="L143" i="3"/>
  <c r="M143" i="3" s="1"/>
  <c r="F144" i="3"/>
  <c r="G144" i="3"/>
  <c r="K144" i="3"/>
  <c r="L144" i="3" s="1"/>
  <c r="M144" i="3" s="1"/>
  <c r="F145" i="3"/>
  <c r="G145" i="3"/>
  <c r="K145" i="3"/>
  <c r="L145" i="3"/>
  <c r="M145" i="3" s="1"/>
  <c r="F146" i="3"/>
  <c r="G146" i="3"/>
  <c r="K146" i="3"/>
  <c r="L146" i="3" s="1"/>
  <c r="M146" i="3" s="1"/>
  <c r="F147" i="3"/>
  <c r="G147" i="3"/>
  <c r="K147" i="3"/>
  <c r="L147" i="3"/>
  <c r="M147" i="3" s="1"/>
  <c r="F148" i="3"/>
  <c r="G148" i="3"/>
  <c r="K148" i="3"/>
  <c r="L148" i="3" s="1"/>
  <c r="M148" i="3" s="1"/>
  <c r="F149" i="3"/>
  <c r="G149" i="3"/>
  <c r="K149" i="3"/>
  <c r="L149" i="3"/>
  <c r="M149" i="3" s="1"/>
  <c r="F150" i="3"/>
  <c r="G150" i="3"/>
  <c r="K150" i="3"/>
  <c r="L150" i="3" s="1"/>
  <c r="M150" i="3" s="1"/>
  <c r="F151" i="3"/>
  <c r="G151" i="3"/>
  <c r="K151" i="3"/>
  <c r="L151" i="3"/>
  <c r="M151" i="3" s="1"/>
  <c r="F152" i="3"/>
  <c r="G152" i="3"/>
  <c r="K152" i="3"/>
  <c r="L152" i="3" s="1"/>
  <c r="M152" i="3" s="1"/>
  <c r="F153" i="3"/>
  <c r="G153" i="3"/>
  <c r="K153" i="3"/>
  <c r="L153" i="3"/>
  <c r="M153" i="3" s="1"/>
  <c r="F154" i="3"/>
  <c r="G154" i="3"/>
  <c r="K154" i="3"/>
  <c r="L154" i="3" s="1"/>
  <c r="M154" i="3" s="1"/>
  <c r="F155" i="3"/>
  <c r="G155" i="3"/>
  <c r="K155" i="3"/>
  <c r="L155" i="3"/>
  <c r="M155" i="3" s="1"/>
  <c r="F156" i="3"/>
  <c r="G156" i="3"/>
  <c r="K156" i="3"/>
  <c r="L156" i="3" s="1"/>
  <c r="M156" i="3"/>
  <c r="F157" i="3"/>
  <c r="G157" i="3"/>
  <c r="K157" i="3"/>
  <c r="L157" i="3"/>
  <c r="M157" i="3" s="1"/>
  <c r="F158" i="3"/>
  <c r="G158" i="3"/>
  <c r="K158" i="3"/>
  <c r="L158" i="3" s="1"/>
  <c r="M158" i="3"/>
  <c r="F159" i="3"/>
  <c r="G159" i="3"/>
  <c r="K159" i="3"/>
  <c r="L159" i="3"/>
  <c r="M159" i="3" s="1"/>
  <c r="F160" i="3"/>
  <c r="G160" i="3"/>
  <c r="K160" i="3"/>
  <c r="L160" i="3" s="1"/>
  <c r="M160" i="3"/>
  <c r="F161" i="3"/>
  <c r="G161" i="3"/>
  <c r="K161" i="3"/>
  <c r="L161" i="3"/>
  <c r="M161" i="3" s="1"/>
  <c r="F162" i="3"/>
  <c r="G162" i="3"/>
  <c r="K162" i="3"/>
  <c r="L162" i="3" s="1"/>
  <c r="M162" i="3"/>
  <c r="F163" i="3"/>
  <c r="G163" i="3"/>
  <c r="K163" i="3"/>
  <c r="L163" i="3"/>
  <c r="M163" i="3" s="1"/>
  <c r="F164" i="3"/>
  <c r="G164" i="3"/>
  <c r="K164" i="3"/>
  <c r="L164" i="3" s="1"/>
  <c r="M164" i="3"/>
  <c r="F165" i="3"/>
  <c r="G165" i="3"/>
  <c r="K165" i="3"/>
  <c r="L165" i="3"/>
  <c r="M165" i="3" s="1"/>
  <c r="F166" i="3"/>
  <c r="G166" i="3"/>
  <c r="K166" i="3"/>
  <c r="L166" i="3" s="1"/>
  <c r="M166" i="3"/>
  <c r="F167" i="3"/>
  <c r="G167" i="3"/>
  <c r="K167" i="3"/>
  <c r="L167" i="3"/>
  <c r="M167" i="3" s="1"/>
  <c r="F168" i="3"/>
  <c r="G168" i="3"/>
  <c r="K168" i="3"/>
  <c r="L168" i="3" s="1"/>
  <c r="M168" i="3"/>
  <c r="F169" i="3"/>
  <c r="G169" i="3"/>
  <c r="K169" i="3"/>
  <c r="L169" i="3"/>
  <c r="M169" i="3" s="1"/>
  <c r="F170" i="3"/>
  <c r="G170" i="3"/>
  <c r="K170" i="3"/>
  <c r="L170" i="3" s="1"/>
  <c r="M170" i="3"/>
  <c r="F171" i="3"/>
  <c r="G171" i="3"/>
  <c r="K171" i="3"/>
  <c r="L171" i="3"/>
  <c r="M171" i="3" s="1"/>
  <c r="F172" i="3"/>
  <c r="G172" i="3"/>
  <c r="K172" i="3"/>
  <c r="L172" i="3"/>
  <c r="M172" i="3" s="1"/>
  <c r="F173" i="3"/>
  <c r="G173" i="3"/>
  <c r="K173" i="3"/>
  <c r="L173" i="3" s="1"/>
  <c r="M173" i="3" s="1"/>
  <c r="F174" i="3"/>
  <c r="G174" i="3"/>
  <c r="K174" i="3"/>
  <c r="L174" i="3"/>
  <c r="M174" i="3" s="1"/>
  <c r="F175" i="3"/>
  <c r="G175" i="3"/>
  <c r="K175" i="3"/>
  <c r="L175" i="3" s="1"/>
  <c r="M175" i="3" s="1"/>
  <c r="F176" i="3"/>
  <c r="G176" i="3"/>
  <c r="K176" i="3"/>
  <c r="L176" i="3"/>
  <c r="M176" i="3" s="1"/>
  <c r="F177" i="3"/>
  <c r="G177" i="3"/>
  <c r="K177" i="3"/>
  <c r="L177" i="3" s="1"/>
  <c r="M177" i="3" s="1"/>
  <c r="F178" i="3"/>
  <c r="G178" i="3"/>
  <c r="K178" i="3"/>
  <c r="L178" i="3"/>
  <c r="M178" i="3" s="1"/>
  <c r="F179" i="3"/>
  <c r="G179" i="3"/>
  <c r="K179" i="3"/>
  <c r="L179" i="3" s="1"/>
  <c r="M179" i="3" s="1"/>
  <c r="F180" i="3"/>
  <c r="G180" i="3"/>
  <c r="K180" i="3"/>
  <c r="L180" i="3"/>
  <c r="M180" i="3" s="1"/>
  <c r="F181" i="3"/>
  <c r="G181" i="3"/>
  <c r="K181" i="3"/>
  <c r="L181" i="3" s="1"/>
  <c r="M181" i="3" s="1"/>
  <c r="F182" i="3"/>
  <c r="G182" i="3"/>
  <c r="K182" i="3"/>
  <c r="L182" i="3"/>
  <c r="M182" i="3" s="1"/>
  <c r="F183" i="3"/>
  <c r="G183" i="3"/>
  <c r="K183" i="3"/>
  <c r="L183" i="3" s="1"/>
  <c r="M183" i="3" s="1"/>
  <c r="F184" i="3"/>
  <c r="G184" i="3"/>
  <c r="K184" i="3"/>
  <c r="L184" i="3"/>
  <c r="M184" i="3" s="1"/>
  <c r="F185" i="3"/>
  <c r="G185" i="3"/>
  <c r="K185" i="3"/>
  <c r="L185" i="3" s="1"/>
  <c r="M185" i="3" s="1"/>
  <c r="F186" i="3"/>
  <c r="G186" i="3"/>
  <c r="K186" i="3"/>
  <c r="L186" i="3"/>
  <c r="M186" i="3" s="1"/>
  <c r="F187" i="3"/>
  <c r="G187" i="3"/>
  <c r="K187" i="3"/>
  <c r="L187" i="3" s="1"/>
  <c r="M187" i="3" s="1"/>
  <c r="F188" i="3"/>
  <c r="G188" i="3"/>
  <c r="K188" i="3"/>
  <c r="L188" i="3"/>
  <c r="M188" i="3" s="1"/>
  <c r="F189" i="3"/>
  <c r="G189" i="3"/>
  <c r="K189" i="3"/>
  <c r="L189" i="3" s="1"/>
  <c r="M189" i="3" s="1"/>
  <c r="F190" i="3"/>
  <c r="G190" i="3"/>
  <c r="K190" i="3"/>
  <c r="L190" i="3"/>
  <c r="M190" i="3" s="1"/>
  <c r="F191" i="3"/>
  <c r="G191" i="3"/>
  <c r="K191" i="3"/>
  <c r="L191" i="3" s="1"/>
  <c r="M191" i="3" s="1"/>
  <c r="F192" i="3"/>
  <c r="G192" i="3"/>
  <c r="K192" i="3"/>
  <c r="L192" i="3"/>
  <c r="M192" i="3" s="1"/>
  <c r="F193" i="3"/>
  <c r="G193" i="3"/>
  <c r="K193" i="3"/>
  <c r="L193" i="3" s="1"/>
  <c r="M193" i="3" s="1"/>
  <c r="F194" i="3"/>
  <c r="G194" i="3"/>
  <c r="K194" i="3"/>
  <c r="L194" i="3"/>
  <c r="M194" i="3" s="1"/>
  <c r="F195" i="3"/>
  <c r="G195" i="3"/>
  <c r="K195" i="3"/>
  <c r="L195" i="3" s="1"/>
  <c r="M195" i="3" s="1"/>
  <c r="F196" i="3"/>
  <c r="G196" i="3"/>
  <c r="K196" i="3"/>
  <c r="L196" i="3"/>
  <c r="M196" i="3" s="1"/>
  <c r="F197" i="3"/>
  <c r="G197" i="3"/>
  <c r="K197" i="3"/>
  <c r="L197" i="3" s="1"/>
  <c r="M197" i="3" s="1"/>
  <c r="F198" i="3"/>
  <c r="G198" i="3"/>
  <c r="K198" i="3"/>
  <c r="L198" i="3"/>
  <c r="M198" i="3" s="1"/>
  <c r="F199" i="3"/>
  <c r="G199" i="3"/>
  <c r="K199" i="3"/>
  <c r="L199" i="3" s="1"/>
  <c r="M199" i="3" s="1"/>
  <c r="F200" i="3"/>
  <c r="G200" i="3"/>
  <c r="K200" i="3"/>
  <c r="L200" i="3"/>
  <c r="M200" i="3" s="1"/>
  <c r="F201" i="3"/>
  <c r="G201" i="3"/>
  <c r="K201" i="3"/>
  <c r="L201" i="3" s="1"/>
  <c r="M201" i="3" s="1"/>
  <c r="F202" i="3"/>
  <c r="G202" i="3"/>
  <c r="K202" i="3"/>
  <c r="L202" i="3"/>
  <c r="M202" i="3" s="1"/>
  <c r="F203" i="3"/>
  <c r="G203" i="3"/>
  <c r="K203" i="3"/>
  <c r="L203" i="3" s="1"/>
  <c r="M203" i="3" s="1"/>
  <c r="F204" i="3"/>
  <c r="G204" i="3"/>
  <c r="K204" i="3"/>
  <c r="L204" i="3"/>
  <c r="M204" i="3" s="1"/>
  <c r="F205" i="3"/>
  <c r="G205" i="3"/>
  <c r="K205" i="3"/>
  <c r="L205" i="3" s="1"/>
  <c r="M205" i="3" s="1"/>
  <c r="F206" i="3"/>
  <c r="G206" i="3"/>
  <c r="K206" i="3"/>
  <c r="L206" i="3"/>
  <c r="M206" i="3" s="1"/>
  <c r="F207" i="3"/>
  <c r="G207" i="3"/>
  <c r="K207" i="3"/>
  <c r="L207" i="3" s="1"/>
  <c r="M207" i="3" s="1"/>
  <c r="F208" i="3"/>
  <c r="G208" i="3"/>
  <c r="K208" i="3"/>
  <c r="L208" i="3"/>
  <c r="M208" i="3" s="1"/>
  <c r="F209" i="3"/>
  <c r="G209" i="3"/>
  <c r="K209" i="3"/>
  <c r="L209" i="3" s="1"/>
  <c r="M209" i="3" s="1"/>
  <c r="F210" i="3"/>
  <c r="G210" i="3"/>
  <c r="K210" i="3"/>
  <c r="L210" i="3"/>
  <c r="M210" i="3" s="1"/>
  <c r="F211" i="3"/>
  <c r="G211" i="3"/>
  <c r="K211" i="3"/>
  <c r="L211" i="3" s="1"/>
  <c r="M211" i="3" s="1"/>
  <c r="F212" i="3"/>
  <c r="G212" i="3"/>
  <c r="K212" i="3"/>
  <c r="L212" i="3"/>
  <c r="M212" i="3" s="1"/>
  <c r="F213" i="3"/>
  <c r="G213" i="3"/>
  <c r="K213" i="3"/>
  <c r="L213" i="3" s="1"/>
  <c r="M213" i="3" s="1"/>
  <c r="F214" i="3"/>
  <c r="G214" i="3"/>
  <c r="K214" i="3"/>
  <c r="L214" i="3"/>
  <c r="M214" i="3" s="1"/>
  <c r="F215" i="3"/>
  <c r="G215" i="3"/>
  <c r="K215" i="3"/>
  <c r="L215" i="3" s="1"/>
  <c r="M215" i="3" s="1"/>
  <c r="F216" i="3"/>
  <c r="G216" i="3"/>
  <c r="K216" i="3"/>
  <c r="L216" i="3"/>
  <c r="M216" i="3" s="1"/>
  <c r="F217" i="3"/>
  <c r="G217" i="3"/>
  <c r="K217" i="3"/>
  <c r="L217" i="3" s="1"/>
  <c r="M217" i="3" s="1"/>
  <c r="F218" i="3"/>
  <c r="G218" i="3"/>
  <c r="K218" i="3"/>
  <c r="L218" i="3"/>
  <c r="M218" i="3" s="1"/>
  <c r="F219" i="3"/>
  <c r="G219" i="3"/>
  <c r="K219" i="3"/>
  <c r="L219" i="3" s="1"/>
  <c r="M219" i="3" s="1"/>
  <c r="F220" i="3"/>
  <c r="G220" i="3"/>
  <c r="K220" i="3"/>
  <c r="L220" i="3"/>
  <c r="M220" i="3" s="1"/>
  <c r="F221" i="3"/>
  <c r="G221" i="3"/>
  <c r="K221" i="3"/>
  <c r="L221" i="3" s="1"/>
  <c r="M221" i="3" s="1"/>
  <c r="F222" i="3"/>
  <c r="G222" i="3"/>
  <c r="K222" i="3"/>
  <c r="L222" i="3"/>
  <c r="M222" i="3" s="1"/>
  <c r="F223" i="3"/>
  <c r="G223" i="3"/>
  <c r="K223" i="3"/>
  <c r="L223" i="3" s="1"/>
  <c r="M223" i="3" s="1"/>
  <c r="F224" i="3"/>
  <c r="G224" i="3"/>
  <c r="K224" i="3"/>
  <c r="L224" i="3"/>
  <c r="M224" i="3" s="1"/>
  <c r="F225" i="3"/>
  <c r="G225" i="3"/>
  <c r="K225" i="3"/>
  <c r="L225" i="3" s="1"/>
  <c r="M225" i="3" s="1"/>
  <c r="F226" i="3"/>
  <c r="G226" i="3"/>
  <c r="K226" i="3"/>
  <c r="L226" i="3"/>
  <c r="M226" i="3" s="1"/>
  <c r="F227" i="3"/>
  <c r="G227" i="3"/>
  <c r="K227" i="3"/>
  <c r="L227" i="3" s="1"/>
  <c r="M227" i="3" s="1"/>
  <c r="F228" i="3"/>
  <c r="G228" i="3"/>
  <c r="K228" i="3"/>
  <c r="L228" i="3"/>
  <c r="M228" i="3" s="1"/>
  <c r="F229" i="3"/>
  <c r="G229" i="3"/>
  <c r="K229" i="3"/>
  <c r="L229" i="3" s="1"/>
  <c r="M229" i="3" s="1"/>
  <c r="F230" i="3"/>
  <c r="G230" i="3"/>
  <c r="K230" i="3"/>
  <c r="L230" i="3"/>
  <c r="M230" i="3" s="1"/>
  <c r="F231" i="3"/>
  <c r="G231" i="3"/>
  <c r="K231" i="3"/>
  <c r="L231" i="3" s="1"/>
  <c r="M231" i="3" s="1"/>
  <c r="F232" i="3"/>
  <c r="G232" i="3"/>
  <c r="K232" i="3"/>
  <c r="L232" i="3"/>
  <c r="M232" i="3" s="1"/>
  <c r="F233" i="3"/>
  <c r="G233" i="3"/>
  <c r="K233" i="3"/>
  <c r="L233" i="3" s="1"/>
  <c r="M233" i="3" s="1"/>
  <c r="F234" i="3"/>
  <c r="G234" i="3"/>
  <c r="K234" i="3"/>
  <c r="L234" i="3"/>
  <c r="M234" i="3" s="1"/>
  <c r="F235" i="3"/>
  <c r="G235" i="3"/>
  <c r="K235" i="3"/>
  <c r="L235" i="3" s="1"/>
  <c r="M235" i="3" s="1"/>
  <c r="F236" i="3"/>
  <c r="G236" i="3"/>
  <c r="K236" i="3"/>
  <c r="L236" i="3"/>
  <c r="M236" i="3" s="1"/>
  <c r="F237" i="3"/>
  <c r="G237" i="3"/>
  <c r="K237" i="3"/>
  <c r="L237" i="3" s="1"/>
  <c r="M237" i="3" s="1"/>
  <c r="F238" i="3"/>
  <c r="G238" i="3"/>
  <c r="K238" i="3"/>
  <c r="L238" i="3"/>
  <c r="M238" i="3" s="1"/>
  <c r="F239" i="3"/>
  <c r="G239" i="3"/>
  <c r="K239" i="3"/>
  <c r="L239" i="3" s="1"/>
  <c r="M239" i="3" s="1"/>
  <c r="F240" i="3"/>
  <c r="G240" i="3"/>
  <c r="K240" i="3"/>
  <c r="L240" i="3"/>
  <c r="M240" i="3" s="1"/>
  <c r="F241" i="3"/>
  <c r="G241" i="3"/>
  <c r="K241" i="3"/>
  <c r="L241" i="3" s="1"/>
  <c r="M241" i="3" s="1"/>
  <c r="F242" i="3"/>
  <c r="G242" i="3"/>
  <c r="K242" i="3"/>
  <c r="L242" i="3"/>
  <c r="M242" i="3" s="1"/>
  <c r="F243" i="3"/>
  <c r="G243" i="3"/>
  <c r="K243" i="3"/>
  <c r="L243" i="3" s="1"/>
  <c r="M243" i="3" s="1"/>
  <c r="F244" i="3"/>
  <c r="G244" i="3"/>
  <c r="K244" i="3"/>
  <c r="L244" i="3"/>
  <c r="M244" i="3" s="1"/>
  <c r="F245" i="3"/>
  <c r="G245" i="3"/>
  <c r="K245" i="3"/>
  <c r="L245" i="3" s="1"/>
  <c r="M245" i="3" s="1"/>
  <c r="F246" i="3"/>
  <c r="G246" i="3"/>
  <c r="K246" i="3"/>
  <c r="L246" i="3"/>
  <c r="M246" i="3" s="1"/>
  <c r="M3" i="4" l="1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M57" i="4"/>
  <c r="M59" i="4"/>
  <c r="M61" i="4"/>
  <c r="M63" i="4"/>
  <c r="M65" i="4"/>
  <c r="M67" i="4"/>
  <c r="M69" i="4"/>
  <c r="M71" i="4"/>
  <c r="M73" i="4"/>
  <c r="M75" i="4"/>
  <c r="M77" i="4"/>
  <c r="M79" i="4"/>
  <c r="M81" i="4"/>
  <c r="M83" i="4"/>
  <c r="M85" i="4"/>
  <c r="M87" i="4"/>
  <c r="M89" i="4"/>
  <c r="M91" i="4"/>
  <c r="M93" i="4"/>
  <c r="M95" i="4"/>
  <c r="M97" i="4"/>
  <c r="M99" i="4"/>
  <c r="M101" i="4"/>
  <c r="M103" i="4"/>
  <c r="M105" i="4"/>
  <c r="M107" i="4"/>
  <c r="M109" i="4"/>
  <c r="M111" i="4"/>
  <c r="M113" i="4"/>
  <c r="M115" i="4"/>
  <c r="M117" i="4"/>
  <c r="M119" i="4"/>
  <c r="M121" i="4"/>
  <c r="M123" i="4"/>
  <c r="M125" i="4"/>
  <c r="M127" i="4"/>
  <c r="M129" i="4"/>
  <c r="M131" i="4"/>
  <c r="M133" i="4"/>
  <c r="M135" i="4"/>
  <c r="M137" i="4"/>
  <c r="M139" i="4"/>
  <c r="M141" i="4"/>
  <c r="M143" i="4"/>
  <c r="M145" i="4"/>
  <c r="M147" i="4"/>
  <c r="M149" i="4"/>
  <c r="M151" i="4"/>
  <c r="M154" i="4"/>
  <c r="M156" i="4"/>
  <c r="M158" i="4"/>
  <c r="M160" i="4"/>
  <c r="M162" i="4"/>
  <c r="M164" i="4"/>
  <c r="M166" i="4"/>
  <c r="M168" i="4"/>
  <c r="M170" i="4"/>
  <c r="M172" i="4"/>
  <c r="M174" i="4"/>
  <c r="M176" i="4"/>
  <c r="M178" i="4"/>
  <c r="M180" i="4"/>
  <c r="M182" i="4"/>
  <c r="M184" i="4"/>
  <c r="M186" i="4"/>
  <c r="M188" i="4"/>
  <c r="M190" i="4"/>
  <c r="M192" i="4"/>
  <c r="M194" i="4"/>
  <c r="M196" i="4"/>
  <c r="M198" i="4"/>
  <c r="M200" i="4"/>
  <c r="M202" i="4"/>
  <c r="M204" i="4"/>
  <c r="M206" i="4"/>
  <c r="M208" i="4"/>
  <c r="M210" i="4"/>
  <c r="M212" i="4"/>
  <c r="M214" i="4"/>
  <c r="M216" i="4"/>
  <c r="M218" i="4"/>
  <c r="M220" i="4"/>
  <c r="M222" i="4"/>
  <c r="M224" i="4"/>
  <c r="M226" i="4"/>
  <c r="M228" i="4"/>
  <c r="M230" i="4"/>
  <c r="M232" i="4"/>
  <c r="M234" i="4"/>
  <c r="M236" i="4"/>
  <c r="M238" i="4"/>
  <c r="M240" i="4"/>
  <c r="M242" i="4"/>
  <c r="M244" i="4"/>
  <c r="M246" i="4"/>
  <c r="M47" i="3"/>
</calcChain>
</file>

<file path=xl/sharedStrings.xml><?xml version="1.0" encoding="utf-8"?>
<sst xmlns="http://schemas.openxmlformats.org/spreadsheetml/2006/main" count="1600" uniqueCount="101">
  <si>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</si>
  <si>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</si>
  <si>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</si>
  <si>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</si>
  <si>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</si>
  <si>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</si>
  <si>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</si>
  <si>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</si>
  <si>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</si>
  <si>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</si>
  <si>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</si>
  <si>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</si>
  <si>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</si>
  <si>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Cross Country</t>
  </si>
  <si>
    <t>TrailBlazer 1000</t>
  </si>
  <si>
    <t>TrailBlazer 2000</t>
  </si>
  <si>
    <t>Racing</t>
  </si>
  <si>
    <t>SpeedMaster 1000</t>
  </si>
  <si>
    <t>SpeedMaster 2000</t>
  </si>
  <si>
    <t>Long Distance</t>
  </si>
  <si>
    <t>Explorer 1000</t>
  </si>
  <si>
    <t>Explorer 2000</t>
  </si>
  <si>
    <t>Downhill</t>
  </si>
  <si>
    <t>GravityMaster 1000</t>
  </si>
  <si>
    <t>GravityMaster 2000</t>
  </si>
  <si>
    <t>Trail</t>
  </si>
  <si>
    <t>Pathfinder 1000</t>
  </si>
  <si>
    <t>Pathfinder 2000</t>
  </si>
  <si>
    <t>Touring</t>
  </si>
  <si>
    <t>Voyager 1000</t>
  </si>
  <si>
    <t>Voyager 2000</t>
  </si>
  <si>
    <t>Adventure</t>
  </si>
  <si>
    <t>Adventurer 1000</t>
  </si>
  <si>
    <t>Adventurer 2000</t>
  </si>
  <si>
    <t>Enduro</t>
  </si>
  <si>
    <t>EnduroMaster 1000</t>
  </si>
  <si>
    <t>EnduroMaster 2000</t>
  </si>
  <si>
    <t>Fat Bikes</t>
  </si>
  <si>
    <t>FatTrail 1000</t>
  </si>
  <si>
    <t>FatTrail 2000</t>
  </si>
  <si>
    <t>Cyclocross</t>
  </si>
  <si>
    <t>CrossRider 1000</t>
  </si>
  <si>
    <t>CrossRider 2000</t>
  </si>
  <si>
    <t>Tandem</t>
  </si>
  <si>
    <t>DuoExplorer 1000</t>
  </si>
  <si>
    <t>DuoExplorer 2000</t>
  </si>
  <si>
    <t>Electric</t>
  </si>
  <si>
    <t>E-Mountain 1000</t>
  </si>
  <si>
    <t>E-Mountain 2000</t>
  </si>
  <si>
    <t>City</t>
  </si>
  <si>
    <t>UrbanEco 1000</t>
  </si>
  <si>
    <t>UrbanEco 2000</t>
  </si>
  <si>
    <t>Gravel</t>
  </si>
  <si>
    <t>GravelMaster 1000</t>
  </si>
  <si>
    <t>GravelMaster 2000</t>
  </si>
  <si>
    <t>Folding</t>
  </si>
  <si>
    <t>FoldAway 1000</t>
  </si>
  <si>
    <t>FoldAway 2000</t>
  </si>
  <si>
    <t>Mountain</t>
  </si>
  <si>
    <t>E-TrailBlazer 1000</t>
  </si>
  <si>
    <t>E-TrailBlazer 2000</t>
  </si>
  <si>
    <t>Commuter</t>
  </si>
  <si>
    <t>CommutePro 1000</t>
  </si>
  <si>
    <t>CommutePro 2000</t>
  </si>
  <si>
    <t>Aero</t>
  </si>
  <si>
    <t>AeroSpeed 1000</t>
  </si>
  <si>
    <t>AeroSpeed 2000</t>
  </si>
  <si>
    <t>Recumbent</t>
  </si>
  <si>
    <t>ReclineRider 1000</t>
  </si>
  <si>
    <t>ReclineRider 2000</t>
  </si>
  <si>
    <t>DownhillDominator 1000</t>
  </si>
  <si>
    <t>DownhillDominator 2000</t>
  </si>
  <si>
    <t>Balance</t>
  </si>
  <si>
    <t>LittleBalancer 1000</t>
  </si>
  <si>
    <t>LittleBalancer 2000</t>
  </si>
  <si>
    <t>Freestyle</t>
  </si>
  <si>
    <t>FreestyleMaster 1000</t>
  </si>
  <si>
    <t>FreestyleMaster 2000</t>
  </si>
  <si>
    <t>XC-Rider 1000</t>
  </si>
  <si>
    <t>XC-Rider 2000</t>
  </si>
  <si>
    <t>Endurance</t>
  </si>
  <si>
    <t>EnduranceElite 1000</t>
  </si>
  <si>
    <t>EnduranceElite 2000</t>
  </si>
  <si>
    <t>Mountain Bikes</t>
  </si>
  <si>
    <t>Road Bikes</t>
  </si>
  <si>
    <t>Touring Bikes</t>
  </si>
  <si>
    <t>E-Bikes</t>
  </si>
  <si>
    <t>Hybrid Bikes</t>
  </si>
  <si>
    <t>Kids Bikes</t>
  </si>
  <si>
    <t>Bmx Bikes</t>
  </si>
  <si>
    <t>Row Labels</t>
  </si>
  <si>
    <t>Grand Total</t>
  </si>
  <si>
    <t>Count of Product ID</t>
  </si>
  <si>
    <t>Sum of Order Quantity</t>
  </si>
  <si>
    <t>HOI</t>
  </si>
  <si>
    <t>2023</t>
  </si>
  <si>
    <t>Feb</t>
  </si>
  <si>
    <t>2022</t>
  </si>
  <si>
    <t>Jan</t>
  </si>
  <si>
    <t>Mar</t>
  </si>
  <si>
    <t>Sum of 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</si>
</sst>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mm/dd/yy;@"/>
    <numFmt numFmtId="166" formatCode="yyyy\-mm\-dd;@"/>
    <numFmt numFmtId="169" formatCode="&quot;₦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49" fontId="0" fillId="0" borderId="0" xfId="0" applyNumberFormat="1"/>
    <xf numFmtId="166" fontId="0" fillId="0" borderId="0" xfId="0" applyNumberFormat="1"/>
    <xf numFmtId="169" fontId="0" fillId="0" borderId="0" xfId="0" applyNumberFormat="1"/>
    <xf numFmtId="169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[Shanty Stores.xlsx]Analysis!PivotTable1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Analysis!$B$3:$B$10</c:f>
              <c:strCache>
                <c:ptCount val="7"/>
                <c:pt idx="0">
                  <c:v>Bmx Bikes</c:v>
                </c:pt>
                <c:pt idx="1">
                  <c:v>E-Bikes</c:v>
                </c:pt>
                <c:pt idx="2">
                  <c:v>Hybrid Bikes</c:v>
                </c:pt>
                <c:pt idx="3">
                  <c:v>Kids Bikes</c:v>
                </c:pt>
                <c:pt idx="4">
                  <c:v>Mountain Bikes</c:v>
                </c:pt>
                <c:pt idx="5">
                  <c:v>Road Bikes</c:v>
                </c:pt>
                <c:pt idx="6">
                  <c:v>Touring Bikes</c:v>
                </c:pt>
              </c:strCache>
            </c:strRef>
          </c:cat>
          <c:val>
            <c:numRef>
              <c:f>Analysis!$C$3:$C$10</c:f>
              <c:numCache>
                <c:formatCode>General</c:formatCode>
                <c:ptCount val="7"/>
                <c:pt idx="0">
                  <c:v>2</c:v>
                </c:pt>
                <c:pt idx="1">
                  <c:v>16</c:v>
                </c:pt>
                <c:pt idx="2">
                  <c:v>4</c:v>
                </c:pt>
                <c:pt idx="3">
                  <c:v>2</c:v>
                </c:pt>
                <c:pt idx="4">
                  <c:v>96</c:v>
                </c:pt>
                <c:pt idx="5">
                  <c:v>63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4-47E2-B533-21A82BC14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7579024"/>
        <c:axId val="1496448768"/>
      </c:barChart>
      <c:catAx>
        <c:axId val="13375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6448768"/>
        <c:crosses val="autoZero"/>
        <c:auto val="1"/>
        <c:lblAlgn val="ctr"/>
        <c:lblOffset val="100"/>
        <c:noMultiLvlLbl val="0"/>
      </c:catAx>
      <c:valAx>
        <c:axId val="1496448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75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[Shanty Stores.xlsx]Analysis!PivotTable2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by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Analysis!$E$3:$E$25</c:f>
              <c:strCache>
                <c:ptCount val="22"/>
                <c:pt idx="0">
                  <c:v>Adventure</c:v>
                </c:pt>
                <c:pt idx="1">
                  <c:v>Aero</c:v>
                </c:pt>
                <c:pt idx="2">
                  <c:v>Balance</c:v>
                </c:pt>
                <c:pt idx="3">
                  <c:v>City</c:v>
                </c:pt>
                <c:pt idx="4">
                  <c:v>Commuter</c:v>
                </c:pt>
                <c:pt idx="5">
                  <c:v>Cross Country</c:v>
                </c:pt>
                <c:pt idx="6">
                  <c:v>Cyclocross</c:v>
                </c:pt>
                <c:pt idx="7">
                  <c:v>Downhill</c:v>
                </c:pt>
                <c:pt idx="8">
                  <c:v>Electric</c:v>
                </c:pt>
                <c:pt idx="9">
                  <c:v>Endurance</c:v>
                </c:pt>
                <c:pt idx="10">
                  <c:v>Enduro</c:v>
                </c:pt>
                <c:pt idx="11">
                  <c:v>Fat Bikes</c:v>
                </c:pt>
                <c:pt idx="12">
                  <c:v>Folding</c:v>
                </c:pt>
                <c:pt idx="13">
                  <c:v>Freestyle</c:v>
                </c:pt>
                <c:pt idx="14">
                  <c:v>Gravel</c:v>
                </c:pt>
                <c:pt idx="15">
                  <c:v>Long Distance</c:v>
                </c:pt>
                <c:pt idx="16">
                  <c:v>Mountain</c:v>
                </c:pt>
                <c:pt idx="17">
                  <c:v>Racing</c:v>
                </c:pt>
                <c:pt idx="18">
                  <c:v>Recumbent</c:v>
                </c:pt>
                <c:pt idx="19">
                  <c:v>Tandem</c:v>
                </c:pt>
                <c:pt idx="20">
                  <c:v>Touring</c:v>
                </c:pt>
                <c:pt idx="21">
                  <c:v>Trail</c:v>
                </c:pt>
              </c:strCache>
            </c:strRef>
          </c:cat>
          <c:val>
            <c:numRef>
              <c:f>Analysis!$F$3:$F$25</c:f>
              <c:numCache>
                <c:formatCode>General</c:formatCode>
                <c:ptCount val="22"/>
                <c:pt idx="0">
                  <c:v>20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4</c:v>
                </c:pt>
                <c:pt idx="5">
                  <c:v>18</c:v>
                </c:pt>
                <c:pt idx="6">
                  <c:v>12</c:v>
                </c:pt>
                <c:pt idx="7">
                  <c:v>21</c:v>
                </c:pt>
                <c:pt idx="8">
                  <c:v>10</c:v>
                </c:pt>
                <c:pt idx="9">
                  <c:v>2</c:v>
                </c:pt>
                <c:pt idx="10">
                  <c:v>20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8</c:v>
                </c:pt>
                <c:pt idx="15">
                  <c:v>18</c:v>
                </c:pt>
                <c:pt idx="16">
                  <c:v>6</c:v>
                </c:pt>
                <c:pt idx="17">
                  <c:v>17</c:v>
                </c:pt>
                <c:pt idx="18">
                  <c:v>4</c:v>
                </c:pt>
                <c:pt idx="19">
                  <c:v>12</c:v>
                </c:pt>
                <c:pt idx="20">
                  <c:v>20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B-4954-8BC6-6F09FC65A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7150496"/>
        <c:axId val="1331836464"/>
      </c:barChart>
      <c:catAx>
        <c:axId val="119715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1836464"/>
        <c:crosses val="autoZero"/>
        <c:auto val="1"/>
        <c:lblAlgn val="ctr"/>
        <c:lblOffset val="100"/>
        <c:noMultiLvlLbl val="0"/>
      </c:catAx>
      <c:valAx>
        <c:axId val="133183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71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[Shanty Stores.xlsx]Analysis!PivotTable4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Months</a:t>
            </a:r>
            <a:r>
              <a:rPr lang="en-US" baseline="0"/>
              <a:t> and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Analysis!$M$2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Analysis!$L$3:$L$11</c:f>
              <c:multiLvlStrCache>
                <c:ptCount val="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Analysis!$M$3:$M$11</c:f>
              <c:numCache>
                <c:formatCode>General</c:formatCode>
                <c:ptCount val="6"/>
                <c:pt idx="0">
                  <c:v>101595</c:v>
                </c:pt>
                <c:pt idx="1">
                  <c:v>113445</c:v>
                </c:pt>
                <c:pt idx="2">
                  <c:v>115460</c:v>
                </c:pt>
                <c:pt idx="3">
                  <c:v>143555</c:v>
                </c:pt>
                <c:pt idx="4">
                  <c:v>145535</c:v>
                </c:pt>
                <c:pt idx="5">
                  <c:v>164740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9-4B6A-8C6C-B9BF789F0C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7569904"/>
        <c:axId val="1496493408"/>
      </c:lineChart>
      <c:catAx>
        <c:axId val="13375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6493408"/>
        <c:crosses val="autoZero"/>
        <c:auto val="1"/>
        <c:lblAlgn val="ctr"/>
        <c:lblOffset val="100"/>
        <c:noMultiLvlLbl val="0"/>
      </c:catAx>
      <c:valAx>
        <c:axId val="1496493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75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[Shanty Stores.xlsx]Analysis!PivotTable5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</a:t>
            </a:r>
            <a:r>
              <a:rPr lang="en-US" baseline="0"/>
              <a:t>Product Name by Total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Analysis!$P$2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Analysis!$O$3:$O$13</c:f>
              <c:strCache>
                <c:ptCount val="10"/>
                <c:pt idx="0">
                  <c:v>Explorer 1000</c:v>
                </c:pt>
                <c:pt idx="1">
                  <c:v>DuoExplorer 1000</c:v>
                </c:pt>
                <c:pt idx="2">
                  <c:v>EnduroMaster 2000</c:v>
                </c:pt>
                <c:pt idx="3">
                  <c:v>E-Mountain 1000</c:v>
                </c:pt>
                <c:pt idx="4">
                  <c:v>Adventurer 1000</c:v>
                </c:pt>
                <c:pt idx="5">
                  <c:v>CrossRider 1000</c:v>
                </c:pt>
                <c:pt idx="6">
                  <c:v>GravityMaster 1000</c:v>
                </c:pt>
                <c:pt idx="7">
                  <c:v>SpeedMaster 1000</c:v>
                </c:pt>
                <c:pt idx="8">
                  <c:v>EnduroMaster 1000</c:v>
                </c:pt>
                <c:pt idx="9">
                  <c:v>Voyager 1000</c:v>
                </c:pt>
              </c:strCache>
            </c:strRef>
          </c:cat>
          <c:val>
            <c:numRef>
              <c:f>Analysis!$P$3:$P$13</c:f>
              <c:numCache>
                <c:formatCode>General</c:formatCode>
                <c:ptCount val="10"/>
                <c:pt idx="0">
                  <c:v>24570</c:v>
                </c:pt>
                <c:pt idx="1">
                  <c:v>25200</c:v>
                </c:pt>
                <c:pt idx="2">
                  <c:v>26170</c:v>
                </c:pt>
                <c:pt idx="3">
                  <c:v>31500</c:v>
                </c:pt>
                <c:pt idx="4">
                  <c:v>31500</c:v>
                </c:pt>
                <c:pt idx="5">
                  <c:v>35910</c:v>
                </c:pt>
                <c:pt idx="6">
                  <c:v>41580</c:v>
                </c:pt>
                <c:pt idx="7">
                  <c:v>45360</c:v>
                </c:pt>
                <c:pt idx="8">
                  <c:v>48300</c:v>
                </c:pt>
                <c:pt idx="9">
                  <c:v>53550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9-4AE5-9A6C-9078C331B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52865824"/>
        <c:axId val="1551712512"/>
      </c:barChart>
      <c:catAx>
        <c:axId val="155286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51712512"/>
        <c:crosses val="autoZero"/>
        <c:auto val="1"/>
        <c:lblAlgn val="ctr"/>
        <c:lblOffset val="100"/>
        <c:noMultiLvlLbl val="0"/>
      </c:catAx>
      <c:valAx>
        <c:axId val="1551712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5528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[Shanty Stores.xlsx]Analysis!PivotTable6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10 Product by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Analysis!$S$2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Analysis!$R$3:$R$13</c:f>
              <c:strCache>
                <c:ptCount val="10"/>
                <c:pt idx="0">
                  <c:v>EnduranceElite 1000</c:v>
                </c:pt>
                <c:pt idx="1">
                  <c:v>XC-Rider 1000</c:v>
                </c:pt>
                <c:pt idx="2">
                  <c:v>DownhillDominator 2000</c:v>
                </c:pt>
                <c:pt idx="3">
                  <c:v>CommutePro 2000</c:v>
                </c:pt>
                <c:pt idx="4">
                  <c:v>EnduranceElite 2000</c:v>
                </c:pt>
                <c:pt idx="5">
                  <c:v>XC-Rider 2000</c:v>
                </c:pt>
                <c:pt idx="6">
                  <c:v>FreestyleMaster 1000</c:v>
                </c:pt>
                <c:pt idx="7">
                  <c:v>FreestyleMaster 2000</c:v>
                </c:pt>
                <c:pt idx="8">
                  <c:v>LittleBalancer 1000</c:v>
                </c:pt>
                <c:pt idx="9">
                  <c:v>LittleBalancer 2000</c:v>
                </c:pt>
              </c:strCache>
            </c:strRef>
          </c:cat>
          <c:val>
            <c:numRef>
              <c:f>Analysis!$S$3:$S$13</c:f>
              <c:numCache>
                <c:formatCode>General</c:formatCode>
                <c:ptCount val="10"/>
                <c:pt idx="0">
                  <c:v>4410</c:v>
                </c:pt>
                <c:pt idx="1">
                  <c:v>3780</c:v>
                </c:pt>
                <c:pt idx="2">
                  <c:v>3465</c:v>
                </c:pt>
                <c:pt idx="3">
                  <c:v>3000</c:v>
                </c:pt>
                <c:pt idx="4">
                  <c:v>2730</c:v>
                </c:pt>
                <c:pt idx="5">
                  <c:v>2520</c:v>
                </c:pt>
                <c:pt idx="6">
                  <c:v>1200</c:v>
                </c:pt>
                <c:pt idx="7">
                  <c:v>600</c:v>
                </c:pt>
                <c:pt idx="8">
                  <c:v>300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6-4BD8-8BE4-234D41447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7143296"/>
        <c:axId val="1551729376"/>
      </c:barChart>
      <c:catAx>
        <c:axId val="1197143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51729376"/>
        <c:crosses val="autoZero"/>
        <c:auto val="1"/>
        <c:lblAlgn val="ctr"/>
        <c:lblOffset val="100"/>
        <c:noMultiLvlLbl val="0"/>
      </c:catAx>
      <c:valAx>
        <c:axId val="1551729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71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5BCB4-7FE4-44D4-9CEA-1B201EDE4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16</xdr:row>
      <xdr:rowOff>7620</xdr:rowOff>
    </xdr:from>
    <xdr:to>
      <xdr:col>8</xdr:col>
      <xdr:colOff>548640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22003-0B70-45DA-9490-31941B087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1</xdr:row>
      <xdr:rowOff>167640</xdr:rowOff>
    </xdr:from>
    <xdr:to>
      <xdr:col>18</xdr:col>
      <xdr:colOff>38100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427DF-19F4-4E72-9A8A-BD6D089AB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144780</xdr:rowOff>
    </xdr:from>
    <xdr:to>
      <xdr:col>8</xdr:col>
      <xdr:colOff>388620</xdr:colOff>
      <xdr:row>48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CF452D-8BA6-4306-895B-230E316F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259080</xdr:colOff>
      <xdr:row>18</xdr:row>
      <xdr:rowOff>0</xdr:rowOff>
    </xdr:from>
    <xdr:to>
      <xdr:col>16</xdr:col>
      <xdr:colOff>563880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8A6F6E-9B34-471C-A796-00214873D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itiju Bolaji" refreshedDate="45358.751554861112" createdVersion="8" refreshedVersion="8" minRefreshableVersion="3" recordCount="245" xr:uid="{E130B1FF-FCC5-4F52-B72D-7F5F25240175}">
  <cacheSource type="worksheet">
    <worksheetSource ref="A1:M246" sheet="Data"/>
  </cacheSource>
  <cacheFields count="16">
    <cacheField name="Product ID" numFmtId="49">
      <sharedItems containsSemiMixedTypes="0" containsString="0" containsNumber="1" containsInteger="1" minValue="1001" maxValue="1245"/>
    </cacheField>
    <cacheField name="Product Category" numFmtId="49">
      <sharedItems count="7">
        <s v="Mountain Bikes"/>
        <s v="E-Bikes"/>
        <s v="Road Bikes"/>
        <s v="Touring Bikes"/>
        <s v="Kids Bikes"/>
        <s v="Bmx Bikes"/>
        <s v="Hybrid Bikes"/>
      </sharedItems>
    </cacheField>
    <cacheField name="Product Subcategory" numFmtId="49">
      <sharedItems count="22">
        <s v="Cross Country"/>
        <s v="City"/>
        <s v="Racing"/>
        <s v="Long Distance"/>
        <s v="Downhill"/>
        <s v="Cyclocross"/>
        <s v="Tandem"/>
        <s v="Electric"/>
        <s v="Trail"/>
        <s v="Touring"/>
        <s v="Adventure"/>
        <s v="Enduro"/>
        <s v="Gravel"/>
        <s v="Folding"/>
        <s v="Mountain"/>
        <s v="Fat Bikes"/>
        <s v="Balance"/>
        <s v="Freestyle"/>
        <s v="Endurance"/>
        <s v="Commuter"/>
        <s v="Aero"/>
        <s v="Recumbent"/>
      </sharedItems>
    </cacheField>
    <cacheField name="Product Name" numFmtId="49">
      <sharedItems count="48">
        <s v="TrailBlazer 1000"/>
        <s v="UrbanEco 1000"/>
        <s v="TrailBlazer 2000"/>
        <s v="UrbanEco 2000"/>
        <s v="SpeedMaster 1000"/>
        <s v="SpeedMaster 2000"/>
        <s v="Explorer 1000"/>
        <s v="Explorer 2000"/>
        <s v="GravityMaster 1000"/>
        <s v="GravityMaster 2000"/>
        <s v="CrossRider 1000"/>
        <s v="CrossRider 2000"/>
        <s v="DuoExplorer 1000"/>
        <s v="DuoExplorer 2000"/>
        <s v="E-Mountain 1000"/>
        <s v="E-Mountain 2000"/>
        <s v="Pathfinder 1000"/>
        <s v="Pathfinder 2000"/>
        <s v="Voyager 1000"/>
        <s v="Voyager 2000"/>
        <s v="Adventurer 1000"/>
        <s v="Adventurer 2000"/>
        <s v="EnduroMaster 1000"/>
        <s v="EnduroMaster 2000"/>
        <s v="GravelMaster 1000"/>
        <s v="GravelMaster 2000"/>
        <s v="FoldAway 1000"/>
        <s v="FoldAway 2000"/>
        <s v="E-TrailBlazer 1000"/>
        <s v="E-TrailBlazer 2000"/>
        <s v="FatTrail 1000"/>
        <s v="FatTrail 2000"/>
        <s v="LittleBalancer 1000"/>
        <s v="LittleBalancer 2000"/>
        <s v="FreestyleMaster 1000"/>
        <s v="FreestyleMaster 2000"/>
        <s v="XC-Rider 1000"/>
        <s v="XC-Rider 2000"/>
        <s v="EnduranceElite 1000"/>
        <s v="EnduranceElite 2000"/>
        <s v="CommutePro 1000"/>
        <s v="CommutePro 2000"/>
        <s v="AeroSpeed 1000"/>
        <s v="AeroSpeed 2000"/>
        <s v="ReclineRider 1000"/>
        <s v="ReclineRider 2000"/>
        <s v="DownhillDominator 1000"/>
        <s v="DownhillDominator 2000"/>
      </sharedItems>
    </cacheField>
    <cacheField name="Order Date" numFmtId="166">
      <sharedItems containsSemiMixedTypes="0" containsNonDate="0" containsDate="1" containsString="0" minDate="2022-01-01T00:00:00" maxDate="2023-03-29T00:00:00" count="136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13T00:00:00"/>
        <d v="2022-01-14T00:00:00"/>
        <d v="2022-01-15T00:00:00"/>
        <d v="2022-01-16T00:00:00"/>
        <d v="2022-01-17T00:00:00"/>
        <d v="2022-01-18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</sharedItems>
      <fieldGroup par="15"/>
    </cacheField>
    <cacheField name="Month" numFmtId="0">
      <sharedItems containsSemiMixedTypes="0" containsString="0" containsNumber="1" containsInteger="1" minValue="1" maxValue="3"/>
    </cacheField>
    <cacheField name="Year" numFmtId="0">
      <sharedItems containsSemiMixedTypes="0" containsString="0" containsNumber="1" containsInteger="1" minValue="2022" maxValue="2023"/>
    </cacheField>
    <cacheField name="Wholesale Price" numFmtId="169">
      <sharedItems containsSemiMixedTypes="0" containsString="0" containsNumber="1" minValue="90" maxValue="2625"/>
    </cacheField>
    <cacheField name="Retail Price" numFmtId="169">
      <sharedItems containsSemiMixedTypes="0" containsString="0" containsNumber="1" containsInteger="1" minValue="150" maxValue="3700"/>
    </cacheField>
    <cacheField name="Order Quantity" numFmtId="1">
      <sharedItems containsSemiMixedTypes="0" containsString="0" containsNumber="1" containsInteger="1" minValue="1" maxValue="3"/>
    </cacheField>
    <cacheField name=" Total (Before Tax)" numFmtId="169">
      <sharedItems containsSemiMixedTypes="0" containsString="0" containsNumber="1" containsInteger="1" minValue="200" maxValue="8400"/>
    </cacheField>
    <cacheField name="Tax Due" numFmtId="169">
      <sharedItems containsSemiMixedTypes="0" containsString="0" containsNumber="1" containsInteger="1" minValue="0" maxValue="420"/>
    </cacheField>
    <cacheField name="Order Total" numFmtId="169">
      <sharedItems containsSemiMixedTypes="0" containsString="0" containsNumber="1" containsInteger="1" minValue="200" maxValue="8820"/>
    </cacheField>
    <cacheField name="Months (Order Date)" numFmtId="0" databaseField="0">
      <fieldGroup base="4">
        <rangePr groupBy="months" startDate="2022-01-01T00:00:00" endDate="2023-03-29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3/2023"/>
        </groupItems>
      </fieldGroup>
    </cacheField>
    <cacheField name="Quarters (Order Date)" numFmtId="0" databaseField="0">
      <fieldGroup base="4">
        <rangePr groupBy="quarters" startDate="2022-01-01T00:00:00" endDate="2023-03-29T00:00:00"/>
        <groupItems count="6">
          <s v="&lt;01/01/2022"/>
          <s v="Qtr1"/>
          <s v="Qtr2"/>
          <s v="Qtr3"/>
          <s v="Qtr4"/>
          <s v="&gt;29/03/2023"/>
        </groupItems>
      </fieldGroup>
    </cacheField>
    <cacheField name="Years (Order Date)" numFmtId="0" databaseField="0">
      <fieldGroup base="4">
        <rangePr groupBy="years" startDate="2022-01-01T00:00:00" endDate="2023-03-29T00:00:00"/>
        <groupItems count="4">
          <s v="&lt;01/01/2022"/>
          <s v="2022"/>
          <s v="2023"/>
          <s v="&gt;29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1049"/>
    <x v="0"/>
    <x v="0"/>
    <x v="0"/>
    <x v="0"/>
    <n v="1"/>
    <n v="2022"/>
    <n v="840"/>
    <n v="1200"/>
    <n v="2"/>
    <n v="2400"/>
    <n v="120"/>
    <n v="2520"/>
  </r>
  <r>
    <n v="1059"/>
    <x v="1"/>
    <x v="1"/>
    <x v="1"/>
    <x v="0"/>
    <n v="1"/>
    <n v="2022"/>
    <n v="1460"/>
    <n v="2000"/>
    <n v="2"/>
    <n v="4000"/>
    <n v="200"/>
    <n v="4200"/>
  </r>
  <r>
    <n v="1065"/>
    <x v="0"/>
    <x v="0"/>
    <x v="0"/>
    <x v="0"/>
    <n v="1"/>
    <n v="2022"/>
    <n v="840"/>
    <n v="1200"/>
    <n v="2"/>
    <n v="2400"/>
    <n v="120"/>
    <n v="2520"/>
  </r>
  <r>
    <n v="1050"/>
    <x v="0"/>
    <x v="0"/>
    <x v="2"/>
    <x v="1"/>
    <n v="1"/>
    <n v="2022"/>
    <n v="1050"/>
    <n v="1500"/>
    <n v="1"/>
    <n v="1500"/>
    <n v="0"/>
    <n v="1500"/>
  </r>
  <r>
    <n v="1060"/>
    <x v="1"/>
    <x v="1"/>
    <x v="3"/>
    <x v="1"/>
    <n v="1"/>
    <n v="2022"/>
    <n v="1825"/>
    <n v="2500"/>
    <n v="1"/>
    <n v="2500"/>
    <n v="125"/>
    <n v="2625"/>
  </r>
  <r>
    <n v="1066"/>
    <x v="0"/>
    <x v="0"/>
    <x v="2"/>
    <x v="1"/>
    <n v="1"/>
    <n v="2022"/>
    <n v="1050"/>
    <n v="1500"/>
    <n v="1"/>
    <n v="1500"/>
    <n v="0"/>
    <n v="1500"/>
  </r>
  <r>
    <n v="1051"/>
    <x v="2"/>
    <x v="2"/>
    <x v="4"/>
    <x v="2"/>
    <n v="1"/>
    <n v="2022"/>
    <n v="1260"/>
    <n v="1800"/>
    <n v="3"/>
    <n v="5400"/>
    <n v="270"/>
    <n v="5670"/>
  </r>
  <r>
    <n v="1067"/>
    <x v="2"/>
    <x v="2"/>
    <x v="4"/>
    <x v="2"/>
    <n v="1"/>
    <n v="2022"/>
    <n v="1260"/>
    <n v="1800"/>
    <n v="3"/>
    <n v="5400"/>
    <n v="270"/>
    <n v="5670"/>
  </r>
  <r>
    <n v="1052"/>
    <x v="2"/>
    <x v="2"/>
    <x v="5"/>
    <x v="3"/>
    <n v="1"/>
    <n v="2022"/>
    <n v="1470"/>
    <n v="2100"/>
    <n v="1"/>
    <n v="2100"/>
    <n v="105"/>
    <n v="2205"/>
  </r>
  <r>
    <n v="1068"/>
    <x v="2"/>
    <x v="2"/>
    <x v="5"/>
    <x v="3"/>
    <n v="1"/>
    <n v="2022"/>
    <n v="1470"/>
    <n v="2100"/>
    <n v="1"/>
    <n v="2100"/>
    <n v="105"/>
    <n v="2205"/>
  </r>
  <r>
    <n v="1053"/>
    <x v="3"/>
    <x v="3"/>
    <x v="6"/>
    <x v="4"/>
    <n v="1"/>
    <n v="2022"/>
    <n v="896.99999999999989"/>
    <n v="1300"/>
    <n v="2"/>
    <n v="2600"/>
    <n v="130"/>
    <n v="2730"/>
  </r>
  <r>
    <n v="1069"/>
    <x v="3"/>
    <x v="3"/>
    <x v="6"/>
    <x v="4"/>
    <n v="1"/>
    <n v="2022"/>
    <n v="896.99999999999989"/>
    <n v="1300"/>
    <n v="2"/>
    <n v="2600"/>
    <n v="130"/>
    <n v="2730"/>
  </r>
  <r>
    <n v="1054"/>
    <x v="3"/>
    <x v="3"/>
    <x v="7"/>
    <x v="5"/>
    <n v="1"/>
    <n v="2022"/>
    <n v="1104"/>
    <n v="1600"/>
    <n v="1"/>
    <n v="1600"/>
    <n v="0"/>
    <n v="1600"/>
  </r>
  <r>
    <n v="1070"/>
    <x v="3"/>
    <x v="3"/>
    <x v="7"/>
    <x v="5"/>
    <n v="1"/>
    <n v="2022"/>
    <n v="1104"/>
    <n v="1600"/>
    <n v="1"/>
    <n v="1600"/>
    <n v="0"/>
    <n v="1600"/>
  </r>
  <r>
    <n v="1071"/>
    <x v="0"/>
    <x v="4"/>
    <x v="8"/>
    <x v="6"/>
    <n v="1"/>
    <n v="2022"/>
    <n v="1496"/>
    <n v="2200"/>
    <n v="2"/>
    <n v="4400"/>
    <n v="220"/>
    <n v="4620"/>
  </r>
  <r>
    <n v="1072"/>
    <x v="0"/>
    <x v="4"/>
    <x v="9"/>
    <x v="7"/>
    <n v="1"/>
    <n v="2022"/>
    <n v="1700.0000000000002"/>
    <n v="2500"/>
    <n v="1"/>
    <n v="2500"/>
    <n v="125"/>
    <n v="2625"/>
  </r>
  <r>
    <n v="1061"/>
    <x v="2"/>
    <x v="5"/>
    <x v="10"/>
    <x v="8"/>
    <n v="1"/>
    <n v="2022"/>
    <n v="1292"/>
    <n v="1900"/>
    <n v="3"/>
    <n v="5700"/>
    <n v="285"/>
    <n v="5985"/>
  </r>
  <r>
    <n v="1062"/>
    <x v="2"/>
    <x v="5"/>
    <x v="11"/>
    <x v="9"/>
    <n v="1"/>
    <n v="2022"/>
    <n v="1496"/>
    <n v="2200"/>
    <n v="1"/>
    <n v="2200"/>
    <n v="110"/>
    <n v="2310"/>
  </r>
  <r>
    <n v="1055"/>
    <x v="3"/>
    <x v="6"/>
    <x v="12"/>
    <x v="10"/>
    <n v="1"/>
    <n v="2022"/>
    <n v="1340"/>
    <n v="2000"/>
    <n v="2"/>
    <n v="4000"/>
    <n v="200"/>
    <n v="4200"/>
  </r>
  <r>
    <n v="1063"/>
    <x v="3"/>
    <x v="6"/>
    <x v="12"/>
    <x v="10"/>
    <n v="1"/>
    <n v="2022"/>
    <n v="1340"/>
    <n v="2000"/>
    <n v="2"/>
    <n v="4000"/>
    <n v="200"/>
    <n v="4200"/>
  </r>
  <r>
    <n v="1056"/>
    <x v="3"/>
    <x v="6"/>
    <x v="13"/>
    <x v="11"/>
    <n v="1"/>
    <n v="2022"/>
    <n v="1541"/>
    <n v="2300"/>
    <n v="1"/>
    <n v="2300"/>
    <n v="115"/>
    <n v="2415"/>
  </r>
  <r>
    <n v="1064"/>
    <x v="3"/>
    <x v="6"/>
    <x v="13"/>
    <x v="11"/>
    <n v="1"/>
    <n v="2022"/>
    <n v="1541"/>
    <n v="2300"/>
    <n v="1"/>
    <n v="2300"/>
    <n v="115"/>
    <n v="2415"/>
  </r>
  <r>
    <n v="1057"/>
    <x v="0"/>
    <x v="7"/>
    <x v="14"/>
    <x v="12"/>
    <n v="1"/>
    <n v="2022"/>
    <n v="2250"/>
    <n v="3000"/>
    <n v="2"/>
    <n v="6000"/>
    <n v="300"/>
    <n v="6300"/>
  </r>
  <r>
    <n v="1058"/>
    <x v="0"/>
    <x v="7"/>
    <x v="15"/>
    <x v="13"/>
    <n v="1"/>
    <n v="2022"/>
    <n v="2625"/>
    <n v="3500"/>
    <n v="1"/>
    <n v="3500"/>
    <n v="175"/>
    <n v="3675"/>
  </r>
  <r>
    <n v="1073"/>
    <x v="0"/>
    <x v="8"/>
    <x v="16"/>
    <x v="14"/>
    <n v="1"/>
    <n v="2022"/>
    <n v="737"/>
    <n v="1100"/>
    <n v="2"/>
    <n v="2200"/>
    <n v="110"/>
    <n v="2310"/>
  </r>
  <r>
    <n v="1074"/>
    <x v="0"/>
    <x v="8"/>
    <x v="17"/>
    <x v="15"/>
    <n v="1"/>
    <n v="2022"/>
    <n v="938"/>
    <n v="1400"/>
    <n v="1"/>
    <n v="1400"/>
    <n v="0"/>
    <n v="1400"/>
  </r>
  <r>
    <n v="1075"/>
    <x v="2"/>
    <x v="9"/>
    <x v="18"/>
    <x v="16"/>
    <n v="1"/>
    <n v="2022"/>
    <n v="1190"/>
    <n v="1700"/>
    <n v="3"/>
    <n v="5100"/>
    <n v="255"/>
    <n v="5355"/>
  </r>
  <r>
    <n v="1076"/>
    <x v="2"/>
    <x v="9"/>
    <x v="19"/>
    <x v="17"/>
    <n v="1"/>
    <n v="2022"/>
    <n v="1400"/>
    <n v="2000"/>
    <n v="1"/>
    <n v="2000"/>
    <n v="0"/>
    <n v="2000"/>
  </r>
  <r>
    <n v="1077"/>
    <x v="3"/>
    <x v="10"/>
    <x v="20"/>
    <x v="18"/>
    <n v="1"/>
    <n v="2022"/>
    <n v="975"/>
    <n v="1500"/>
    <n v="2"/>
    <n v="3000"/>
    <n v="150"/>
    <n v="3150"/>
  </r>
  <r>
    <n v="1078"/>
    <x v="3"/>
    <x v="10"/>
    <x v="21"/>
    <x v="19"/>
    <n v="1"/>
    <n v="2022"/>
    <n v="1170"/>
    <n v="1800"/>
    <n v="1"/>
    <n v="1800"/>
    <n v="0"/>
    <n v="1800"/>
  </r>
  <r>
    <n v="1079"/>
    <x v="0"/>
    <x v="11"/>
    <x v="22"/>
    <x v="20"/>
    <n v="1"/>
    <n v="2022"/>
    <n v="1656"/>
    <n v="2300"/>
    <n v="2"/>
    <n v="4600"/>
    <n v="230"/>
    <n v="4830"/>
  </r>
  <r>
    <n v="1080"/>
    <x v="0"/>
    <x v="11"/>
    <x v="23"/>
    <x v="21"/>
    <n v="1"/>
    <n v="2022"/>
    <n v="1872"/>
    <n v="2600"/>
    <n v="1"/>
    <n v="2600"/>
    <n v="130"/>
    <n v="2730"/>
  </r>
  <r>
    <n v="1182"/>
    <x v="1"/>
    <x v="1"/>
    <x v="1"/>
    <x v="22"/>
    <n v="2"/>
    <n v="2022"/>
    <n v="1460"/>
    <n v="2000"/>
    <n v="2"/>
    <n v="4000"/>
    <n v="200"/>
    <n v="4200"/>
  </r>
  <r>
    <n v="1190"/>
    <x v="0"/>
    <x v="0"/>
    <x v="0"/>
    <x v="22"/>
    <n v="2"/>
    <n v="2022"/>
    <n v="840"/>
    <n v="1200"/>
    <n v="2"/>
    <n v="2400"/>
    <n v="120"/>
    <n v="2520"/>
  </r>
  <r>
    <n v="1183"/>
    <x v="1"/>
    <x v="1"/>
    <x v="3"/>
    <x v="23"/>
    <n v="2"/>
    <n v="2022"/>
    <n v="1825"/>
    <n v="2500"/>
    <n v="1"/>
    <n v="2500"/>
    <n v="125"/>
    <n v="2625"/>
  </r>
  <r>
    <n v="1191"/>
    <x v="0"/>
    <x v="0"/>
    <x v="2"/>
    <x v="23"/>
    <n v="2"/>
    <n v="2022"/>
    <n v="1050"/>
    <n v="1500"/>
    <n v="1"/>
    <n v="1500"/>
    <n v="0"/>
    <n v="1500"/>
  </r>
  <r>
    <n v="1184"/>
    <x v="2"/>
    <x v="12"/>
    <x v="24"/>
    <x v="24"/>
    <n v="2"/>
    <n v="2022"/>
    <n v="1105"/>
    <n v="1700"/>
    <n v="3"/>
    <n v="5100"/>
    <n v="255"/>
    <n v="5355"/>
  </r>
  <r>
    <n v="1192"/>
    <x v="2"/>
    <x v="2"/>
    <x v="4"/>
    <x v="24"/>
    <n v="2"/>
    <n v="2022"/>
    <n v="1260"/>
    <n v="1800"/>
    <n v="3"/>
    <n v="5400"/>
    <n v="270"/>
    <n v="5670"/>
  </r>
  <r>
    <n v="1185"/>
    <x v="2"/>
    <x v="12"/>
    <x v="25"/>
    <x v="25"/>
    <n v="2"/>
    <n v="2022"/>
    <n v="1365"/>
    <n v="2100"/>
    <n v="1"/>
    <n v="2100"/>
    <n v="105"/>
    <n v="2205"/>
  </r>
  <r>
    <n v="1193"/>
    <x v="2"/>
    <x v="2"/>
    <x v="5"/>
    <x v="25"/>
    <n v="2"/>
    <n v="2022"/>
    <n v="1470"/>
    <n v="2100"/>
    <n v="1"/>
    <n v="2100"/>
    <n v="105"/>
    <n v="2205"/>
  </r>
  <r>
    <n v="1186"/>
    <x v="3"/>
    <x v="13"/>
    <x v="26"/>
    <x v="26"/>
    <n v="2"/>
    <n v="2022"/>
    <n v="1035"/>
    <n v="1500"/>
    <n v="2"/>
    <n v="3000"/>
    <n v="150"/>
    <n v="3150"/>
  </r>
  <r>
    <n v="1194"/>
    <x v="3"/>
    <x v="3"/>
    <x v="6"/>
    <x v="26"/>
    <n v="2"/>
    <n v="2022"/>
    <n v="896.99999999999989"/>
    <n v="1300"/>
    <n v="2"/>
    <n v="2600"/>
    <n v="130"/>
    <n v="2730"/>
  </r>
  <r>
    <n v="1187"/>
    <x v="3"/>
    <x v="13"/>
    <x v="27"/>
    <x v="27"/>
    <n v="2"/>
    <n v="2022"/>
    <n v="1242"/>
    <n v="1800"/>
    <n v="1"/>
    <n v="1800"/>
    <n v="0"/>
    <n v="1800"/>
  </r>
  <r>
    <n v="1195"/>
    <x v="3"/>
    <x v="3"/>
    <x v="7"/>
    <x v="27"/>
    <n v="2"/>
    <n v="2022"/>
    <n v="1104"/>
    <n v="1600"/>
    <n v="1"/>
    <n v="1600"/>
    <n v="0"/>
    <n v="1600"/>
  </r>
  <r>
    <n v="1188"/>
    <x v="1"/>
    <x v="14"/>
    <x v="28"/>
    <x v="28"/>
    <n v="2"/>
    <n v="2022"/>
    <n v="2080"/>
    <n v="3200"/>
    <n v="2"/>
    <n v="6400"/>
    <n v="320"/>
    <n v="6720"/>
  </r>
  <r>
    <n v="1196"/>
    <x v="0"/>
    <x v="4"/>
    <x v="8"/>
    <x v="28"/>
    <n v="2"/>
    <n v="2022"/>
    <n v="1496"/>
    <n v="2200"/>
    <n v="2"/>
    <n v="4400"/>
    <n v="220"/>
    <n v="4620"/>
  </r>
  <r>
    <n v="1198"/>
    <x v="0"/>
    <x v="4"/>
    <x v="8"/>
    <x v="28"/>
    <n v="2"/>
    <n v="2022"/>
    <n v="1496"/>
    <n v="2200"/>
    <n v="2"/>
    <n v="4400"/>
    <n v="220"/>
    <n v="4620"/>
  </r>
  <r>
    <n v="1189"/>
    <x v="1"/>
    <x v="14"/>
    <x v="29"/>
    <x v="29"/>
    <n v="2"/>
    <n v="2022"/>
    <n v="2405"/>
    <n v="3700"/>
    <n v="1"/>
    <n v="3700"/>
    <n v="185"/>
    <n v="3885"/>
  </r>
  <r>
    <n v="1197"/>
    <x v="0"/>
    <x v="4"/>
    <x v="9"/>
    <x v="29"/>
    <n v="2"/>
    <n v="2022"/>
    <n v="1700.0000000000002"/>
    <n v="2500"/>
    <n v="1"/>
    <n v="2500"/>
    <n v="125"/>
    <n v="2625"/>
  </r>
  <r>
    <n v="1199"/>
    <x v="0"/>
    <x v="4"/>
    <x v="9"/>
    <x v="29"/>
    <n v="2"/>
    <n v="2022"/>
    <n v="1700.0000000000002"/>
    <n v="2500"/>
    <n v="1"/>
    <n v="2500"/>
    <n v="125"/>
    <n v="2625"/>
  </r>
  <r>
    <n v="1208"/>
    <x v="0"/>
    <x v="15"/>
    <x v="30"/>
    <x v="30"/>
    <n v="2"/>
    <n v="2022"/>
    <n v="780"/>
    <n v="1300"/>
    <n v="2"/>
    <n v="2600"/>
    <n v="130"/>
    <n v="2730"/>
  </r>
  <r>
    <n v="1209"/>
    <x v="0"/>
    <x v="15"/>
    <x v="31"/>
    <x v="31"/>
    <n v="2"/>
    <n v="2022"/>
    <n v="960"/>
    <n v="1600"/>
    <n v="1"/>
    <n v="1600"/>
    <n v="0"/>
    <n v="1600"/>
  </r>
  <r>
    <n v="1176"/>
    <x v="2"/>
    <x v="5"/>
    <x v="10"/>
    <x v="32"/>
    <n v="2"/>
    <n v="2022"/>
    <n v="1292"/>
    <n v="1900"/>
    <n v="3"/>
    <n v="5700"/>
    <n v="285"/>
    <n v="5985"/>
  </r>
  <r>
    <n v="1177"/>
    <x v="2"/>
    <x v="5"/>
    <x v="11"/>
    <x v="33"/>
    <n v="2"/>
    <n v="2022"/>
    <n v="1496"/>
    <n v="2200"/>
    <n v="1"/>
    <n v="2200"/>
    <n v="110"/>
    <n v="2310"/>
  </r>
  <r>
    <n v="1178"/>
    <x v="3"/>
    <x v="6"/>
    <x v="12"/>
    <x v="34"/>
    <n v="2"/>
    <n v="2022"/>
    <n v="1340"/>
    <n v="2000"/>
    <n v="2"/>
    <n v="4000"/>
    <n v="200"/>
    <n v="4200"/>
  </r>
  <r>
    <n v="1179"/>
    <x v="3"/>
    <x v="6"/>
    <x v="13"/>
    <x v="35"/>
    <n v="2"/>
    <n v="2022"/>
    <n v="1541"/>
    <n v="2300"/>
    <n v="1"/>
    <n v="2300"/>
    <n v="115"/>
    <n v="2415"/>
  </r>
  <r>
    <n v="1180"/>
    <x v="0"/>
    <x v="7"/>
    <x v="14"/>
    <x v="36"/>
    <n v="2"/>
    <n v="2022"/>
    <n v="2250"/>
    <n v="3000"/>
    <n v="2"/>
    <n v="6000"/>
    <n v="300"/>
    <n v="6300"/>
  </r>
  <r>
    <n v="1181"/>
    <x v="0"/>
    <x v="7"/>
    <x v="15"/>
    <x v="37"/>
    <n v="2"/>
    <n v="2022"/>
    <n v="2625"/>
    <n v="3500"/>
    <n v="1"/>
    <n v="3500"/>
    <n v="175"/>
    <n v="3675"/>
  </r>
  <r>
    <n v="1200"/>
    <x v="0"/>
    <x v="8"/>
    <x v="16"/>
    <x v="38"/>
    <n v="2"/>
    <n v="2022"/>
    <n v="737"/>
    <n v="1100"/>
    <n v="2"/>
    <n v="2200"/>
    <n v="110"/>
    <n v="2310"/>
  </r>
  <r>
    <n v="1201"/>
    <x v="0"/>
    <x v="8"/>
    <x v="17"/>
    <x v="39"/>
    <n v="2"/>
    <n v="2022"/>
    <n v="938"/>
    <n v="1400"/>
    <n v="1"/>
    <n v="1400"/>
    <n v="0"/>
    <n v="1400"/>
  </r>
  <r>
    <n v="1202"/>
    <x v="2"/>
    <x v="9"/>
    <x v="18"/>
    <x v="40"/>
    <n v="2"/>
    <n v="2022"/>
    <n v="1190"/>
    <n v="1700"/>
    <n v="3"/>
    <n v="5100"/>
    <n v="255"/>
    <n v="5355"/>
  </r>
  <r>
    <n v="1203"/>
    <x v="2"/>
    <x v="9"/>
    <x v="19"/>
    <x v="41"/>
    <n v="2"/>
    <n v="2022"/>
    <n v="1400"/>
    <n v="2000"/>
    <n v="1"/>
    <n v="2000"/>
    <n v="0"/>
    <n v="2000"/>
  </r>
  <r>
    <n v="1204"/>
    <x v="3"/>
    <x v="10"/>
    <x v="20"/>
    <x v="42"/>
    <n v="2"/>
    <n v="2022"/>
    <n v="975"/>
    <n v="1500"/>
    <n v="2"/>
    <n v="3000"/>
    <n v="150"/>
    <n v="3150"/>
  </r>
  <r>
    <n v="1205"/>
    <x v="3"/>
    <x v="10"/>
    <x v="21"/>
    <x v="43"/>
    <n v="2"/>
    <n v="2022"/>
    <n v="1170"/>
    <n v="1800"/>
    <n v="1"/>
    <n v="1800"/>
    <n v="0"/>
    <n v="1800"/>
  </r>
  <r>
    <n v="1206"/>
    <x v="0"/>
    <x v="11"/>
    <x v="22"/>
    <x v="44"/>
    <n v="2"/>
    <n v="2022"/>
    <n v="1656"/>
    <n v="2300"/>
    <n v="2"/>
    <n v="4600"/>
    <n v="230"/>
    <n v="4830"/>
  </r>
  <r>
    <n v="1207"/>
    <x v="0"/>
    <x v="11"/>
    <x v="23"/>
    <x v="45"/>
    <n v="2"/>
    <n v="2022"/>
    <n v="1872"/>
    <n v="2600"/>
    <n v="1"/>
    <n v="2600"/>
    <n v="130"/>
    <n v="2730"/>
  </r>
  <r>
    <n v="1216"/>
    <x v="0"/>
    <x v="0"/>
    <x v="0"/>
    <x v="46"/>
    <n v="3"/>
    <n v="2022"/>
    <n v="840"/>
    <n v="1200"/>
    <n v="2"/>
    <n v="2400"/>
    <n v="120"/>
    <n v="2520"/>
  </r>
  <r>
    <n v="1240"/>
    <x v="1"/>
    <x v="1"/>
    <x v="1"/>
    <x v="46"/>
    <n v="3"/>
    <n v="2022"/>
    <n v="1460"/>
    <n v="2000"/>
    <n v="2"/>
    <n v="4000"/>
    <n v="200"/>
    <n v="4200"/>
  </r>
  <r>
    <n v="1217"/>
    <x v="0"/>
    <x v="0"/>
    <x v="2"/>
    <x v="47"/>
    <n v="3"/>
    <n v="2022"/>
    <n v="1050"/>
    <n v="1500"/>
    <n v="1"/>
    <n v="1500"/>
    <n v="0"/>
    <n v="1500"/>
  </r>
  <r>
    <n v="1241"/>
    <x v="1"/>
    <x v="1"/>
    <x v="3"/>
    <x v="47"/>
    <n v="3"/>
    <n v="2022"/>
    <n v="1825"/>
    <n v="2500"/>
    <n v="1"/>
    <n v="2500"/>
    <n v="125"/>
    <n v="2625"/>
  </r>
  <r>
    <n v="1218"/>
    <x v="2"/>
    <x v="2"/>
    <x v="4"/>
    <x v="48"/>
    <n v="3"/>
    <n v="2022"/>
    <n v="1260"/>
    <n v="1800"/>
    <n v="3"/>
    <n v="5400"/>
    <n v="270"/>
    <n v="5670"/>
  </r>
  <r>
    <n v="1242"/>
    <x v="2"/>
    <x v="12"/>
    <x v="24"/>
    <x v="48"/>
    <n v="3"/>
    <n v="2022"/>
    <n v="1105"/>
    <n v="1700"/>
    <n v="3"/>
    <n v="5100"/>
    <n v="255"/>
    <n v="5355"/>
  </r>
  <r>
    <n v="1219"/>
    <x v="2"/>
    <x v="2"/>
    <x v="5"/>
    <x v="49"/>
    <n v="3"/>
    <n v="2022"/>
    <n v="1470"/>
    <n v="2100"/>
    <n v="1"/>
    <n v="2100"/>
    <n v="105"/>
    <n v="2205"/>
  </r>
  <r>
    <n v="1243"/>
    <x v="2"/>
    <x v="12"/>
    <x v="25"/>
    <x v="49"/>
    <n v="3"/>
    <n v="2022"/>
    <n v="1365"/>
    <n v="2100"/>
    <n v="1"/>
    <n v="2100"/>
    <n v="105"/>
    <n v="2205"/>
  </r>
  <r>
    <n v="1220"/>
    <x v="3"/>
    <x v="3"/>
    <x v="6"/>
    <x v="50"/>
    <n v="3"/>
    <n v="2022"/>
    <n v="896.99999999999989"/>
    <n v="1300"/>
    <n v="2"/>
    <n v="2600"/>
    <n v="130"/>
    <n v="2730"/>
  </r>
  <r>
    <n v="1244"/>
    <x v="3"/>
    <x v="13"/>
    <x v="26"/>
    <x v="50"/>
    <n v="3"/>
    <n v="2022"/>
    <n v="1035"/>
    <n v="1500"/>
    <n v="2"/>
    <n v="3000"/>
    <n v="150"/>
    <n v="3150"/>
  </r>
  <r>
    <n v="1221"/>
    <x v="3"/>
    <x v="3"/>
    <x v="7"/>
    <x v="51"/>
    <n v="3"/>
    <n v="2022"/>
    <n v="1104"/>
    <n v="1600"/>
    <n v="1"/>
    <n v="1600"/>
    <n v="0"/>
    <n v="1600"/>
  </r>
  <r>
    <n v="1245"/>
    <x v="3"/>
    <x v="13"/>
    <x v="27"/>
    <x v="51"/>
    <n v="3"/>
    <n v="2022"/>
    <n v="1242"/>
    <n v="1800"/>
    <n v="1"/>
    <n v="1800"/>
    <n v="0"/>
    <n v="1800"/>
  </r>
  <r>
    <n v="1222"/>
    <x v="0"/>
    <x v="4"/>
    <x v="8"/>
    <x v="52"/>
    <n v="3"/>
    <n v="2022"/>
    <n v="1496"/>
    <n v="2200"/>
    <n v="2"/>
    <n v="4400"/>
    <n v="220"/>
    <n v="4620"/>
  </r>
  <r>
    <n v="1223"/>
    <x v="0"/>
    <x v="4"/>
    <x v="9"/>
    <x v="53"/>
    <n v="3"/>
    <n v="2022"/>
    <n v="1700.0000000000002"/>
    <n v="2500"/>
    <n v="1"/>
    <n v="2500"/>
    <n v="125"/>
    <n v="2625"/>
  </r>
  <r>
    <n v="1232"/>
    <x v="0"/>
    <x v="15"/>
    <x v="30"/>
    <x v="54"/>
    <n v="3"/>
    <n v="2022"/>
    <n v="780"/>
    <n v="1300"/>
    <n v="2"/>
    <n v="2600"/>
    <n v="130"/>
    <n v="2730"/>
  </r>
  <r>
    <n v="1233"/>
    <x v="0"/>
    <x v="15"/>
    <x v="31"/>
    <x v="55"/>
    <n v="3"/>
    <n v="2022"/>
    <n v="960"/>
    <n v="1600"/>
    <n v="1"/>
    <n v="1600"/>
    <n v="0"/>
    <n v="1600"/>
  </r>
  <r>
    <n v="1234"/>
    <x v="2"/>
    <x v="5"/>
    <x v="10"/>
    <x v="56"/>
    <n v="3"/>
    <n v="2022"/>
    <n v="1292"/>
    <n v="1900"/>
    <n v="3"/>
    <n v="5700"/>
    <n v="285"/>
    <n v="5985"/>
  </r>
  <r>
    <n v="1235"/>
    <x v="2"/>
    <x v="5"/>
    <x v="11"/>
    <x v="57"/>
    <n v="3"/>
    <n v="2022"/>
    <n v="1496"/>
    <n v="2200"/>
    <n v="1"/>
    <n v="2200"/>
    <n v="110"/>
    <n v="2310"/>
  </r>
  <r>
    <n v="1236"/>
    <x v="3"/>
    <x v="6"/>
    <x v="12"/>
    <x v="58"/>
    <n v="3"/>
    <n v="2022"/>
    <n v="1340"/>
    <n v="2000"/>
    <n v="2"/>
    <n v="4000"/>
    <n v="200"/>
    <n v="4200"/>
  </r>
  <r>
    <n v="1237"/>
    <x v="3"/>
    <x v="6"/>
    <x v="13"/>
    <x v="59"/>
    <n v="3"/>
    <n v="2022"/>
    <n v="1541"/>
    <n v="2300"/>
    <n v="1"/>
    <n v="2300"/>
    <n v="115"/>
    <n v="2415"/>
  </r>
  <r>
    <n v="1238"/>
    <x v="0"/>
    <x v="7"/>
    <x v="14"/>
    <x v="60"/>
    <n v="3"/>
    <n v="2022"/>
    <n v="2250"/>
    <n v="3000"/>
    <n v="2"/>
    <n v="6000"/>
    <n v="300"/>
    <n v="6300"/>
  </r>
  <r>
    <n v="1239"/>
    <x v="0"/>
    <x v="7"/>
    <x v="15"/>
    <x v="61"/>
    <n v="3"/>
    <n v="2022"/>
    <n v="2625"/>
    <n v="3500"/>
    <n v="1"/>
    <n v="3500"/>
    <n v="175"/>
    <n v="3675"/>
  </r>
  <r>
    <n v="1224"/>
    <x v="0"/>
    <x v="8"/>
    <x v="16"/>
    <x v="62"/>
    <n v="3"/>
    <n v="2022"/>
    <n v="737"/>
    <n v="1100"/>
    <n v="2"/>
    <n v="2200"/>
    <n v="110"/>
    <n v="2310"/>
  </r>
  <r>
    <n v="1225"/>
    <x v="0"/>
    <x v="8"/>
    <x v="17"/>
    <x v="63"/>
    <n v="3"/>
    <n v="2022"/>
    <n v="938"/>
    <n v="1400"/>
    <n v="1"/>
    <n v="1400"/>
    <n v="0"/>
    <n v="1400"/>
  </r>
  <r>
    <n v="1210"/>
    <x v="2"/>
    <x v="9"/>
    <x v="18"/>
    <x v="64"/>
    <n v="3"/>
    <n v="2022"/>
    <n v="1190"/>
    <n v="1700"/>
    <n v="3"/>
    <n v="5100"/>
    <n v="255"/>
    <n v="5355"/>
  </r>
  <r>
    <n v="1226"/>
    <x v="2"/>
    <x v="9"/>
    <x v="18"/>
    <x v="64"/>
    <n v="3"/>
    <n v="2022"/>
    <n v="1190"/>
    <n v="1700"/>
    <n v="3"/>
    <n v="5100"/>
    <n v="255"/>
    <n v="5355"/>
  </r>
  <r>
    <n v="1211"/>
    <x v="2"/>
    <x v="9"/>
    <x v="19"/>
    <x v="65"/>
    <n v="3"/>
    <n v="2022"/>
    <n v="1400"/>
    <n v="2000"/>
    <n v="1"/>
    <n v="2000"/>
    <n v="0"/>
    <n v="2000"/>
  </r>
  <r>
    <n v="1227"/>
    <x v="2"/>
    <x v="9"/>
    <x v="19"/>
    <x v="65"/>
    <n v="3"/>
    <n v="2022"/>
    <n v="1400"/>
    <n v="2000"/>
    <n v="1"/>
    <n v="2000"/>
    <n v="0"/>
    <n v="2000"/>
  </r>
  <r>
    <n v="1212"/>
    <x v="3"/>
    <x v="10"/>
    <x v="20"/>
    <x v="66"/>
    <n v="3"/>
    <n v="2022"/>
    <n v="975"/>
    <n v="1500"/>
    <n v="2"/>
    <n v="3000"/>
    <n v="150"/>
    <n v="3150"/>
  </r>
  <r>
    <n v="1228"/>
    <x v="3"/>
    <x v="10"/>
    <x v="20"/>
    <x v="66"/>
    <n v="3"/>
    <n v="2022"/>
    <n v="975"/>
    <n v="1500"/>
    <n v="2"/>
    <n v="3000"/>
    <n v="150"/>
    <n v="3150"/>
  </r>
  <r>
    <n v="1213"/>
    <x v="3"/>
    <x v="10"/>
    <x v="21"/>
    <x v="67"/>
    <n v="3"/>
    <n v="2022"/>
    <n v="1170"/>
    <n v="1800"/>
    <n v="1"/>
    <n v="1800"/>
    <n v="0"/>
    <n v="1800"/>
  </r>
  <r>
    <n v="1229"/>
    <x v="3"/>
    <x v="10"/>
    <x v="21"/>
    <x v="67"/>
    <n v="3"/>
    <n v="2022"/>
    <n v="1170"/>
    <n v="1800"/>
    <n v="1"/>
    <n v="1800"/>
    <n v="0"/>
    <n v="1800"/>
  </r>
  <r>
    <n v="1214"/>
    <x v="0"/>
    <x v="11"/>
    <x v="22"/>
    <x v="68"/>
    <n v="3"/>
    <n v="2022"/>
    <n v="1656"/>
    <n v="2300"/>
    <n v="2"/>
    <n v="4600"/>
    <n v="230"/>
    <n v="4830"/>
  </r>
  <r>
    <n v="1230"/>
    <x v="0"/>
    <x v="11"/>
    <x v="22"/>
    <x v="68"/>
    <n v="3"/>
    <n v="2022"/>
    <n v="1656"/>
    <n v="2300"/>
    <n v="2"/>
    <n v="4600"/>
    <n v="230"/>
    <n v="4830"/>
  </r>
  <r>
    <n v="1215"/>
    <x v="0"/>
    <x v="11"/>
    <x v="23"/>
    <x v="69"/>
    <n v="3"/>
    <n v="2022"/>
    <n v="1872"/>
    <n v="2600"/>
    <n v="1"/>
    <n v="2600"/>
    <n v="130"/>
    <n v="2730"/>
  </r>
  <r>
    <n v="1231"/>
    <x v="0"/>
    <x v="11"/>
    <x v="23"/>
    <x v="69"/>
    <n v="3"/>
    <n v="2022"/>
    <n v="1872"/>
    <n v="2600"/>
    <n v="1"/>
    <n v="2600"/>
    <n v="130"/>
    <n v="2730"/>
  </r>
  <r>
    <n v="1107"/>
    <x v="0"/>
    <x v="0"/>
    <x v="0"/>
    <x v="70"/>
    <n v="1"/>
    <n v="2023"/>
    <n v="840"/>
    <n v="1200"/>
    <n v="2"/>
    <n v="2400"/>
    <n v="120"/>
    <n v="2520"/>
  </r>
  <r>
    <n v="1131"/>
    <x v="1"/>
    <x v="1"/>
    <x v="1"/>
    <x v="70"/>
    <n v="1"/>
    <n v="2023"/>
    <n v="1460"/>
    <n v="2000"/>
    <n v="2"/>
    <n v="4000"/>
    <n v="200"/>
    <n v="4200"/>
  </r>
  <r>
    <n v="1108"/>
    <x v="0"/>
    <x v="0"/>
    <x v="2"/>
    <x v="71"/>
    <n v="1"/>
    <n v="2023"/>
    <n v="1050"/>
    <n v="1500"/>
    <n v="1"/>
    <n v="1500"/>
    <n v="0"/>
    <n v="1500"/>
  </r>
  <r>
    <n v="1132"/>
    <x v="1"/>
    <x v="1"/>
    <x v="3"/>
    <x v="71"/>
    <n v="1"/>
    <n v="2023"/>
    <n v="1825"/>
    <n v="2500"/>
    <n v="1"/>
    <n v="2500"/>
    <n v="125"/>
    <n v="2625"/>
  </r>
  <r>
    <n v="1109"/>
    <x v="2"/>
    <x v="2"/>
    <x v="4"/>
    <x v="72"/>
    <n v="1"/>
    <n v="2023"/>
    <n v="1260"/>
    <n v="1800"/>
    <n v="3"/>
    <n v="5400"/>
    <n v="270"/>
    <n v="5670"/>
  </r>
  <r>
    <n v="1133"/>
    <x v="2"/>
    <x v="12"/>
    <x v="24"/>
    <x v="72"/>
    <n v="1"/>
    <n v="2023"/>
    <n v="1105"/>
    <n v="1700"/>
    <n v="3"/>
    <n v="5100"/>
    <n v="255"/>
    <n v="5355"/>
  </r>
  <r>
    <n v="1094"/>
    <x v="2"/>
    <x v="2"/>
    <x v="5"/>
    <x v="73"/>
    <n v="1"/>
    <n v="2023"/>
    <n v="1470"/>
    <n v="2100"/>
    <n v="1"/>
    <n v="2100"/>
    <n v="105"/>
    <n v="2205"/>
  </r>
  <r>
    <n v="1110"/>
    <x v="2"/>
    <x v="2"/>
    <x v="5"/>
    <x v="73"/>
    <n v="1"/>
    <n v="2023"/>
    <n v="1470"/>
    <n v="2100"/>
    <n v="1"/>
    <n v="2100"/>
    <n v="105"/>
    <n v="2205"/>
  </r>
  <r>
    <n v="1134"/>
    <x v="2"/>
    <x v="12"/>
    <x v="25"/>
    <x v="73"/>
    <n v="1"/>
    <n v="2023"/>
    <n v="1365"/>
    <n v="2100"/>
    <n v="1"/>
    <n v="2100"/>
    <n v="105"/>
    <n v="2205"/>
  </r>
  <r>
    <n v="1095"/>
    <x v="3"/>
    <x v="3"/>
    <x v="6"/>
    <x v="74"/>
    <n v="1"/>
    <n v="2023"/>
    <n v="896.99999999999989"/>
    <n v="1300"/>
    <n v="2"/>
    <n v="2600"/>
    <n v="130"/>
    <n v="2730"/>
  </r>
  <r>
    <n v="1111"/>
    <x v="3"/>
    <x v="3"/>
    <x v="6"/>
    <x v="74"/>
    <n v="1"/>
    <n v="2023"/>
    <n v="896.99999999999989"/>
    <n v="1300"/>
    <n v="2"/>
    <n v="2600"/>
    <n v="130"/>
    <n v="2730"/>
  </r>
  <r>
    <n v="1135"/>
    <x v="3"/>
    <x v="13"/>
    <x v="26"/>
    <x v="74"/>
    <n v="1"/>
    <n v="2023"/>
    <n v="1035"/>
    <n v="1500"/>
    <n v="2"/>
    <n v="3000"/>
    <n v="150"/>
    <n v="3150"/>
  </r>
  <r>
    <n v="1096"/>
    <x v="3"/>
    <x v="3"/>
    <x v="7"/>
    <x v="75"/>
    <n v="1"/>
    <n v="2023"/>
    <n v="1104"/>
    <n v="1600"/>
    <n v="1"/>
    <n v="1600"/>
    <n v="0"/>
    <n v="1600"/>
  </r>
  <r>
    <n v="1112"/>
    <x v="3"/>
    <x v="3"/>
    <x v="7"/>
    <x v="75"/>
    <n v="1"/>
    <n v="2023"/>
    <n v="1104"/>
    <n v="1600"/>
    <n v="1"/>
    <n v="1600"/>
    <n v="0"/>
    <n v="1600"/>
  </r>
  <r>
    <n v="1136"/>
    <x v="3"/>
    <x v="13"/>
    <x v="27"/>
    <x v="75"/>
    <n v="1"/>
    <n v="2023"/>
    <n v="1242"/>
    <n v="1800"/>
    <n v="1"/>
    <n v="1800"/>
    <n v="0"/>
    <n v="1800"/>
  </r>
  <r>
    <n v="1097"/>
    <x v="0"/>
    <x v="4"/>
    <x v="8"/>
    <x v="76"/>
    <n v="1"/>
    <n v="2023"/>
    <n v="1496"/>
    <n v="2200"/>
    <n v="2"/>
    <n v="4400"/>
    <n v="220"/>
    <n v="4620"/>
  </r>
  <r>
    <n v="1113"/>
    <x v="0"/>
    <x v="4"/>
    <x v="8"/>
    <x v="76"/>
    <n v="1"/>
    <n v="2023"/>
    <n v="1496"/>
    <n v="2200"/>
    <n v="2"/>
    <n v="4400"/>
    <n v="220"/>
    <n v="4620"/>
  </r>
  <r>
    <n v="1137"/>
    <x v="1"/>
    <x v="14"/>
    <x v="28"/>
    <x v="76"/>
    <n v="1"/>
    <n v="2023"/>
    <n v="2080"/>
    <n v="3200"/>
    <n v="2"/>
    <n v="6400"/>
    <n v="320"/>
    <n v="6720"/>
  </r>
  <r>
    <n v="1098"/>
    <x v="0"/>
    <x v="4"/>
    <x v="9"/>
    <x v="77"/>
    <n v="1"/>
    <n v="2023"/>
    <n v="1700.0000000000002"/>
    <n v="2500"/>
    <n v="1"/>
    <n v="2500"/>
    <n v="125"/>
    <n v="2625"/>
  </r>
  <r>
    <n v="1114"/>
    <x v="0"/>
    <x v="4"/>
    <x v="9"/>
    <x v="77"/>
    <n v="1"/>
    <n v="2023"/>
    <n v="1700.0000000000002"/>
    <n v="2500"/>
    <n v="1"/>
    <n v="2500"/>
    <n v="125"/>
    <n v="2625"/>
  </r>
  <r>
    <n v="1138"/>
    <x v="1"/>
    <x v="14"/>
    <x v="29"/>
    <x v="77"/>
    <n v="1"/>
    <n v="2023"/>
    <n v="2405"/>
    <n v="3700"/>
    <n v="1"/>
    <n v="3700"/>
    <n v="185"/>
    <n v="3885"/>
  </r>
  <r>
    <n v="1123"/>
    <x v="0"/>
    <x v="15"/>
    <x v="30"/>
    <x v="78"/>
    <n v="1"/>
    <n v="2023"/>
    <n v="780"/>
    <n v="1300"/>
    <n v="2"/>
    <n v="2600"/>
    <n v="130"/>
    <n v="2730"/>
  </r>
  <r>
    <n v="1124"/>
    <x v="0"/>
    <x v="15"/>
    <x v="31"/>
    <x v="79"/>
    <n v="1"/>
    <n v="2023"/>
    <n v="960"/>
    <n v="1600"/>
    <n v="1"/>
    <n v="1600"/>
    <n v="0"/>
    <n v="1600"/>
  </r>
  <r>
    <n v="1125"/>
    <x v="2"/>
    <x v="5"/>
    <x v="10"/>
    <x v="80"/>
    <n v="1"/>
    <n v="2023"/>
    <n v="1292"/>
    <n v="1900"/>
    <n v="3"/>
    <n v="5700"/>
    <n v="285"/>
    <n v="5985"/>
  </r>
  <r>
    <n v="1126"/>
    <x v="2"/>
    <x v="5"/>
    <x v="11"/>
    <x v="81"/>
    <n v="1"/>
    <n v="2023"/>
    <n v="1496"/>
    <n v="2200"/>
    <n v="1"/>
    <n v="2200"/>
    <n v="110"/>
    <n v="2310"/>
  </r>
  <r>
    <n v="1127"/>
    <x v="3"/>
    <x v="6"/>
    <x v="12"/>
    <x v="82"/>
    <n v="1"/>
    <n v="2023"/>
    <n v="1340"/>
    <n v="2000"/>
    <n v="2"/>
    <n v="4000"/>
    <n v="200"/>
    <n v="4200"/>
  </r>
  <r>
    <n v="1128"/>
    <x v="3"/>
    <x v="6"/>
    <x v="13"/>
    <x v="83"/>
    <n v="1"/>
    <n v="2023"/>
    <n v="1541"/>
    <n v="2300"/>
    <n v="1"/>
    <n v="2300"/>
    <n v="115"/>
    <n v="2415"/>
  </r>
  <r>
    <n v="1129"/>
    <x v="0"/>
    <x v="7"/>
    <x v="14"/>
    <x v="84"/>
    <n v="1"/>
    <n v="2023"/>
    <n v="2250"/>
    <n v="3000"/>
    <n v="2"/>
    <n v="6000"/>
    <n v="300"/>
    <n v="6300"/>
  </r>
  <r>
    <n v="1130"/>
    <x v="0"/>
    <x v="7"/>
    <x v="15"/>
    <x v="85"/>
    <n v="1"/>
    <n v="2023"/>
    <n v="2625"/>
    <n v="3500"/>
    <n v="1"/>
    <n v="3500"/>
    <n v="175"/>
    <n v="3675"/>
  </r>
  <r>
    <n v="1099"/>
    <x v="0"/>
    <x v="8"/>
    <x v="16"/>
    <x v="86"/>
    <n v="1"/>
    <n v="2023"/>
    <n v="737"/>
    <n v="1100"/>
    <n v="2"/>
    <n v="2200"/>
    <n v="110"/>
    <n v="2310"/>
  </r>
  <r>
    <n v="1115"/>
    <x v="0"/>
    <x v="8"/>
    <x v="16"/>
    <x v="86"/>
    <n v="1"/>
    <n v="2023"/>
    <n v="737"/>
    <n v="1100"/>
    <n v="2"/>
    <n v="2200"/>
    <n v="110"/>
    <n v="2310"/>
  </r>
  <r>
    <n v="1100"/>
    <x v="0"/>
    <x v="8"/>
    <x v="17"/>
    <x v="87"/>
    <n v="1"/>
    <n v="2023"/>
    <n v="938"/>
    <n v="1400"/>
    <n v="1"/>
    <n v="1400"/>
    <n v="0"/>
    <n v="1400"/>
  </r>
  <r>
    <n v="1116"/>
    <x v="0"/>
    <x v="8"/>
    <x v="17"/>
    <x v="87"/>
    <n v="1"/>
    <n v="2023"/>
    <n v="938"/>
    <n v="1400"/>
    <n v="1"/>
    <n v="1400"/>
    <n v="0"/>
    <n v="1400"/>
  </r>
  <r>
    <n v="1101"/>
    <x v="2"/>
    <x v="9"/>
    <x v="18"/>
    <x v="88"/>
    <n v="1"/>
    <n v="2023"/>
    <n v="1190"/>
    <n v="1700"/>
    <n v="3"/>
    <n v="5100"/>
    <n v="255"/>
    <n v="5355"/>
  </r>
  <r>
    <n v="1117"/>
    <x v="2"/>
    <x v="9"/>
    <x v="18"/>
    <x v="88"/>
    <n v="1"/>
    <n v="2023"/>
    <n v="1190"/>
    <n v="1700"/>
    <n v="3"/>
    <n v="5100"/>
    <n v="255"/>
    <n v="5355"/>
  </r>
  <r>
    <n v="1102"/>
    <x v="2"/>
    <x v="9"/>
    <x v="19"/>
    <x v="89"/>
    <n v="1"/>
    <n v="2023"/>
    <n v="1400"/>
    <n v="2000"/>
    <n v="1"/>
    <n v="2000"/>
    <n v="0"/>
    <n v="2000"/>
  </r>
  <r>
    <n v="1118"/>
    <x v="2"/>
    <x v="9"/>
    <x v="19"/>
    <x v="89"/>
    <n v="1"/>
    <n v="2023"/>
    <n v="1400"/>
    <n v="2000"/>
    <n v="1"/>
    <n v="2000"/>
    <n v="0"/>
    <n v="2000"/>
  </r>
  <r>
    <n v="1103"/>
    <x v="3"/>
    <x v="10"/>
    <x v="20"/>
    <x v="90"/>
    <n v="1"/>
    <n v="2023"/>
    <n v="975"/>
    <n v="1500"/>
    <n v="2"/>
    <n v="3000"/>
    <n v="150"/>
    <n v="3150"/>
  </r>
  <r>
    <n v="1119"/>
    <x v="3"/>
    <x v="10"/>
    <x v="20"/>
    <x v="90"/>
    <n v="1"/>
    <n v="2023"/>
    <n v="975"/>
    <n v="1500"/>
    <n v="2"/>
    <n v="3000"/>
    <n v="150"/>
    <n v="3150"/>
  </r>
  <r>
    <n v="1104"/>
    <x v="3"/>
    <x v="10"/>
    <x v="21"/>
    <x v="91"/>
    <n v="1"/>
    <n v="2023"/>
    <n v="1170"/>
    <n v="1800"/>
    <n v="1"/>
    <n v="1800"/>
    <n v="0"/>
    <n v="1800"/>
  </r>
  <r>
    <n v="1120"/>
    <x v="3"/>
    <x v="10"/>
    <x v="21"/>
    <x v="91"/>
    <n v="1"/>
    <n v="2023"/>
    <n v="1170"/>
    <n v="1800"/>
    <n v="1"/>
    <n v="1800"/>
    <n v="0"/>
    <n v="1800"/>
  </r>
  <r>
    <n v="1105"/>
    <x v="0"/>
    <x v="11"/>
    <x v="22"/>
    <x v="92"/>
    <n v="1"/>
    <n v="2023"/>
    <n v="1656"/>
    <n v="2300"/>
    <n v="2"/>
    <n v="4600"/>
    <n v="230"/>
    <n v="4830"/>
  </r>
  <r>
    <n v="1121"/>
    <x v="0"/>
    <x v="11"/>
    <x v="22"/>
    <x v="92"/>
    <n v="1"/>
    <n v="2023"/>
    <n v="1656"/>
    <n v="2300"/>
    <n v="2"/>
    <n v="4600"/>
    <n v="230"/>
    <n v="4830"/>
  </r>
  <r>
    <n v="1106"/>
    <x v="0"/>
    <x v="11"/>
    <x v="23"/>
    <x v="93"/>
    <n v="1"/>
    <n v="2023"/>
    <n v="1872"/>
    <n v="2600"/>
    <n v="1"/>
    <n v="2600"/>
    <n v="130"/>
    <n v="2730"/>
  </r>
  <r>
    <n v="1122"/>
    <x v="0"/>
    <x v="11"/>
    <x v="23"/>
    <x v="93"/>
    <n v="1"/>
    <n v="2023"/>
    <n v="1872"/>
    <n v="2600"/>
    <n v="1"/>
    <n v="2600"/>
    <n v="130"/>
    <n v="2730"/>
  </r>
  <r>
    <n v="1041"/>
    <x v="4"/>
    <x v="16"/>
    <x v="32"/>
    <x v="94"/>
    <n v="2"/>
    <n v="2023"/>
    <n v="90"/>
    <n v="150"/>
    <n v="2"/>
    <n v="300"/>
    <n v="0"/>
    <n v="300"/>
  </r>
  <r>
    <n v="1153"/>
    <x v="0"/>
    <x v="0"/>
    <x v="0"/>
    <x v="94"/>
    <n v="2"/>
    <n v="2023"/>
    <n v="840"/>
    <n v="1200"/>
    <n v="2"/>
    <n v="2400"/>
    <n v="120"/>
    <n v="2520"/>
  </r>
  <r>
    <n v="1042"/>
    <x v="4"/>
    <x v="16"/>
    <x v="33"/>
    <x v="95"/>
    <n v="2"/>
    <n v="2023"/>
    <n v="120"/>
    <n v="200"/>
    <n v="1"/>
    <n v="200"/>
    <n v="0"/>
    <n v="200"/>
  </r>
  <r>
    <n v="1154"/>
    <x v="0"/>
    <x v="0"/>
    <x v="2"/>
    <x v="95"/>
    <n v="2"/>
    <n v="2023"/>
    <n v="1050"/>
    <n v="1500"/>
    <n v="1"/>
    <n v="1500"/>
    <n v="0"/>
    <n v="1500"/>
  </r>
  <r>
    <n v="1043"/>
    <x v="5"/>
    <x v="17"/>
    <x v="34"/>
    <x v="96"/>
    <n v="2"/>
    <n v="2023"/>
    <n v="240"/>
    <n v="400"/>
    <n v="3"/>
    <n v="1200"/>
    <n v="0"/>
    <n v="1200"/>
  </r>
  <r>
    <n v="1155"/>
    <x v="2"/>
    <x v="2"/>
    <x v="4"/>
    <x v="96"/>
    <n v="2"/>
    <n v="2023"/>
    <n v="1260"/>
    <n v="1800"/>
    <n v="3"/>
    <n v="5400"/>
    <n v="270"/>
    <n v="5670"/>
  </r>
  <r>
    <n v="1044"/>
    <x v="5"/>
    <x v="17"/>
    <x v="35"/>
    <x v="97"/>
    <n v="2"/>
    <n v="2023"/>
    <n v="360"/>
    <n v="600"/>
    <n v="1"/>
    <n v="600"/>
    <n v="0"/>
    <n v="600"/>
  </r>
  <r>
    <n v="1081"/>
    <x v="2"/>
    <x v="2"/>
    <x v="5"/>
    <x v="97"/>
    <n v="2"/>
    <n v="2023"/>
    <n v="1470"/>
    <n v="2100"/>
    <n v="1"/>
    <n v="2100"/>
    <n v="105"/>
    <n v="2205"/>
  </r>
  <r>
    <n v="1045"/>
    <x v="0"/>
    <x v="0"/>
    <x v="36"/>
    <x v="98"/>
    <n v="2"/>
    <n v="2023"/>
    <n v="1296"/>
    <n v="1800"/>
    <n v="2"/>
    <n v="3600"/>
    <n v="180"/>
    <n v="3780"/>
  </r>
  <r>
    <n v="1082"/>
    <x v="3"/>
    <x v="3"/>
    <x v="6"/>
    <x v="98"/>
    <n v="2"/>
    <n v="2023"/>
    <n v="896.99999999999989"/>
    <n v="1300"/>
    <n v="2"/>
    <n v="2600"/>
    <n v="130"/>
    <n v="2730"/>
  </r>
  <r>
    <n v="1046"/>
    <x v="0"/>
    <x v="0"/>
    <x v="37"/>
    <x v="99"/>
    <n v="2"/>
    <n v="2023"/>
    <n v="1728"/>
    <n v="2400"/>
    <n v="1"/>
    <n v="2400"/>
    <n v="120"/>
    <n v="2520"/>
  </r>
  <r>
    <n v="1083"/>
    <x v="3"/>
    <x v="3"/>
    <x v="7"/>
    <x v="99"/>
    <n v="2"/>
    <n v="2023"/>
    <n v="1104"/>
    <n v="1600"/>
    <n v="1"/>
    <n v="1600"/>
    <n v="0"/>
    <n v="1600"/>
  </r>
  <r>
    <n v="1047"/>
    <x v="2"/>
    <x v="18"/>
    <x v="38"/>
    <x v="100"/>
    <n v="2"/>
    <n v="2023"/>
    <n v="1491"/>
    <n v="2100"/>
    <n v="2"/>
    <n v="4200"/>
    <n v="210"/>
    <n v="4410"/>
  </r>
  <r>
    <n v="1084"/>
    <x v="0"/>
    <x v="4"/>
    <x v="8"/>
    <x v="100"/>
    <n v="2"/>
    <n v="2023"/>
    <n v="1496"/>
    <n v="2200"/>
    <n v="2"/>
    <n v="4400"/>
    <n v="220"/>
    <n v="4620"/>
  </r>
  <r>
    <n v="1048"/>
    <x v="2"/>
    <x v="18"/>
    <x v="39"/>
    <x v="101"/>
    <n v="2"/>
    <n v="2023"/>
    <n v="1846"/>
    <n v="2600"/>
    <n v="1"/>
    <n v="2600"/>
    <n v="130"/>
    <n v="2730"/>
  </r>
  <r>
    <n v="1085"/>
    <x v="0"/>
    <x v="4"/>
    <x v="9"/>
    <x v="101"/>
    <n v="2"/>
    <n v="2023"/>
    <n v="1700.0000000000002"/>
    <n v="2500"/>
    <n v="1"/>
    <n v="2500"/>
    <n v="125"/>
    <n v="2625"/>
  </r>
  <r>
    <n v="1033"/>
    <x v="6"/>
    <x v="19"/>
    <x v="40"/>
    <x v="102"/>
    <n v="2"/>
    <n v="2023"/>
    <n v="720"/>
    <n v="1200"/>
    <n v="2"/>
    <n v="2400"/>
    <n v="120"/>
    <n v="2520"/>
  </r>
  <r>
    <n v="1139"/>
    <x v="6"/>
    <x v="19"/>
    <x v="40"/>
    <x v="102"/>
    <n v="2"/>
    <n v="2023"/>
    <n v="720"/>
    <n v="1200"/>
    <n v="2"/>
    <n v="2400"/>
    <n v="120"/>
    <n v="2520"/>
  </r>
  <r>
    <n v="1034"/>
    <x v="6"/>
    <x v="19"/>
    <x v="41"/>
    <x v="103"/>
    <n v="2"/>
    <n v="2023"/>
    <n v="900"/>
    <n v="1500"/>
    <n v="1"/>
    <n v="1500"/>
    <n v="0"/>
    <n v="1500"/>
  </r>
  <r>
    <n v="1140"/>
    <x v="6"/>
    <x v="19"/>
    <x v="41"/>
    <x v="103"/>
    <n v="2"/>
    <n v="2023"/>
    <n v="900"/>
    <n v="1500"/>
    <n v="1"/>
    <n v="1500"/>
    <n v="0"/>
    <n v="1500"/>
  </r>
  <r>
    <n v="1035"/>
    <x v="2"/>
    <x v="20"/>
    <x v="42"/>
    <x v="104"/>
    <n v="2"/>
    <n v="2023"/>
    <n v="1931.9999999999998"/>
    <n v="2800"/>
    <n v="3"/>
    <n v="8400"/>
    <n v="420"/>
    <n v="8820"/>
  </r>
  <r>
    <n v="1086"/>
    <x v="0"/>
    <x v="8"/>
    <x v="16"/>
    <x v="104"/>
    <n v="2"/>
    <n v="2023"/>
    <n v="737"/>
    <n v="1100"/>
    <n v="2"/>
    <n v="2200"/>
    <n v="110"/>
    <n v="2310"/>
  </r>
  <r>
    <n v="1141"/>
    <x v="2"/>
    <x v="20"/>
    <x v="42"/>
    <x v="104"/>
    <n v="2"/>
    <n v="2023"/>
    <n v="1931.9999999999998"/>
    <n v="2800"/>
    <n v="3"/>
    <n v="8400"/>
    <n v="420"/>
    <n v="8820"/>
  </r>
  <r>
    <n v="1036"/>
    <x v="2"/>
    <x v="20"/>
    <x v="43"/>
    <x v="105"/>
    <n v="2"/>
    <n v="2023"/>
    <n v="2208"/>
    <n v="3200"/>
    <n v="1"/>
    <n v="3200"/>
    <n v="160"/>
    <n v="3360"/>
  </r>
  <r>
    <n v="1087"/>
    <x v="0"/>
    <x v="8"/>
    <x v="17"/>
    <x v="105"/>
    <n v="2"/>
    <n v="2023"/>
    <n v="938"/>
    <n v="1400"/>
    <n v="1"/>
    <n v="1400"/>
    <n v="0"/>
    <n v="1400"/>
  </r>
  <r>
    <n v="1142"/>
    <x v="2"/>
    <x v="20"/>
    <x v="43"/>
    <x v="105"/>
    <n v="2"/>
    <n v="2023"/>
    <n v="2208"/>
    <n v="3200"/>
    <n v="1"/>
    <n v="3200"/>
    <n v="160"/>
    <n v="3360"/>
  </r>
  <r>
    <n v="1146"/>
    <x v="0"/>
    <x v="8"/>
    <x v="17"/>
    <x v="105"/>
    <n v="2"/>
    <n v="2023"/>
    <n v="938"/>
    <n v="1400"/>
    <n v="1"/>
    <n v="1400"/>
    <n v="0"/>
    <n v="1400"/>
  </r>
  <r>
    <n v="1037"/>
    <x v="3"/>
    <x v="21"/>
    <x v="44"/>
    <x v="106"/>
    <n v="2"/>
    <n v="2023"/>
    <n v="1500"/>
    <n v="2000"/>
    <n v="2"/>
    <n v="4000"/>
    <n v="200"/>
    <n v="4200"/>
  </r>
  <r>
    <n v="1088"/>
    <x v="2"/>
    <x v="9"/>
    <x v="18"/>
    <x v="106"/>
    <n v="2"/>
    <n v="2023"/>
    <n v="1190"/>
    <n v="1700"/>
    <n v="3"/>
    <n v="5100"/>
    <n v="255"/>
    <n v="5355"/>
  </r>
  <r>
    <n v="1143"/>
    <x v="3"/>
    <x v="21"/>
    <x v="44"/>
    <x v="106"/>
    <n v="2"/>
    <n v="2023"/>
    <n v="1500"/>
    <n v="2000"/>
    <n v="2"/>
    <n v="4000"/>
    <n v="200"/>
    <n v="4200"/>
  </r>
  <r>
    <n v="1147"/>
    <x v="2"/>
    <x v="9"/>
    <x v="18"/>
    <x v="106"/>
    <n v="2"/>
    <n v="2023"/>
    <n v="1190"/>
    <n v="1700"/>
    <n v="3"/>
    <n v="5100"/>
    <n v="255"/>
    <n v="5355"/>
  </r>
  <r>
    <n v="1038"/>
    <x v="3"/>
    <x v="21"/>
    <x v="45"/>
    <x v="107"/>
    <n v="2"/>
    <n v="2023"/>
    <n v="1800"/>
    <n v="2400"/>
    <n v="1"/>
    <n v="2400"/>
    <n v="120"/>
    <n v="2520"/>
  </r>
  <r>
    <n v="1089"/>
    <x v="2"/>
    <x v="9"/>
    <x v="19"/>
    <x v="107"/>
    <n v="2"/>
    <n v="2023"/>
    <n v="1400"/>
    <n v="2000"/>
    <n v="1"/>
    <n v="2000"/>
    <n v="0"/>
    <n v="2000"/>
  </r>
  <r>
    <n v="1144"/>
    <x v="3"/>
    <x v="21"/>
    <x v="45"/>
    <x v="107"/>
    <n v="2"/>
    <n v="2023"/>
    <n v="1800"/>
    <n v="2400"/>
    <n v="1"/>
    <n v="2400"/>
    <n v="120"/>
    <n v="2520"/>
  </r>
  <r>
    <n v="1148"/>
    <x v="2"/>
    <x v="9"/>
    <x v="19"/>
    <x v="107"/>
    <n v="2"/>
    <n v="2023"/>
    <n v="1400"/>
    <n v="2000"/>
    <n v="1"/>
    <n v="2000"/>
    <n v="0"/>
    <n v="2000"/>
  </r>
  <r>
    <n v="1039"/>
    <x v="0"/>
    <x v="4"/>
    <x v="46"/>
    <x v="108"/>
    <n v="2"/>
    <n v="2023"/>
    <n v="2291"/>
    <n v="2900"/>
    <n v="2"/>
    <n v="5800"/>
    <n v="290"/>
    <n v="6090"/>
  </r>
  <r>
    <n v="1090"/>
    <x v="3"/>
    <x v="10"/>
    <x v="20"/>
    <x v="108"/>
    <n v="2"/>
    <n v="2023"/>
    <n v="975"/>
    <n v="1500"/>
    <n v="2"/>
    <n v="3000"/>
    <n v="150"/>
    <n v="3150"/>
  </r>
  <r>
    <n v="1145"/>
    <x v="0"/>
    <x v="4"/>
    <x v="46"/>
    <x v="108"/>
    <n v="2"/>
    <n v="2023"/>
    <n v="2291"/>
    <n v="2900"/>
    <n v="2"/>
    <n v="5800"/>
    <n v="290"/>
    <n v="6090"/>
  </r>
  <r>
    <n v="1149"/>
    <x v="3"/>
    <x v="10"/>
    <x v="20"/>
    <x v="108"/>
    <n v="2"/>
    <n v="2023"/>
    <n v="975"/>
    <n v="1500"/>
    <n v="2"/>
    <n v="3000"/>
    <n v="150"/>
    <n v="3150"/>
  </r>
  <r>
    <n v="1040"/>
    <x v="0"/>
    <x v="4"/>
    <x v="47"/>
    <x v="109"/>
    <n v="2"/>
    <n v="2023"/>
    <n v="2607"/>
    <n v="3300"/>
    <n v="1"/>
    <n v="3300"/>
    <n v="165"/>
    <n v="3465"/>
  </r>
  <r>
    <n v="1091"/>
    <x v="3"/>
    <x v="10"/>
    <x v="21"/>
    <x v="109"/>
    <n v="2"/>
    <n v="2023"/>
    <n v="1170"/>
    <n v="1800"/>
    <n v="1"/>
    <n v="1800"/>
    <n v="0"/>
    <n v="1800"/>
  </r>
  <r>
    <n v="1150"/>
    <x v="3"/>
    <x v="10"/>
    <x v="21"/>
    <x v="109"/>
    <n v="2"/>
    <n v="2023"/>
    <n v="1170"/>
    <n v="1800"/>
    <n v="1"/>
    <n v="1800"/>
    <n v="0"/>
    <n v="1800"/>
  </r>
  <r>
    <n v="1092"/>
    <x v="0"/>
    <x v="11"/>
    <x v="22"/>
    <x v="110"/>
    <n v="2"/>
    <n v="2023"/>
    <n v="1656"/>
    <n v="2300"/>
    <n v="2"/>
    <n v="4600"/>
    <n v="230"/>
    <n v="4830"/>
  </r>
  <r>
    <n v="1151"/>
    <x v="0"/>
    <x v="11"/>
    <x v="22"/>
    <x v="110"/>
    <n v="2"/>
    <n v="2023"/>
    <n v="1656"/>
    <n v="2300"/>
    <n v="2"/>
    <n v="4600"/>
    <n v="230"/>
    <n v="4830"/>
  </r>
  <r>
    <n v="1093"/>
    <x v="0"/>
    <x v="11"/>
    <x v="23"/>
    <x v="111"/>
    <n v="2"/>
    <n v="2023"/>
    <n v="1872"/>
    <n v="2600"/>
    <n v="1"/>
    <n v="2600"/>
    <n v="130"/>
    <n v="2730"/>
  </r>
  <r>
    <n v="1152"/>
    <x v="0"/>
    <x v="11"/>
    <x v="23"/>
    <x v="111"/>
    <n v="2"/>
    <n v="2023"/>
    <n v="1872"/>
    <n v="2600"/>
    <n v="1"/>
    <n v="2600"/>
    <n v="130"/>
    <n v="2730"/>
  </r>
  <r>
    <n v="1001"/>
    <x v="0"/>
    <x v="0"/>
    <x v="0"/>
    <x v="112"/>
    <n v="3"/>
    <n v="2023"/>
    <n v="840"/>
    <n v="1200"/>
    <n v="2"/>
    <n v="2400"/>
    <n v="120"/>
    <n v="2520"/>
  </r>
  <r>
    <n v="1025"/>
    <x v="1"/>
    <x v="1"/>
    <x v="1"/>
    <x v="112"/>
    <n v="3"/>
    <n v="2023"/>
    <n v="1460"/>
    <n v="2000"/>
    <n v="2"/>
    <n v="4000"/>
    <n v="200"/>
    <n v="4200"/>
  </r>
  <r>
    <n v="1156"/>
    <x v="0"/>
    <x v="0"/>
    <x v="0"/>
    <x v="112"/>
    <n v="3"/>
    <n v="2023"/>
    <n v="840"/>
    <n v="1200"/>
    <n v="2"/>
    <n v="2400"/>
    <n v="120"/>
    <n v="2520"/>
  </r>
  <r>
    <n v="1002"/>
    <x v="0"/>
    <x v="0"/>
    <x v="2"/>
    <x v="113"/>
    <n v="3"/>
    <n v="2023"/>
    <n v="1050"/>
    <n v="1500"/>
    <n v="1"/>
    <n v="1500"/>
    <n v="0"/>
    <n v="1500"/>
  </r>
  <r>
    <n v="1026"/>
    <x v="1"/>
    <x v="1"/>
    <x v="3"/>
    <x v="113"/>
    <n v="3"/>
    <n v="2023"/>
    <n v="1825"/>
    <n v="2500"/>
    <n v="1"/>
    <n v="2500"/>
    <n v="125"/>
    <n v="2625"/>
  </r>
  <r>
    <n v="1157"/>
    <x v="0"/>
    <x v="0"/>
    <x v="2"/>
    <x v="113"/>
    <n v="3"/>
    <n v="2023"/>
    <n v="1050"/>
    <n v="1500"/>
    <n v="1"/>
    <n v="1500"/>
    <n v="0"/>
    <n v="1500"/>
  </r>
  <r>
    <n v="1003"/>
    <x v="2"/>
    <x v="2"/>
    <x v="4"/>
    <x v="114"/>
    <n v="3"/>
    <n v="2023"/>
    <n v="1260"/>
    <n v="1800"/>
    <n v="3"/>
    <n v="5400"/>
    <n v="270"/>
    <n v="5670"/>
  </r>
  <r>
    <n v="1027"/>
    <x v="2"/>
    <x v="12"/>
    <x v="24"/>
    <x v="114"/>
    <n v="3"/>
    <n v="2023"/>
    <n v="1105"/>
    <n v="1700"/>
    <n v="3"/>
    <n v="5100"/>
    <n v="255"/>
    <n v="5355"/>
  </r>
  <r>
    <n v="1158"/>
    <x v="2"/>
    <x v="2"/>
    <x v="4"/>
    <x v="114"/>
    <n v="3"/>
    <n v="2023"/>
    <n v="1260"/>
    <n v="1800"/>
    <n v="3"/>
    <n v="5400"/>
    <n v="270"/>
    <n v="5670"/>
  </r>
  <r>
    <n v="1004"/>
    <x v="2"/>
    <x v="2"/>
    <x v="5"/>
    <x v="115"/>
    <n v="3"/>
    <n v="2023"/>
    <n v="1470"/>
    <n v="2100"/>
    <n v="1"/>
    <n v="2100"/>
    <n v="105"/>
    <n v="2205"/>
  </r>
  <r>
    <n v="1028"/>
    <x v="2"/>
    <x v="12"/>
    <x v="25"/>
    <x v="115"/>
    <n v="3"/>
    <n v="2023"/>
    <n v="1365"/>
    <n v="2100"/>
    <n v="1"/>
    <n v="2100"/>
    <n v="105"/>
    <n v="2205"/>
  </r>
  <r>
    <n v="1159"/>
    <x v="2"/>
    <x v="2"/>
    <x v="5"/>
    <x v="115"/>
    <n v="3"/>
    <n v="2023"/>
    <n v="1470"/>
    <n v="2100"/>
    <n v="1"/>
    <n v="2100"/>
    <n v="105"/>
    <n v="2205"/>
  </r>
  <r>
    <n v="1005"/>
    <x v="3"/>
    <x v="3"/>
    <x v="6"/>
    <x v="116"/>
    <n v="3"/>
    <n v="2023"/>
    <n v="896.99999999999989"/>
    <n v="1300"/>
    <n v="2"/>
    <n v="2600"/>
    <n v="130"/>
    <n v="2730"/>
  </r>
  <r>
    <n v="1029"/>
    <x v="3"/>
    <x v="13"/>
    <x v="26"/>
    <x v="116"/>
    <n v="3"/>
    <n v="2023"/>
    <n v="1035"/>
    <n v="1500"/>
    <n v="2"/>
    <n v="3000"/>
    <n v="150"/>
    <n v="3150"/>
  </r>
  <r>
    <n v="1160"/>
    <x v="3"/>
    <x v="3"/>
    <x v="6"/>
    <x v="116"/>
    <n v="3"/>
    <n v="2023"/>
    <n v="896.99999999999989"/>
    <n v="1300"/>
    <n v="2"/>
    <n v="2600"/>
    <n v="130"/>
    <n v="2730"/>
  </r>
  <r>
    <n v="1006"/>
    <x v="3"/>
    <x v="3"/>
    <x v="7"/>
    <x v="117"/>
    <n v="3"/>
    <n v="2023"/>
    <n v="1104"/>
    <n v="1600"/>
    <n v="1"/>
    <n v="1600"/>
    <n v="0"/>
    <n v="1600"/>
  </r>
  <r>
    <n v="1030"/>
    <x v="3"/>
    <x v="13"/>
    <x v="27"/>
    <x v="117"/>
    <n v="3"/>
    <n v="2023"/>
    <n v="1242"/>
    <n v="1800"/>
    <n v="1"/>
    <n v="1800"/>
    <n v="0"/>
    <n v="1800"/>
  </r>
  <r>
    <n v="1161"/>
    <x v="3"/>
    <x v="3"/>
    <x v="7"/>
    <x v="117"/>
    <n v="3"/>
    <n v="2023"/>
    <n v="1104"/>
    <n v="1600"/>
    <n v="1"/>
    <n v="1600"/>
    <n v="0"/>
    <n v="1600"/>
  </r>
  <r>
    <n v="1007"/>
    <x v="0"/>
    <x v="4"/>
    <x v="8"/>
    <x v="118"/>
    <n v="3"/>
    <n v="2023"/>
    <n v="1496"/>
    <n v="2200"/>
    <n v="2"/>
    <n v="4400"/>
    <n v="220"/>
    <n v="4620"/>
  </r>
  <r>
    <n v="1031"/>
    <x v="1"/>
    <x v="14"/>
    <x v="28"/>
    <x v="118"/>
    <n v="3"/>
    <n v="2023"/>
    <n v="2080"/>
    <n v="3200"/>
    <n v="2"/>
    <n v="6400"/>
    <n v="320"/>
    <n v="6720"/>
  </r>
  <r>
    <n v="1162"/>
    <x v="0"/>
    <x v="4"/>
    <x v="8"/>
    <x v="118"/>
    <n v="3"/>
    <n v="2023"/>
    <n v="1496"/>
    <n v="2200"/>
    <n v="2"/>
    <n v="4400"/>
    <n v="220"/>
    <n v="4620"/>
  </r>
  <r>
    <n v="1008"/>
    <x v="0"/>
    <x v="4"/>
    <x v="9"/>
    <x v="119"/>
    <n v="3"/>
    <n v="2023"/>
    <n v="1700.0000000000002"/>
    <n v="2500"/>
    <n v="1"/>
    <n v="2500"/>
    <n v="125"/>
    <n v="2625"/>
  </r>
  <r>
    <n v="1032"/>
    <x v="1"/>
    <x v="14"/>
    <x v="29"/>
    <x v="119"/>
    <n v="3"/>
    <n v="2023"/>
    <n v="2405"/>
    <n v="3700"/>
    <n v="1"/>
    <n v="3700"/>
    <n v="185"/>
    <n v="3885"/>
  </r>
  <r>
    <n v="1163"/>
    <x v="0"/>
    <x v="4"/>
    <x v="9"/>
    <x v="119"/>
    <n v="3"/>
    <n v="2023"/>
    <n v="1700.0000000000002"/>
    <n v="2500"/>
    <n v="1"/>
    <n v="2500"/>
    <n v="125"/>
    <n v="2625"/>
  </r>
  <r>
    <n v="1017"/>
    <x v="0"/>
    <x v="15"/>
    <x v="30"/>
    <x v="120"/>
    <n v="3"/>
    <n v="2023"/>
    <n v="780"/>
    <n v="1300"/>
    <n v="2"/>
    <n v="2600"/>
    <n v="130"/>
    <n v="2730"/>
  </r>
  <r>
    <n v="1172"/>
    <x v="0"/>
    <x v="15"/>
    <x v="30"/>
    <x v="120"/>
    <n v="3"/>
    <n v="2023"/>
    <n v="780"/>
    <n v="1300"/>
    <n v="2"/>
    <n v="2600"/>
    <n v="130"/>
    <n v="2730"/>
  </r>
  <r>
    <n v="1018"/>
    <x v="0"/>
    <x v="15"/>
    <x v="31"/>
    <x v="121"/>
    <n v="3"/>
    <n v="2023"/>
    <n v="960"/>
    <n v="1600"/>
    <n v="1"/>
    <n v="1600"/>
    <n v="0"/>
    <n v="1600"/>
  </r>
  <r>
    <n v="1173"/>
    <x v="0"/>
    <x v="15"/>
    <x v="31"/>
    <x v="121"/>
    <n v="3"/>
    <n v="2023"/>
    <n v="960"/>
    <n v="1600"/>
    <n v="1"/>
    <n v="1600"/>
    <n v="0"/>
    <n v="1600"/>
  </r>
  <r>
    <n v="1019"/>
    <x v="2"/>
    <x v="5"/>
    <x v="10"/>
    <x v="122"/>
    <n v="3"/>
    <n v="2023"/>
    <n v="1292"/>
    <n v="1900"/>
    <n v="3"/>
    <n v="5700"/>
    <n v="285"/>
    <n v="5985"/>
  </r>
  <r>
    <n v="1174"/>
    <x v="2"/>
    <x v="5"/>
    <x v="10"/>
    <x v="122"/>
    <n v="3"/>
    <n v="2023"/>
    <n v="1292"/>
    <n v="1900"/>
    <n v="3"/>
    <n v="5700"/>
    <n v="285"/>
    <n v="5985"/>
  </r>
  <r>
    <n v="1020"/>
    <x v="2"/>
    <x v="5"/>
    <x v="11"/>
    <x v="123"/>
    <n v="3"/>
    <n v="2023"/>
    <n v="1496"/>
    <n v="2200"/>
    <n v="1"/>
    <n v="2200"/>
    <n v="110"/>
    <n v="2310"/>
  </r>
  <r>
    <n v="1175"/>
    <x v="2"/>
    <x v="5"/>
    <x v="11"/>
    <x v="123"/>
    <n v="3"/>
    <n v="2023"/>
    <n v="1496"/>
    <n v="2200"/>
    <n v="1"/>
    <n v="2200"/>
    <n v="110"/>
    <n v="2310"/>
  </r>
  <r>
    <n v="1021"/>
    <x v="3"/>
    <x v="6"/>
    <x v="12"/>
    <x v="124"/>
    <n v="3"/>
    <n v="2023"/>
    <n v="1340"/>
    <n v="2000"/>
    <n v="2"/>
    <n v="4000"/>
    <n v="200"/>
    <n v="4200"/>
  </r>
  <r>
    <n v="1022"/>
    <x v="3"/>
    <x v="6"/>
    <x v="13"/>
    <x v="125"/>
    <n v="3"/>
    <n v="2023"/>
    <n v="1541"/>
    <n v="2300"/>
    <n v="1"/>
    <n v="2300"/>
    <n v="115"/>
    <n v="2415"/>
  </r>
  <r>
    <n v="1023"/>
    <x v="0"/>
    <x v="7"/>
    <x v="14"/>
    <x v="126"/>
    <n v="3"/>
    <n v="2023"/>
    <n v="2250"/>
    <n v="3000"/>
    <n v="2"/>
    <n v="6000"/>
    <n v="300"/>
    <n v="6300"/>
  </r>
  <r>
    <n v="1024"/>
    <x v="0"/>
    <x v="7"/>
    <x v="15"/>
    <x v="127"/>
    <n v="3"/>
    <n v="2023"/>
    <n v="2625"/>
    <n v="3500"/>
    <n v="1"/>
    <n v="3500"/>
    <n v="175"/>
    <n v="3675"/>
  </r>
  <r>
    <n v="1009"/>
    <x v="0"/>
    <x v="8"/>
    <x v="16"/>
    <x v="128"/>
    <n v="3"/>
    <n v="2023"/>
    <n v="737"/>
    <n v="1100"/>
    <n v="2"/>
    <n v="2200"/>
    <n v="110"/>
    <n v="2310"/>
  </r>
  <r>
    <n v="1164"/>
    <x v="0"/>
    <x v="8"/>
    <x v="16"/>
    <x v="128"/>
    <n v="3"/>
    <n v="2023"/>
    <n v="737"/>
    <n v="1100"/>
    <n v="2"/>
    <n v="2200"/>
    <n v="110"/>
    <n v="2310"/>
  </r>
  <r>
    <n v="1010"/>
    <x v="0"/>
    <x v="8"/>
    <x v="17"/>
    <x v="129"/>
    <n v="3"/>
    <n v="2023"/>
    <n v="938"/>
    <n v="1400"/>
    <n v="1"/>
    <n v="1400"/>
    <n v="0"/>
    <n v="1400"/>
  </r>
  <r>
    <n v="1165"/>
    <x v="0"/>
    <x v="8"/>
    <x v="17"/>
    <x v="129"/>
    <n v="3"/>
    <n v="2023"/>
    <n v="938"/>
    <n v="1400"/>
    <n v="1"/>
    <n v="1400"/>
    <n v="0"/>
    <n v="1400"/>
  </r>
  <r>
    <n v="1011"/>
    <x v="2"/>
    <x v="9"/>
    <x v="18"/>
    <x v="130"/>
    <n v="3"/>
    <n v="2023"/>
    <n v="1190"/>
    <n v="1700"/>
    <n v="3"/>
    <n v="5100"/>
    <n v="255"/>
    <n v="5355"/>
  </r>
  <r>
    <n v="1166"/>
    <x v="2"/>
    <x v="9"/>
    <x v="18"/>
    <x v="130"/>
    <n v="3"/>
    <n v="2023"/>
    <n v="1190"/>
    <n v="1700"/>
    <n v="3"/>
    <n v="5100"/>
    <n v="255"/>
    <n v="5355"/>
  </r>
  <r>
    <n v="1012"/>
    <x v="2"/>
    <x v="9"/>
    <x v="19"/>
    <x v="131"/>
    <n v="3"/>
    <n v="2023"/>
    <n v="1400"/>
    <n v="2000"/>
    <n v="1"/>
    <n v="2000"/>
    <n v="0"/>
    <n v="2000"/>
  </r>
  <r>
    <n v="1167"/>
    <x v="2"/>
    <x v="9"/>
    <x v="19"/>
    <x v="131"/>
    <n v="3"/>
    <n v="2023"/>
    <n v="1400"/>
    <n v="2000"/>
    <n v="1"/>
    <n v="2000"/>
    <n v="0"/>
    <n v="2000"/>
  </r>
  <r>
    <n v="1013"/>
    <x v="3"/>
    <x v="10"/>
    <x v="20"/>
    <x v="132"/>
    <n v="3"/>
    <n v="2023"/>
    <n v="975"/>
    <n v="1500"/>
    <n v="2"/>
    <n v="3000"/>
    <n v="150"/>
    <n v="3150"/>
  </r>
  <r>
    <n v="1168"/>
    <x v="3"/>
    <x v="10"/>
    <x v="20"/>
    <x v="132"/>
    <n v="3"/>
    <n v="2023"/>
    <n v="975"/>
    <n v="1500"/>
    <n v="2"/>
    <n v="3000"/>
    <n v="150"/>
    <n v="3150"/>
  </r>
  <r>
    <n v="1014"/>
    <x v="3"/>
    <x v="10"/>
    <x v="21"/>
    <x v="133"/>
    <n v="3"/>
    <n v="2023"/>
    <n v="1170"/>
    <n v="1800"/>
    <n v="1"/>
    <n v="1800"/>
    <n v="0"/>
    <n v="1800"/>
  </r>
  <r>
    <n v="1169"/>
    <x v="3"/>
    <x v="10"/>
    <x v="21"/>
    <x v="133"/>
    <n v="3"/>
    <n v="2023"/>
    <n v="1170"/>
    <n v="1800"/>
    <n v="1"/>
    <n v="1800"/>
    <n v="0"/>
    <n v="1800"/>
  </r>
  <r>
    <n v="1015"/>
    <x v="0"/>
    <x v="11"/>
    <x v="22"/>
    <x v="134"/>
    <n v="3"/>
    <n v="2023"/>
    <n v="1656"/>
    <n v="2300"/>
    <n v="2"/>
    <n v="4600"/>
    <n v="230"/>
    <n v="4830"/>
  </r>
  <r>
    <n v="1170"/>
    <x v="0"/>
    <x v="11"/>
    <x v="22"/>
    <x v="134"/>
    <n v="3"/>
    <n v="2023"/>
    <n v="1656"/>
    <n v="2300"/>
    <n v="2"/>
    <n v="4600"/>
    <n v="230"/>
    <n v="4830"/>
  </r>
  <r>
    <n v="1016"/>
    <x v="0"/>
    <x v="11"/>
    <x v="23"/>
    <x v="135"/>
    <n v="3"/>
    <n v="2023"/>
    <n v="1872"/>
    <n v="1600"/>
    <n v="1"/>
    <n v="1600"/>
    <n v="0"/>
    <n v="1600"/>
  </r>
  <r>
    <n v="1171"/>
    <x v="0"/>
    <x v="11"/>
    <x v="23"/>
    <x v="135"/>
    <n v="3"/>
    <n v="2023"/>
    <n v="1872"/>
    <n v="2600"/>
    <n v="1"/>
    <n v="2600"/>
    <n v="130"/>
    <n v="27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A3A27-E9A5-41A8-B900-3300EB99B53F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Product Name">
  <location ref="R2:S13" firstHeaderRow="1" firstDataRow="1" firstDataCol="1"/>
  <pivotFields count="16">
    <pivotField numFmtId="49" showAll="0"/>
    <pivotField showAll="0">
      <items count="8">
        <item x="5"/>
        <item x="1"/>
        <item x="6"/>
        <item x="4"/>
        <item x="0"/>
        <item x="2"/>
        <item x="3"/>
        <item t="default"/>
      </items>
    </pivotField>
    <pivotField showAll="0"/>
    <pivotField axis="axisRow" showAll="0" measureFilter="1" sortType="descending">
      <items count="49">
        <item x="20"/>
        <item x="21"/>
        <item x="42"/>
        <item x="43"/>
        <item x="40"/>
        <item x="41"/>
        <item x="10"/>
        <item x="11"/>
        <item x="46"/>
        <item x="47"/>
        <item x="12"/>
        <item x="13"/>
        <item x="14"/>
        <item x="15"/>
        <item x="38"/>
        <item x="39"/>
        <item x="22"/>
        <item x="23"/>
        <item x="28"/>
        <item x="29"/>
        <item x="6"/>
        <item x="7"/>
        <item x="30"/>
        <item x="31"/>
        <item x="26"/>
        <item x="27"/>
        <item x="34"/>
        <item x="35"/>
        <item x="24"/>
        <item x="25"/>
        <item x="8"/>
        <item x="9"/>
        <item x="32"/>
        <item x="33"/>
        <item x="16"/>
        <item x="17"/>
        <item x="44"/>
        <item x="45"/>
        <item x="4"/>
        <item x="5"/>
        <item x="0"/>
        <item x="2"/>
        <item x="1"/>
        <item x="3"/>
        <item x="18"/>
        <item x="19"/>
        <item x="36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showAll="0"/>
    <pivotField numFmtId="169" showAll="0"/>
    <pivotField numFmtId="169" showAll="0"/>
    <pivotField numFmtId="1" showAll="0"/>
    <pivotField numFmtId="169" showAll="0"/>
    <pivotField numFmtId="169" showAll="0"/>
    <pivotField dataField="1" numFmtId="16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3"/>
  </rowFields>
  <rowItems count="11">
    <i>
      <x v="14"/>
    </i>
    <i>
      <x v="46"/>
    </i>
    <i>
      <x v="9"/>
    </i>
    <i>
      <x v="5"/>
    </i>
    <i>
      <x v="15"/>
    </i>
    <i>
      <x v="47"/>
    </i>
    <i>
      <x v="26"/>
    </i>
    <i>
      <x v="27"/>
    </i>
    <i>
      <x v="32"/>
    </i>
    <i>
      <x v="33"/>
    </i>
    <i t="grand">
      <x/>
    </i>
  </rowItems>
  <colItems count="1">
    <i/>
  </colItems>
  <dataFields count="1">
    <dataField name="Sum of Order Total" fld="12" baseField="0" baseItem="0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20095-576D-459F-B36B-B3DE18799F85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Product Name">
  <location ref="O2:P13" firstHeaderRow="1" firstDataRow="1" firstDataCol="1"/>
  <pivotFields count="16">
    <pivotField numFmtId="49" showAll="0"/>
    <pivotField showAll="0">
      <items count="8">
        <item x="5"/>
        <item x="1"/>
        <item x="6"/>
        <item x="4"/>
        <item x="0"/>
        <item x="2"/>
        <item x="3"/>
        <item t="default"/>
      </items>
    </pivotField>
    <pivotField showAll="0"/>
    <pivotField axis="axisRow" showAll="0" measureFilter="1" sortType="ascending">
      <items count="49">
        <item x="20"/>
        <item x="21"/>
        <item x="42"/>
        <item x="43"/>
        <item x="40"/>
        <item x="41"/>
        <item x="10"/>
        <item x="11"/>
        <item x="46"/>
        <item x="47"/>
        <item x="12"/>
        <item x="13"/>
        <item x="14"/>
        <item x="15"/>
        <item x="38"/>
        <item x="39"/>
        <item x="22"/>
        <item x="23"/>
        <item x="28"/>
        <item x="29"/>
        <item x="6"/>
        <item x="7"/>
        <item x="30"/>
        <item x="31"/>
        <item x="26"/>
        <item x="27"/>
        <item x="34"/>
        <item x="35"/>
        <item x="24"/>
        <item x="25"/>
        <item x="8"/>
        <item x="9"/>
        <item x="32"/>
        <item x="33"/>
        <item x="16"/>
        <item x="17"/>
        <item x="44"/>
        <item x="45"/>
        <item x="4"/>
        <item x="5"/>
        <item x="0"/>
        <item x="2"/>
        <item x="1"/>
        <item x="3"/>
        <item x="18"/>
        <item x="19"/>
        <item x="36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showAll="0"/>
    <pivotField numFmtId="169" showAll="0"/>
    <pivotField numFmtId="169" showAll="0"/>
    <pivotField numFmtId="1" showAll="0"/>
    <pivotField numFmtId="169" showAll="0"/>
    <pivotField numFmtId="169" showAll="0"/>
    <pivotField dataField="1" numFmtId="16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3"/>
  </rowFields>
  <rowItems count="11">
    <i>
      <x v="20"/>
    </i>
    <i>
      <x v="10"/>
    </i>
    <i>
      <x v="17"/>
    </i>
    <i>
      <x v="12"/>
    </i>
    <i>
      <x/>
    </i>
    <i>
      <x v="6"/>
    </i>
    <i>
      <x v="30"/>
    </i>
    <i>
      <x v="38"/>
    </i>
    <i>
      <x v="16"/>
    </i>
    <i>
      <x v="44"/>
    </i>
    <i t="grand">
      <x/>
    </i>
  </rowItems>
  <colItems count="1">
    <i/>
  </colItems>
  <dataFields count="1">
    <dataField name="Sum of Order Total" fld="12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60B08-C618-4EC5-86F4-DB9F1464C855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HOI">
  <location ref="L2:M11" firstHeaderRow="1" firstDataRow="1" firstDataCol="1"/>
  <pivotFields count="16">
    <pivotField numFmtId="49" showAll="0"/>
    <pivotField showAll="0">
      <items count="8">
        <item x="5"/>
        <item x="1"/>
        <item x="6"/>
        <item x="4"/>
        <item x="0"/>
        <item x="2"/>
        <item x="3"/>
        <item t="default"/>
      </items>
    </pivotField>
    <pivotField showAll="0"/>
    <pivotField showAll="0"/>
    <pivotField axis="axisRow" numFmtId="166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showAll="0"/>
    <pivotField numFmtId="169" showAll="0"/>
    <pivotField numFmtId="169" showAll="0"/>
    <pivotField numFmtId="1" showAll="0"/>
    <pivotField numFmtId="169" showAll="0"/>
    <pivotField numFmtId="169" showAll="0"/>
    <pivotField dataField="1" numFmtId="16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5"/>
    <field x="13"/>
    <field x="4"/>
  </rowFields>
  <rowItems count="9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Order Total" fld="12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5D2CB-9D1E-4DB5-9FA9-158D891CBA9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2:I32" firstHeaderRow="1" firstDataRow="1" firstDataCol="1"/>
  <pivotFields count="16">
    <pivotField numFmtId="49" showAll="0"/>
    <pivotField axis="axisRow" showAll="0">
      <items count="8">
        <item x="5"/>
        <item x="1"/>
        <item x="6"/>
        <item x="4"/>
        <item x="0"/>
        <item x="2"/>
        <item x="3"/>
        <item t="default"/>
      </items>
    </pivotField>
    <pivotField axis="axisRow" showAll="0">
      <items count="23">
        <item x="10"/>
        <item x="20"/>
        <item x="16"/>
        <item x="1"/>
        <item x="19"/>
        <item x="0"/>
        <item x="5"/>
        <item x="4"/>
        <item x="7"/>
        <item x="18"/>
        <item x="11"/>
        <item x="15"/>
        <item x="13"/>
        <item x="17"/>
        <item x="12"/>
        <item x="3"/>
        <item x="14"/>
        <item x="2"/>
        <item x="21"/>
        <item x="6"/>
        <item x="9"/>
        <item x="8"/>
        <item t="default"/>
      </items>
    </pivotField>
    <pivotField showAll="0"/>
    <pivotField numFmtId="166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showAll="0"/>
    <pivotField numFmtId="169" showAll="0"/>
    <pivotField numFmtId="169" showAll="0"/>
    <pivotField dataField="1" numFmtId="1" showAll="0"/>
    <pivotField numFmtId="169" showAll="0"/>
    <pivotField numFmtId="169" showAll="0"/>
    <pivotField numFmtId="16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30">
    <i>
      <x/>
    </i>
    <i r="1">
      <x v="13"/>
    </i>
    <i>
      <x v="1"/>
    </i>
    <i r="1">
      <x v="3"/>
    </i>
    <i r="1">
      <x v="16"/>
    </i>
    <i>
      <x v="2"/>
    </i>
    <i r="1">
      <x v="4"/>
    </i>
    <i>
      <x v="3"/>
    </i>
    <i r="1">
      <x v="2"/>
    </i>
    <i>
      <x v="4"/>
    </i>
    <i r="1">
      <x v="5"/>
    </i>
    <i r="1">
      <x v="7"/>
    </i>
    <i r="1">
      <x v="8"/>
    </i>
    <i r="1">
      <x v="10"/>
    </i>
    <i r="1">
      <x v="11"/>
    </i>
    <i r="1">
      <x v="21"/>
    </i>
    <i>
      <x v="5"/>
    </i>
    <i r="1">
      <x v="1"/>
    </i>
    <i r="1">
      <x v="6"/>
    </i>
    <i r="1">
      <x v="9"/>
    </i>
    <i r="1">
      <x v="14"/>
    </i>
    <i r="1">
      <x v="17"/>
    </i>
    <i r="1">
      <x v="20"/>
    </i>
    <i>
      <x v="6"/>
    </i>
    <i r="1">
      <x/>
    </i>
    <i r="1">
      <x v="12"/>
    </i>
    <i r="1">
      <x v="15"/>
    </i>
    <i r="1">
      <x v="18"/>
    </i>
    <i r="1">
      <x v="19"/>
    </i>
    <i t="grand">
      <x/>
    </i>
  </rowItems>
  <colItems count="1">
    <i/>
  </colItems>
  <dataFields count="1">
    <dataField name="Sum of Order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EA9AF-D985-45FB-8951-55FE860609C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2:F25" firstHeaderRow="1" firstDataRow="1" firstDataCol="1"/>
  <pivotFields count="16">
    <pivotField dataField="1" numFmtId="49" showAll="0"/>
    <pivotField showAll="0">
      <items count="8">
        <item x="5"/>
        <item x="1"/>
        <item x="6"/>
        <item x="4"/>
        <item x="0"/>
        <item x="2"/>
        <item x="3"/>
        <item t="default"/>
      </items>
    </pivotField>
    <pivotField axis="axisRow" showAll="0">
      <items count="23">
        <item x="10"/>
        <item x="20"/>
        <item x="16"/>
        <item x="1"/>
        <item x="19"/>
        <item x="0"/>
        <item x="5"/>
        <item x="4"/>
        <item x="7"/>
        <item x="18"/>
        <item x="11"/>
        <item x="15"/>
        <item x="13"/>
        <item x="17"/>
        <item x="12"/>
        <item x="3"/>
        <item x="14"/>
        <item x="2"/>
        <item x="21"/>
        <item x="6"/>
        <item x="9"/>
        <item x="8"/>
        <item t="default"/>
      </items>
    </pivotField>
    <pivotField showAll="0"/>
    <pivotField numFmtId="166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showAll="0"/>
    <pivotField numFmtId="169" showAll="0"/>
    <pivotField numFmtId="169" showAll="0"/>
    <pivotField numFmtId="1" showAll="0"/>
    <pivotField numFmtId="169" showAll="0"/>
    <pivotField numFmtId="169" showAll="0"/>
    <pivotField numFmtId="16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Product ID" fld="0" subtotal="count" baseField="1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6CF08-6A20-4126-B490-37138CC4D1F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2:C10" firstHeaderRow="1" firstDataRow="1" firstDataCol="1"/>
  <pivotFields count="16">
    <pivotField dataField="1" numFmtId="49" showAll="0"/>
    <pivotField axis="axisRow" showAll="0">
      <items count="8">
        <item x="5"/>
        <item x="1"/>
        <item x="6"/>
        <item x="4"/>
        <item x="0"/>
        <item x="2"/>
        <item x="3"/>
        <item t="default"/>
      </items>
    </pivotField>
    <pivotField showAll="0"/>
    <pivotField showAll="0"/>
    <pivotField numFmtId="166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showAll="0"/>
    <pivotField showAll="0"/>
    <pivotField numFmtId="169" showAll="0"/>
    <pivotField numFmtId="169" showAll="0"/>
    <pivotField numFmtId="1" showAll="0"/>
    <pivotField numFmtId="169" showAll="0"/>
    <pivotField numFmtId="169" showAll="0"/>
    <pivotField numFmtId="16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 ID" fld="0" subtotal="count" baseField="1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64F8-3442-4248-8EEB-577ACE4C6AA4}">
  <dimension ref="A1:M246"/>
  <sheetViews>
    <sheetView workbookViewId="0">
      <selection activeCell="D9" sqref="D9"/>
    </sheetView>
  </sheetViews>
  <sheetFormatPr defaultRowHeight="14.4" x14ac:dyDescent="0.3"/>
  <cols>
    <col min="1" max="1" width="9.5546875" bestFit="1" customWidth="1"/>
    <col min="2" max="2" width="15.21875" bestFit="1" customWidth="1"/>
    <col min="3" max="3" width="18" bestFit="1" customWidth="1"/>
    <col min="4" max="4" width="21.6640625" bestFit="1" customWidth="1"/>
    <col min="5" max="5" width="10" bestFit="1" customWidth="1"/>
    <col min="6" max="6" width="6.44140625" bestFit="1" customWidth="1"/>
    <col min="7" max="7" width="5" bestFit="1" customWidth="1"/>
    <col min="8" max="8" width="14.109375" bestFit="1" customWidth="1"/>
    <col min="9" max="9" width="10.109375" bestFit="1" customWidth="1"/>
    <col min="10" max="10" width="13.21875" bestFit="1" customWidth="1"/>
    <col min="11" max="11" width="16.21875" bestFit="1" customWidth="1"/>
    <col min="12" max="12" width="7.5546875" bestFit="1" customWidth="1"/>
    <col min="13" max="13" width="10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1049</v>
      </c>
      <c r="B2" t="s">
        <v>83</v>
      </c>
      <c r="C2" t="s">
        <v>13</v>
      </c>
      <c r="D2" t="s">
        <v>14</v>
      </c>
      <c r="E2" s="2">
        <v>44562</v>
      </c>
      <c r="F2">
        <f t="shared" ref="F2:F65" si="0">MONTH(E2)</f>
        <v>1</v>
      </c>
      <c r="G2">
        <f t="shared" ref="G2:G65" si="1">YEAR(E2)</f>
        <v>2022</v>
      </c>
      <c r="H2" s="1">
        <v>840</v>
      </c>
      <c r="I2" s="1">
        <v>1200</v>
      </c>
      <c r="J2">
        <v>2</v>
      </c>
      <c r="K2" s="1">
        <f t="shared" ref="K2:K65" si="2">I2*J2</f>
        <v>2400</v>
      </c>
      <c r="L2" s="1">
        <f t="shared" ref="L2:L65" si="3">IF(K2&gt;2000,K2*0.05,0)</f>
        <v>120</v>
      </c>
      <c r="M2" s="1">
        <f t="shared" ref="M2:M65" si="4">K2+L2</f>
        <v>2520</v>
      </c>
    </row>
    <row r="3" spans="1:13" x14ac:dyDescent="0.3">
      <c r="A3">
        <v>1059</v>
      </c>
      <c r="B3" t="s">
        <v>86</v>
      </c>
      <c r="C3" t="s">
        <v>49</v>
      </c>
      <c r="D3" t="s">
        <v>50</v>
      </c>
      <c r="E3" s="2">
        <v>44562</v>
      </c>
      <c r="F3">
        <f t="shared" si="0"/>
        <v>1</v>
      </c>
      <c r="G3">
        <f t="shared" si="1"/>
        <v>2022</v>
      </c>
      <c r="H3" s="1">
        <v>1460</v>
      </c>
      <c r="I3" s="1">
        <v>2000</v>
      </c>
      <c r="J3">
        <v>2</v>
      </c>
      <c r="K3" s="1">
        <f t="shared" si="2"/>
        <v>4000</v>
      </c>
      <c r="L3" s="1">
        <f t="shared" si="3"/>
        <v>200</v>
      </c>
      <c r="M3" s="1">
        <f t="shared" si="4"/>
        <v>4200</v>
      </c>
    </row>
    <row r="4" spans="1:13" x14ac:dyDescent="0.3">
      <c r="A4">
        <v>1065</v>
      </c>
      <c r="B4" t="s">
        <v>83</v>
      </c>
      <c r="C4" t="s">
        <v>13</v>
      </c>
      <c r="D4" t="s">
        <v>14</v>
      </c>
      <c r="E4" s="2">
        <v>44562</v>
      </c>
      <c r="F4">
        <f t="shared" si="0"/>
        <v>1</v>
      </c>
      <c r="G4">
        <f t="shared" si="1"/>
        <v>2022</v>
      </c>
      <c r="H4" s="1">
        <v>840</v>
      </c>
      <c r="I4" s="1">
        <v>1200</v>
      </c>
      <c r="J4">
        <v>2</v>
      </c>
      <c r="K4" s="1">
        <f t="shared" si="2"/>
        <v>2400</v>
      </c>
      <c r="L4" s="1">
        <f t="shared" si="3"/>
        <v>120</v>
      </c>
      <c r="M4" s="1">
        <f t="shared" si="4"/>
        <v>2520</v>
      </c>
    </row>
    <row r="5" spans="1:13" x14ac:dyDescent="0.3">
      <c r="A5">
        <v>1050</v>
      </c>
      <c r="B5" t="s">
        <v>83</v>
      </c>
      <c r="C5" t="s">
        <v>13</v>
      </c>
      <c r="D5" t="s">
        <v>15</v>
      </c>
      <c r="E5" s="2">
        <v>44563</v>
      </c>
      <c r="F5">
        <f t="shared" si="0"/>
        <v>1</v>
      </c>
      <c r="G5">
        <f t="shared" si="1"/>
        <v>2022</v>
      </c>
      <c r="H5" s="1">
        <v>1050</v>
      </c>
      <c r="I5" s="1">
        <v>1500</v>
      </c>
      <c r="J5">
        <v>1</v>
      </c>
      <c r="K5" s="1">
        <f t="shared" si="2"/>
        <v>1500</v>
      </c>
      <c r="L5" s="1">
        <f t="shared" si="3"/>
        <v>0</v>
      </c>
      <c r="M5" s="1">
        <f t="shared" si="4"/>
        <v>1500</v>
      </c>
    </row>
    <row r="6" spans="1:13" x14ac:dyDescent="0.3">
      <c r="A6">
        <v>1060</v>
      </c>
      <c r="B6" t="s">
        <v>86</v>
      </c>
      <c r="C6" t="s">
        <v>49</v>
      </c>
      <c r="D6" t="s">
        <v>51</v>
      </c>
      <c r="E6" s="2">
        <v>44563</v>
      </c>
      <c r="F6">
        <f t="shared" si="0"/>
        <v>1</v>
      </c>
      <c r="G6">
        <f t="shared" si="1"/>
        <v>2022</v>
      </c>
      <c r="H6" s="1">
        <v>1825</v>
      </c>
      <c r="I6" s="1">
        <v>2500</v>
      </c>
      <c r="J6">
        <v>1</v>
      </c>
      <c r="K6" s="1">
        <f t="shared" si="2"/>
        <v>2500</v>
      </c>
      <c r="L6" s="1">
        <f t="shared" si="3"/>
        <v>125</v>
      </c>
      <c r="M6" s="1">
        <f t="shared" si="4"/>
        <v>2625</v>
      </c>
    </row>
    <row r="7" spans="1:13" x14ac:dyDescent="0.3">
      <c r="A7">
        <v>1066</v>
      </c>
      <c r="B7" t="s">
        <v>83</v>
      </c>
      <c r="C7" t="s">
        <v>13</v>
      </c>
      <c r="D7" t="s">
        <v>15</v>
      </c>
      <c r="E7" s="2">
        <v>44563</v>
      </c>
      <c r="F7">
        <f t="shared" si="0"/>
        <v>1</v>
      </c>
      <c r="G7">
        <f t="shared" si="1"/>
        <v>2022</v>
      </c>
      <c r="H7" s="1">
        <v>1050</v>
      </c>
      <c r="I7" s="1">
        <v>1500</v>
      </c>
      <c r="J7">
        <v>1</v>
      </c>
      <c r="K7" s="1">
        <f t="shared" si="2"/>
        <v>1500</v>
      </c>
      <c r="L7" s="1">
        <f t="shared" si="3"/>
        <v>0</v>
      </c>
      <c r="M7" s="1">
        <f t="shared" si="4"/>
        <v>1500</v>
      </c>
    </row>
    <row r="8" spans="1:13" x14ac:dyDescent="0.3">
      <c r="A8">
        <v>1051</v>
      </c>
      <c r="B8" t="s">
        <v>84</v>
      </c>
      <c r="C8" t="s">
        <v>16</v>
      </c>
      <c r="D8" t="s">
        <v>17</v>
      </c>
      <c r="E8" s="2">
        <v>44564</v>
      </c>
      <c r="F8">
        <f t="shared" si="0"/>
        <v>1</v>
      </c>
      <c r="G8">
        <f t="shared" si="1"/>
        <v>2022</v>
      </c>
      <c r="H8" s="1">
        <v>1260</v>
      </c>
      <c r="I8" s="1">
        <v>1800</v>
      </c>
      <c r="J8">
        <v>3</v>
      </c>
      <c r="K8" s="1">
        <f t="shared" si="2"/>
        <v>5400</v>
      </c>
      <c r="L8" s="1">
        <f t="shared" si="3"/>
        <v>270</v>
      </c>
      <c r="M8" s="1">
        <f t="shared" si="4"/>
        <v>5670</v>
      </c>
    </row>
    <row r="9" spans="1:13" x14ac:dyDescent="0.3">
      <c r="A9">
        <v>1067</v>
      </c>
      <c r="B9" t="s">
        <v>84</v>
      </c>
      <c r="C9" t="s">
        <v>16</v>
      </c>
      <c r="D9" t="s">
        <v>17</v>
      </c>
      <c r="E9" s="2">
        <v>44564</v>
      </c>
      <c r="F9">
        <f t="shared" si="0"/>
        <v>1</v>
      </c>
      <c r="G9">
        <f t="shared" si="1"/>
        <v>2022</v>
      </c>
      <c r="H9" s="1">
        <v>1260</v>
      </c>
      <c r="I9" s="1">
        <v>1800</v>
      </c>
      <c r="J9">
        <v>3</v>
      </c>
      <c r="K9" s="1">
        <f t="shared" si="2"/>
        <v>5400</v>
      </c>
      <c r="L9" s="1">
        <f t="shared" si="3"/>
        <v>270</v>
      </c>
      <c r="M9" s="1">
        <f t="shared" si="4"/>
        <v>5670</v>
      </c>
    </row>
    <row r="10" spans="1:13" x14ac:dyDescent="0.3">
      <c r="A10">
        <v>1052</v>
      </c>
      <c r="B10" t="s">
        <v>84</v>
      </c>
      <c r="C10" t="s">
        <v>16</v>
      </c>
      <c r="D10" t="s">
        <v>18</v>
      </c>
      <c r="E10" s="2">
        <v>44565</v>
      </c>
      <c r="F10">
        <f t="shared" si="0"/>
        <v>1</v>
      </c>
      <c r="G10">
        <f t="shared" si="1"/>
        <v>2022</v>
      </c>
      <c r="H10" s="1">
        <v>1470</v>
      </c>
      <c r="I10" s="1">
        <v>2100</v>
      </c>
      <c r="J10">
        <v>1</v>
      </c>
      <c r="K10" s="1">
        <f t="shared" si="2"/>
        <v>2100</v>
      </c>
      <c r="L10" s="1">
        <f t="shared" si="3"/>
        <v>105</v>
      </c>
      <c r="M10" s="1">
        <f t="shared" si="4"/>
        <v>2205</v>
      </c>
    </row>
    <row r="11" spans="1:13" x14ac:dyDescent="0.3">
      <c r="A11">
        <v>1068</v>
      </c>
      <c r="B11" t="s">
        <v>84</v>
      </c>
      <c r="C11" t="s">
        <v>16</v>
      </c>
      <c r="D11" t="s">
        <v>18</v>
      </c>
      <c r="E11" s="2">
        <v>44565</v>
      </c>
      <c r="F11">
        <f t="shared" si="0"/>
        <v>1</v>
      </c>
      <c r="G11">
        <f t="shared" si="1"/>
        <v>2022</v>
      </c>
      <c r="H11" s="1">
        <v>1470</v>
      </c>
      <c r="I11" s="1">
        <v>2100</v>
      </c>
      <c r="J11">
        <v>1</v>
      </c>
      <c r="K11" s="1">
        <f t="shared" si="2"/>
        <v>2100</v>
      </c>
      <c r="L11" s="1">
        <f t="shared" si="3"/>
        <v>105</v>
      </c>
      <c r="M11" s="1">
        <f t="shared" si="4"/>
        <v>2205</v>
      </c>
    </row>
    <row r="12" spans="1:13" x14ac:dyDescent="0.3">
      <c r="A12">
        <v>1053</v>
      </c>
      <c r="B12" t="s">
        <v>85</v>
      </c>
      <c r="C12" t="s">
        <v>19</v>
      </c>
      <c r="D12" t="s">
        <v>20</v>
      </c>
      <c r="E12" s="2">
        <v>44566</v>
      </c>
      <c r="F12">
        <f t="shared" si="0"/>
        <v>1</v>
      </c>
      <c r="G12">
        <f t="shared" si="1"/>
        <v>2022</v>
      </c>
      <c r="H12" s="1">
        <v>896.99999999999989</v>
      </c>
      <c r="I12" s="1">
        <v>1300</v>
      </c>
      <c r="J12">
        <v>2</v>
      </c>
      <c r="K12" s="1">
        <f t="shared" si="2"/>
        <v>2600</v>
      </c>
      <c r="L12" s="1">
        <f t="shared" si="3"/>
        <v>130</v>
      </c>
      <c r="M12" s="1">
        <f t="shared" si="4"/>
        <v>2730</v>
      </c>
    </row>
    <row r="13" spans="1:13" x14ac:dyDescent="0.3">
      <c r="A13">
        <v>1069</v>
      </c>
      <c r="B13" t="s">
        <v>85</v>
      </c>
      <c r="C13" t="s">
        <v>19</v>
      </c>
      <c r="D13" t="s">
        <v>20</v>
      </c>
      <c r="E13" s="2">
        <v>44566</v>
      </c>
      <c r="F13">
        <f t="shared" si="0"/>
        <v>1</v>
      </c>
      <c r="G13">
        <f t="shared" si="1"/>
        <v>2022</v>
      </c>
      <c r="H13" s="1">
        <v>896.99999999999989</v>
      </c>
      <c r="I13" s="1">
        <v>1300</v>
      </c>
      <c r="J13">
        <v>2</v>
      </c>
      <c r="K13" s="1">
        <f t="shared" si="2"/>
        <v>2600</v>
      </c>
      <c r="L13" s="1">
        <f t="shared" si="3"/>
        <v>130</v>
      </c>
      <c r="M13" s="1">
        <f t="shared" si="4"/>
        <v>2730</v>
      </c>
    </row>
    <row r="14" spans="1:13" x14ac:dyDescent="0.3">
      <c r="A14">
        <v>1054</v>
      </c>
      <c r="B14" t="s">
        <v>85</v>
      </c>
      <c r="C14" t="s">
        <v>19</v>
      </c>
      <c r="D14" t="s">
        <v>21</v>
      </c>
      <c r="E14" s="2">
        <v>44567</v>
      </c>
      <c r="F14">
        <f t="shared" si="0"/>
        <v>1</v>
      </c>
      <c r="G14">
        <f t="shared" si="1"/>
        <v>2022</v>
      </c>
      <c r="H14" s="1">
        <v>1104</v>
      </c>
      <c r="I14" s="1">
        <v>1600</v>
      </c>
      <c r="J14">
        <v>1</v>
      </c>
      <c r="K14" s="1">
        <f t="shared" si="2"/>
        <v>1600</v>
      </c>
      <c r="L14" s="1">
        <f t="shared" si="3"/>
        <v>0</v>
      </c>
      <c r="M14" s="1">
        <f t="shared" si="4"/>
        <v>1600</v>
      </c>
    </row>
    <row r="15" spans="1:13" x14ac:dyDescent="0.3">
      <c r="A15">
        <v>1070</v>
      </c>
      <c r="B15" t="s">
        <v>85</v>
      </c>
      <c r="C15" t="s">
        <v>19</v>
      </c>
      <c r="D15" t="s">
        <v>21</v>
      </c>
      <c r="E15" s="2">
        <v>44567</v>
      </c>
      <c r="F15">
        <f t="shared" si="0"/>
        <v>1</v>
      </c>
      <c r="G15">
        <f t="shared" si="1"/>
        <v>2022</v>
      </c>
      <c r="H15" s="1">
        <v>1104</v>
      </c>
      <c r="I15" s="1">
        <v>1600</v>
      </c>
      <c r="J15">
        <v>1</v>
      </c>
      <c r="K15" s="1">
        <f t="shared" si="2"/>
        <v>1600</v>
      </c>
      <c r="L15" s="1">
        <f t="shared" si="3"/>
        <v>0</v>
      </c>
      <c r="M15" s="1">
        <f t="shared" si="4"/>
        <v>1600</v>
      </c>
    </row>
    <row r="16" spans="1:13" x14ac:dyDescent="0.3">
      <c r="A16">
        <v>1071</v>
      </c>
      <c r="B16" t="s">
        <v>83</v>
      </c>
      <c r="C16" t="s">
        <v>22</v>
      </c>
      <c r="D16" t="s">
        <v>23</v>
      </c>
      <c r="E16" s="2">
        <v>44568</v>
      </c>
      <c r="F16">
        <f t="shared" si="0"/>
        <v>1</v>
      </c>
      <c r="G16">
        <f t="shared" si="1"/>
        <v>2022</v>
      </c>
      <c r="H16" s="1">
        <v>1496</v>
      </c>
      <c r="I16" s="1">
        <v>2200</v>
      </c>
      <c r="J16">
        <v>2</v>
      </c>
      <c r="K16" s="1">
        <f t="shared" si="2"/>
        <v>4400</v>
      </c>
      <c r="L16" s="1">
        <f t="shared" si="3"/>
        <v>220</v>
      </c>
      <c r="M16" s="1">
        <f t="shared" si="4"/>
        <v>4620</v>
      </c>
    </row>
    <row r="17" spans="1:13" x14ac:dyDescent="0.3">
      <c r="A17">
        <v>1072</v>
      </c>
      <c r="B17" t="s">
        <v>83</v>
      </c>
      <c r="C17" t="s">
        <v>22</v>
      </c>
      <c r="D17" t="s">
        <v>24</v>
      </c>
      <c r="E17" s="2">
        <v>44569</v>
      </c>
      <c r="F17">
        <f t="shared" si="0"/>
        <v>1</v>
      </c>
      <c r="G17">
        <f t="shared" si="1"/>
        <v>2022</v>
      </c>
      <c r="H17" s="1">
        <v>1700.0000000000002</v>
      </c>
      <c r="I17" s="1">
        <v>2500</v>
      </c>
      <c r="J17">
        <v>1</v>
      </c>
      <c r="K17" s="1">
        <f t="shared" si="2"/>
        <v>2500</v>
      </c>
      <c r="L17" s="1">
        <f t="shared" si="3"/>
        <v>125</v>
      </c>
      <c r="M17" s="1">
        <f t="shared" si="4"/>
        <v>2625</v>
      </c>
    </row>
    <row r="18" spans="1:13" x14ac:dyDescent="0.3">
      <c r="A18">
        <v>1061</v>
      </c>
      <c r="B18" t="s">
        <v>84</v>
      </c>
      <c r="C18" t="s">
        <v>40</v>
      </c>
      <c r="D18" t="s">
        <v>41</v>
      </c>
      <c r="E18" s="2">
        <v>44574</v>
      </c>
      <c r="F18">
        <f t="shared" si="0"/>
        <v>1</v>
      </c>
      <c r="G18">
        <f t="shared" si="1"/>
        <v>2022</v>
      </c>
      <c r="H18" s="1">
        <v>1292</v>
      </c>
      <c r="I18" s="1">
        <v>1900</v>
      </c>
      <c r="J18">
        <v>3</v>
      </c>
      <c r="K18" s="1">
        <f t="shared" si="2"/>
        <v>5700</v>
      </c>
      <c r="L18" s="1">
        <f t="shared" si="3"/>
        <v>285</v>
      </c>
      <c r="M18" s="1">
        <f t="shared" si="4"/>
        <v>5985</v>
      </c>
    </row>
    <row r="19" spans="1:13" x14ac:dyDescent="0.3">
      <c r="A19">
        <v>1062</v>
      </c>
      <c r="B19" t="s">
        <v>84</v>
      </c>
      <c r="C19" t="s">
        <v>40</v>
      </c>
      <c r="D19" t="s">
        <v>42</v>
      </c>
      <c r="E19" s="2">
        <v>44575</v>
      </c>
      <c r="F19">
        <f t="shared" si="0"/>
        <v>1</v>
      </c>
      <c r="G19">
        <f t="shared" si="1"/>
        <v>2022</v>
      </c>
      <c r="H19" s="1">
        <v>1496</v>
      </c>
      <c r="I19" s="1">
        <v>2200</v>
      </c>
      <c r="J19">
        <v>1</v>
      </c>
      <c r="K19" s="1">
        <f t="shared" si="2"/>
        <v>2200</v>
      </c>
      <c r="L19" s="1">
        <f t="shared" si="3"/>
        <v>110</v>
      </c>
      <c r="M19" s="1">
        <f t="shared" si="4"/>
        <v>2310</v>
      </c>
    </row>
    <row r="20" spans="1:13" x14ac:dyDescent="0.3">
      <c r="A20">
        <v>1055</v>
      </c>
      <c r="B20" t="s">
        <v>85</v>
      </c>
      <c r="C20" t="s">
        <v>43</v>
      </c>
      <c r="D20" t="s">
        <v>44</v>
      </c>
      <c r="E20" s="2">
        <v>44576</v>
      </c>
      <c r="F20">
        <f t="shared" si="0"/>
        <v>1</v>
      </c>
      <c r="G20">
        <f t="shared" si="1"/>
        <v>2022</v>
      </c>
      <c r="H20" s="1">
        <v>1340</v>
      </c>
      <c r="I20" s="1">
        <v>2000</v>
      </c>
      <c r="J20">
        <v>2</v>
      </c>
      <c r="K20" s="1">
        <f t="shared" si="2"/>
        <v>4000</v>
      </c>
      <c r="L20" s="1">
        <f t="shared" si="3"/>
        <v>200</v>
      </c>
      <c r="M20" s="1">
        <f t="shared" si="4"/>
        <v>4200</v>
      </c>
    </row>
    <row r="21" spans="1:13" x14ac:dyDescent="0.3">
      <c r="A21">
        <v>1063</v>
      </c>
      <c r="B21" t="s">
        <v>85</v>
      </c>
      <c r="C21" t="s">
        <v>43</v>
      </c>
      <c r="D21" t="s">
        <v>44</v>
      </c>
      <c r="E21" s="2">
        <v>44576</v>
      </c>
      <c r="F21">
        <f t="shared" si="0"/>
        <v>1</v>
      </c>
      <c r="G21">
        <f t="shared" si="1"/>
        <v>2022</v>
      </c>
      <c r="H21" s="1">
        <v>1340</v>
      </c>
      <c r="I21" s="1">
        <v>2000</v>
      </c>
      <c r="J21">
        <v>2</v>
      </c>
      <c r="K21" s="1">
        <f t="shared" si="2"/>
        <v>4000</v>
      </c>
      <c r="L21" s="1">
        <f t="shared" si="3"/>
        <v>200</v>
      </c>
      <c r="M21" s="1">
        <f t="shared" si="4"/>
        <v>4200</v>
      </c>
    </row>
    <row r="22" spans="1:13" x14ac:dyDescent="0.3">
      <c r="A22">
        <v>1056</v>
      </c>
      <c r="B22" t="s">
        <v>85</v>
      </c>
      <c r="C22" t="s">
        <v>43</v>
      </c>
      <c r="D22" t="s">
        <v>45</v>
      </c>
      <c r="E22" s="2">
        <v>44577</v>
      </c>
      <c r="F22">
        <f t="shared" si="0"/>
        <v>1</v>
      </c>
      <c r="G22">
        <f t="shared" si="1"/>
        <v>2022</v>
      </c>
      <c r="H22" s="1">
        <v>1541</v>
      </c>
      <c r="I22" s="1">
        <v>2300</v>
      </c>
      <c r="J22">
        <v>1</v>
      </c>
      <c r="K22" s="1">
        <f t="shared" si="2"/>
        <v>2300</v>
      </c>
      <c r="L22" s="1">
        <f t="shared" si="3"/>
        <v>115</v>
      </c>
      <c r="M22" s="1">
        <f t="shared" si="4"/>
        <v>2415</v>
      </c>
    </row>
    <row r="23" spans="1:13" x14ac:dyDescent="0.3">
      <c r="A23">
        <v>1064</v>
      </c>
      <c r="B23" t="s">
        <v>85</v>
      </c>
      <c r="C23" t="s">
        <v>43</v>
      </c>
      <c r="D23" t="s">
        <v>45</v>
      </c>
      <c r="E23" s="2">
        <v>44577</v>
      </c>
      <c r="F23">
        <f t="shared" si="0"/>
        <v>1</v>
      </c>
      <c r="G23">
        <f t="shared" si="1"/>
        <v>2022</v>
      </c>
      <c r="H23" s="1">
        <v>1541</v>
      </c>
      <c r="I23" s="1">
        <v>2300</v>
      </c>
      <c r="J23">
        <v>1</v>
      </c>
      <c r="K23" s="1">
        <f t="shared" si="2"/>
        <v>2300</v>
      </c>
      <c r="L23" s="1">
        <f t="shared" si="3"/>
        <v>115</v>
      </c>
      <c r="M23" s="1">
        <f t="shared" si="4"/>
        <v>2415</v>
      </c>
    </row>
    <row r="24" spans="1:13" x14ac:dyDescent="0.3">
      <c r="A24">
        <v>1057</v>
      </c>
      <c r="B24" t="s">
        <v>83</v>
      </c>
      <c r="C24" t="s">
        <v>46</v>
      </c>
      <c r="D24" t="s">
        <v>47</v>
      </c>
      <c r="E24" s="2">
        <v>44578</v>
      </c>
      <c r="F24">
        <f t="shared" si="0"/>
        <v>1</v>
      </c>
      <c r="G24">
        <f t="shared" si="1"/>
        <v>2022</v>
      </c>
      <c r="H24" s="1">
        <v>2250</v>
      </c>
      <c r="I24" s="1">
        <v>3000</v>
      </c>
      <c r="J24">
        <v>2</v>
      </c>
      <c r="K24" s="1">
        <f t="shared" si="2"/>
        <v>6000</v>
      </c>
      <c r="L24" s="1">
        <f t="shared" si="3"/>
        <v>300</v>
      </c>
      <c r="M24" s="1">
        <f t="shared" si="4"/>
        <v>6300</v>
      </c>
    </row>
    <row r="25" spans="1:13" x14ac:dyDescent="0.3">
      <c r="A25">
        <v>1058</v>
      </c>
      <c r="B25" t="s">
        <v>83</v>
      </c>
      <c r="C25" t="s">
        <v>46</v>
      </c>
      <c r="D25" t="s">
        <v>48</v>
      </c>
      <c r="E25" s="2">
        <v>44579</v>
      </c>
      <c r="F25">
        <f t="shared" si="0"/>
        <v>1</v>
      </c>
      <c r="G25">
        <f t="shared" si="1"/>
        <v>2022</v>
      </c>
      <c r="H25" s="1">
        <v>2625</v>
      </c>
      <c r="I25" s="1">
        <v>3500</v>
      </c>
      <c r="J25">
        <v>1</v>
      </c>
      <c r="K25" s="1">
        <f t="shared" si="2"/>
        <v>3500</v>
      </c>
      <c r="L25" s="1">
        <f t="shared" si="3"/>
        <v>175</v>
      </c>
      <c r="M25" s="1">
        <f t="shared" si="4"/>
        <v>3675</v>
      </c>
    </row>
    <row r="26" spans="1:13" x14ac:dyDescent="0.3">
      <c r="A26">
        <v>1073</v>
      </c>
      <c r="B26" t="s">
        <v>83</v>
      </c>
      <c r="C26" t="s">
        <v>25</v>
      </c>
      <c r="D26" t="s">
        <v>26</v>
      </c>
      <c r="E26" s="2">
        <v>44582</v>
      </c>
      <c r="F26">
        <f t="shared" si="0"/>
        <v>1</v>
      </c>
      <c r="G26">
        <f t="shared" si="1"/>
        <v>2022</v>
      </c>
      <c r="H26" s="1">
        <v>737</v>
      </c>
      <c r="I26" s="1">
        <v>1100</v>
      </c>
      <c r="J26">
        <v>2</v>
      </c>
      <c r="K26" s="1">
        <f t="shared" si="2"/>
        <v>2200</v>
      </c>
      <c r="L26" s="1">
        <f t="shared" si="3"/>
        <v>110</v>
      </c>
      <c r="M26" s="1">
        <f t="shared" si="4"/>
        <v>2310</v>
      </c>
    </row>
    <row r="27" spans="1:13" x14ac:dyDescent="0.3">
      <c r="A27">
        <v>1074</v>
      </c>
      <c r="B27" t="s">
        <v>83</v>
      </c>
      <c r="C27" t="s">
        <v>25</v>
      </c>
      <c r="D27" t="s">
        <v>27</v>
      </c>
      <c r="E27" s="2">
        <v>44583</v>
      </c>
      <c r="F27">
        <f t="shared" si="0"/>
        <v>1</v>
      </c>
      <c r="G27">
        <f t="shared" si="1"/>
        <v>2022</v>
      </c>
      <c r="H27" s="1">
        <v>938</v>
      </c>
      <c r="I27" s="1">
        <v>1400</v>
      </c>
      <c r="J27">
        <v>1</v>
      </c>
      <c r="K27" s="1">
        <f t="shared" si="2"/>
        <v>1400</v>
      </c>
      <c r="L27" s="1">
        <f t="shared" si="3"/>
        <v>0</v>
      </c>
      <c r="M27" s="1">
        <f t="shared" si="4"/>
        <v>1400</v>
      </c>
    </row>
    <row r="28" spans="1:13" x14ac:dyDescent="0.3">
      <c r="A28">
        <v>1075</v>
      </c>
      <c r="B28" t="s">
        <v>84</v>
      </c>
      <c r="C28" t="s">
        <v>28</v>
      </c>
      <c r="D28" t="s">
        <v>29</v>
      </c>
      <c r="E28" s="2">
        <v>44584</v>
      </c>
      <c r="F28">
        <f t="shared" si="0"/>
        <v>1</v>
      </c>
      <c r="G28">
        <f t="shared" si="1"/>
        <v>2022</v>
      </c>
      <c r="H28" s="1">
        <v>1190</v>
      </c>
      <c r="I28" s="1">
        <v>1700</v>
      </c>
      <c r="J28">
        <v>3</v>
      </c>
      <c r="K28" s="1">
        <f t="shared" si="2"/>
        <v>5100</v>
      </c>
      <c r="L28" s="1">
        <f t="shared" si="3"/>
        <v>255</v>
      </c>
      <c r="M28" s="1">
        <f t="shared" si="4"/>
        <v>5355</v>
      </c>
    </row>
    <row r="29" spans="1:13" x14ac:dyDescent="0.3">
      <c r="A29">
        <v>1076</v>
      </c>
      <c r="B29" t="s">
        <v>84</v>
      </c>
      <c r="C29" t="s">
        <v>28</v>
      </c>
      <c r="D29" t="s">
        <v>30</v>
      </c>
      <c r="E29" s="2">
        <v>44585</v>
      </c>
      <c r="F29">
        <f t="shared" si="0"/>
        <v>1</v>
      </c>
      <c r="G29">
        <f t="shared" si="1"/>
        <v>2022</v>
      </c>
      <c r="H29" s="1">
        <v>1400</v>
      </c>
      <c r="I29" s="1">
        <v>2000</v>
      </c>
      <c r="J29">
        <v>1</v>
      </c>
      <c r="K29" s="1">
        <f t="shared" si="2"/>
        <v>2000</v>
      </c>
      <c r="L29" s="1">
        <f t="shared" si="3"/>
        <v>0</v>
      </c>
      <c r="M29" s="1">
        <f t="shared" si="4"/>
        <v>2000</v>
      </c>
    </row>
    <row r="30" spans="1:13" x14ac:dyDescent="0.3">
      <c r="A30">
        <v>1077</v>
      </c>
      <c r="B30" t="s">
        <v>85</v>
      </c>
      <c r="C30" t="s">
        <v>31</v>
      </c>
      <c r="D30" t="s">
        <v>32</v>
      </c>
      <c r="E30" s="2">
        <v>44586</v>
      </c>
      <c r="F30">
        <f t="shared" si="0"/>
        <v>1</v>
      </c>
      <c r="G30">
        <f t="shared" si="1"/>
        <v>2022</v>
      </c>
      <c r="H30" s="1">
        <v>975</v>
      </c>
      <c r="I30" s="1">
        <v>1500</v>
      </c>
      <c r="J30">
        <v>2</v>
      </c>
      <c r="K30" s="1">
        <f t="shared" si="2"/>
        <v>3000</v>
      </c>
      <c r="L30" s="1">
        <f t="shared" si="3"/>
        <v>150</v>
      </c>
      <c r="M30" s="1">
        <f t="shared" si="4"/>
        <v>3150</v>
      </c>
    </row>
    <row r="31" spans="1:13" x14ac:dyDescent="0.3">
      <c r="A31">
        <v>1078</v>
      </c>
      <c r="B31" t="s">
        <v>85</v>
      </c>
      <c r="C31" t="s">
        <v>31</v>
      </c>
      <c r="D31" t="s">
        <v>33</v>
      </c>
      <c r="E31" s="2">
        <v>44587</v>
      </c>
      <c r="F31">
        <f t="shared" si="0"/>
        <v>1</v>
      </c>
      <c r="G31">
        <f t="shared" si="1"/>
        <v>2022</v>
      </c>
      <c r="H31" s="1">
        <v>1170</v>
      </c>
      <c r="I31" s="1">
        <v>1800</v>
      </c>
      <c r="J31">
        <v>1</v>
      </c>
      <c r="K31" s="1">
        <f t="shared" si="2"/>
        <v>1800</v>
      </c>
      <c r="L31" s="1">
        <f t="shared" si="3"/>
        <v>0</v>
      </c>
      <c r="M31" s="1">
        <f t="shared" si="4"/>
        <v>1800</v>
      </c>
    </row>
    <row r="32" spans="1:13" x14ac:dyDescent="0.3">
      <c r="A32">
        <v>1079</v>
      </c>
      <c r="B32" t="s">
        <v>83</v>
      </c>
      <c r="C32" t="s">
        <v>34</v>
      </c>
      <c r="D32" t="s">
        <v>35</v>
      </c>
      <c r="E32" s="2">
        <v>44588</v>
      </c>
      <c r="F32">
        <f t="shared" si="0"/>
        <v>1</v>
      </c>
      <c r="G32">
        <f t="shared" si="1"/>
        <v>2022</v>
      </c>
      <c r="H32" s="1">
        <v>1656</v>
      </c>
      <c r="I32" s="1">
        <v>2300</v>
      </c>
      <c r="J32">
        <v>2</v>
      </c>
      <c r="K32" s="1">
        <f t="shared" si="2"/>
        <v>4600</v>
      </c>
      <c r="L32" s="1">
        <f t="shared" si="3"/>
        <v>230</v>
      </c>
      <c r="M32" s="1">
        <f t="shared" si="4"/>
        <v>4830</v>
      </c>
    </row>
    <row r="33" spans="1:13" x14ac:dyDescent="0.3">
      <c r="A33">
        <v>1080</v>
      </c>
      <c r="B33" t="s">
        <v>83</v>
      </c>
      <c r="C33" t="s">
        <v>34</v>
      </c>
      <c r="D33" t="s">
        <v>36</v>
      </c>
      <c r="E33" s="2">
        <v>44589</v>
      </c>
      <c r="F33">
        <f t="shared" si="0"/>
        <v>1</v>
      </c>
      <c r="G33">
        <f t="shared" si="1"/>
        <v>2022</v>
      </c>
      <c r="H33" s="1">
        <v>1872</v>
      </c>
      <c r="I33" s="1">
        <v>2600</v>
      </c>
      <c r="J33">
        <v>1</v>
      </c>
      <c r="K33" s="1">
        <f t="shared" si="2"/>
        <v>2600</v>
      </c>
      <c r="L33" s="1">
        <f t="shared" si="3"/>
        <v>130</v>
      </c>
      <c r="M33" s="1">
        <f t="shared" si="4"/>
        <v>2730</v>
      </c>
    </row>
    <row r="34" spans="1:13" x14ac:dyDescent="0.3">
      <c r="A34">
        <v>1182</v>
      </c>
      <c r="B34" t="s">
        <v>86</v>
      </c>
      <c r="C34" t="s">
        <v>49</v>
      </c>
      <c r="D34" t="s">
        <v>50</v>
      </c>
      <c r="E34" s="2">
        <v>44593</v>
      </c>
      <c r="F34">
        <f t="shared" si="0"/>
        <v>2</v>
      </c>
      <c r="G34">
        <f t="shared" si="1"/>
        <v>2022</v>
      </c>
      <c r="H34" s="1">
        <v>1460</v>
      </c>
      <c r="I34" s="1">
        <v>2000</v>
      </c>
      <c r="J34">
        <v>2</v>
      </c>
      <c r="K34" s="1">
        <f t="shared" si="2"/>
        <v>4000</v>
      </c>
      <c r="L34" s="1">
        <f t="shared" si="3"/>
        <v>200</v>
      </c>
      <c r="M34" s="1">
        <f t="shared" si="4"/>
        <v>4200</v>
      </c>
    </row>
    <row r="35" spans="1:13" x14ac:dyDescent="0.3">
      <c r="A35">
        <v>1190</v>
      </c>
      <c r="B35" t="s">
        <v>83</v>
      </c>
      <c r="C35" t="s">
        <v>13</v>
      </c>
      <c r="D35" t="s">
        <v>14</v>
      </c>
      <c r="E35" s="2">
        <v>44593</v>
      </c>
      <c r="F35">
        <f t="shared" si="0"/>
        <v>2</v>
      </c>
      <c r="G35">
        <f t="shared" si="1"/>
        <v>2022</v>
      </c>
      <c r="H35" s="1">
        <v>840</v>
      </c>
      <c r="I35" s="1">
        <v>1200</v>
      </c>
      <c r="J35">
        <v>2</v>
      </c>
      <c r="K35" s="1">
        <f t="shared" si="2"/>
        <v>2400</v>
      </c>
      <c r="L35" s="1">
        <f t="shared" si="3"/>
        <v>120</v>
      </c>
      <c r="M35" s="1">
        <f t="shared" si="4"/>
        <v>2520</v>
      </c>
    </row>
    <row r="36" spans="1:13" x14ac:dyDescent="0.3">
      <c r="A36">
        <v>1183</v>
      </c>
      <c r="B36" t="s">
        <v>86</v>
      </c>
      <c r="C36" t="s">
        <v>49</v>
      </c>
      <c r="D36" t="s">
        <v>51</v>
      </c>
      <c r="E36" s="2">
        <v>44594</v>
      </c>
      <c r="F36">
        <f t="shared" si="0"/>
        <v>2</v>
      </c>
      <c r="G36">
        <f t="shared" si="1"/>
        <v>2022</v>
      </c>
      <c r="H36" s="1">
        <v>1825</v>
      </c>
      <c r="I36" s="1">
        <v>2500</v>
      </c>
      <c r="J36">
        <v>1</v>
      </c>
      <c r="K36" s="1">
        <f t="shared" si="2"/>
        <v>2500</v>
      </c>
      <c r="L36" s="1">
        <f t="shared" si="3"/>
        <v>125</v>
      </c>
      <c r="M36" s="1">
        <f t="shared" si="4"/>
        <v>2625</v>
      </c>
    </row>
    <row r="37" spans="1:13" x14ac:dyDescent="0.3">
      <c r="A37">
        <v>1191</v>
      </c>
      <c r="B37" t="s">
        <v>83</v>
      </c>
      <c r="C37" t="s">
        <v>13</v>
      </c>
      <c r="D37" t="s">
        <v>15</v>
      </c>
      <c r="E37" s="2">
        <v>44594</v>
      </c>
      <c r="F37">
        <f t="shared" si="0"/>
        <v>2</v>
      </c>
      <c r="G37">
        <f t="shared" si="1"/>
        <v>2022</v>
      </c>
      <c r="H37" s="1">
        <v>1050</v>
      </c>
      <c r="I37" s="1">
        <v>1500</v>
      </c>
      <c r="J37">
        <v>1</v>
      </c>
      <c r="K37" s="1">
        <f t="shared" si="2"/>
        <v>1500</v>
      </c>
      <c r="L37" s="1">
        <f t="shared" si="3"/>
        <v>0</v>
      </c>
      <c r="M37" s="1">
        <f t="shared" si="4"/>
        <v>1500</v>
      </c>
    </row>
    <row r="38" spans="1:13" x14ac:dyDescent="0.3">
      <c r="A38">
        <v>1184</v>
      </c>
      <c r="B38" t="s">
        <v>84</v>
      </c>
      <c r="C38" t="s">
        <v>52</v>
      </c>
      <c r="D38" t="s">
        <v>53</v>
      </c>
      <c r="E38" s="2">
        <v>44595</v>
      </c>
      <c r="F38">
        <f t="shared" si="0"/>
        <v>2</v>
      </c>
      <c r="G38">
        <f t="shared" si="1"/>
        <v>2022</v>
      </c>
      <c r="H38" s="1">
        <v>1105</v>
      </c>
      <c r="I38" s="1">
        <v>1700</v>
      </c>
      <c r="J38">
        <v>3</v>
      </c>
      <c r="K38" s="1">
        <f t="shared" si="2"/>
        <v>5100</v>
      </c>
      <c r="L38" s="1">
        <f t="shared" si="3"/>
        <v>255</v>
      </c>
      <c r="M38" s="1">
        <f t="shared" si="4"/>
        <v>5355</v>
      </c>
    </row>
    <row r="39" spans="1:13" x14ac:dyDescent="0.3">
      <c r="A39">
        <v>1192</v>
      </c>
      <c r="B39" t="s">
        <v>84</v>
      </c>
      <c r="C39" t="s">
        <v>16</v>
      </c>
      <c r="D39" t="s">
        <v>17</v>
      </c>
      <c r="E39" s="2">
        <v>44595</v>
      </c>
      <c r="F39">
        <f t="shared" si="0"/>
        <v>2</v>
      </c>
      <c r="G39">
        <f t="shared" si="1"/>
        <v>2022</v>
      </c>
      <c r="H39" s="1">
        <v>1260</v>
      </c>
      <c r="I39" s="1">
        <v>1800</v>
      </c>
      <c r="J39">
        <v>3</v>
      </c>
      <c r="K39" s="1">
        <f t="shared" si="2"/>
        <v>5400</v>
      </c>
      <c r="L39" s="1">
        <f t="shared" si="3"/>
        <v>270</v>
      </c>
      <c r="M39" s="1">
        <f t="shared" si="4"/>
        <v>5670</v>
      </c>
    </row>
    <row r="40" spans="1:13" x14ac:dyDescent="0.3">
      <c r="A40">
        <v>1185</v>
      </c>
      <c r="B40" t="s">
        <v>84</v>
      </c>
      <c r="C40" t="s">
        <v>52</v>
      </c>
      <c r="D40" t="s">
        <v>54</v>
      </c>
      <c r="E40" s="2">
        <v>44596</v>
      </c>
      <c r="F40">
        <f t="shared" si="0"/>
        <v>2</v>
      </c>
      <c r="G40">
        <f t="shared" si="1"/>
        <v>2022</v>
      </c>
      <c r="H40" s="1">
        <v>1365</v>
      </c>
      <c r="I40" s="1">
        <v>2100</v>
      </c>
      <c r="J40">
        <v>1</v>
      </c>
      <c r="K40" s="1">
        <f t="shared" si="2"/>
        <v>2100</v>
      </c>
      <c r="L40" s="1">
        <f t="shared" si="3"/>
        <v>105</v>
      </c>
      <c r="M40" s="1">
        <f t="shared" si="4"/>
        <v>2205</v>
      </c>
    </row>
    <row r="41" spans="1:13" x14ac:dyDescent="0.3">
      <c r="A41">
        <v>1193</v>
      </c>
      <c r="B41" t="s">
        <v>84</v>
      </c>
      <c r="C41" t="s">
        <v>16</v>
      </c>
      <c r="D41" t="s">
        <v>18</v>
      </c>
      <c r="E41" s="2">
        <v>44596</v>
      </c>
      <c r="F41">
        <f t="shared" si="0"/>
        <v>2</v>
      </c>
      <c r="G41">
        <f t="shared" si="1"/>
        <v>2022</v>
      </c>
      <c r="H41" s="1">
        <v>1470</v>
      </c>
      <c r="I41" s="1">
        <v>2100</v>
      </c>
      <c r="J41">
        <v>1</v>
      </c>
      <c r="K41" s="1">
        <f t="shared" si="2"/>
        <v>2100</v>
      </c>
      <c r="L41" s="1">
        <f t="shared" si="3"/>
        <v>105</v>
      </c>
      <c r="M41" s="1">
        <f t="shared" si="4"/>
        <v>2205</v>
      </c>
    </row>
    <row r="42" spans="1:13" x14ac:dyDescent="0.3">
      <c r="A42">
        <v>1186</v>
      </c>
      <c r="B42" t="s">
        <v>85</v>
      </c>
      <c r="C42" t="s">
        <v>55</v>
      </c>
      <c r="D42" t="s">
        <v>56</v>
      </c>
      <c r="E42" s="2">
        <v>44597</v>
      </c>
      <c r="F42">
        <f t="shared" si="0"/>
        <v>2</v>
      </c>
      <c r="G42">
        <f t="shared" si="1"/>
        <v>2022</v>
      </c>
      <c r="H42" s="1">
        <v>1035</v>
      </c>
      <c r="I42" s="1">
        <v>1500</v>
      </c>
      <c r="J42">
        <v>2</v>
      </c>
      <c r="K42" s="1">
        <f t="shared" si="2"/>
        <v>3000</v>
      </c>
      <c r="L42" s="1">
        <f t="shared" si="3"/>
        <v>150</v>
      </c>
      <c r="M42" s="1">
        <f t="shared" si="4"/>
        <v>3150</v>
      </c>
    </row>
    <row r="43" spans="1:13" x14ac:dyDescent="0.3">
      <c r="A43">
        <v>1194</v>
      </c>
      <c r="B43" t="s">
        <v>85</v>
      </c>
      <c r="C43" t="s">
        <v>19</v>
      </c>
      <c r="D43" t="s">
        <v>20</v>
      </c>
      <c r="E43" s="2">
        <v>44597</v>
      </c>
      <c r="F43">
        <f t="shared" si="0"/>
        <v>2</v>
      </c>
      <c r="G43">
        <f t="shared" si="1"/>
        <v>2022</v>
      </c>
      <c r="H43" s="1">
        <v>896.99999999999989</v>
      </c>
      <c r="I43" s="1">
        <v>1300</v>
      </c>
      <c r="J43">
        <v>2</v>
      </c>
      <c r="K43" s="1">
        <f t="shared" si="2"/>
        <v>2600</v>
      </c>
      <c r="L43" s="1">
        <f t="shared" si="3"/>
        <v>130</v>
      </c>
      <c r="M43" s="1">
        <f t="shared" si="4"/>
        <v>2730</v>
      </c>
    </row>
    <row r="44" spans="1:13" x14ac:dyDescent="0.3">
      <c r="A44">
        <v>1187</v>
      </c>
      <c r="B44" t="s">
        <v>85</v>
      </c>
      <c r="C44" t="s">
        <v>55</v>
      </c>
      <c r="D44" t="s">
        <v>57</v>
      </c>
      <c r="E44" s="2">
        <v>44598</v>
      </c>
      <c r="F44">
        <f t="shared" si="0"/>
        <v>2</v>
      </c>
      <c r="G44">
        <f t="shared" si="1"/>
        <v>2022</v>
      </c>
      <c r="H44" s="1">
        <v>1242</v>
      </c>
      <c r="I44" s="1">
        <v>1800</v>
      </c>
      <c r="J44">
        <v>1</v>
      </c>
      <c r="K44" s="1">
        <f t="shared" si="2"/>
        <v>1800</v>
      </c>
      <c r="L44" s="1">
        <f t="shared" si="3"/>
        <v>0</v>
      </c>
      <c r="M44" s="1">
        <f t="shared" si="4"/>
        <v>1800</v>
      </c>
    </row>
    <row r="45" spans="1:13" x14ac:dyDescent="0.3">
      <c r="A45">
        <v>1195</v>
      </c>
      <c r="B45" t="s">
        <v>85</v>
      </c>
      <c r="C45" t="s">
        <v>19</v>
      </c>
      <c r="D45" t="s">
        <v>21</v>
      </c>
      <c r="E45" s="2">
        <v>44598</v>
      </c>
      <c r="F45">
        <f t="shared" si="0"/>
        <v>2</v>
      </c>
      <c r="G45">
        <f t="shared" si="1"/>
        <v>2022</v>
      </c>
      <c r="H45" s="1">
        <v>1104</v>
      </c>
      <c r="I45" s="1">
        <v>1600</v>
      </c>
      <c r="J45">
        <v>1</v>
      </c>
      <c r="K45" s="1">
        <f t="shared" si="2"/>
        <v>1600</v>
      </c>
      <c r="L45" s="1">
        <f t="shared" si="3"/>
        <v>0</v>
      </c>
      <c r="M45" s="1">
        <f t="shared" si="4"/>
        <v>1600</v>
      </c>
    </row>
    <row r="46" spans="1:13" x14ac:dyDescent="0.3">
      <c r="A46">
        <v>1188</v>
      </c>
      <c r="B46" t="s">
        <v>86</v>
      </c>
      <c r="C46" t="s">
        <v>58</v>
      </c>
      <c r="D46" t="s">
        <v>59</v>
      </c>
      <c r="E46" s="2">
        <v>44599</v>
      </c>
      <c r="F46">
        <f t="shared" si="0"/>
        <v>2</v>
      </c>
      <c r="G46">
        <f t="shared" si="1"/>
        <v>2022</v>
      </c>
      <c r="H46" s="1">
        <v>2080</v>
      </c>
      <c r="I46" s="1">
        <v>3200</v>
      </c>
      <c r="J46">
        <v>2</v>
      </c>
      <c r="K46" s="1">
        <f t="shared" si="2"/>
        <v>6400</v>
      </c>
      <c r="L46" s="1">
        <f t="shared" si="3"/>
        <v>320</v>
      </c>
      <c r="M46" s="1">
        <f t="shared" si="4"/>
        <v>6720</v>
      </c>
    </row>
    <row r="47" spans="1:13" x14ac:dyDescent="0.3">
      <c r="A47">
        <v>1196</v>
      </c>
      <c r="B47" t="s">
        <v>83</v>
      </c>
      <c r="C47" t="s">
        <v>22</v>
      </c>
      <c r="D47" t="s">
        <v>23</v>
      </c>
      <c r="E47" s="2">
        <v>44599</v>
      </c>
      <c r="F47">
        <f t="shared" si="0"/>
        <v>2</v>
      </c>
      <c r="G47">
        <f t="shared" si="1"/>
        <v>2022</v>
      </c>
      <c r="H47" s="1">
        <v>1496</v>
      </c>
      <c r="I47" s="1">
        <v>2200</v>
      </c>
      <c r="J47">
        <v>2</v>
      </c>
      <c r="K47" s="1">
        <f t="shared" si="2"/>
        <v>4400</v>
      </c>
      <c r="L47" s="1">
        <f t="shared" si="3"/>
        <v>220</v>
      </c>
      <c r="M47" s="1">
        <f t="shared" si="4"/>
        <v>4620</v>
      </c>
    </row>
    <row r="48" spans="1:13" x14ac:dyDescent="0.3">
      <c r="A48">
        <v>1198</v>
      </c>
      <c r="B48" t="s">
        <v>83</v>
      </c>
      <c r="C48" t="s">
        <v>22</v>
      </c>
      <c r="D48" t="s">
        <v>23</v>
      </c>
      <c r="E48" s="2">
        <v>44599</v>
      </c>
      <c r="F48">
        <f t="shared" si="0"/>
        <v>2</v>
      </c>
      <c r="G48">
        <f t="shared" si="1"/>
        <v>2022</v>
      </c>
      <c r="H48" s="1">
        <v>1496</v>
      </c>
      <c r="I48" s="1">
        <v>2200</v>
      </c>
      <c r="J48">
        <v>2</v>
      </c>
      <c r="K48" s="1">
        <f t="shared" si="2"/>
        <v>4400</v>
      </c>
      <c r="L48" s="1">
        <f t="shared" si="3"/>
        <v>220</v>
      </c>
      <c r="M48" s="1">
        <f t="shared" si="4"/>
        <v>4620</v>
      </c>
    </row>
    <row r="49" spans="1:13" x14ac:dyDescent="0.3">
      <c r="A49">
        <v>1189</v>
      </c>
      <c r="B49" t="s">
        <v>86</v>
      </c>
      <c r="C49" t="s">
        <v>58</v>
      </c>
      <c r="D49" t="s">
        <v>60</v>
      </c>
      <c r="E49" s="2">
        <v>44600</v>
      </c>
      <c r="F49">
        <f t="shared" si="0"/>
        <v>2</v>
      </c>
      <c r="G49">
        <f t="shared" si="1"/>
        <v>2022</v>
      </c>
      <c r="H49" s="1">
        <v>2405</v>
      </c>
      <c r="I49" s="1">
        <v>3700</v>
      </c>
      <c r="J49">
        <v>1</v>
      </c>
      <c r="K49" s="1">
        <f t="shared" si="2"/>
        <v>3700</v>
      </c>
      <c r="L49" s="1">
        <f t="shared" si="3"/>
        <v>185</v>
      </c>
      <c r="M49" s="1">
        <f t="shared" si="4"/>
        <v>3885</v>
      </c>
    </row>
    <row r="50" spans="1:13" x14ac:dyDescent="0.3">
      <c r="A50">
        <v>1197</v>
      </c>
      <c r="B50" t="s">
        <v>83</v>
      </c>
      <c r="C50" t="s">
        <v>22</v>
      </c>
      <c r="D50" t="s">
        <v>24</v>
      </c>
      <c r="E50" s="2">
        <v>44600</v>
      </c>
      <c r="F50">
        <f t="shared" si="0"/>
        <v>2</v>
      </c>
      <c r="G50">
        <f t="shared" si="1"/>
        <v>2022</v>
      </c>
      <c r="H50" s="1">
        <v>1700.0000000000002</v>
      </c>
      <c r="I50" s="1">
        <v>2500</v>
      </c>
      <c r="J50">
        <v>1</v>
      </c>
      <c r="K50" s="1">
        <f t="shared" si="2"/>
        <v>2500</v>
      </c>
      <c r="L50" s="1">
        <f t="shared" si="3"/>
        <v>125</v>
      </c>
      <c r="M50" s="1">
        <f t="shared" si="4"/>
        <v>2625</v>
      </c>
    </row>
    <row r="51" spans="1:13" x14ac:dyDescent="0.3">
      <c r="A51">
        <v>1199</v>
      </c>
      <c r="B51" t="s">
        <v>83</v>
      </c>
      <c r="C51" t="s">
        <v>22</v>
      </c>
      <c r="D51" t="s">
        <v>24</v>
      </c>
      <c r="E51" s="2">
        <v>44600</v>
      </c>
      <c r="F51">
        <f t="shared" si="0"/>
        <v>2</v>
      </c>
      <c r="G51">
        <f t="shared" si="1"/>
        <v>2022</v>
      </c>
      <c r="H51" s="1">
        <v>1700.0000000000002</v>
      </c>
      <c r="I51" s="1">
        <v>2500</v>
      </c>
      <c r="J51">
        <v>1</v>
      </c>
      <c r="K51" s="1">
        <f t="shared" si="2"/>
        <v>2500</v>
      </c>
      <c r="L51" s="1">
        <f t="shared" si="3"/>
        <v>125</v>
      </c>
      <c r="M51" s="1">
        <f t="shared" si="4"/>
        <v>2625</v>
      </c>
    </row>
    <row r="52" spans="1:13" x14ac:dyDescent="0.3">
      <c r="A52">
        <v>1208</v>
      </c>
      <c r="B52" t="s">
        <v>83</v>
      </c>
      <c r="C52" t="s">
        <v>37</v>
      </c>
      <c r="D52" t="s">
        <v>38</v>
      </c>
      <c r="E52" s="2">
        <v>44603</v>
      </c>
      <c r="F52">
        <f t="shared" si="0"/>
        <v>2</v>
      </c>
      <c r="G52">
        <f t="shared" si="1"/>
        <v>2022</v>
      </c>
      <c r="H52" s="1">
        <v>780</v>
      </c>
      <c r="I52" s="1">
        <v>1300</v>
      </c>
      <c r="J52">
        <v>2</v>
      </c>
      <c r="K52" s="1">
        <f t="shared" si="2"/>
        <v>2600</v>
      </c>
      <c r="L52" s="1">
        <f t="shared" si="3"/>
        <v>130</v>
      </c>
      <c r="M52" s="1">
        <f t="shared" si="4"/>
        <v>2730</v>
      </c>
    </row>
    <row r="53" spans="1:13" x14ac:dyDescent="0.3">
      <c r="A53">
        <v>1209</v>
      </c>
      <c r="B53" t="s">
        <v>83</v>
      </c>
      <c r="C53" t="s">
        <v>37</v>
      </c>
      <c r="D53" t="s">
        <v>39</v>
      </c>
      <c r="E53" s="2">
        <v>44604</v>
      </c>
      <c r="F53">
        <f t="shared" si="0"/>
        <v>2</v>
      </c>
      <c r="G53">
        <f t="shared" si="1"/>
        <v>2022</v>
      </c>
      <c r="H53" s="1">
        <v>960</v>
      </c>
      <c r="I53" s="1">
        <v>1600</v>
      </c>
      <c r="J53">
        <v>1</v>
      </c>
      <c r="K53" s="1">
        <f t="shared" si="2"/>
        <v>1600</v>
      </c>
      <c r="L53" s="1">
        <f t="shared" si="3"/>
        <v>0</v>
      </c>
      <c r="M53" s="1">
        <f t="shared" si="4"/>
        <v>1600</v>
      </c>
    </row>
    <row r="54" spans="1:13" x14ac:dyDescent="0.3">
      <c r="A54">
        <v>1176</v>
      </c>
      <c r="B54" t="s">
        <v>84</v>
      </c>
      <c r="C54" t="s">
        <v>40</v>
      </c>
      <c r="D54" t="s">
        <v>41</v>
      </c>
      <c r="E54" s="2">
        <v>44605</v>
      </c>
      <c r="F54">
        <f t="shared" si="0"/>
        <v>2</v>
      </c>
      <c r="G54">
        <f t="shared" si="1"/>
        <v>2022</v>
      </c>
      <c r="H54" s="1">
        <v>1292</v>
      </c>
      <c r="I54" s="1">
        <v>1900</v>
      </c>
      <c r="J54">
        <v>3</v>
      </c>
      <c r="K54" s="1">
        <f t="shared" si="2"/>
        <v>5700</v>
      </c>
      <c r="L54" s="1">
        <f t="shared" si="3"/>
        <v>285</v>
      </c>
      <c r="M54" s="1">
        <f t="shared" si="4"/>
        <v>5985</v>
      </c>
    </row>
    <row r="55" spans="1:13" x14ac:dyDescent="0.3">
      <c r="A55">
        <v>1177</v>
      </c>
      <c r="B55" t="s">
        <v>84</v>
      </c>
      <c r="C55" t="s">
        <v>40</v>
      </c>
      <c r="D55" t="s">
        <v>42</v>
      </c>
      <c r="E55" s="2">
        <v>44606</v>
      </c>
      <c r="F55">
        <f t="shared" si="0"/>
        <v>2</v>
      </c>
      <c r="G55">
        <f t="shared" si="1"/>
        <v>2022</v>
      </c>
      <c r="H55" s="1">
        <v>1496</v>
      </c>
      <c r="I55" s="1">
        <v>2200</v>
      </c>
      <c r="J55">
        <v>1</v>
      </c>
      <c r="K55" s="1">
        <f t="shared" si="2"/>
        <v>2200</v>
      </c>
      <c r="L55" s="1">
        <f t="shared" si="3"/>
        <v>110</v>
      </c>
      <c r="M55" s="1">
        <f t="shared" si="4"/>
        <v>2310</v>
      </c>
    </row>
    <row r="56" spans="1:13" x14ac:dyDescent="0.3">
      <c r="A56">
        <v>1178</v>
      </c>
      <c r="B56" t="s">
        <v>85</v>
      </c>
      <c r="C56" t="s">
        <v>43</v>
      </c>
      <c r="D56" t="s">
        <v>44</v>
      </c>
      <c r="E56" s="2">
        <v>44607</v>
      </c>
      <c r="F56">
        <f t="shared" si="0"/>
        <v>2</v>
      </c>
      <c r="G56">
        <f t="shared" si="1"/>
        <v>2022</v>
      </c>
      <c r="H56" s="1">
        <v>1340</v>
      </c>
      <c r="I56" s="1">
        <v>2000</v>
      </c>
      <c r="J56">
        <v>2</v>
      </c>
      <c r="K56" s="1">
        <f t="shared" si="2"/>
        <v>4000</v>
      </c>
      <c r="L56" s="1">
        <f t="shared" si="3"/>
        <v>200</v>
      </c>
      <c r="M56" s="1">
        <f t="shared" si="4"/>
        <v>4200</v>
      </c>
    </row>
    <row r="57" spans="1:13" x14ac:dyDescent="0.3">
      <c r="A57">
        <v>1179</v>
      </c>
      <c r="B57" t="s">
        <v>85</v>
      </c>
      <c r="C57" t="s">
        <v>43</v>
      </c>
      <c r="D57" t="s">
        <v>45</v>
      </c>
      <c r="E57" s="2">
        <v>44608</v>
      </c>
      <c r="F57">
        <f t="shared" si="0"/>
        <v>2</v>
      </c>
      <c r="G57">
        <f t="shared" si="1"/>
        <v>2022</v>
      </c>
      <c r="H57" s="1">
        <v>1541</v>
      </c>
      <c r="I57" s="1">
        <v>2300</v>
      </c>
      <c r="J57">
        <v>1</v>
      </c>
      <c r="K57" s="1">
        <f t="shared" si="2"/>
        <v>2300</v>
      </c>
      <c r="L57" s="1">
        <f t="shared" si="3"/>
        <v>115</v>
      </c>
      <c r="M57" s="1">
        <f t="shared" si="4"/>
        <v>2415</v>
      </c>
    </row>
    <row r="58" spans="1:13" x14ac:dyDescent="0.3">
      <c r="A58">
        <v>1180</v>
      </c>
      <c r="B58" t="s">
        <v>83</v>
      </c>
      <c r="C58" t="s">
        <v>46</v>
      </c>
      <c r="D58" t="s">
        <v>47</v>
      </c>
      <c r="E58" s="2">
        <v>44609</v>
      </c>
      <c r="F58">
        <f t="shared" si="0"/>
        <v>2</v>
      </c>
      <c r="G58">
        <f t="shared" si="1"/>
        <v>2022</v>
      </c>
      <c r="H58" s="1">
        <v>2250</v>
      </c>
      <c r="I58" s="1">
        <v>3000</v>
      </c>
      <c r="J58">
        <v>2</v>
      </c>
      <c r="K58" s="1">
        <f t="shared" si="2"/>
        <v>6000</v>
      </c>
      <c r="L58" s="1">
        <f t="shared" si="3"/>
        <v>300</v>
      </c>
      <c r="M58" s="1">
        <f t="shared" si="4"/>
        <v>6300</v>
      </c>
    </row>
    <row r="59" spans="1:13" x14ac:dyDescent="0.3">
      <c r="A59">
        <v>1181</v>
      </c>
      <c r="B59" t="s">
        <v>83</v>
      </c>
      <c r="C59" t="s">
        <v>46</v>
      </c>
      <c r="D59" t="s">
        <v>48</v>
      </c>
      <c r="E59" s="2">
        <v>44610</v>
      </c>
      <c r="F59">
        <f t="shared" si="0"/>
        <v>2</v>
      </c>
      <c r="G59">
        <f t="shared" si="1"/>
        <v>2022</v>
      </c>
      <c r="H59" s="1">
        <v>2625</v>
      </c>
      <c r="I59" s="1">
        <v>3500</v>
      </c>
      <c r="J59">
        <v>1</v>
      </c>
      <c r="K59" s="1">
        <f t="shared" si="2"/>
        <v>3500</v>
      </c>
      <c r="L59" s="1">
        <f t="shared" si="3"/>
        <v>175</v>
      </c>
      <c r="M59" s="1">
        <f t="shared" si="4"/>
        <v>3675</v>
      </c>
    </row>
    <row r="60" spans="1:13" x14ac:dyDescent="0.3">
      <c r="A60">
        <v>1200</v>
      </c>
      <c r="B60" t="s">
        <v>83</v>
      </c>
      <c r="C60" t="s">
        <v>25</v>
      </c>
      <c r="D60" t="s">
        <v>26</v>
      </c>
      <c r="E60" s="2">
        <v>44613</v>
      </c>
      <c r="F60">
        <f t="shared" si="0"/>
        <v>2</v>
      </c>
      <c r="G60">
        <f t="shared" si="1"/>
        <v>2022</v>
      </c>
      <c r="H60" s="1">
        <v>737</v>
      </c>
      <c r="I60" s="1">
        <v>1100</v>
      </c>
      <c r="J60">
        <v>2</v>
      </c>
      <c r="K60" s="1">
        <f t="shared" si="2"/>
        <v>2200</v>
      </c>
      <c r="L60" s="1">
        <f t="shared" si="3"/>
        <v>110</v>
      </c>
      <c r="M60" s="1">
        <f t="shared" si="4"/>
        <v>2310</v>
      </c>
    </row>
    <row r="61" spans="1:13" x14ac:dyDescent="0.3">
      <c r="A61">
        <v>1201</v>
      </c>
      <c r="B61" t="s">
        <v>83</v>
      </c>
      <c r="C61" t="s">
        <v>25</v>
      </c>
      <c r="D61" t="s">
        <v>27</v>
      </c>
      <c r="E61" s="2">
        <v>44614</v>
      </c>
      <c r="F61">
        <f t="shared" si="0"/>
        <v>2</v>
      </c>
      <c r="G61">
        <f t="shared" si="1"/>
        <v>2022</v>
      </c>
      <c r="H61" s="1">
        <v>938</v>
      </c>
      <c r="I61" s="1">
        <v>1400</v>
      </c>
      <c r="J61">
        <v>1</v>
      </c>
      <c r="K61" s="1">
        <f t="shared" si="2"/>
        <v>1400</v>
      </c>
      <c r="L61" s="1">
        <f t="shared" si="3"/>
        <v>0</v>
      </c>
      <c r="M61" s="1">
        <f t="shared" si="4"/>
        <v>1400</v>
      </c>
    </row>
    <row r="62" spans="1:13" x14ac:dyDescent="0.3">
      <c r="A62">
        <v>1202</v>
      </c>
      <c r="B62" t="s">
        <v>84</v>
      </c>
      <c r="C62" t="s">
        <v>28</v>
      </c>
      <c r="D62" t="s">
        <v>29</v>
      </c>
      <c r="E62" s="2">
        <v>44615</v>
      </c>
      <c r="F62">
        <f t="shared" si="0"/>
        <v>2</v>
      </c>
      <c r="G62">
        <f t="shared" si="1"/>
        <v>2022</v>
      </c>
      <c r="H62" s="1">
        <v>1190</v>
      </c>
      <c r="I62" s="1">
        <v>1700</v>
      </c>
      <c r="J62">
        <v>3</v>
      </c>
      <c r="K62" s="1">
        <f t="shared" si="2"/>
        <v>5100</v>
      </c>
      <c r="L62" s="1">
        <f t="shared" si="3"/>
        <v>255</v>
      </c>
      <c r="M62" s="1">
        <f t="shared" si="4"/>
        <v>5355</v>
      </c>
    </row>
    <row r="63" spans="1:13" x14ac:dyDescent="0.3">
      <c r="A63">
        <v>1203</v>
      </c>
      <c r="B63" t="s">
        <v>84</v>
      </c>
      <c r="C63" t="s">
        <v>28</v>
      </c>
      <c r="D63" t="s">
        <v>30</v>
      </c>
      <c r="E63" s="2">
        <v>44616</v>
      </c>
      <c r="F63">
        <f t="shared" si="0"/>
        <v>2</v>
      </c>
      <c r="G63">
        <f t="shared" si="1"/>
        <v>2022</v>
      </c>
      <c r="H63" s="1">
        <v>1400</v>
      </c>
      <c r="I63" s="1">
        <v>2000</v>
      </c>
      <c r="J63">
        <v>1</v>
      </c>
      <c r="K63" s="1">
        <f t="shared" si="2"/>
        <v>2000</v>
      </c>
      <c r="L63" s="1">
        <f t="shared" si="3"/>
        <v>0</v>
      </c>
      <c r="M63" s="1">
        <f t="shared" si="4"/>
        <v>2000</v>
      </c>
    </row>
    <row r="64" spans="1:13" x14ac:dyDescent="0.3">
      <c r="A64">
        <v>1204</v>
      </c>
      <c r="B64" t="s">
        <v>85</v>
      </c>
      <c r="C64" t="s">
        <v>31</v>
      </c>
      <c r="D64" t="s">
        <v>32</v>
      </c>
      <c r="E64" s="2">
        <v>44617</v>
      </c>
      <c r="F64">
        <f t="shared" si="0"/>
        <v>2</v>
      </c>
      <c r="G64">
        <f t="shared" si="1"/>
        <v>2022</v>
      </c>
      <c r="H64" s="1">
        <v>975</v>
      </c>
      <c r="I64" s="1">
        <v>1500</v>
      </c>
      <c r="J64">
        <v>2</v>
      </c>
      <c r="K64" s="1">
        <f t="shared" si="2"/>
        <v>3000</v>
      </c>
      <c r="L64" s="1">
        <f t="shared" si="3"/>
        <v>150</v>
      </c>
      <c r="M64" s="1">
        <f t="shared" si="4"/>
        <v>3150</v>
      </c>
    </row>
    <row r="65" spans="1:13" x14ac:dyDescent="0.3">
      <c r="A65">
        <v>1205</v>
      </c>
      <c r="B65" t="s">
        <v>85</v>
      </c>
      <c r="C65" t="s">
        <v>31</v>
      </c>
      <c r="D65" t="s">
        <v>33</v>
      </c>
      <c r="E65" s="2">
        <v>44618</v>
      </c>
      <c r="F65">
        <f t="shared" si="0"/>
        <v>2</v>
      </c>
      <c r="G65">
        <f t="shared" si="1"/>
        <v>2022</v>
      </c>
      <c r="H65" s="1">
        <v>1170</v>
      </c>
      <c r="I65" s="1">
        <v>1800</v>
      </c>
      <c r="J65">
        <v>1</v>
      </c>
      <c r="K65" s="1">
        <f t="shared" si="2"/>
        <v>1800</v>
      </c>
      <c r="L65" s="1">
        <f t="shared" si="3"/>
        <v>0</v>
      </c>
      <c r="M65" s="1">
        <f t="shared" si="4"/>
        <v>1800</v>
      </c>
    </row>
    <row r="66" spans="1:13" x14ac:dyDescent="0.3">
      <c r="A66">
        <v>1206</v>
      </c>
      <c r="B66" t="s">
        <v>83</v>
      </c>
      <c r="C66" t="s">
        <v>34</v>
      </c>
      <c r="D66" t="s">
        <v>35</v>
      </c>
      <c r="E66" s="2">
        <v>44619</v>
      </c>
      <c r="F66">
        <f t="shared" ref="F66:F129" si="5">MONTH(E66)</f>
        <v>2</v>
      </c>
      <c r="G66">
        <f t="shared" ref="G66:G129" si="6">YEAR(E66)</f>
        <v>2022</v>
      </c>
      <c r="H66" s="1">
        <v>1656</v>
      </c>
      <c r="I66" s="1">
        <v>2300</v>
      </c>
      <c r="J66">
        <v>2</v>
      </c>
      <c r="K66" s="1">
        <f t="shared" ref="K66:K129" si="7">I66*J66</f>
        <v>4600</v>
      </c>
      <c r="L66" s="1">
        <f t="shared" ref="L66:L129" si="8">IF(K66&gt;2000,K66*0.05,0)</f>
        <v>230</v>
      </c>
      <c r="M66" s="1">
        <f t="shared" ref="M66:M129" si="9">K66+L66</f>
        <v>4830</v>
      </c>
    </row>
    <row r="67" spans="1:13" x14ac:dyDescent="0.3">
      <c r="A67">
        <v>1207</v>
      </c>
      <c r="B67" t="s">
        <v>83</v>
      </c>
      <c r="C67" t="s">
        <v>34</v>
      </c>
      <c r="D67" t="s">
        <v>36</v>
      </c>
      <c r="E67" s="2">
        <v>44620</v>
      </c>
      <c r="F67">
        <f t="shared" si="5"/>
        <v>2</v>
      </c>
      <c r="G67">
        <f t="shared" si="6"/>
        <v>2022</v>
      </c>
      <c r="H67" s="1">
        <v>1872</v>
      </c>
      <c r="I67" s="1">
        <v>2600</v>
      </c>
      <c r="J67">
        <v>1</v>
      </c>
      <c r="K67" s="1">
        <f t="shared" si="7"/>
        <v>2600</v>
      </c>
      <c r="L67" s="1">
        <f t="shared" si="8"/>
        <v>130</v>
      </c>
      <c r="M67" s="1">
        <f t="shared" si="9"/>
        <v>2730</v>
      </c>
    </row>
    <row r="68" spans="1:13" x14ac:dyDescent="0.3">
      <c r="A68">
        <v>1216</v>
      </c>
      <c r="B68" t="s">
        <v>83</v>
      </c>
      <c r="C68" t="s">
        <v>13</v>
      </c>
      <c r="D68" t="s">
        <v>14</v>
      </c>
      <c r="E68" s="2">
        <v>44621</v>
      </c>
      <c r="F68">
        <f t="shared" si="5"/>
        <v>3</v>
      </c>
      <c r="G68">
        <f t="shared" si="6"/>
        <v>2022</v>
      </c>
      <c r="H68" s="1">
        <v>840</v>
      </c>
      <c r="I68" s="1">
        <v>1200</v>
      </c>
      <c r="J68">
        <v>2</v>
      </c>
      <c r="K68" s="1">
        <f t="shared" si="7"/>
        <v>2400</v>
      </c>
      <c r="L68" s="1">
        <f t="shared" si="8"/>
        <v>120</v>
      </c>
      <c r="M68" s="1">
        <f t="shared" si="9"/>
        <v>2520</v>
      </c>
    </row>
    <row r="69" spans="1:13" x14ac:dyDescent="0.3">
      <c r="A69">
        <v>1240</v>
      </c>
      <c r="B69" t="s">
        <v>86</v>
      </c>
      <c r="C69" t="s">
        <v>49</v>
      </c>
      <c r="D69" t="s">
        <v>50</v>
      </c>
      <c r="E69" s="2">
        <v>44621</v>
      </c>
      <c r="F69">
        <f t="shared" si="5"/>
        <v>3</v>
      </c>
      <c r="G69">
        <f t="shared" si="6"/>
        <v>2022</v>
      </c>
      <c r="H69" s="1">
        <v>1460</v>
      </c>
      <c r="I69" s="1">
        <v>2000</v>
      </c>
      <c r="J69">
        <v>2</v>
      </c>
      <c r="K69" s="1">
        <f t="shared" si="7"/>
        <v>4000</v>
      </c>
      <c r="L69" s="1">
        <f t="shared" si="8"/>
        <v>200</v>
      </c>
      <c r="M69" s="1">
        <f t="shared" si="9"/>
        <v>4200</v>
      </c>
    </row>
    <row r="70" spans="1:13" x14ac:dyDescent="0.3">
      <c r="A70">
        <v>1217</v>
      </c>
      <c r="B70" t="s">
        <v>83</v>
      </c>
      <c r="C70" t="s">
        <v>13</v>
      </c>
      <c r="D70" t="s">
        <v>15</v>
      </c>
      <c r="E70" s="2">
        <v>44622</v>
      </c>
      <c r="F70">
        <f t="shared" si="5"/>
        <v>3</v>
      </c>
      <c r="G70">
        <f t="shared" si="6"/>
        <v>2022</v>
      </c>
      <c r="H70" s="1">
        <v>1050</v>
      </c>
      <c r="I70" s="1">
        <v>1500</v>
      </c>
      <c r="J70">
        <v>1</v>
      </c>
      <c r="K70" s="1">
        <f t="shared" si="7"/>
        <v>1500</v>
      </c>
      <c r="L70" s="1">
        <f t="shared" si="8"/>
        <v>0</v>
      </c>
      <c r="M70" s="1">
        <f t="shared" si="9"/>
        <v>1500</v>
      </c>
    </row>
    <row r="71" spans="1:13" x14ac:dyDescent="0.3">
      <c r="A71">
        <v>1241</v>
      </c>
      <c r="B71" t="s">
        <v>86</v>
      </c>
      <c r="C71" t="s">
        <v>49</v>
      </c>
      <c r="D71" t="s">
        <v>51</v>
      </c>
      <c r="E71" s="2">
        <v>44622</v>
      </c>
      <c r="F71">
        <f t="shared" si="5"/>
        <v>3</v>
      </c>
      <c r="G71">
        <f t="shared" si="6"/>
        <v>2022</v>
      </c>
      <c r="H71" s="1">
        <v>1825</v>
      </c>
      <c r="I71" s="1">
        <v>2500</v>
      </c>
      <c r="J71">
        <v>1</v>
      </c>
      <c r="K71" s="1">
        <f t="shared" si="7"/>
        <v>2500</v>
      </c>
      <c r="L71" s="1">
        <f t="shared" si="8"/>
        <v>125</v>
      </c>
      <c r="M71" s="1">
        <f t="shared" si="9"/>
        <v>2625</v>
      </c>
    </row>
    <row r="72" spans="1:13" x14ac:dyDescent="0.3">
      <c r="A72">
        <v>1218</v>
      </c>
      <c r="B72" t="s">
        <v>84</v>
      </c>
      <c r="C72" t="s">
        <v>16</v>
      </c>
      <c r="D72" t="s">
        <v>17</v>
      </c>
      <c r="E72" s="2">
        <v>44623</v>
      </c>
      <c r="F72">
        <f t="shared" si="5"/>
        <v>3</v>
      </c>
      <c r="G72">
        <f t="shared" si="6"/>
        <v>2022</v>
      </c>
      <c r="H72" s="1">
        <v>1260</v>
      </c>
      <c r="I72" s="1">
        <v>1800</v>
      </c>
      <c r="J72">
        <v>3</v>
      </c>
      <c r="K72" s="1">
        <f t="shared" si="7"/>
        <v>5400</v>
      </c>
      <c r="L72" s="1">
        <f t="shared" si="8"/>
        <v>270</v>
      </c>
      <c r="M72" s="1">
        <f t="shared" si="9"/>
        <v>5670</v>
      </c>
    </row>
    <row r="73" spans="1:13" x14ac:dyDescent="0.3">
      <c r="A73">
        <v>1242</v>
      </c>
      <c r="B73" t="s">
        <v>84</v>
      </c>
      <c r="C73" t="s">
        <v>52</v>
      </c>
      <c r="D73" t="s">
        <v>53</v>
      </c>
      <c r="E73" s="2">
        <v>44623</v>
      </c>
      <c r="F73">
        <f t="shared" si="5"/>
        <v>3</v>
      </c>
      <c r="G73">
        <f t="shared" si="6"/>
        <v>2022</v>
      </c>
      <c r="H73" s="1">
        <v>1105</v>
      </c>
      <c r="I73" s="1">
        <v>1700</v>
      </c>
      <c r="J73">
        <v>3</v>
      </c>
      <c r="K73" s="1">
        <f t="shared" si="7"/>
        <v>5100</v>
      </c>
      <c r="L73" s="1">
        <f t="shared" si="8"/>
        <v>255</v>
      </c>
      <c r="M73" s="1">
        <f t="shared" si="9"/>
        <v>5355</v>
      </c>
    </row>
    <row r="74" spans="1:13" x14ac:dyDescent="0.3">
      <c r="A74">
        <v>1219</v>
      </c>
      <c r="B74" t="s">
        <v>84</v>
      </c>
      <c r="C74" t="s">
        <v>16</v>
      </c>
      <c r="D74" t="s">
        <v>18</v>
      </c>
      <c r="E74" s="2">
        <v>44624</v>
      </c>
      <c r="F74">
        <f t="shared" si="5"/>
        <v>3</v>
      </c>
      <c r="G74">
        <f t="shared" si="6"/>
        <v>2022</v>
      </c>
      <c r="H74" s="1">
        <v>1470</v>
      </c>
      <c r="I74" s="1">
        <v>2100</v>
      </c>
      <c r="J74">
        <v>1</v>
      </c>
      <c r="K74" s="1">
        <f t="shared" si="7"/>
        <v>2100</v>
      </c>
      <c r="L74" s="1">
        <f t="shared" si="8"/>
        <v>105</v>
      </c>
      <c r="M74" s="1">
        <f t="shared" si="9"/>
        <v>2205</v>
      </c>
    </row>
    <row r="75" spans="1:13" x14ac:dyDescent="0.3">
      <c r="A75">
        <v>1243</v>
      </c>
      <c r="B75" t="s">
        <v>84</v>
      </c>
      <c r="C75" t="s">
        <v>52</v>
      </c>
      <c r="D75" t="s">
        <v>54</v>
      </c>
      <c r="E75" s="2">
        <v>44624</v>
      </c>
      <c r="F75">
        <f t="shared" si="5"/>
        <v>3</v>
      </c>
      <c r="G75">
        <f t="shared" si="6"/>
        <v>2022</v>
      </c>
      <c r="H75" s="1">
        <v>1365</v>
      </c>
      <c r="I75" s="1">
        <v>2100</v>
      </c>
      <c r="J75">
        <v>1</v>
      </c>
      <c r="K75" s="1">
        <f t="shared" si="7"/>
        <v>2100</v>
      </c>
      <c r="L75" s="1">
        <f t="shared" si="8"/>
        <v>105</v>
      </c>
      <c r="M75" s="1">
        <f t="shared" si="9"/>
        <v>2205</v>
      </c>
    </row>
    <row r="76" spans="1:13" x14ac:dyDescent="0.3">
      <c r="A76">
        <v>1220</v>
      </c>
      <c r="B76" t="s">
        <v>85</v>
      </c>
      <c r="C76" t="s">
        <v>19</v>
      </c>
      <c r="D76" t="s">
        <v>20</v>
      </c>
      <c r="E76" s="2">
        <v>44625</v>
      </c>
      <c r="F76">
        <f t="shared" si="5"/>
        <v>3</v>
      </c>
      <c r="G76">
        <f t="shared" si="6"/>
        <v>2022</v>
      </c>
      <c r="H76" s="1">
        <v>896.99999999999989</v>
      </c>
      <c r="I76" s="1">
        <v>1300</v>
      </c>
      <c r="J76">
        <v>2</v>
      </c>
      <c r="K76" s="1">
        <f t="shared" si="7"/>
        <v>2600</v>
      </c>
      <c r="L76" s="1">
        <f t="shared" si="8"/>
        <v>130</v>
      </c>
      <c r="M76" s="1">
        <f t="shared" si="9"/>
        <v>2730</v>
      </c>
    </row>
    <row r="77" spans="1:13" x14ac:dyDescent="0.3">
      <c r="A77">
        <v>1244</v>
      </c>
      <c r="B77" t="s">
        <v>85</v>
      </c>
      <c r="C77" t="s">
        <v>55</v>
      </c>
      <c r="D77" t="s">
        <v>56</v>
      </c>
      <c r="E77" s="2">
        <v>44625</v>
      </c>
      <c r="F77">
        <f t="shared" si="5"/>
        <v>3</v>
      </c>
      <c r="G77">
        <f t="shared" si="6"/>
        <v>2022</v>
      </c>
      <c r="H77" s="1">
        <v>1035</v>
      </c>
      <c r="I77" s="1">
        <v>1500</v>
      </c>
      <c r="J77">
        <v>2</v>
      </c>
      <c r="K77" s="1">
        <f t="shared" si="7"/>
        <v>3000</v>
      </c>
      <c r="L77" s="1">
        <f t="shared" si="8"/>
        <v>150</v>
      </c>
      <c r="M77" s="1">
        <f t="shared" si="9"/>
        <v>3150</v>
      </c>
    </row>
    <row r="78" spans="1:13" x14ac:dyDescent="0.3">
      <c r="A78">
        <v>1221</v>
      </c>
      <c r="B78" t="s">
        <v>85</v>
      </c>
      <c r="C78" t="s">
        <v>19</v>
      </c>
      <c r="D78" t="s">
        <v>21</v>
      </c>
      <c r="E78" s="2">
        <v>44626</v>
      </c>
      <c r="F78">
        <f t="shared" si="5"/>
        <v>3</v>
      </c>
      <c r="G78">
        <f t="shared" si="6"/>
        <v>2022</v>
      </c>
      <c r="H78" s="1">
        <v>1104</v>
      </c>
      <c r="I78" s="1">
        <v>1600</v>
      </c>
      <c r="J78">
        <v>1</v>
      </c>
      <c r="K78" s="1">
        <f t="shared" si="7"/>
        <v>1600</v>
      </c>
      <c r="L78" s="1">
        <f t="shared" si="8"/>
        <v>0</v>
      </c>
      <c r="M78" s="1">
        <f t="shared" si="9"/>
        <v>1600</v>
      </c>
    </row>
    <row r="79" spans="1:13" x14ac:dyDescent="0.3">
      <c r="A79">
        <v>1245</v>
      </c>
      <c r="B79" t="s">
        <v>85</v>
      </c>
      <c r="C79" t="s">
        <v>55</v>
      </c>
      <c r="D79" t="s">
        <v>57</v>
      </c>
      <c r="E79" s="2">
        <v>44626</v>
      </c>
      <c r="F79">
        <f t="shared" si="5"/>
        <v>3</v>
      </c>
      <c r="G79">
        <f t="shared" si="6"/>
        <v>2022</v>
      </c>
      <c r="H79" s="1">
        <v>1242</v>
      </c>
      <c r="I79" s="1">
        <v>1800</v>
      </c>
      <c r="J79">
        <v>1</v>
      </c>
      <c r="K79" s="1">
        <f t="shared" si="7"/>
        <v>1800</v>
      </c>
      <c r="L79" s="1">
        <f t="shared" si="8"/>
        <v>0</v>
      </c>
      <c r="M79" s="1">
        <f t="shared" si="9"/>
        <v>1800</v>
      </c>
    </row>
    <row r="80" spans="1:13" x14ac:dyDescent="0.3">
      <c r="A80">
        <v>1222</v>
      </c>
      <c r="B80" t="s">
        <v>83</v>
      </c>
      <c r="C80" t="s">
        <v>22</v>
      </c>
      <c r="D80" t="s">
        <v>23</v>
      </c>
      <c r="E80" s="2">
        <v>44627</v>
      </c>
      <c r="F80">
        <f t="shared" si="5"/>
        <v>3</v>
      </c>
      <c r="G80">
        <f t="shared" si="6"/>
        <v>2022</v>
      </c>
      <c r="H80" s="1">
        <v>1496</v>
      </c>
      <c r="I80" s="1">
        <v>2200</v>
      </c>
      <c r="J80">
        <v>2</v>
      </c>
      <c r="K80" s="1">
        <f t="shared" si="7"/>
        <v>4400</v>
      </c>
      <c r="L80" s="1">
        <f t="shared" si="8"/>
        <v>220</v>
      </c>
      <c r="M80" s="1">
        <f t="shared" si="9"/>
        <v>4620</v>
      </c>
    </row>
    <row r="81" spans="1:13" x14ac:dyDescent="0.3">
      <c r="A81">
        <v>1223</v>
      </c>
      <c r="B81" t="s">
        <v>83</v>
      </c>
      <c r="C81" t="s">
        <v>22</v>
      </c>
      <c r="D81" t="s">
        <v>24</v>
      </c>
      <c r="E81" s="2">
        <v>44628</v>
      </c>
      <c r="F81">
        <f t="shared" si="5"/>
        <v>3</v>
      </c>
      <c r="G81">
        <f t="shared" si="6"/>
        <v>2022</v>
      </c>
      <c r="H81" s="1">
        <v>1700.0000000000002</v>
      </c>
      <c r="I81" s="1">
        <v>2500</v>
      </c>
      <c r="J81">
        <v>1</v>
      </c>
      <c r="K81" s="1">
        <f t="shared" si="7"/>
        <v>2500</v>
      </c>
      <c r="L81" s="1">
        <f t="shared" si="8"/>
        <v>125</v>
      </c>
      <c r="M81" s="1">
        <f t="shared" si="9"/>
        <v>2625</v>
      </c>
    </row>
    <row r="82" spans="1:13" x14ac:dyDescent="0.3">
      <c r="A82">
        <v>1232</v>
      </c>
      <c r="B82" t="s">
        <v>83</v>
      </c>
      <c r="C82" t="s">
        <v>37</v>
      </c>
      <c r="D82" t="s">
        <v>38</v>
      </c>
      <c r="E82" s="2">
        <v>44631</v>
      </c>
      <c r="F82">
        <f t="shared" si="5"/>
        <v>3</v>
      </c>
      <c r="G82">
        <f t="shared" si="6"/>
        <v>2022</v>
      </c>
      <c r="H82" s="1">
        <v>780</v>
      </c>
      <c r="I82" s="1">
        <v>1300</v>
      </c>
      <c r="J82">
        <v>2</v>
      </c>
      <c r="K82" s="1">
        <f t="shared" si="7"/>
        <v>2600</v>
      </c>
      <c r="L82" s="1">
        <f t="shared" si="8"/>
        <v>130</v>
      </c>
      <c r="M82" s="1">
        <f t="shared" si="9"/>
        <v>2730</v>
      </c>
    </row>
    <row r="83" spans="1:13" x14ac:dyDescent="0.3">
      <c r="A83">
        <v>1233</v>
      </c>
      <c r="B83" t="s">
        <v>83</v>
      </c>
      <c r="C83" t="s">
        <v>37</v>
      </c>
      <c r="D83" t="s">
        <v>39</v>
      </c>
      <c r="E83" s="2">
        <v>44632</v>
      </c>
      <c r="F83">
        <f t="shared" si="5"/>
        <v>3</v>
      </c>
      <c r="G83">
        <f t="shared" si="6"/>
        <v>2022</v>
      </c>
      <c r="H83" s="1">
        <v>960</v>
      </c>
      <c r="I83" s="1">
        <v>1600</v>
      </c>
      <c r="J83">
        <v>1</v>
      </c>
      <c r="K83" s="1">
        <f t="shared" si="7"/>
        <v>1600</v>
      </c>
      <c r="L83" s="1">
        <f t="shared" si="8"/>
        <v>0</v>
      </c>
      <c r="M83" s="1">
        <f t="shared" si="9"/>
        <v>1600</v>
      </c>
    </row>
    <row r="84" spans="1:13" x14ac:dyDescent="0.3">
      <c r="A84">
        <v>1234</v>
      </c>
      <c r="B84" t="s">
        <v>84</v>
      </c>
      <c r="C84" t="s">
        <v>40</v>
      </c>
      <c r="D84" t="s">
        <v>41</v>
      </c>
      <c r="E84" s="2">
        <v>44633</v>
      </c>
      <c r="F84">
        <f t="shared" si="5"/>
        <v>3</v>
      </c>
      <c r="G84">
        <f t="shared" si="6"/>
        <v>2022</v>
      </c>
      <c r="H84" s="1">
        <v>1292</v>
      </c>
      <c r="I84" s="1">
        <v>1900</v>
      </c>
      <c r="J84">
        <v>3</v>
      </c>
      <c r="K84" s="1">
        <f t="shared" si="7"/>
        <v>5700</v>
      </c>
      <c r="L84" s="1">
        <f t="shared" si="8"/>
        <v>285</v>
      </c>
      <c r="M84" s="1">
        <f t="shared" si="9"/>
        <v>5985</v>
      </c>
    </row>
    <row r="85" spans="1:13" x14ac:dyDescent="0.3">
      <c r="A85">
        <v>1235</v>
      </c>
      <c r="B85" t="s">
        <v>84</v>
      </c>
      <c r="C85" t="s">
        <v>40</v>
      </c>
      <c r="D85" t="s">
        <v>42</v>
      </c>
      <c r="E85" s="2">
        <v>44634</v>
      </c>
      <c r="F85">
        <f t="shared" si="5"/>
        <v>3</v>
      </c>
      <c r="G85">
        <f t="shared" si="6"/>
        <v>2022</v>
      </c>
      <c r="H85" s="1">
        <v>1496</v>
      </c>
      <c r="I85" s="1">
        <v>2200</v>
      </c>
      <c r="J85">
        <v>1</v>
      </c>
      <c r="K85" s="1">
        <f t="shared" si="7"/>
        <v>2200</v>
      </c>
      <c r="L85" s="1">
        <f t="shared" si="8"/>
        <v>110</v>
      </c>
      <c r="M85" s="1">
        <f t="shared" si="9"/>
        <v>2310</v>
      </c>
    </row>
    <row r="86" spans="1:13" x14ac:dyDescent="0.3">
      <c r="A86">
        <v>1236</v>
      </c>
      <c r="B86" t="s">
        <v>85</v>
      </c>
      <c r="C86" t="s">
        <v>43</v>
      </c>
      <c r="D86" t="s">
        <v>44</v>
      </c>
      <c r="E86" s="2">
        <v>44635</v>
      </c>
      <c r="F86">
        <f t="shared" si="5"/>
        <v>3</v>
      </c>
      <c r="G86">
        <f t="shared" si="6"/>
        <v>2022</v>
      </c>
      <c r="H86" s="1">
        <v>1340</v>
      </c>
      <c r="I86" s="1">
        <v>2000</v>
      </c>
      <c r="J86">
        <v>2</v>
      </c>
      <c r="K86" s="1">
        <f t="shared" si="7"/>
        <v>4000</v>
      </c>
      <c r="L86" s="1">
        <f t="shared" si="8"/>
        <v>200</v>
      </c>
      <c r="M86" s="1">
        <f t="shared" si="9"/>
        <v>4200</v>
      </c>
    </row>
    <row r="87" spans="1:13" x14ac:dyDescent="0.3">
      <c r="A87">
        <v>1237</v>
      </c>
      <c r="B87" t="s">
        <v>85</v>
      </c>
      <c r="C87" t="s">
        <v>43</v>
      </c>
      <c r="D87" t="s">
        <v>45</v>
      </c>
      <c r="E87" s="2">
        <v>44636</v>
      </c>
      <c r="F87">
        <f t="shared" si="5"/>
        <v>3</v>
      </c>
      <c r="G87">
        <f t="shared" si="6"/>
        <v>2022</v>
      </c>
      <c r="H87" s="1">
        <v>1541</v>
      </c>
      <c r="I87" s="1">
        <v>2300</v>
      </c>
      <c r="J87">
        <v>1</v>
      </c>
      <c r="K87" s="1">
        <f t="shared" si="7"/>
        <v>2300</v>
      </c>
      <c r="L87" s="1">
        <f t="shared" si="8"/>
        <v>115</v>
      </c>
      <c r="M87" s="1">
        <f t="shared" si="9"/>
        <v>2415</v>
      </c>
    </row>
    <row r="88" spans="1:13" x14ac:dyDescent="0.3">
      <c r="A88">
        <v>1238</v>
      </c>
      <c r="B88" t="s">
        <v>83</v>
      </c>
      <c r="C88" t="s">
        <v>46</v>
      </c>
      <c r="D88" t="s">
        <v>47</v>
      </c>
      <c r="E88" s="2">
        <v>44637</v>
      </c>
      <c r="F88">
        <f t="shared" si="5"/>
        <v>3</v>
      </c>
      <c r="G88">
        <f t="shared" si="6"/>
        <v>2022</v>
      </c>
      <c r="H88" s="1">
        <v>2250</v>
      </c>
      <c r="I88" s="1">
        <v>3000</v>
      </c>
      <c r="J88">
        <v>2</v>
      </c>
      <c r="K88" s="1">
        <f t="shared" si="7"/>
        <v>6000</v>
      </c>
      <c r="L88" s="1">
        <f t="shared" si="8"/>
        <v>300</v>
      </c>
      <c r="M88" s="1">
        <f t="shared" si="9"/>
        <v>6300</v>
      </c>
    </row>
    <row r="89" spans="1:13" x14ac:dyDescent="0.3">
      <c r="A89">
        <v>1239</v>
      </c>
      <c r="B89" t="s">
        <v>83</v>
      </c>
      <c r="C89" t="s">
        <v>46</v>
      </c>
      <c r="D89" t="s">
        <v>48</v>
      </c>
      <c r="E89" s="2">
        <v>44638</v>
      </c>
      <c r="F89">
        <f t="shared" si="5"/>
        <v>3</v>
      </c>
      <c r="G89">
        <f t="shared" si="6"/>
        <v>2022</v>
      </c>
      <c r="H89" s="1">
        <v>2625</v>
      </c>
      <c r="I89" s="1">
        <v>3500</v>
      </c>
      <c r="J89">
        <v>1</v>
      </c>
      <c r="K89" s="1">
        <f t="shared" si="7"/>
        <v>3500</v>
      </c>
      <c r="L89" s="1">
        <f t="shared" si="8"/>
        <v>175</v>
      </c>
      <c r="M89" s="1">
        <f t="shared" si="9"/>
        <v>3675</v>
      </c>
    </row>
    <row r="90" spans="1:13" x14ac:dyDescent="0.3">
      <c r="A90">
        <v>1224</v>
      </c>
      <c r="B90" t="s">
        <v>83</v>
      </c>
      <c r="C90" t="s">
        <v>25</v>
      </c>
      <c r="D90" t="s">
        <v>26</v>
      </c>
      <c r="E90" s="2">
        <v>44641</v>
      </c>
      <c r="F90">
        <f t="shared" si="5"/>
        <v>3</v>
      </c>
      <c r="G90">
        <f t="shared" si="6"/>
        <v>2022</v>
      </c>
      <c r="H90" s="1">
        <v>737</v>
      </c>
      <c r="I90" s="1">
        <v>1100</v>
      </c>
      <c r="J90">
        <v>2</v>
      </c>
      <c r="K90" s="1">
        <f t="shared" si="7"/>
        <v>2200</v>
      </c>
      <c r="L90" s="1">
        <f t="shared" si="8"/>
        <v>110</v>
      </c>
      <c r="M90" s="1">
        <f t="shared" si="9"/>
        <v>2310</v>
      </c>
    </row>
    <row r="91" spans="1:13" x14ac:dyDescent="0.3">
      <c r="A91">
        <v>1225</v>
      </c>
      <c r="B91" t="s">
        <v>83</v>
      </c>
      <c r="C91" t="s">
        <v>25</v>
      </c>
      <c r="D91" t="s">
        <v>27</v>
      </c>
      <c r="E91" s="2">
        <v>44642</v>
      </c>
      <c r="F91">
        <f t="shared" si="5"/>
        <v>3</v>
      </c>
      <c r="G91">
        <f t="shared" si="6"/>
        <v>2022</v>
      </c>
      <c r="H91" s="1">
        <v>938</v>
      </c>
      <c r="I91" s="1">
        <v>1400</v>
      </c>
      <c r="J91">
        <v>1</v>
      </c>
      <c r="K91" s="1">
        <f t="shared" si="7"/>
        <v>1400</v>
      </c>
      <c r="L91" s="1">
        <f t="shared" si="8"/>
        <v>0</v>
      </c>
      <c r="M91" s="1">
        <f t="shared" si="9"/>
        <v>1400</v>
      </c>
    </row>
    <row r="92" spans="1:13" x14ac:dyDescent="0.3">
      <c r="A92">
        <v>1210</v>
      </c>
      <c r="B92" t="s">
        <v>84</v>
      </c>
      <c r="C92" t="s">
        <v>28</v>
      </c>
      <c r="D92" t="s">
        <v>29</v>
      </c>
      <c r="E92" s="2">
        <v>44643</v>
      </c>
      <c r="F92">
        <f t="shared" si="5"/>
        <v>3</v>
      </c>
      <c r="G92">
        <f t="shared" si="6"/>
        <v>2022</v>
      </c>
      <c r="H92" s="1">
        <v>1190</v>
      </c>
      <c r="I92" s="1">
        <v>1700</v>
      </c>
      <c r="J92">
        <v>3</v>
      </c>
      <c r="K92" s="1">
        <f t="shared" si="7"/>
        <v>5100</v>
      </c>
      <c r="L92" s="1">
        <f t="shared" si="8"/>
        <v>255</v>
      </c>
      <c r="M92" s="1">
        <f t="shared" si="9"/>
        <v>5355</v>
      </c>
    </row>
    <row r="93" spans="1:13" x14ac:dyDescent="0.3">
      <c r="A93">
        <v>1226</v>
      </c>
      <c r="B93" t="s">
        <v>84</v>
      </c>
      <c r="C93" t="s">
        <v>28</v>
      </c>
      <c r="D93" t="s">
        <v>29</v>
      </c>
      <c r="E93" s="2">
        <v>44643</v>
      </c>
      <c r="F93">
        <f t="shared" si="5"/>
        <v>3</v>
      </c>
      <c r="G93">
        <f t="shared" si="6"/>
        <v>2022</v>
      </c>
      <c r="H93" s="1">
        <v>1190</v>
      </c>
      <c r="I93" s="1">
        <v>1700</v>
      </c>
      <c r="J93">
        <v>3</v>
      </c>
      <c r="K93" s="1">
        <f t="shared" si="7"/>
        <v>5100</v>
      </c>
      <c r="L93" s="1">
        <f t="shared" si="8"/>
        <v>255</v>
      </c>
      <c r="M93" s="1">
        <f t="shared" si="9"/>
        <v>5355</v>
      </c>
    </row>
    <row r="94" spans="1:13" x14ac:dyDescent="0.3">
      <c r="A94">
        <v>1211</v>
      </c>
      <c r="B94" t="s">
        <v>84</v>
      </c>
      <c r="C94" t="s">
        <v>28</v>
      </c>
      <c r="D94" t="s">
        <v>30</v>
      </c>
      <c r="E94" s="2">
        <v>44644</v>
      </c>
      <c r="F94">
        <f t="shared" si="5"/>
        <v>3</v>
      </c>
      <c r="G94">
        <f t="shared" si="6"/>
        <v>2022</v>
      </c>
      <c r="H94" s="1">
        <v>1400</v>
      </c>
      <c r="I94" s="1">
        <v>2000</v>
      </c>
      <c r="J94">
        <v>1</v>
      </c>
      <c r="K94" s="1">
        <f t="shared" si="7"/>
        <v>2000</v>
      </c>
      <c r="L94" s="1">
        <f t="shared" si="8"/>
        <v>0</v>
      </c>
      <c r="M94" s="1">
        <f t="shared" si="9"/>
        <v>2000</v>
      </c>
    </row>
    <row r="95" spans="1:13" x14ac:dyDescent="0.3">
      <c r="A95">
        <v>1227</v>
      </c>
      <c r="B95" t="s">
        <v>84</v>
      </c>
      <c r="C95" t="s">
        <v>28</v>
      </c>
      <c r="D95" t="s">
        <v>30</v>
      </c>
      <c r="E95" s="2">
        <v>44644</v>
      </c>
      <c r="F95">
        <f t="shared" si="5"/>
        <v>3</v>
      </c>
      <c r="G95">
        <f t="shared" si="6"/>
        <v>2022</v>
      </c>
      <c r="H95" s="1">
        <v>1400</v>
      </c>
      <c r="I95" s="1">
        <v>2000</v>
      </c>
      <c r="J95">
        <v>1</v>
      </c>
      <c r="K95" s="1">
        <f t="shared" si="7"/>
        <v>2000</v>
      </c>
      <c r="L95" s="1">
        <f t="shared" si="8"/>
        <v>0</v>
      </c>
      <c r="M95" s="1">
        <f t="shared" si="9"/>
        <v>2000</v>
      </c>
    </row>
    <row r="96" spans="1:13" x14ac:dyDescent="0.3">
      <c r="A96">
        <v>1212</v>
      </c>
      <c r="B96" t="s">
        <v>85</v>
      </c>
      <c r="C96" t="s">
        <v>31</v>
      </c>
      <c r="D96" t="s">
        <v>32</v>
      </c>
      <c r="E96" s="2">
        <v>44645</v>
      </c>
      <c r="F96">
        <f t="shared" si="5"/>
        <v>3</v>
      </c>
      <c r="G96">
        <f t="shared" si="6"/>
        <v>2022</v>
      </c>
      <c r="H96" s="1">
        <v>975</v>
      </c>
      <c r="I96" s="1">
        <v>1500</v>
      </c>
      <c r="J96">
        <v>2</v>
      </c>
      <c r="K96" s="1">
        <f t="shared" si="7"/>
        <v>3000</v>
      </c>
      <c r="L96" s="1">
        <f t="shared" si="8"/>
        <v>150</v>
      </c>
      <c r="M96" s="1">
        <f t="shared" si="9"/>
        <v>3150</v>
      </c>
    </row>
    <row r="97" spans="1:13" x14ac:dyDescent="0.3">
      <c r="A97">
        <v>1228</v>
      </c>
      <c r="B97" t="s">
        <v>85</v>
      </c>
      <c r="C97" t="s">
        <v>31</v>
      </c>
      <c r="D97" t="s">
        <v>32</v>
      </c>
      <c r="E97" s="2">
        <v>44645</v>
      </c>
      <c r="F97">
        <f t="shared" si="5"/>
        <v>3</v>
      </c>
      <c r="G97">
        <f t="shared" si="6"/>
        <v>2022</v>
      </c>
      <c r="H97" s="1">
        <v>975</v>
      </c>
      <c r="I97" s="1">
        <v>1500</v>
      </c>
      <c r="J97">
        <v>2</v>
      </c>
      <c r="K97" s="1">
        <f t="shared" si="7"/>
        <v>3000</v>
      </c>
      <c r="L97" s="1">
        <f t="shared" si="8"/>
        <v>150</v>
      </c>
      <c r="M97" s="1">
        <f t="shared" si="9"/>
        <v>3150</v>
      </c>
    </row>
    <row r="98" spans="1:13" x14ac:dyDescent="0.3">
      <c r="A98">
        <v>1213</v>
      </c>
      <c r="B98" t="s">
        <v>85</v>
      </c>
      <c r="C98" t="s">
        <v>31</v>
      </c>
      <c r="D98" t="s">
        <v>33</v>
      </c>
      <c r="E98" s="2">
        <v>44646</v>
      </c>
      <c r="F98">
        <f t="shared" si="5"/>
        <v>3</v>
      </c>
      <c r="G98">
        <f t="shared" si="6"/>
        <v>2022</v>
      </c>
      <c r="H98" s="1">
        <v>1170</v>
      </c>
      <c r="I98" s="1">
        <v>1800</v>
      </c>
      <c r="J98">
        <v>1</v>
      </c>
      <c r="K98" s="1">
        <f t="shared" si="7"/>
        <v>1800</v>
      </c>
      <c r="L98" s="1">
        <f t="shared" si="8"/>
        <v>0</v>
      </c>
      <c r="M98" s="1">
        <f t="shared" si="9"/>
        <v>1800</v>
      </c>
    </row>
    <row r="99" spans="1:13" x14ac:dyDescent="0.3">
      <c r="A99">
        <v>1229</v>
      </c>
      <c r="B99" t="s">
        <v>85</v>
      </c>
      <c r="C99" t="s">
        <v>31</v>
      </c>
      <c r="D99" t="s">
        <v>33</v>
      </c>
      <c r="E99" s="2">
        <v>44646</v>
      </c>
      <c r="F99">
        <f t="shared" si="5"/>
        <v>3</v>
      </c>
      <c r="G99">
        <f t="shared" si="6"/>
        <v>2022</v>
      </c>
      <c r="H99" s="1">
        <v>1170</v>
      </c>
      <c r="I99" s="1">
        <v>1800</v>
      </c>
      <c r="J99">
        <v>1</v>
      </c>
      <c r="K99" s="1">
        <f t="shared" si="7"/>
        <v>1800</v>
      </c>
      <c r="L99" s="1">
        <f t="shared" si="8"/>
        <v>0</v>
      </c>
      <c r="M99" s="1">
        <f t="shared" si="9"/>
        <v>1800</v>
      </c>
    </row>
    <row r="100" spans="1:13" x14ac:dyDescent="0.3">
      <c r="A100">
        <v>1214</v>
      </c>
      <c r="B100" t="s">
        <v>83</v>
      </c>
      <c r="C100" t="s">
        <v>34</v>
      </c>
      <c r="D100" t="s">
        <v>35</v>
      </c>
      <c r="E100" s="2">
        <v>44647</v>
      </c>
      <c r="F100">
        <f t="shared" si="5"/>
        <v>3</v>
      </c>
      <c r="G100">
        <f t="shared" si="6"/>
        <v>2022</v>
      </c>
      <c r="H100" s="1">
        <v>1656</v>
      </c>
      <c r="I100" s="1">
        <v>2300</v>
      </c>
      <c r="J100">
        <v>2</v>
      </c>
      <c r="K100" s="1">
        <f t="shared" si="7"/>
        <v>4600</v>
      </c>
      <c r="L100" s="1">
        <f t="shared" si="8"/>
        <v>230</v>
      </c>
      <c r="M100" s="1">
        <f t="shared" si="9"/>
        <v>4830</v>
      </c>
    </row>
    <row r="101" spans="1:13" x14ac:dyDescent="0.3">
      <c r="A101">
        <v>1230</v>
      </c>
      <c r="B101" t="s">
        <v>83</v>
      </c>
      <c r="C101" t="s">
        <v>34</v>
      </c>
      <c r="D101" t="s">
        <v>35</v>
      </c>
      <c r="E101" s="2">
        <v>44647</v>
      </c>
      <c r="F101">
        <f t="shared" si="5"/>
        <v>3</v>
      </c>
      <c r="G101">
        <f t="shared" si="6"/>
        <v>2022</v>
      </c>
      <c r="H101" s="1">
        <v>1656</v>
      </c>
      <c r="I101" s="1">
        <v>2300</v>
      </c>
      <c r="J101">
        <v>2</v>
      </c>
      <c r="K101" s="1">
        <f t="shared" si="7"/>
        <v>4600</v>
      </c>
      <c r="L101" s="1">
        <f t="shared" si="8"/>
        <v>230</v>
      </c>
      <c r="M101" s="1">
        <f t="shared" si="9"/>
        <v>4830</v>
      </c>
    </row>
    <row r="102" spans="1:13" x14ac:dyDescent="0.3">
      <c r="A102">
        <v>1215</v>
      </c>
      <c r="B102" t="s">
        <v>83</v>
      </c>
      <c r="C102" t="s">
        <v>34</v>
      </c>
      <c r="D102" t="s">
        <v>36</v>
      </c>
      <c r="E102" s="2">
        <v>44648</v>
      </c>
      <c r="F102">
        <f t="shared" si="5"/>
        <v>3</v>
      </c>
      <c r="G102">
        <f t="shared" si="6"/>
        <v>2022</v>
      </c>
      <c r="H102" s="1">
        <v>1872</v>
      </c>
      <c r="I102" s="1">
        <v>2600</v>
      </c>
      <c r="J102">
        <v>1</v>
      </c>
      <c r="K102" s="1">
        <f t="shared" si="7"/>
        <v>2600</v>
      </c>
      <c r="L102" s="1">
        <f t="shared" si="8"/>
        <v>130</v>
      </c>
      <c r="M102" s="1">
        <f t="shared" si="9"/>
        <v>2730</v>
      </c>
    </row>
    <row r="103" spans="1:13" x14ac:dyDescent="0.3">
      <c r="A103">
        <v>1231</v>
      </c>
      <c r="B103" t="s">
        <v>83</v>
      </c>
      <c r="C103" t="s">
        <v>34</v>
      </c>
      <c r="D103" t="s">
        <v>36</v>
      </c>
      <c r="E103" s="2">
        <v>44648</v>
      </c>
      <c r="F103">
        <f t="shared" si="5"/>
        <v>3</v>
      </c>
      <c r="G103">
        <f t="shared" si="6"/>
        <v>2022</v>
      </c>
      <c r="H103" s="1">
        <v>1872</v>
      </c>
      <c r="I103" s="1">
        <v>2600</v>
      </c>
      <c r="J103">
        <v>1</v>
      </c>
      <c r="K103" s="1">
        <f t="shared" si="7"/>
        <v>2600</v>
      </c>
      <c r="L103" s="1">
        <f t="shared" si="8"/>
        <v>130</v>
      </c>
      <c r="M103" s="1">
        <f t="shared" si="9"/>
        <v>2730</v>
      </c>
    </row>
    <row r="104" spans="1:13" x14ac:dyDescent="0.3">
      <c r="A104">
        <v>1107</v>
      </c>
      <c r="B104" t="s">
        <v>83</v>
      </c>
      <c r="C104" t="s">
        <v>13</v>
      </c>
      <c r="D104" t="s">
        <v>14</v>
      </c>
      <c r="E104" s="2">
        <v>44927</v>
      </c>
      <c r="F104">
        <f t="shared" si="5"/>
        <v>1</v>
      </c>
      <c r="G104">
        <f t="shared" si="6"/>
        <v>2023</v>
      </c>
      <c r="H104" s="1">
        <v>840</v>
      </c>
      <c r="I104" s="1">
        <v>1200</v>
      </c>
      <c r="J104">
        <v>2</v>
      </c>
      <c r="K104" s="1">
        <f t="shared" si="7"/>
        <v>2400</v>
      </c>
      <c r="L104" s="1">
        <f t="shared" si="8"/>
        <v>120</v>
      </c>
      <c r="M104" s="1">
        <f t="shared" si="9"/>
        <v>2520</v>
      </c>
    </row>
    <row r="105" spans="1:13" x14ac:dyDescent="0.3">
      <c r="A105">
        <v>1131</v>
      </c>
      <c r="B105" t="s">
        <v>86</v>
      </c>
      <c r="C105" t="s">
        <v>49</v>
      </c>
      <c r="D105" t="s">
        <v>50</v>
      </c>
      <c r="E105" s="2">
        <v>44927</v>
      </c>
      <c r="F105">
        <f t="shared" si="5"/>
        <v>1</v>
      </c>
      <c r="G105">
        <f t="shared" si="6"/>
        <v>2023</v>
      </c>
      <c r="H105" s="1">
        <v>1460</v>
      </c>
      <c r="I105" s="1">
        <v>2000</v>
      </c>
      <c r="J105">
        <v>2</v>
      </c>
      <c r="K105" s="1">
        <f t="shared" si="7"/>
        <v>4000</v>
      </c>
      <c r="L105" s="1">
        <f t="shared" si="8"/>
        <v>200</v>
      </c>
      <c r="M105" s="1">
        <f t="shared" si="9"/>
        <v>4200</v>
      </c>
    </row>
    <row r="106" spans="1:13" x14ac:dyDescent="0.3">
      <c r="A106">
        <v>1108</v>
      </c>
      <c r="B106" t="s">
        <v>83</v>
      </c>
      <c r="C106" t="s">
        <v>13</v>
      </c>
      <c r="D106" t="s">
        <v>15</v>
      </c>
      <c r="E106" s="2">
        <v>44928</v>
      </c>
      <c r="F106">
        <f t="shared" si="5"/>
        <v>1</v>
      </c>
      <c r="G106">
        <f t="shared" si="6"/>
        <v>2023</v>
      </c>
      <c r="H106" s="1">
        <v>1050</v>
      </c>
      <c r="I106" s="1">
        <v>1500</v>
      </c>
      <c r="J106">
        <v>1</v>
      </c>
      <c r="K106" s="1">
        <f t="shared" si="7"/>
        <v>1500</v>
      </c>
      <c r="L106" s="1">
        <f t="shared" si="8"/>
        <v>0</v>
      </c>
      <c r="M106" s="1">
        <f t="shared" si="9"/>
        <v>1500</v>
      </c>
    </row>
    <row r="107" spans="1:13" x14ac:dyDescent="0.3">
      <c r="A107">
        <v>1132</v>
      </c>
      <c r="B107" t="s">
        <v>86</v>
      </c>
      <c r="C107" t="s">
        <v>49</v>
      </c>
      <c r="D107" t="s">
        <v>51</v>
      </c>
      <c r="E107" s="2">
        <v>44928</v>
      </c>
      <c r="F107">
        <f t="shared" si="5"/>
        <v>1</v>
      </c>
      <c r="G107">
        <f t="shared" si="6"/>
        <v>2023</v>
      </c>
      <c r="H107" s="1">
        <v>1825</v>
      </c>
      <c r="I107" s="1">
        <v>2500</v>
      </c>
      <c r="J107">
        <v>1</v>
      </c>
      <c r="K107" s="1">
        <f t="shared" si="7"/>
        <v>2500</v>
      </c>
      <c r="L107" s="1">
        <f t="shared" si="8"/>
        <v>125</v>
      </c>
      <c r="M107" s="1">
        <f t="shared" si="9"/>
        <v>2625</v>
      </c>
    </row>
    <row r="108" spans="1:13" x14ac:dyDescent="0.3">
      <c r="A108">
        <v>1109</v>
      </c>
      <c r="B108" t="s">
        <v>84</v>
      </c>
      <c r="C108" t="s">
        <v>16</v>
      </c>
      <c r="D108" t="s">
        <v>17</v>
      </c>
      <c r="E108" s="2">
        <v>44929</v>
      </c>
      <c r="F108">
        <f t="shared" si="5"/>
        <v>1</v>
      </c>
      <c r="G108">
        <f t="shared" si="6"/>
        <v>2023</v>
      </c>
      <c r="H108" s="1">
        <v>1260</v>
      </c>
      <c r="I108" s="1">
        <v>1800</v>
      </c>
      <c r="J108">
        <v>3</v>
      </c>
      <c r="K108" s="1">
        <f t="shared" si="7"/>
        <v>5400</v>
      </c>
      <c r="L108" s="1">
        <f t="shared" si="8"/>
        <v>270</v>
      </c>
      <c r="M108" s="1">
        <f t="shared" si="9"/>
        <v>5670</v>
      </c>
    </row>
    <row r="109" spans="1:13" x14ac:dyDescent="0.3">
      <c r="A109">
        <v>1133</v>
      </c>
      <c r="B109" t="s">
        <v>84</v>
      </c>
      <c r="C109" t="s">
        <v>52</v>
      </c>
      <c r="D109" t="s">
        <v>53</v>
      </c>
      <c r="E109" s="2">
        <v>44929</v>
      </c>
      <c r="F109">
        <f t="shared" si="5"/>
        <v>1</v>
      </c>
      <c r="G109">
        <f t="shared" si="6"/>
        <v>2023</v>
      </c>
      <c r="H109" s="1">
        <v>1105</v>
      </c>
      <c r="I109" s="1">
        <v>1700</v>
      </c>
      <c r="J109">
        <v>3</v>
      </c>
      <c r="K109" s="1">
        <f t="shared" si="7"/>
        <v>5100</v>
      </c>
      <c r="L109" s="1">
        <f t="shared" si="8"/>
        <v>255</v>
      </c>
      <c r="M109" s="1">
        <f t="shared" si="9"/>
        <v>5355</v>
      </c>
    </row>
    <row r="110" spans="1:13" x14ac:dyDescent="0.3">
      <c r="A110">
        <v>1094</v>
      </c>
      <c r="B110" t="s">
        <v>84</v>
      </c>
      <c r="C110" t="s">
        <v>16</v>
      </c>
      <c r="D110" t="s">
        <v>18</v>
      </c>
      <c r="E110" s="2">
        <v>44930</v>
      </c>
      <c r="F110">
        <f t="shared" si="5"/>
        <v>1</v>
      </c>
      <c r="G110">
        <f t="shared" si="6"/>
        <v>2023</v>
      </c>
      <c r="H110" s="1">
        <v>1470</v>
      </c>
      <c r="I110" s="1">
        <v>2100</v>
      </c>
      <c r="J110">
        <v>1</v>
      </c>
      <c r="K110" s="1">
        <f t="shared" si="7"/>
        <v>2100</v>
      </c>
      <c r="L110" s="1">
        <f t="shared" si="8"/>
        <v>105</v>
      </c>
      <c r="M110" s="1">
        <f t="shared" si="9"/>
        <v>2205</v>
      </c>
    </row>
    <row r="111" spans="1:13" x14ac:dyDescent="0.3">
      <c r="A111">
        <v>1110</v>
      </c>
      <c r="B111" t="s">
        <v>84</v>
      </c>
      <c r="C111" t="s">
        <v>16</v>
      </c>
      <c r="D111" t="s">
        <v>18</v>
      </c>
      <c r="E111" s="2">
        <v>44930</v>
      </c>
      <c r="F111">
        <f t="shared" si="5"/>
        <v>1</v>
      </c>
      <c r="G111">
        <f t="shared" si="6"/>
        <v>2023</v>
      </c>
      <c r="H111" s="1">
        <v>1470</v>
      </c>
      <c r="I111" s="1">
        <v>2100</v>
      </c>
      <c r="J111">
        <v>1</v>
      </c>
      <c r="K111" s="1">
        <f t="shared" si="7"/>
        <v>2100</v>
      </c>
      <c r="L111" s="1">
        <f t="shared" si="8"/>
        <v>105</v>
      </c>
      <c r="M111" s="1">
        <f t="shared" si="9"/>
        <v>2205</v>
      </c>
    </row>
    <row r="112" spans="1:13" x14ac:dyDescent="0.3">
      <c r="A112">
        <v>1134</v>
      </c>
      <c r="B112" t="s">
        <v>84</v>
      </c>
      <c r="C112" t="s">
        <v>52</v>
      </c>
      <c r="D112" t="s">
        <v>54</v>
      </c>
      <c r="E112" s="2">
        <v>44930</v>
      </c>
      <c r="F112">
        <f t="shared" si="5"/>
        <v>1</v>
      </c>
      <c r="G112">
        <f t="shared" si="6"/>
        <v>2023</v>
      </c>
      <c r="H112" s="1">
        <v>1365</v>
      </c>
      <c r="I112" s="1">
        <v>2100</v>
      </c>
      <c r="J112">
        <v>1</v>
      </c>
      <c r="K112" s="1">
        <f t="shared" si="7"/>
        <v>2100</v>
      </c>
      <c r="L112" s="1">
        <f t="shared" si="8"/>
        <v>105</v>
      </c>
      <c r="M112" s="1">
        <f t="shared" si="9"/>
        <v>2205</v>
      </c>
    </row>
    <row r="113" spans="1:13" x14ac:dyDescent="0.3">
      <c r="A113">
        <v>1095</v>
      </c>
      <c r="B113" t="s">
        <v>85</v>
      </c>
      <c r="C113" t="s">
        <v>19</v>
      </c>
      <c r="D113" t="s">
        <v>20</v>
      </c>
      <c r="E113" s="2">
        <v>44931</v>
      </c>
      <c r="F113">
        <f t="shared" si="5"/>
        <v>1</v>
      </c>
      <c r="G113">
        <f t="shared" si="6"/>
        <v>2023</v>
      </c>
      <c r="H113" s="1">
        <v>896.99999999999989</v>
      </c>
      <c r="I113" s="1">
        <v>1300</v>
      </c>
      <c r="J113">
        <v>2</v>
      </c>
      <c r="K113" s="1">
        <f t="shared" si="7"/>
        <v>2600</v>
      </c>
      <c r="L113" s="1">
        <f t="shared" si="8"/>
        <v>130</v>
      </c>
      <c r="M113" s="1">
        <f t="shared" si="9"/>
        <v>2730</v>
      </c>
    </row>
    <row r="114" spans="1:13" x14ac:dyDescent="0.3">
      <c r="A114">
        <v>1111</v>
      </c>
      <c r="B114" t="s">
        <v>85</v>
      </c>
      <c r="C114" t="s">
        <v>19</v>
      </c>
      <c r="D114" t="s">
        <v>20</v>
      </c>
      <c r="E114" s="2">
        <v>44931</v>
      </c>
      <c r="F114">
        <f t="shared" si="5"/>
        <v>1</v>
      </c>
      <c r="G114">
        <f t="shared" si="6"/>
        <v>2023</v>
      </c>
      <c r="H114" s="1">
        <v>896.99999999999989</v>
      </c>
      <c r="I114" s="1">
        <v>1300</v>
      </c>
      <c r="J114">
        <v>2</v>
      </c>
      <c r="K114" s="1">
        <f t="shared" si="7"/>
        <v>2600</v>
      </c>
      <c r="L114" s="1">
        <f t="shared" si="8"/>
        <v>130</v>
      </c>
      <c r="M114" s="1">
        <f t="shared" si="9"/>
        <v>2730</v>
      </c>
    </row>
    <row r="115" spans="1:13" x14ac:dyDescent="0.3">
      <c r="A115">
        <v>1135</v>
      </c>
      <c r="B115" t="s">
        <v>85</v>
      </c>
      <c r="C115" t="s">
        <v>55</v>
      </c>
      <c r="D115" t="s">
        <v>56</v>
      </c>
      <c r="E115" s="2">
        <v>44931</v>
      </c>
      <c r="F115">
        <f t="shared" si="5"/>
        <v>1</v>
      </c>
      <c r="G115">
        <f t="shared" si="6"/>
        <v>2023</v>
      </c>
      <c r="H115" s="1">
        <v>1035</v>
      </c>
      <c r="I115" s="1">
        <v>1500</v>
      </c>
      <c r="J115">
        <v>2</v>
      </c>
      <c r="K115" s="1">
        <f t="shared" si="7"/>
        <v>3000</v>
      </c>
      <c r="L115" s="1">
        <f t="shared" si="8"/>
        <v>150</v>
      </c>
      <c r="M115" s="1">
        <f t="shared" si="9"/>
        <v>3150</v>
      </c>
    </row>
    <row r="116" spans="1:13" x14ac:dyDescent="0.3">
      <c r="A116">
        <v>1096</v>
      </c>
      <c r="B116" t="s">
        <v>85</v>
      </c>
      <c r="C116" t="s">
        <v>19</v>
      </c>
      <c r="D116" t="s">
        <v>21</v>
      </c>
      <c r="E116" s="2">
        <v>44932</v>
      </c>
      <c r="F116">
        <f t="shared" si="5"/>
        <v>1</v>
      </c>
      <c r="G116">
        <f t="shared" si="6"/>
        <v>2023</v>
      </c>
      <c r="H116" s="1">
        <v>1104</v>
      </c>
      <c r="I116" s="1">
        <v>1600</v>
      </c>
      <c r="J116">
        <v>1</v>
      </c>
      <c r="K116" s="1">
        <f t="shared" si="7"/>
        <v>1600</v>
      </c>
      <c r="L116" s="1">
        <f t="shared" si="8"/>
        <v>0</v>
      </c>
      <c r="M116" s="1">
        <f t="shared" si="9"/>
        <v>1600</v>
      </c>
    </row>
    <row r="117" spans="1:13" x14ac:dyDescent="0.3">
      <c r="A117">
        <v>1112</v>
      </c>
      <c r="B117" t="s">
        <v>85</v>
      </c>
      <c r="C117" t="s">
        <v>19</v>
      </c>
      <c r="D117" t="s">
        <v>21</v>
      </c>
      <c r="E117" s="2">
        <v>44932</v>
      </c>
      <c r="F117">
        <f t="shared" si="5"/>
        <v>1</v>
      </c>
      <c r="G117">
        <f t="shared" si="6"/>
        <v>2023</v>
      </c>
      <c r="H117" s="1">
        <v>1104</v>
      </c>
      <c r="I117" s="1">
        <v>1600</v>
      </c>
      <c r="J117">
        <v>1</v>
      </c>
      <c r="K117" s="1">
        <f t="shared" si="7"/>
        <v>1600</v>
      </c>
      <c r="L117" s="1">
        <f t="shared" si="8"/>
        <v>0</v>
      </c>
      <c r="M117" s="1">
        <f t="shared" si="9"/>
        <v>1600</v>
      </c>
    </row>
    <row r="118" spans="1:13" x14ac:dyDescent="0.3">
      <c r="A118">
        <v>1136</v>
      </c>
      <c r="B118" t="s">
        <v>85</v>
      </c>
      <c r="C118" t="s">
        <v>55</v>
      </c>
      <c r="D118" t="s">
        <v>57</v>
      </c>
      <c r="E118" s="2">
        <v>44932</v>
      </c>
      <c r="F118">
        <f t="shared" si="5"/>
        <v>1</v>
      </c>
      <c r="G118">
        <f t="shared" si="6"/>
        <v>2023</v>
      </c>
      <c r="H118" s="1">
        <v>1242</v>
      </c>
      <c r="I118" s="1">
        <v>1800</v>
      </c>
      <c r="J118">
        <v>1</v>
      </c>
      <c r="K118" s="1">
        <f t="shared" si="7"/>
        <v>1800</v>
      </c>
      <c r="L118" s="1">
        <f t="shared" si="8"/>
        <v>0</v>
      </c>
      <c r="M118" s="1">
        <f t="shared" si="9"/>
        <v>1800</v>
      </c>
    </row>
    <row r="119" spans="1:13" x14ac:dyDescent="0.3">
      <c r="A119">
        <v>1097</v>
      </c>
      <c r="B119" t="s">
        <v>83</v>
      </c>
      <c r="C119" t="s">
        <v>22</v>
      </c>
      <c r="D119" t="s">
        <v>23</v>
      </c>
      <c r="E119" s="2">
        <v>44933</v>
      </c>
      <c r="F119">
        <f t="shared" si="5"/>
        <v>1</v>
      </c>
      <c r="G119">
        <f t="shared" si="6"/>
        <v>2023</v>
      </c>
      <c r="H119" s="1">
        <v>1496</v>
      </c>
      <c r="I119" s="1">
        <v>2200</v>
      </c>
      <c r="J119">
        <v>2</v>
      </c>
      <c r="K119" s="1">
        <f t="shared" si="7"/>
        <v>4400</v>
      </c>
      <c r="L119" s="1">
        <f t="shared" si="8"/>
        <v>220</v>
      </c>
      <c r="M119" s="1">
        <f t="shared" si="9"/>
        <v>4620</v>
      </c>
    </row>
    <row r="120" spans="1:13" x14ac:dyDescent="0.3">
      <c r="A120">
        <v>1113</v>
      </c>
      <c r="B120" t="s">
        <v>83</v>
      </c>
      <c r="C120" t="s">
        <v>22</v>
      </c>
      <c r="D120" t="s">
        <v>23</v>
      </c>
      <c r="E120" s="2">
        <v>44933</v>
      </c>
      <c r="F120">
        <f t="shared" si="5"/>
        <v>1</v>
      </c>
      <c r="G120">
        <f t="shared" si="6"/>
        <v>2023</v>
      </c>
      <c r="H120" s="1">
        <v>1496</v>
      </c>
      <c r="I120" s="1">
        <v>2200</v>
      </c>
      <c r="J120">
        <v>2</v>
      </c>
      <c r="K120" s="1">
        <f t="shared" si="7"/>
        <v>4400</v>
      </c>
      <c r="L120" s="1">
        <f t="shared" si="8"/>
        <v>220</v>
      </c>
      <c r="M120" s="1">
        <f t="shared" si="9"/>
        <v>4620</v>
      </c>
    </row>
    <row r="121" spans="1:13" x14ac:dyDescent="0.3">
      <c r="A121">
        <v>1137</v>
      </c>
      <c r="B121" t="s">
        <v>86</v>
      </c>
      <c r="C121" t="s">
        <v>58</v>
      </c>
      <c r="D121" t="s">
        <v>59</v>
      </c>
      <c r="E121" s="2">
        <v>44933</v>
      </c>
      <c r="F121">
        <f t="shared" si="5"/>
        <v>1</v>
      </c>
      <c r="G121">
        <f t="shared" si="6"/>
        <v>2023</v>
      </c>
      <c r="H121" s="1">
        <v>2080</v>
      </c>
      <c r="I121" s="1">
        <v>3200</v>
      </c>
      <c r="J121">
        <v>2</v>
      </c>
      <c r="K121" s="1">
        <f t="shared" si="7"/>
        <v>6400</v>
      </c>
      <c r="L121" s="1">
        <f t="shared" si="8"/>
        <v>320</v>
      </c>
      <c r="M121" s="1">
        <f t="shared" si="9"/>
        <v>6720</v>
      </c>
    </row>
    <row r="122" spans="1:13" x14ac:dyDescent="0.3">
      <c r="A122">
        <v>1098</v>
      </c>
      <c r="B122" t="s">
        <v>83</v>
      </c>
      <c r="C122" t="s">
        <v>22</v>
      </c>
      <c r="D122" t="s">
        <v>24</v>
      </c>
      <c r="E122" s="2">
        <v>44934</v>
      </c>
      <c r="F122">
        <f t="shared" si="5"/>
        <v>1</v>
      </c>
      <c r="G122">
        <f t="shared" si="6"/>
        <v>2023</v>
      </c>
      <c r="H122" s="1">
        <v>1700.0000000000002</v>
      </c>
      <c r="I122" s="1">
        <v>2500</v>
      </c>
      <c r="J122">
        <v>1</v>
      </c>
      <c r="K122" s="1">
        <f t="shared" si="7"/>
        <v>2500</v>
      </c>
      <c r="L122" s="1">
        <f t="shared" si="8"/>
        <v>125</v>
      </c>
      <c r="M122" s="1">
        <f t="shared" si="9"/>
        <v>2625</v>
      </c>
    </row>
    <row r="123" spans="1:13" x14ac:dyDescent="0.3">
      <c r="A123">
        <v>1114</v>
      </c>
      <c r="B123" t="s">
        <v>83</v>
      </c>
      <c r="C123" t="s">
        <v>22</v>
      </c>
      <c r="D123" t="s">
        <v>24</v>
      </c>
      <c r="E123" s="2">
        <v>44934</v>
      </c>
      <c r="F123">
        <f t="shared" si="5"/>
        <v>1</v>
      </c>
      <c r="G123">
        <f t="shared" si="6"/>
        <v>2023</v>
      </c>
      <c r="H123" s="1">
        <v>1700.0000000000002</v>
      </c>
      <c r="I123" s="1">
        <v>2500</v>
      </c>
      <c r="J123">
        <v>1</v>
      </c>
      <c r="K123" s="1">
        <f t="shared" si="7"/>
        <v>2500</v>
      </c>
      <c r="L123" s="1">
        <f t="shared" si="8"/>
        <v>125</v>
      </c>
      <c r="M123" s="1">
        <f t="shared" si="9"/>
        <v>2625</v>
      </c>
    </row>
    <row r="124" spans="1:13" x14ac:dyDescent="0.3">
      <c r="A124">
        <v>1138</v>
      </c>
      <c r="B124" t="s">
        <v>86</v>
      </c>
      <c r="C124" t="s">
        <v>58</v>
      </c>
      <c r="D124" t="s">
        <v>60</v>
      </c>
      <c r="E124" s="2">
        <v>44934</v>
      </c>
      <c r="F124">
        <f t="shared" si="5"/>
        <v>1</v>
      </c>
      <c r="G124">
        <f t="shared" si="6"/>
        <v>2023</v>
      </c>
      <c r="H124" s="1">
        <v>2405</v>
      </c>
      <c r="I124" s="1">
        <v>3700</v>
      </c>
      <c r="J124">
        <v>1</v>
      </c>
      <c r="K124" s="1">
        <f t="shared" si="7"/>
        <v>3700</v>
      </c>
      <c r="L124" s="1">
        <f t="shared" si="8"/>
        <v>185</v>
      </c>
      <c r="M124" s="1">
        <f t="shared" si="9"/>
        <v>3885</v>
      </c>
    </row>
    <row r="125" spans="1:13" x14ac:dyDescent="0.3">
      <c r="A125">
        <v>1123</v>
      </c>
      <c r="B125" t="s">
        <v>83</v>
      </c>
      <c r="C125" t="s">
        <v>37</v>
      </c>
      <c r="D125" t="s">
        <v>38</v>
      </c>
      <c r="E125" s="2">
        <v>44937</v>
      </c>
      <c r="F125">
        <f t="shared" si="5"/>
        <v>1</v>
      </c>
      <c r="G125">
        <f t="shared" si="6"/>
        <v>2023</v>
      </c>
      <c r="H125" s="1">
        <v>780</v>
      </c>
      <c r="I125" s="1">
        <v>1300</v>
      </c>
      <c r="J125">
        <v>2</v>
      </c>
      <c r="K125" s="1">
        <f t="shared" si="7"/>
        <v>2600</v>
      </c>
      <c r="L125" s="1">
        <f t="shared" si="8"/>
        <v>130</v>
      </c>
      <c r="M125" s="1">
        <f t="shared" si="9"/>
        <v>2730</v>
      </c>
    </row>
    <row r="126" spans="1:13" x14ac:dyDescent="0.3">
      <c r="A126">
        <v>1124</v>
      </c>
      <c r="B126" t="s">
        <v>83</v>
      </c>
      <c r="C126" t="s">
        <v>37</v>
      </c>
      <c r="D126" t="s">
        <v>39</v>
      </c>
      <c r="E126" s="2">
        <v>44938</v>
      </c>
      <c r="F126">
        <f t="shared" si="5"/>
        <v>1</v>
      </c>
      <c r="G126">
        <f t="shared" si="6"/>
        <v>2023</v>
      </c>
      <c r="H126" s="1">
        <v>960</v>
      </c>
      <c r="I126" s="1">
        <v>1600</v>
      </c>
      <c r="J126">
        <v>1</v>
      </c>
      <c r="K126" s="1">
        <f t="shared" si="7"/>
        <v>1600</v>
      </c>
      <c r="L126" s="1">
        <f t="shared" si="8"/>
        <v>0</v>
      </c>
      <c r="M126" s="1">
        <f t="shared" si="9"/>
        <v>1600</v>
      </c>
    </row>
    <row r="127" spans="1:13" x14ac:dyDescent="0.3">
      <c r="A127">
        <v>1125</v>
      </c>
      <c r="B127" t="s">
        <v>84</v>
      </c>
      <c r="C127" t="s">
        <v>40</v>
      </c>
      <c r="D127" t="s">
        <v>41</v>
      </c>
      <c r="E127" s="2">
        <v>44939</v>
      </c>
      <c r="F127">
        <f t="shared" si="5"/>
        <v>1</v>
      </c>
      <c r="G127">
        <f t="shared" si="6"/>
        <v>2023</v>
      </c>
      <c r="H127" s="1">
        <v>1292</v>
      </c>
      <c r="I127" s="1">
        <v>1900</v>
      </c>
      <c r="J127">
        <v>3</v>
      </c>
      <c r="K127" s="1">
        <f t="shared" si="7"/>
        <v>5700</v>
      </c>
      <c r="L127" s="1">
        <f t="shared" si="8"/>
        <v>285</v>
      </c>
      <c r="M127" s="1">
        <f t="shared" si="9"/>
        <v>5985</v>
      </c>
    </row>
    <row r="128" spans="1:13" x14ac:dyDescent="0.3">
      <c r="A128">
        <v>1126</v>
      </c>
      <c r="B128" t="s">
        <v>84</v>
      </c>
      <c r="C128" t="s">
        <v>40</v>
      </c>
      <c r="D128" t="s">
        <v>42</v>
      </c>
      <c r="E128" s="2">
        <v>44940</v>
      </c>
      <c r="F128">
        <f t="shared" si="5"/>
        <v>1</v>
      </c>
      <c r="G128">
        <f t="shared" si="6"/>
        <v>2023</v>
      </c>
      <c r="H128" s="1">
        <v>1496</v>
      </c>
      <c r="I128" s="1">
        <v>2200</v>
      </c>
      <c r="J128">
        <v>1</v>
      </c>
      <c r="K128" s="1">
        <f t="shared" si="7"/>
        <v>2200</v>
      </c>
      <c r="L128" s="1">
        <f t="shared" si="8"/>
        <v>110</v>
      </c>
      <c r="M128" s="1">
        <f t="shared" si="9"/>
        <v>2310</v>
      </c>
    </row>
    <row r="129" spans="1:13" x14ac:dyDescent="0.3">
      <c r="A129">
        <v>1127</v>
      </c>
      <c r="B129" t="s">
        <v>85</v>
      </c>
      <c r="C129" t="s">
        <v>43</v>
      </c>
      <c r="D129" t="s">
        <v>44</v>
      </c>
      <c r="E129" s="2">
        <v>44941</v>
      </c>
      <c r="F129">
        <f t="shared" si="5"/>
        <v>1</v>
      </c>
      <c r="G129">
        <f t="shared" si="6"/>
        <v>2023</v>
      </c>
      <c r="H129" s="1">
        <v>1340</v>
      </c>
      <c r="I129" s="1">
        <v>2000</v>
      </c>
      <c r="J129">
        <v>2</v>
      </c>
      <c r="K129" s="1">
        <f t="shared" si="7"/>
        <v>4000</v>
      </c>
      <c r="L129" s="1">
        <f t="shared" si="8"/>
        <v>200</v>
      </c>
      <c r="M129" s="1">
        <f t="shared" si="9"/>
        <v>4200</v>
      </c>
    </row>
    <row r="130" spans="1:13" x14ac:dyDescent="0.3">
      <c r="A130">
        <v>1128</v>
      </c>
      <c r="B130" t="s">
        <v>85</v>
      </c>
      <c r="C130" t="s">
        <v>43</v>
      </c>
      <c r="D130" t="s">
        <v>45</v>
      </c>
      <c r="E130" s="2">
        <v>44942</v>
      </c>
      <c r="F130">
        <f t="shared" ref="F130:F193" si="10">MONTH(E130)</f>
        <v>1</v>
      </c>
      <c r="G130">
        <f t="shared" ref="G130:G193" si="11">YEAR(E130)</f>
        <v>2023</v>
      </c>
      <c r="H130" s="1">
        <v>1541</v>
      </c>
      <c r="I130" s="1">
        <v>2300</v>
      </c>
      <c r="J130">
        <v>1</v>
      </c>
      <c r="K130" s="1">
        <f t="shared" ref="K130:K193" si="12">I130*J130</f>
        <v>2300</v>
      </c>
      <c r="L130" s="1">
        <f t="shared" ref="L130:L193" si="13">IF(K130&gt;2000,K130*0.05,0)</f>
        <v>115</v>
      </c>
      <c r="M130" s="1">
        <f t="shared" ref="M130:M193" si="14">K130+L130</f>
        <v>2415</v>
      </c>
    </row>
    <row r="131" spans="1:13" x14ac:dyDescent="0.3">
      <c r="A131">
        <v>1129</v>
      </c>
      <c r="B131" t="s">
        <v>83</v>
      </c>
      <c r="C131" t="s">
        <v>46</v>
      </c>
      <c r="D131" t="s">
        <v>47</v>
      </c>
      <c r="E131" s="2">
        <v>44943</v>
      </c>
      <c r="F131">
        <f t="shared" si="10"/>
        <v>1</v>
      </c>
      <c r="G131">
        <f t="shared" si="11"/>
        <v>2023</v>
      </c>
      <c r="H131" s="1">
        <v>2250</v>
      </c>
      <c r="I131" s="1">
        <v>3000</v>
      </c>
      <c r="J131">
        <v>2</v>
      </c>
      <c r="K131" s="1">
        <f t="shared" si="12"/>
        <v>6000</v>
      </c>
      <c r="L131" s="1">
        <f t="shared" si="13"/>
        <v>300</v>
      </c>
      <c r="M131" s="1">
        <f t="shared" si="14"/>
        <v>6300</v>
      </c>
    </row>
    <row r="132" spans="1:13" x14ac:dyDescent="0.3">
      <c r="A132">
        <v>1130</v>
      </c>
      <c r="B132" t="s">
        <v>83</v>
      </c>
      <c r="C132" t="s">
        <v>46</v>
      </c>
      <c r="D132" t="s">
        <v>48</v>
      </c>
      <c r="E132" s="2">
        <v>44944</v>
      </c>
      <c r="F132">
        <f t="shared" si="10"/>
        <v>1</v>
      </c>
      <c r="G132">
        <f t="shared" si="11"/>
        <v>2023</v>
      </c>
      <c r="H132" s="1">
        <v>2625</v>
      </c>
      <c r="I132" s="1">
        <v>3500</v>
      </c>
      <c r="J132">
        <v>1</v>
      </c>
      <c r="K132" s="1">
        <f t="shared" si="12"/>
        <v>3500</v>
      </c>
      <c r="L132" s="1">
        <f t="shared" si="13"/>
        <v>175</v>
      </c>
      <c r="M132" s="1">
        <f t="shared" si="14"/>
        <v>3675</v>
      </c>
    </row>
    <row r="133" spans="1:13" x14ac:dyDescent="0.3">
      <c r="A133">
        <v>1099</v>
      </c>
      <c r="B133" t="s">
        <v>83</v>
      </c>
      <c r="C133" t="s">
        <v>25</v>
      </c>
      <c r="D133" t="s">
        <v>26</v>
      </c>
      <c r="E133" s="2">
        <v>44947</v>
      </c>
      <c r="F133">
        <f t="shared" si="10"/>
        <v>1</v>
      </c>
      <c r="G133">
        <f t="shared" si="11"/>
        <v>2023</v>
      </c>
      <c r="H133" s="1">
        <v>737</v>
      </c>
      <c r="I133" s="1">
        <v>1100</v>
      </c>
      <c r="J133">
        <v>2</v>
      </c>
      <c r="K133" s="1">
        <f t="shared" si="12"/>
        <v>2200</v>
      </c>
      <c r="L133" s="1">
        <f t="shared" si="13"/>
        <v>110</v>
      </c>
      <c r="M133" s="1">
        <f t="shared" si="14"/>
        <v>2310</v>
      </c>
    </row>
    <row r="134" spans="1:13" x14ac:dyDescent="0.3">
      <c r="A134">
        <v>1115</v>
      </c>
      <c r="B134" t="s">
        <v>83</v>
      </c>
      <c r="C134" t="s">
        <v>25</v>
      </c>
      <c r="D134" t="s">
        <v>26</v>
      </c>
      <c r="E134" s="2">
        <v>44947</v>
      </c>
      <c r="F134">
        <f t="shared" si="10"/>
        <v>1</v>
      </c>
      <c r="G134">
        <f t="shared" si="11"/>
        <v>2023</v>
      </c>
      <c r="H134" s="1">
        <v>737</v>
      </c>
      <c r="I134" s="1">
        <v>1100</v>
      </c>
      <c r="J134">
        <v>2</v>
      </c>
      <c r="K134" s="1">
        <f t="shared" si="12"/>
        <v>2200</v>
      </c>
      <c r="L134" s="1">
        <f t="shared" si="13"/>
        <v>110</v>
      </c>
      <c r="M134" s="1">
        <f t="shared" si="14"/>
        <v>2310</v>
      </c>
    </row>
    <row r="135" spans="1:13" x14ac:dyDescent="0.3">
      <c r="A135">
        <v>1100</v>
      </c>
      <c r="B135" t="s">
        <v>83</v>
      </c>
      <c r="C135" t="s">
        <v>25</v>
      </c>
      <c r="D135" t="s">
        <v>27</v>
      </c>
      <c r="E135" s="2">
        <v>44948</v>
      </c>
      <c r="F135">
        <f t="shared" si="10"/>
        <v>1</v>
      </c>
      <c r="G135">
        <f t="shared" si="11"/>
        <v>2023</v>
      </c>
      <c r="H135" s="1">
        <v>938</v>
      </c>
      <c r="I135" s="1">
        <v>1400</v>
      </c>
      <c r="J135">
        <v>1</v>
      </c>
      <c r="K135" s="1">
        <f t="shared" si="12"/>
        <v>1400</v>
      </c>
      <c r="L135" s="1">
        <f t="shared" si="13"/>
        <v>0</v>
      </c>
      <c r="M135" s="1">
        <f t="shared" si="14"/>
        <v>1400</v>
      </c>
    </row>
    <row r="136" spans="1:13" x14ac:dyDescent="0.3">
      <c r="A136">
        <v>1116</v>
      </c>
      <c r="B136" t="s">
        <v>83</v>
      </c>
      <c r="C136" t="s">
        <v>25</v>
      </c>
      <c r="D136" t="s">
        <v>27</v>
      </c>
      <c r="E136" s="2">
        <v>44948</v>
      </c>
      <c r="F136">
        <f t="shared" si="10"/>
        <v>1</v>
      </c>
      <c r="G136">
        <f t="shared" si="11"/>
        <v>2023</v>
      </c>
      <c r="H136" s="1">
        <v>938</v>
      </c>
      <c r="I136" s="1">
        <v>1400</v>
      </c>
      <c r="J136">
        <v>1</v>
      </c>
      <c r="K136" s="1">
        <f t="shared" si="12"/>
        <v>1400</v>
      </c>
      <c r="L136" s="1">
        <f t="shared" si="13"/>
        <v>0</v>
      </c>
      <c r="M136" s="1">
        <f t="shared" si="14"/>
        <v>1400</v>
      </c>
    </row>
    <row r="137" spans="1:13" x14ac:dyDescent="0.3">
      <c r="A137">
        <v>1101</v>
      </c>
      <c r="B137" t="s">
        <v>84</v>
      </c>
      <c r="C137" t="s">
        <v>28</v>
      </c>
      <c r="D137" t="s">
        <v>29</v>
      </c>
      <c r="E137" s="2">
        <v>44949</v>
      </c>
      <c r="F137">
        <f t="shared" si="10"/>
        <v>1</v>
      </c>
      <c r="G137">
        <f t="shared" si="11"/>
        <v>2023</v>
      </c>
      <c r="H137" s="1">
        <v>1190</v>
      </c>
      <c r="I137" s="1">
        <v>1700</v>
      </c>
      <c r="J137">
        <v>3</v>
      </c>
      <c r="K137" s="1">
        <f t="shared" si="12"/>
        <v>5100</v>
      </c>
      <c r="L137" s="1">
        <f t="shared" si="13"/>
        <v>255</v>
      </c>
      <c r="M137" s="1">
        <f t="shared" si="14"/>
        <v>5355</v>
      </c>
    </row>
    <row r="138" spans="1:13" x14ac:dyDescent="0.3">
      <c r="A138">
        <v>1117</v>
      </c>
      <c r="B138" t="s">
        <v>84</v>
      </c>
      <c r="C138" t="s">
        <v>28</v>
      </c>
      <c r="D138" t="s">
        <v>29</v>
      </c>
      <c r="E138" s="2">
        <v>44949</v>
      </c>
      <c r="F138">
        <f t="shared" si="10"/>
        <v>1</v>
      </c>
      <c r="G138">
        <f t="shared" si="11"/>
        <v>2023</v>
      </c>
      <c r="H138" s="1">
        <v>1190</v>
      </c>
      <c r="I138" s="1">
        <v>1700</v>
      </c>
      <c r="J138">
        <v>3</v>
      </c>
      <c r="K138" s="1">
        <f t="shared" si="12"/>
        <v>5100</v>
      </c>
      <c r="L138" s="1">
        <f t="shared" si="13"/>
        <v>255</v>
      </c>
      <c r="M138" s="1">
        <f t="shared" si="14"/>
        <v>5355</v>
      </c>
    </row>
    <row r="139" spans="1:13" x14ac:dyDescent="0.3">
      <c r="A139">
        <v>1102</v>
      </c>
      <c r="B139" t="s">
        <v>84</v>
      </c>
      <c r="C139" t="s">
        <v>28</v>
      </c>
      <c r="D139" t="s">
        <v>30</v>
      </c>
      <c r="E139" s="2">
        <v>44950</v>
      </c>
      <c r="F139">
        <f t="shared" si="10"/>
        <v>1</v>
      </c>
      <c r="G139">
        <f t="shared" si="11"/>
        <v>2023</v>
      </c>
      <c r="H139" s="1">
        <v>1400</v>
      </c>
      <c r="I139" s="1">
        <v>2000</v>
      </c>
      <c r="J139">
        <v>1</v>
      </c>
      <c r="K139" s="1">
        <f t="shared" si="12"/>
        <v>2000</v>
      </c>
      <c r="L139" s="1">
        <f t="shared" si="13"/>
        <v>0</v>
      </c>
      <c r="M139" s="1">
        <f t="shared" si="14"/>
        <v>2000</v>
      </c>
    </row>
    <row r="140" spans="1:13" x14ac:dyDescent="0.3">
      <c r="A140">
        <v>1118</v>
      </c>
      <c r="B140" t="s">
        <v>84</v>
      </c>
      <c r="C140" t="s">
        <v>28</v>
      </c>
      <c r="D140" t="s">
        <v>30</v>
      </c>
      <c r="E140" s="2">
        <v>44950</v>
      </c>
      <c r="F140">
        <f t="shared" si="10"/>
        <v>1</v>
      </c>
      <c r="G140">
        <f t="shared" si="11"/>
        <v>2023</v>
      </c>
      <c r="H140" s="1">
        <v>1400</v>
      </c>
      <c r="I140" s="1">
        <v>2000</v>
      </c>
      <c r="J140">
        <v>1</v>
      </c>
      <c r="K140" s="1">
        <f t="shared" si="12"/>
        <v>2000</v>
      </c>
      <c r="L140" s="1">
        <f t="shared" si="13"/>
        <v>0</v>
      </c>
      <c r="M140" s="1">
        <f t="shared" si="14"/>
        <v>2000</v>
      </c>
    </row>
    <row r="141" spans="1:13" x14ac:dyDescent="0.3">
      <c r="A141">
        <v>1103</v>
      </c>
      <c r="B141" t="s">
        <v>85</v>
      </c>
      <c r="C141" t="s">
        <v>31</v>
      </c>
      <c r="D141" t="s">
        <v>32</v>
      </c>
      <c r="E141" s="2">
        <v>44951</v>
      </c>
      <c r="F141">
        <f t="shared" si="10"/>
        <v>1</v>
      </c>
      <c r="G141">
        <f t="shared" si="11"/>
        <v>2023</v>
      </c>
      <c r="H141" s="1">
        <v>975</v>
      </c>
      <c r="I141" s="1">
        <v>1500</v>
      </c>
      <c r="J141">
        <v>2</v>
      </c>
      <c r="K141" s="1">
        <f t="shared" si="12"/>
        <v>3000</v>
      </c>
      <c r="L141" s="1">
        <f t="shared" si="13"/>
        <v>150</v>
      </c>
      <c r="M141" s="1">
        <f t="shared" si="14"/>
        <v>3150</v>
      </c>
    </row>
    <row r="142" spans="1:13" x14ac:dyDescent="0.3">
      <c r="A142">
        <v>1119</v>
      </c>
      <c r="B142" t="s">
        <v>85</v>
      </c>
      <c r="C142" t="s">
        <v>31</v>
      </c>
      <c r="D142" t="s">
        <v>32</v>
      </c>
      <c r="E142" s="2">
        <v>44951</v>
      </c>
      <c r="F142">
        <f t="shared" si="10"/>
        <v>1</v>
      </c>
      <c r="G142">
        <f t="shared" si="11"/>
        <v>2023</v>
      </c>
      <c r="H142" s="1">
        <v>975</v>
      </c>
      <c r="I142" s="1">
        <v>1500</v>
      </c>
      <c r="J142">
        <v>2</v>
      </c>
      <c r="K142" s="1">
        <f t="shared" si="12"/>
        <v>3000</v>
      </c>
      <c r="L142" s="1">
        <f t="shared" si="13"/>
        <v>150</v>
      </c>
      <c r="M142" s="1">
        <f t="shared" si="14"/>
        <v>3150</v>
      </c>
    </row>
    <row r="143" spans="1:13" x14ac:dyDescent="0.3">
      <c r="A143">
        <v>1104</v>
      </c>
      <c r="B143" t="s">
        <v>85</v>
      </c>
      <c r="C143" t="s">
        <v>31</v>
      </c>
      <c r="D143" t="s">
        <v>33</v>
      </c>
      <c r="E143" s="2">
        <v>44952</v>
      </c>
      <c r="F143">
        <f t="shared" si="10"/>
        <v>1</v>
      </c>
      <c r="G143">
        <f t="shared" si="11"/>
        <v>2023</v>
      </c>
      <c r="H143" s="1">
        <v>1170</v>
      </c>
      <c r="I143" s="1">
        <v>1800</v>
      </c>
      <c r="J143">
        <v>1</v>
      </c>
      <c r="K143" s="1">
        <f t="shared" si="12"/>
        <v>1800</v>
      </c>
      <c r="L143" s="1">
        <f t="shared" si="13"/>
        <v>0</v>
      </c>
      <c r="M143" s="1">
        <f t="shared" si="14"/>
        <v>1800</v>
      </c>
    </row>
    <row r="144" spans="1:13" x14ac:dyDescent="0.3">
      <c r="A144">
        <v>1120</v>
      </c>
      <c r="B144" t="s">
        <v>85</v>
      </c>
      <c r="C144" t="s">
        <v>31</v>
      </c>
      <c r="D144" t="s">
        <v>33</v>
      </c>
      <c r="E144" s="2">
        <v>44952</v>
      </c>
      <c r="F144">
        <f t="shared" si="10"/>
        <v>1</v>
      </c>
      <c r="G144">
        <f t="shared" si="11"/>
        <v>2023</v>
      </c>
      <c r="H144" s="1">
        <v>1170</v>
      </c>
      <c r="I144" s="1">
        <v>1800</v>
      </c>
      <c r="J144">
        <v>1</v>
      </c>
      <c r="K144" s="1">
        <f t="shared" si="12"/>
        <v>1800</v>
      </c>
      <c r="L144" s="1">
        <f t="shared" si="13"/>
        <v>0</v>
      </c>
      <c r="M144" s="1">
        <f t="shared" si="14"/>
        <v>1800</v>
      </c>
    </row>
    <row r="145" spans="1:13" x14ac:dyDescent="0.3">
      <c r="A145">
        <v>1105</v>
      </c>
      <c r="B145" t="s">
        <v>83</v>
      </c>
      <c r="C145" t="s">
        <v>34</v>
      </c>
      <c r="D145" t="s">
        <v>35</v>
      </c>
      <c r="E145" s="2">
        <v>44953</v>
      </c>
      <c r="F145">
        <f t="shared" si="10"/>
        <v>1</v>
      </c>
      <c r="G145">
        <f t="shared" si="11"/>
        <v>2023</v>
      </c>
      <c r="H145" s="1">
        <v>1656</v>
      </c>
      <c r="I145" s="1">
        <v>2300</v>
      </c>
      <c r="J145">
        <v>2</v>
      </c>
      <c r="K145" s="1">
        <f t="shared" si="12"/>
        <v>4600</v>
      </c>
      <c r="L145" s="1">
        <f t="shared" si="13"/>
        <v>230</v>
      </c>
      <c r="M145" s="1">
        <f t="shared" si="14"/>
        <v>4830</v>
      </c>
    </row>
    <row r="146" spans="1:13" x14ac:dyDescent="0.3">
      <c r="A146">
        <v>1121</v>
      </c>
      <c r="B146" t="s">
        <v>83</v>
      </c>
      <c r="C146" t="s">
        <v>34</v>
      </c>
      <c r="D146" t="s">
        <v>35</v>
      </c>
      <c r="E146" s="2">
        <v>44953</v>
      </c>
      <c r="F146">
        <f t="shared" si="10"/>
        <v>1</v>
      </c>
      <c r="G146">
        <f t="shared" si="11"/>
        <v>2023</v>
      </c>
      <c r="H146" s="1">
        <v>1656</v>
      </c>
      <c r="I146" s="1">
        <v>2300</v>
      </c>
      <c r="J146">
        <v>2</v>
      </c>
      <c r="K146" s="1">
        <f t="shared" si="12"/>
        <v>4600</v>
      </c>
      <c r="L146" s="1">
        <f t="shared" si="13"/>
        <v>230</v>
      </c>
      <c r="M146" s="1">
        <f t="shared" si="14"/>
        <v>4830</v>
      </c>
    </row>
    <row r="147" spans="1:13" x14ac:dyDescent="0.3">
      <c r="A147">
        <v>1106</v>
      </c>
      <c r="B147" t="s">
        <v>83</v>
      </c>
      <c r="C147" t="s">
        <v>34</v>
      </c>
      <c r="D147" t="s">
        <v>36</v>
      </c>
      <c r="E147" s="2">
        <v>44954</v>
      </c>
      <c r="F147">
        <f t="shared" si="10"/>
        <v>1</v>
      </c>
      <c r="G147">
        <f t="shared" si="11"/>
        <v>2023</v>
      </c>
      <c r="H147" s="1">
        <v>1872</v>
      </c>
      <c r="I147" s="1">
        <v>2600</v>
      </c>
      <c r="J147">
        <v>1</v>
      </c>
      <c r="K147" s="1">
        <f t="shared" si="12"/>
        <v>2600</v>
      </c>
      <c r="L147" s="1">
        <f t="shared" si="13"/>
        <v>130</v>
      </c>
      <c r="M147" s="1">
        <f t="shared" si="14"/>
        <v>2730</v>
      </c>
    </row>
    <row r="148" spans="1:13" x14ac:dyDescent="0.3">
      <c r="A148">
        <v>1122</v>
      </c>
      <c r="B148" t="s">
        <v>83</v>
      </c>
      <c r="C148" t="s">
        <v>34</v>
      </c>
      <c r="D148" t="s">
        <v>36</v>
      </c>
      <c r="E148" s="2">
        <v>44954</v>
      </c>
      <c r="F148">
        <f t="shared" si="10"/>
        <v>1</v>
      </c>
      <c r="G148">
        <f t="shared" si="11"/>
        <v>2023</v>
      </c>
      <c r="H148" s="1">
        <v>1872</v>
      </c>
      <c r="I148" s="1">
        <v>2600</v>
      </c>
      <c r="J148">
        <v>1</v>
      </c>
      <c r="K148" s="1">
        <f t="shared" si="12"/>
        <v>2600</v>
      </c>
      <c r="L148" s="1">
        <f t="shared" si="13"/>
        <v>130</v>
      </c>
      <c r="M148" s="1">
        <f t="shared" si="14"/>
        <v>2730</v>
      </c>
    </row>
    <row r="149" spans="1:13" x14ac:dyDescent="0.3">
      <c r="A149">
        <v>1041</v>
      </c>
      <c r="B149" t="s">
        <v>88</v>
      </c>
      <c r="C149" t="s">
        <v>72</v>
      </c>
      <c r="D149" t="s">
        <v>73</v>
      </c>
      <c r="E149" s="2">
        <v>44958</v>
      </c>
      <c r="F149">
        <f t="shared" si="10"/>
        <v>2</v>
      </c>
      <c r="G149">
        <f t="shared" si="11"/>
        <v>2023</v>
      </c>
      <c r="H149" s="1">
        <v>90</v>
      </c>
      <c r="I149" s="1">
        <v>150</v>
      </c>
      <c r="J149">
        <v>2</v>
      </c>
      <c r="K149" s="1">
        <f t="shared" si="12"/>
        <v>300</v>
      </c>
      <c r="L149" s="1">
        <f t="shared" si="13"/>
        <v>0</v>
      </c>
      <c r="M149" s="1">
        <f t="shared" si="14"/>
        <v>300</v>
      </c>
    </row>
    <row r="150" spans="1:13" x14ac:dyDescent="0.3">
      <c r="A150">
        <v>1153</v>
      </c>
      <c r="B150" t="s">
        <v>83</v>
      </c>
      <c r="C150" t="s">
        <v>13</v>
      </c>
      <c r="D150" t="s">
        <v>14</v>
      </c>
      <c r="E150" s="2">
        <v>44958</v>
      </c>
      <c r="F150">
        <f t="shared" si="10"/>
        <v>2</v>
      </c>
      <c r="G150">
        <f t="shared" si="11"/>
        <v>2023</v>
      </c>
      <c r="H150" s="1">
        <v>840</v>
      </c>
      <c r="I150" s="1">
        <v>1200</v>
      </c>
      <c r="J150">
        <v>2</v>
      </c>
      <c r="K150" s="1">
        <f t="shared" si="12"/>
        <v>2400</v>
      </c>
      <c r="L150" s="1">
        <f t="shared" si="13"/>
        <v>120</v>
      </c>
      <c r="M150" s="1">
        <f t="shared" si="14"/>
        <v>2520</v>
      </c>
    </row>
    <row r="151" spans="1:13" x14ac:dyDescent="0.3">
      <c r="A151">
        <v>1042</v>
      </c>
      <c r="B151" t="s">
        <v>88</v>
      </c>
      <c r="C151" t="s">
        <v>72</v>
      </c>
      <c r="D151" t="s">
        <v>74</v>
      </c>
      <c r="E151" s="2">
        <v>44959</v>
      </c>
      <c r="F151">
        <f t="shared" si="10"/>
        <v>2</v>
      </c>
      <c r="G151">
        <f t="shared" si="11"/>
        <v>2023</v>
      </c>
      <c r="H151" s="1">
        <v>120</v>
      </c>
      <c r="I151" s="1">
        <v>200</v>
      </c>
      <c r="J151">
        <v>1</v>
      </c>
      <c r="K151" s="1">
        <f t="shared" si="12"/>
        <v>200</v>
      </c>
      <c r="L151" s="1">
        <f t="shared" si="13"/>
        <v>0</v>
      </c>
      <c r="M151" s="1">
        <f t="shared" si="14"/>
        <v>200</v>
      </c>
    </row>
    <row r="152" spans="1:13" x14ac:dyDescent="0.3">
      <c r="A152">
        <v>1154</v>
      </c>
      <c r="B152" t="s">
        <v>83</v>
      </c>
      <c r="C152" t="s">
        <v>13</v>
      </c>
      <c r="D152" t="s">
        <v>15</v>
      </c>
      <c r="E152" s="2">
        <v>44959</v>
      </c>
      <c r="F152">
        <f t="shared" si="10"/>
        <v>2</v>
      </c>
      <c r="G152">
        <f t="shared" si="11"/>
        <v>2023</v>
      </c>
      <c r="H152" s="1">
        <v>1050</v>
      </c>
      <c r="I152" s="1">
        <v>1500</v>
      </c>
      <c r="J152">
        <v>1</v>
      </c>
      <c r="K152" s="1">
        <f t="shared" si="12"/>
        <v>1500</v>
      </c>
      <c r="L152" s="1">
        <f t="shared" si="13"/>
        <v>0</v>
      </c>
      <c r="M152" s="1">
        <f t="shared" si="14"/>
        <v>1500</v>
      </c>
    </row>
    <row r="153" spans="1:13" x14ac:dyDescent="0.3">
      <c r="A153">
        <v>1043</v>
      </c>
      <c r="B153" t="s">
        <v>89</v>
      </c>
      <c r="C153" t="s">
        <v>75</v>
      </c>
      <c r="D153" t="s">
        <v>76</v>
      </c>
      <c r="E153" s="2">
        <v>44960</v>
      </c>
      <c r="F153">
        <f t="shared" si="10"/>
        <v>2</v>
      </c>
      <c r="G153">
        <f t="shared" si="11"/>
        <v>2023</v>
      </c>
      <c r="H153" s="1">
        <v>240</v>
      </c>
      <c r="I153" s="1">
        <v>400</v>
      </c>
      <c r="J153">
        <v>3</v>
      </c>
      <c r="K153" s="1">
        <f t="shared" si="12"/>
        <v>1200</v>
      </c>
      <c r="L153" s="1">
        <f t="shared" si="13"/>
        <v>0</v>
      </c>
      <c r="M153" s="1">
        <f t="shared" si="14"/>
        <v>1200</v>
      </c>
    </row>
    <row r="154" spans="1:13" x14ac:dyDescent="0.3">
      <c r="A154">
        <v>1155</v>
      </c>
      <c r="B154" t="s">
        <v>84</v>
      </c>
      <c r="C154" t="s">
        <v>16</v>
      </c>
      <c r="D154" t="s">
        <v>17</v>
      </c>
      <c r="E154" s="2">
        <v>44960</v>
      </c>
      <c r="F154">
        <f t="shared" si="10"/>
        <v>2</v>
      </c>
      <c r="G154">
        <f t="shared" si="11"/>
        <v>2023</v>
      </c>
      <c r="H154" s="1">
        <v>1260</v>
      </c>
      <c r="I154" s="1">
        <v>1800</v>
      </c>
      <c r="J154">
        <v>3</v>
      </c>
      <c r="K154" s="1">
        <f t="shared" si="12"/>
        <v>5400</v>
      </c>
      <c r="L154" s="1">
        <f t="shared" si="13"/>
        <v>270</v>
      </c>
      <c r="M154" s="1">
        <f t="shared" si="14"/>
        <v>5670</v>
      </c>
    </row>
    <row r="155" spans="1:13" x14ac:dyDescent="0.3">
      <c r="A155">
        <v>1044</v>
      </c>
      <c r="B155" t="s">
        <v>89</v>
      </c>
      <c r="C155" t="s">
        <v>75</v>
      </c>
      <c r="D155" t="s">
        <v>77</v>
      </c>
      <c r="E155" s="2">
        <v>44961</v>
      </c>
      <c r="F155">
        <f t="shared" si="10"/>
        <v>2</v>
      </c>
      <c r="G155">
        <f t="shared" si="11"/>
        <v>2023</v>
      </c>
      <c r="H155" s="1">
        <v>360</v>
      </c>
      <c r="I155" s="1">
        <v>600</v>
      </c>
      <c r="J155">
        <v>1</v>
      </c>
      <c r="K155" s="1">
        <f t="shared" si="12"/>
        <v>600</v>
      </c>
      <c r="L155" s="1">
        <f t="shared" si="13"/>
        <v>0</v>
      </c>
      <c r="M155" s="1">
        <f t="shared" si="14"/>
        <v>600</v>
      </c>
    </row>
    <row r="156" spans="1:13" x14ac:dyDescent="0.3">
      <c r="A156">
        <v>1081</v>
      </c>
      <c r="B156" t="s">
        <v>84</v>
      </c>
      <c r="C156" t="s">
        <v>16</v>
      </c>
      <c r="D156" t="s">
        <v>18</v>
      </c>
      <c r="E156" s="2">
        <v>44961</v>
      </c>
      <c r="F156">
        <f t="shared" si="10"/>
        <v>2</v>
      </c>
      <c r="G156">
        <f t="shared" si="11"/>
        <v>2023</v>
      </c>
      <c r="H156" s="1">
        <v>1470</v>
      </c>
      <c r="I156" s="1">
        <v>2100</v>
      </c>
      <c r="J156">
        <v>1</v>
      </c>
      <c r="K156" s="1">
        <f t="shared" si="12"/>
        <v>2100</v>
      </c>
      <c r="L156" s="1">
        <f t="shared" si="13"/>
        <v>105</v>
      </c>
      <c r="M156" s="1">
        <f t="shared" si="14"/>
        <v>2205</v>
      </c>
    </row>
    <row r="157" spans="1:13" x14ac:dyDescent="0.3">
      <c r="A157">
        <v>1045</v>
      </c>
      <c r="B157" t="s">
        <v>83</v>
      </c>
      <c r="C157" t="s">
        <v>13</v>
      </c>
      <c r="D157" t="s">
        <v>78</v>
      </c>
      <c r="E157" s="2">
        <v>44962</v>
      </c>
      <c r="F157">
        <f t="shared" si="10"/>
        <v>2</v>
      </c>
      <c r="G157">
        <f t="shared" si="11"/>
        <v>2023</v>
      </c>
      <c r="H157" s="1">
        <v>1296</v>
      </c>
      <c r="I157" s="1">
        <v>1800</v>
      </c>
      <c r="J157">
        <v>2</v>
      </c>
      <c r="K157" s="1">
        <f t="shared" si="12"/>
        <v>3600</v>
      </c>
      <c r="L157" s="1">
        <f t="shared" si="13"/>
        <v>180</v>
      </c>
      <c r="M157" s="1">
        <f t="shared" si="14"/>
        <v>3780</v>
      </c>
    </row>
    <row r="158" spans="1:13" x14ac:dyDescent="0.3">
      <c r="A158">
        <v>1082</v>
      </c>
      <c r="B158" t="s">
        <v>85</v>
      </c>
      <c r="C158" t="s">
        <v>19</v>
      </c>
      <c r="D158" t="s">
        <v>20</v>
      </c>
      <c r="E158" s="2">
        <v>44962</v>
      </c>
      <c r="F158">
        <f t="shared" si="10"/>
        <v>2</v>
      </c>
      <c r="G158">
        <f t="shared" si="11"/>
        <v>2023</v>
      </c>
      <c r="H158" s="1">
        <v>896.99999999999989</v>
      </c>
      <c r="I158" s="1">
        <v>1300</v>
      </c>
      <c r="J158">
        <v>2</v>
      </c>
      <c r="K158" s="1">
        <f t="shared" si="12"/>
        <v>2600</v>
      </c>
      <c r="L158" s="1">
        <f t="shared" si="13"/>
        <v>130</v>
      </c>
      <c r="M158" s="1">
        <f t="shared" si="14"/>
        <v>2730</v>
      </c>
    </row>
    <row r="159" spans="1:13" x14ac:dyDescent="0.3">
      <c r="A159">
        <v>1046</v>
      </c>
      <c r="B159" t="s">
        <v>83</v>
      </c>
      <c r="C159" t="s">
        <v>13</v>
      </c>
      <c r="D159" t="s">
        <v>79</v>
      </c>
      <c r="E159" s="2">
        <v>44963</v>
      </c>
      <c r="F159">
        <f t="shared" si="10"/>
        <v>2</v>
      </c>
      <c r="G159">
        <f t="shared" si="11"/>
        <v>2023</v>
      </c>
      <c r="H159" s="1">
        <v>1728</v>
      </c>
      <c r="I159" s="1">
        <v>2400</v>
      </c>
      <c r="J159">
        <v>1</v>
      </c>
      <c r="K159" s="1">
        <f t="shared" si="12"/>
        <v>2400</v>
      </c>
      <c r="L159" s="1">
        <f t="shared" si="13"/>
        <v>120</v>
      </c>
      <c r="M159" s="1">
        <f t="shared" si="14"/>
        <v>2520</v>
      </c>
    </row>
    <row r="160" spans="1:13" x14ac:dyDescent="0.3">
      <c r="A160">
        <v>1083</v>
      </c>
      <c r="B160" t="s">
        <v>85</v>
      </c>
      <c r="C160" t="s">
        <v>19</v>
      </c>
      <c r="D160" t="s">
        <v>21</v>
      </c>
      <c r="E160" s="2">
        <v>44963</v>
      </c>
      <c r="F160">
        <f t="shared" si="10"/>
        <v>2</v>
      </c>
      <c r="G160">
        <f t="shared" si="11"/>
        <v>2023</v>
      </c>
      <c r="H160" s="1">
        <v>1104</v>
      </c>
      <c r="I160" s="1">
        <v>1600</v>
      </c>
      <c r="J160">
        <v>1</v>
      </c>
      <c r="K160" s="1">
        <f t="shared" si="12"/>
        <v>1600</v>
      </c>
      <c r="L160" s="1">
        <f t="shared" si="13"/>
        <v>0</v>
      </c>
      <c r="M160" s="1">
        <f t="shared" si="14"/>
        <v>1600</v>
      </c>
    </row>
    <row r="161" spans="1:13" x14ac:dyDescent="0.3">
      <c r="A161">
        <v>1047</v>
      </c>
      <c r="B161" t="s">
        <v>84</v>
      </c>
      <c r="C161" t="s">
        <v>80</v>
      </c>
      <c r="D161" t="s">
        <v>81</v>
      </c>
      <c r="E161" s="2">
        <v>44964</v>
      </c>
      <c r="F161">
        <f t="shared" si="10"/>
        <v>2</v>
      </c>
      <c r="G161">
        <f t="shared" si="11"/>
        <v>2023</v>
      </c>
      <c r="H161" s="1">
        <v>1491</v>
      </c>
      <c r="I161" s="1">
        <v>2100</v>
      </c>
      <c r="J161">
        <v>2</v>
      </c>
      <c r="K161" s="1">
        <f t="shared" si="12"/>
        <v>4200</v>
      </c>
      <c r="L161" s="1">
        <f t="shared" si="13"/>
        <v>210</v>
      </c>
      <c r="M161" s="1">
        <f t="shared" si="14"/>
        <v>4410</v>
      </c>
    </row>
    <row r="162" spans="1:13" x14ac:dyDescent="0.3">
      <c r="A162">
        <v>1084</v>
      </c>
      <c r="B162" t="s">
        <v>83</v>
      </c>
      <c r="C162" t="s">
        <v>22</v>
      </c>
      <c r="D162" t="s">
        <v>23</v>
      </c>
      <c r="E162" s="2">
        <v>44964</v>
      </c>
      <c r="F162">
        <f t="shared" si="10"/>
        <v>2</v>
      </c>
      <c r="G162">
        <f t="shared" si="11"/>
        <v>2023</v>
      </c>
      <c r="H162" s="1">
        <v>1496</v>
      </c>
      <c r="I162" s="1">
        <v>2200</v>
      </c>
      <c r="J162">
        <v>2</v>
      </c>
      <c r="K162" s="1">
        <f t="shared" si="12"/>
        <v>4400</v>
      </c>
      <c r="L162" s="1">
        <f t="shared" si="13"/>
        <v>220</v>
      </c>
      <c r="M162" s="1">
        <f t="shared" si="14"/>
        <v>4620</v>
      </c>
    </row>
    <row r="163" spans="1:13" x14ac:dyDescent="0.3">
      <c r="A163">
        <v>1048</v>
      </c>
      <c r="B163" t="s">
        <v>84</v>
      </c>
      <c r="C163" t="s">
        <v>80</v>
      </c>
      <c r="D163" t="s">
        <v>82</v>
      </c>
      <c r="E163" s="2">
        <v>44965</v>
      </c>
      <c r="F163">
        <f t="shared" si="10"/>
        <v>2</v>
      </c>
      <c r="G163">
        <f t="shared" si="11"/>
        <v>2023</v>
      </c>
      <c r="H163" s="1">
        <v>1846</v>
      </c>
      <c r="I163" s="1">
        <v>2600</v>
      </c>
      <c r="J163">
        <v>1</v>
      </c>
      <c r="K163" s="1">
        <f t="shared" si="12"/>
        <v>2600</v>
      </c>
      <c r="L163" s="1">
        <f t="shared" si="13"/>
        <v>130</v>
      </c>
      <c r="M163" s="1">
        <f t="shared" si="14"/>
        <v>2730</v>
      </c>
    </row>
    <row r="164" spans="1:13" x14ac:dyDescent="0.3">
      <c r="A164">
        <v>1085</v>
      </c>
      <c r="B164" t="s">
        <v>83</v>
      </c>
      <c r="C164" t="s">
        <v>22</v>
      </c>
      <c r="D164" t="s">
        <v>24</v>
      </c>
      <c r="E164" s="2">
        <v>44965</v>
      </c>
      <c r="F164">
        <f t="shared" si="10"/>
        <v>2</v>
      </c>
      <c r="G164">
        <f t="shared" si="11"/>
        <v>2023</v>
      </c>
      <c r="H164" s="1">
        <v>1700.0000000000002</v>
      </c>
      <c r="I164" s="1">
        <v>2500</v>
      </c>
      <c r="J164">
        <v>1</v>
      </c>
      <c r="K164" s="1">
        <f t="shared" si="12"/>
        <v>2500</v>
      </c>
      <c r="L164" s="1">
        <f t="shared" si="13"/>
        <v>125</v>
      </c>
      <c r="M164" s="1">
        <f t="shared" si="14"/>
        <v>2625</v>
      </c>
    </row>
    <row r="165" spans="1:13" x14ac:dyDescent="0.3">
      <c r="A165">
        <v>1033</v>
      </c>
      <c r="B165" t="s">
        <v>87</v>
      </c>
      <c r="C165" t="s">
        <v>61</v>
      </c>
      <c r="D165" t="s">
        <v>62</v>
      </c>
      <c r="E165" s="2">
        <v>44976</v>
      </c>
      <c r="F165">
        <f t="shared" si="10"/>
        <v>2</v>
      </c>
      <c r="G165">
        <f t="shared" si="11"/>
        <v>2023</v>
      </c>
      <c r="H165" s="1">
        <v>720</v>
      </c>
      <c r="I165" s="1">
        <v>1200</v>
      </c>
      <c r="J165">
        <v>2</v>
      </c>
      <c r="K165" s="1">
        <f t="shared" si="12"/>
        <v>2400</v>
      </c>
      <c r="L165" s="1">
        <f t="shared" si="13"/>
        <v>120</v>
      </c>
      <c r="M165" s="1">
        <f t="shared" si="14"/>
        <v>2520</v>
      </c>
    </row>
    <row r="166" spans="1:13" x14ac:dyDescent="0.3">
      <c r="A166">
        <v>1139</v>
      </c>
      <c r="B166" t="s">
        <v>87</v>
      </c>
      <c r="C166" t="s">
        <v>61</v>
      </c>
      <c r="D166" t="s">
        <v>62</v>
      </c>
      <c r="E166" s="2">
        <v>44976</v>
      </c>
      <c r="F166">
        <f t="shared" si="10"/>
        <v>2</v>
      </c>
      <c r="G166">
        <f t="shared" si="11"/>
        <v>2023</v>
      </c>
      <c r="H166" s="1">
        <v>720</v>
      </c>
      <c r="I166" s="1">
        <v>1200</v>
      </c>
      <c r="J166">
        <v>2</v>
      </c>
      <c r="K166" s="1">
        <f t="shared" si="12"/>
        <v>2400</v>
      </c>
      <c r="L166" s="1">
        <f t="shared" si="13"/>
        <v>120</v>
      </c>
      <c r="M166" s="1">
        <f t="shared" si="14"/>
        <v>2520</v>
      </c>
    </row>
    <row r="167" spans="1:13" x14ac:dyDescent="0.3">
      <c r="A167">
        <v>1034</v>
      </c>
      <c r="B167" t="s">
        <v>87</v>
      </c>
      <c r="C167" t="s">
        <v>61</v>
      </c>
      <c r="D167" t="s">
        <v>63</v>
      </c>
      <c r="E167" s="2">
        <v>44977</v>
      </c>
      <c r="F167">
        <f t="shared" si="10"/>
        <v>2</v>
      </c>
      <c r="G167">
        <f t="shared" si="11"/>
        <v>2023</v>
      </c>
      <c r="H167" s="1">
        <v>900</v>
      </c>
      <c r="I167" s="1">
        <v>1500</v>
      </c>
      <c r="J167">
        <v>1</v>
      </c>
      <c r="K167" s="1">
        <f t="shared" si="12"/>
        <v>1500</v>
      </c>
      <c r="L167" s="1">
        <f t="shared" si="13"/>
        <v>0</v>
      </c>
      <c r="M167" s="1">
        <f t="shared" si="14"/>
        <v>1500</v>
      </c>
    </row>
    <row r="168" spans="1:13" x14ac:dyDescent="0.3">
      <c r="A168">
        <v>1140</v>
      </c>
      <c r="B168" t="s">
        <v>87</v>
      </c>
      <c r="C168" t="s">
        <v>61</v>
      </c>
      <c r="D168" t="s">
        <v>63</v>
      </c>
      <c r="E168" s="2">
        <v>44977</v>
      </c>
      <c r="F168">
        <f t="shared" si="10"/>
        <v>2</v>
      </c>
      <c r="G168">
        <f t="shared" si="11"/>
        <v>2023</v>
      </c>
      <c r="H168" s="1">
        <v>900</v>
      </c>
      <c r="I168" s="1">
        <v>1500</v>
      </c>
      <c r="J168">
        <v>1</v>
      </c>
      <c r="K168" s="1">
        <f t="shared" si="12"/>
        <v>1500</v>
      </c>
      <c r="L168" s="1">
        <f t="shared" si="13"/>
        <v>0</v>
      </c>
      <c r="M168" s="1">
        <f t="shared" si="14"/>
        <v>1500</v>
      </c>
    </row>
    <row r="169" spans="1:13" x14ac:dyDescent="0.3">
      <c r="A169">
        <v>1035</v>
      </c>
      <c r="B169" t="s">
        <v>84</v>
      </c>
      <c r="C169" t="s">
        <v>64</v>
      </c>
      <c r="D169" t="s">
        <v>65</v>
      </c>
      <c r="E169" s="2">
        <v>44978</v>
      </c>
      <c r="F169">
        <f t="shared" si="10"/>
        <v>2</v>
      </c>
      <c r="G169">
        <f t="shared" si="11"/>
        <v>2023</v>
      </c>
      <c r="H169" s="1">
        <v>1931.9999999999998</v>
      </c>
      <c r="I169" s="1">
        <v>2800</v>
      </c>
      <c r="J169">
        <v>3</v>
      </c>
      <c r="K169" s="1">
        <f t="shared" si="12"/>
        <v>8400</v>
      </c>
      <c r="L169" s="1">
        <f t="shared" si="13"/>
        <v>420</v>
      </c>
      <c r="M169" s="1">
        <f t="shared" si="14"/>
        <v>8820</v>
      </c>
    </row>
    <row r="170" spans="1:13" x14ac:dyDescent="0.3">
      <c r="A170">
        <v>1086</v>
      </c>
      <c r="B170" t="s">
        <v>83</v>
      </c>
      <c r="C170" t="s">
        <v>25</v>
      </c>
      <c r="D170" t="s">
        <v>26</v>
      </c>
      <c r="E170" s="2">
        <v>44978</v>
      </c>
      <c r="F170">
        <f t="shared" si="10"/>
        <v>2</v>
      </c>
      <c r="G170">
        <f t="shared" si="11"/>
        <v>2023</v>
      </c>
      <c r="H170" s="1">
        <v>737</v>
      </c>
      <c r="I170" s="1">
        <v>1100</v>
      </c>
      <c r="J170">
        <v>2</v>
      </c>
      <c r="K170" s="1">
        <f t="shared" si="12"/>
        <v>2200</v>
      </c>
      <c r="L170" s="1">
        <f t="shared" si="13"/>
        <v>110</v>
      </c>
      <c r="M170" s="1">
        <f t="shared" si="14"/>
        <v>2310</v>
      </c>
    </row>
    <row r="171" spans="1:13" x14ac:dyDescent="0.3">
      <c r="A171">
        <v>1141</v>
      </c>
      <c r="B171" t="s">
        <v>84</v>
      </c>
      <c r="C171" t="s">
        <v>64</v>
      </c>
      <c r="D171" t="s">
        <v>65</v>
      </c>
      <c r="E171" s="2">
        <v>44978</v>
      </c>
      <c r="F171">
        <f t="shared" si="10"/>
        <v>2</v>
      </c>
      <c r="G171">
        <f t="shared" si="11"/>
        <v>2023</v>
      </c>
      <c r="H171" s="1">
        <v>1931.9999999999998</v>
      </c>
      <c r="I171" s="1">
        <v>2800</v>
      </c>
      <c r="J171">
        <v>3</v>
      </c>
      <c r="K171" s="1">
        <f t="shared" si="12"/>
        <v>8400</v>
      </c>
      <c r="L171" s="1">
        <f t="shared" si="13"/>
        <v>420</v>
      </c>
      <c r="M171" s="1">
        <f t="shared" si="14"/>
        <v>8820</v>
      </c>
    </row>
    <row r="172" spans="1:13" x14ac:dyDescent="0.3">
      <c r="A172">
        <v>1036</v>
      </c>
      <c r="B172" t="s">
        <v>84</v>
      </c>
      <c r="C172" t="s">
        <v>64</v>
      </c>
      <c r="D172" t="s">
        <v>66</v>
      </c>
      <c r="E172" s="2">
        <v>44979</v>
      </c>
      <c r="F172">
        <f t="shared" si="10"/>
        <v>2</v>
      </c>
      <c r="G172">
        <f t="shared" si="11"/>
        <v>2023</v>
      </c>
      <c r="H172" s="1">
        <v>2208</v>
      </c>
      <c r="I172" s="1">
        <v>3200</v>
      </c>
      <c r="J172">
        <v>1</v>
      </c>
      <c r="K172" s="1">
        <f t="shared" si="12"/>
        <v>3200</v>
      </c>
      <c r="L172" s="1">
        <f t="shared" si="13"/>
        <v>160</v>
      </c>
      <c r="M172" s="1">
        <f t="shared" si="14"/>
        <v>3360</v>
      </c>
    </row>
    <row r="173" spans="1:13" x14ac:dyDescent="0.3">
      <c r="A173">
        <v>1087</v>
      </c>
      <c r="B173" t="s">
        <v>83</v>
      </c>
      <c r="C173" t="s">
        <v>25</v>
      </c>
      <c r="D173" t="s">
        <v>27</v>
      </c>
      <c r="E173" s="2">
        <v>44979</v>
      </c>
      <c r="F173">
        <f t="shared" si="10"/>
        <v>2</v>
      </c>
      <c r="G173">
        <f t="shared" si="11"/>
        <v>2023</v>
      </c>
      <c r="H173" s="1">
        <v>938</v>
      </c>
      <c r="I173" s="1">
        <v>1400</v>
      </c>
      <c r="J173">
        <v>1</v>
      </c>
      <c r="K173" s="1">
        <f t="shared" si="12"/>
        <v>1400</v>
      </c>
      <c r="L173" s="1">
        <f t="shared" si="13"/>
        <v>0</v>
      </c>
      <c r="M173" s="1">
        <f t="shared" si="14"/>
        <v>1400</v>
      </c>
    </row>
    <row r="174" spans="1:13" x14ac:dyDescent="0.3">
      <c r="A174">
        <v>1142</v>
      </c>
      <c r="B174" t="s">
        <v>84</v>
      </c>
      <c r="C174" t="s">
        <v>64</v>
      </c>
      <c r="D174" t="s">
        <v>66</v>
      </c>
      <c r="E174" s="2">
        <v>44979</v>
      </c>
      <c r="F174">
        <f t="shared" si="10"/>
        <v>2</v>
      </c>
      <c r="G174">
        <f t="shared" si="11"/>
        <v>2023</v>
      </c>
      <c r="H174" s="1">
        <v>2208</v>
      </c>
      <c r="I174" s="1">
        <v>3200</v>
      </c>
      <c r="J174">
        <v>1</v>
      </c>
      <c r="K174" s="1">
        <f t="shared" si="12"/>
        <v>3200</v>
      </c>
      <c r="L174" s="1">
        <f t="shared" si="13"/>
        <v>160</v>
      </c>
      <c r="M174" s="1">
        <f t="shared" si="14"/>
        <v>3360</v>
      </c>
    </row>
    <row r="175" spans="1:13" x14ac:dyDescent="0.3">
      <c r="A175">
        <v>1146</v>
      </c>
      <c r="B175" t="s">
        <v>83</v>
      </c>
      <c r="C175" t="s">
        <v>25</v>
      </c>
      <c r="D175" t="s">
        <v>27</v>
      </c>
      <c r="E175" s="2">
        <v>44979</v>
      </c>
      <c r="F175">
        <f t="shared" si="10"/>
        <v>2</v>
      </c>
      <c r="G175">
        <f t="shared" si="11"/>
        <v>2023</v>
      </c>
      <c r="H175" s="1">
        <v>938</v>
      </c>
      <c r="I175" s="1">
        <v>1400</v>
      </c>
      <c r="J175">
        <v>1</v>
      </c>
      <c r="K175" s="1">
        <f t="shared" si="12"/>
        <v>1400</v>
      </c>
      <c r="L175" s="1">
        <f t="shared" si="13"/>
        <v>0</v>
      </c>
      <c r="M175" s="1">
        <f t="shared" si="14"/>
        <v>1400</v>
      </c>
    </row>
    <row r="176" spans="1:13" x14ac:dyDescent="0.3">
      <c r="A176">
        <v>1037</v>
      </c>
      <c r="B176" t="s">
        <v>85</v>
      </c>
      <c r="C176" t="s">
        <v>67</v>
      </c>
      <c r="D176" t="s">
        <v>68</v>
      </c>
      <c r="E176" s="2">
        <v>44980</v>
      </c>
      <c r="F176">
        <f t="shared" si="10"/>
        <v>2</v>
      </c>
      <c r="G176">
        <f t="shared" si="11"/>
        <v>2023</v>
      </c>
      <c r="H176" s="1">
        <v>1500</v>
      </c>
      <c r="I176" s="1">
        <v>2000</v>
      </c>
      <c r="J176">
        <v>2</v>
      </c>
      <c r="K176" s="1">
        <f t="shared" si="12"/>
        <v>4000</v>
      </c>
      <c r="L176" s="1">
        <f t="shared" si="13"/>
        <v>200</v>
      </c>
      <c r="M176" s="1">
        <f t="shared" si="14"/>
        <v>4200</v>
      </c>
    </row>
    <row r="177" spans="1:13" x14ac:dyDescent="0.3">
      <c r="A177">
        <v>1088</v>
      </c>
      <c r="B177" t="s">
        <v>84</v>
      </c>
      <c r="C177" t="s">
        <v>28</v>
      </c>
      <c r="D177" t="s">
        <v>29</v>
      </c>
      <c r="E177" s="2">
        <v>44980</v>
      </c>
      <c r="F177">
        <f t="shared" si="10"/>
        <v>2</v>
      </c>
      <c r="G177">
        <f t="shared" si="11"/>
        <v>2023</v>
      </c>
      <c r="H177" s="1">
        <v>1190</v>
      </c>
      <c r="I177" s="1">
        <v>1700</v>
      </c>
      <c r="J177">
        <v>3</v>
      </c>
      <c r="K177" s="1">
        <f t="shared" si="12"/>
        <v>5100</v>
      </c>
      <c r="L177" s="1">
        <f t="shared" si="13"/>
        <v>255</v>
      </c>
      <c r="M177" s="1">
        <f t="shared" si="14"/>
        <v>5355</v>
      </c>
    </row>
    <row r="178" spans="1:13" x14ac:dyDescent="0.3">
      <c r="A178">
        <v>1143</v>
      </c>
      <c r="B178" t="s">
        <v>85</v>
      </c>
      <c r="C178" t="s">
        <v>67</v>
      </c>
      <c r="D178" t="s">
        <v>68</v>
      </c>
      <c r="E178" s="2">
        <v>44980</v>
      </c>
      <c r="F178">
        <f t="shared" si="10"/>
        <v>2</v>
      </c>
      <c r="G178">
        <f t="shared" si="11"/>
        <v>2023</v>
      </c>
      <c r="H178" s="1">
        <v>1500</v>
      </c>
      <c r="I178" s="1">
        <v>2000</v>
      </c>
      <c r="J178">
        <v>2</v>
      </c>
      <c r="K178" s="1">
        <f t="shared" si="12"/>
        <v>4000</v>
      </c>
      <c r="L178" s="1">
        <f t="shared" si="13"/>
        <v>200</v>
      </c>
      <c r="M178" s="1">
        <f t="shared" si="14"/>
        <v>4200</v>
      </c>
    </row>
    <row r="179" spans="1:13" x14ac:dyDescent="0.3">
      <c r="A179">
        <v>1147</v>
      </c>
      <c r="B179" t="s">
        <v>84</v>
      </c>
      <c r="C179" t="s">
        <v>28</v>
      </c>
      <c r="D179" t="s">
        <v>29</v>
      </c>
      <c r="E179" s="2">
        <v>44980</v>
      </c>
      <c r="F179">
        <f t="shared" si="10"/>
        <v>2</v>
      </c>
      <c r="G179">
        <f t="shared" si="11"/>
        <v>2023</v>
      </c>
      <c r="H179" s="1">
        <v>1190</v>
      </c>
      <c r="I179" s="1">
        <v>1700</v>
      </c>
      <c r="J179">
        <v>3</v>
      </c>
      <c r="K179" s="1">
        <f t="shared" si="12"/>
        <v>5100</v>
      </c>
      <c r="L179" s="1">
        <f t="shared" si="13"/>
        <v>255</v>
      </c>
      <c r="M179" s="1">
        <f t="shared" si="14"/>
        <v>5355</v>
      </c>
    </row>
    <row r="180" spans="1:13" x14ac:dyDescent="0.3">
      <c r="A180">
        <v>1038</v>
      </c>
      <c r="B180" t="s">
        <v>85</v>
      </c>
      <c r="C180" t="s">
        <v>67</v>
      </c>
      <c r="D180" t="s">
        <v>69</v>
      </c>
      <c r="E180" s="2">
        <v>44981</v>
      </c>
      <c r="F180">
        <f t="shared" si="10"/>
        <v>2</v>
      </c>
      <c r="G180">
        <f t="shared" si="11"/>
        <v>2023</v>
      </c>
      <c r="H180" s="1">
        <v>1800</v>
      </c>
      <c r="I180" s="1">
        <v>2400</v>
      </c>
      <c r="J180">
        <v>1</v>
      </c>
      <c r="K180" s="1">
        <f t="shared" si="12"/>
        <v>2400</v>
      </c>
      <c r="L180" s="1">
        <f t="shared" si="13"/>
        <v>120</v>
      </c>
      <c r="M180" s="1">
        <f t="shared" si="14"/>
        <v>2520</v>
      </c>
    </row>
    <row r="181" spans="1:13" x14ac:dyDescent="0.3">
      <c r="A181">
        <v>1089</v>
      </c>
      <c r="B181" t="s">
        <v>84</v>
      </c>
      <c r="C181" t="s">
        <v>28</v>
      </c>
      <c r="D181" t="s">
        <v>30</v>
      </c>
      <c r="E181" s="2">
        <v>44981</v>
      </c>
      <c r="F181">
        <f t="shared" si="10"/>
        <v>2</v>
      </c>
      <c r="G181">
        <f t="shared" si="11"/>
        <v>2023</v>
      </c>
      <c r="H181" s="1">
        <v>1400</v>
      </c>
      <c r="I181" s="1">
        <v>2000</v>
      </c>
      <c r="J181">
        <v>1</v>
      </c>
      <c r="K181" s="1">
        <f t="shared" si="12"/>
        <v>2000</v>
      </c>
      <c r="L181" s="1">
        <f t="shared" si="13"/>
        <v>0</v>
      </c>
      <c r="M181" s="1">
        <f t="shared" si="14"/>
        <v>2000</v>
      </c>
    </row>
    <row r="182" spans="1:13" x14ac:dyDescent="0.3">
      <c r="A182">
        <v>1144</v>
      </c>
      <c r="B182" t="s">
        <v>85</v>
      </c>
      <c r="C182" t="s">
        <v>67</v>
      </c>
      <c r="D182" t="s">
        <v>69</v>
      </c>
      <c r="E182" s="2">
        <v>44981</v>
      </c>
      <c r="F182">
        <f t="shared" si="10"/>
        <v>2</v>
      </c>
      <c r="G182">
        <f t="shared" si="11"/>
        <v>2023</v>
      </c>
      <c r="H182" s="1">
        <v>1800</v>
      </c>
      <c r="I182" s="1">
        <v>2400</v>
      </c>
      <c r="J182">
        <v>1</v>
      </c>
      <c r="K182" s="1">
        <f t="shared" si="12"/>
        <v>2400</v>
      </c>
      <c r="L182" s="1">
        <f t="shared" si="13"/>
        <v>120</v>
      </c>
      <c r="M182" s="1">
        <f t="shared" si="14"/>
        <v>2520</v>
      </c>
    </row>
    <row r="183" spans="1:13" x14ac:dyDescent="0.3">
      <c r="A183">
        <v>1148</v>
      </c>
      <c r="B183" t="s">
        <v>84</v>
      </c>
      <c r="C183" t="s">
        <v>28</v>
      </c>
      <c r="D183" t="s">
        <v>30</v>
      </c>
      <c r="E183" s="2">
        <v>44981</v>
      </c>
      <c r="F183">
        <f t="shared" si="10"/>
        <v>2</v>
      </c>
      <c r="G183">
        <f t="shared" si="11"/>
        <v>2023</v>
      </c>
      <c r="H183" s="1">
        <v>1400</v>
      </c>
      <c r="I183" s="1">
        <v>2000</v>
      </c>
      <c r="J183">
        <v>1</v>
      </c>
      <c r="K183" s="1">
        <f t="shared" si="12"/>
        <v>2000</v>
      </c>
      <c r="L183" s="1">
        <f t="shared" si="13"/>
        <v>0</v>
      </c>
      <c r="M183" s="1">
        <f t="shared" si="14"/>
        <v>2000</v>
      </c>
    </row>
    <row r="184" spans="1:13" x14ac:dyDescent="0.3">
      <c r="A184">
        <v>1039</v>
      </c>
      <c r="B184" t="s">
        <v>83</v>
      </c>
      <c r="C184" t="s">
        <v>22</v>
      </c>
      <c r="D184" t="s">
        <v>70</v>
      </c>
      <c r="E184" s="2">
        <v>44982</v>
      </c>
      <c r="F184">
        <f t="shared" si="10"/>
        <v>2</v>
      </c>
      <c r="G184">
        <f t="shared" si="11"/>
        <v>2023</v>
      </c>
      <c r="H184" s="1">
        <v>2291</v>
      </c>
      <c r="I184" s="1">
        <v>2900</v>
      </c>
      <c r="J184">
        <v>2</v>
      </c>
      <c r="K184" s="1">
        <f t="shared" si="12"/>
        <v>5800</v>
      </c>
      <c r="L184" s="1">
        <f t="shared" si="13"/>
        <v>290</v>
      </c>
      <c r="M184" s="1">
        <f t="shared" si="14"/>
        <v>6090</v>
      </c>
    </row>
    <row r="185" spans="1:13" x14ac:dyDescent="0.3">
      <c r="A185">
        <v>1090</v>
      </c>
      <c r="B185" t="s">
        <v>85</v>
      </c>
      <c r="C185" t="s">
        <v>31</v>
      </c>
      <c r="D185" t="s">
        <v>32</v>
      </c>
      <c r="E185" s="2">
        <v>44982</v>
      </c>
      <c r="F185">
        <f t="shared" si="10"/>
        <v>2</v>
      </c>
      <c r="G185">
        <f t="shared" si="11"/>
        <v>2023</v>
      </c>
      <c r="H185" s="1">
        <v>975</v>
      </c>
      <c r="I185" s="1">
        <v>1500</v>
      </c>
      <c r="J185">
        <v>2</v>
      </c>
      <c r="K185" s="1">
        <f t="shared" si="12"/>
        <v>3000</v>
      </c>
      <c r="L185" s="1">
        <f t="shared" si="13"/>
        <v>150</v>
      </c>
      <c r="M185" s="1">
        <f t="shared" si="14"/>
        <v>3150</v>
      </c>
    </row>
    <row r="186" spans="1:13" x14ac:dyDescent="0.3">
      <c r="A186">
        <v>1145</v>
      </c>
      <c r="B186" t="s">
        <v>83</v>
      </c>
      <c r="C186" t="s">
        <v>22</v>
      </c>
      <c r="D186" t="s">
        <v>70</v>
      </c>
      <c r="E186" s="2">
        <v>44982</v>
      </c>
      <c r="F186">
        <f t="shared" si="10"/>
        <v>2</v>
      </c>
      <c r="G186">
        <f t="shared" si="11"/>
        <v>2023</v>
      </c>
      <c r="H186" s="1">
        <v>2291</v>
      </c>
      <c r="I186" s="1">
        <v>2900</v>
      </c>
      <c r="J186">
        <v>2</v>
      </c>
      <c r="K186" s="1">
        <f t="shared" si="12"/>
        <v>5800</v>
      </c>
      <c r="L186" s="1">
        <f t="shared" si="13"/>
        <v>290</v>
      </c>
      <c r="M186" s="1">
        <f t="shared" si="14"/>
        <v>6090</v>
      </c>
    </row>
    <row r="187" spans="1:13" x14ac:dyDescent="0.3">
      <c r="A187">
        <v>1149</v>
      </c>
      <c r="B187" t="s">
        <v>85</v>
      </c>
      <c r="C187" t="s">
        <v>31</v>
      </c>
      <c r="D187" t="s">
        <v>32</v>
      </c>
      <c r="E187" s="2">
        <v>44982</v>
      </c>
      <c r="F187">
        <f t="shared" si="10"/>
        <v>2</v>
      </c>
      <c r="G187">
        <f t="shared" si="11"/>
        <v>2023</v>
      </c>
      <c r="H187" s="1">
        <v>975</v>
      </c>
      <c r="I187" s="1">
        <v>1500</v>
      </c>
      <c r="J187">
        <v>2</v>
      </c>
      <c r="K187" s="1">
        <f t="shared" si="12"/>
        <v>3000</v>
      </c>
      <c r="L187" s="1">
        <f t="shared" si="13"/>
        <v>150</v>
      </c>
      <c r="M187" s="1">
        <f t="shared" si="14"/>
        <v>3150</v>
      </c>
    </row>
    <row r="188" spans="1:13" x14ac:dyDescent="0.3">
      <c r="A188">
        <v>1040</v>
      </c>
      <c r="B188" t="s">
        <v>83</v>
      </c>
      <c r="C188" t="s">
        <v>22</v>
      </c>
      <c r="D188" t="s">
        <v>71</v>
      </c>
      <c r="E188" s="2">
        <v>44983</v>
      </c>
      <c r="F188">
        <f t="shared" si="10"/>
        <v>2</v>
      </c>
      <c r="G188">
        <f t="shared" si="11"/>
        <v>2023</v>
      </c>
      <c r="H188" s="1">
        <v>2607</v>
      </c>
      <c r="I188" s="1">
        <v>3300</v>
      </c>
      <c r="J188">
        <v>1</v>
      </c>
      <c r="K188" s="1">
        <f t="shared" si="12"/>
        <v>3300</v>
      </c>
      <c r="L188" s="1">
        <f t="shared" si="13"/>
        <v>165</v>
      </c>
      <c r="M188" s="1">
        <f t="shared" si="14"/>
        <v>3465</v>
      </c>
    </row>
    <row r="189" spans="1:13" x14ac:dyDescent="0.3">
      <c r="A189">
        <v>1091</v>
      </c>
      <c r="B189" t="s">
        <v>85</v>
      </c>
      <c r="C189" t="s">
        <v>31</v>
      </c>
      <c r="D189" t="s">
        <v>33</v>
      </c>
      <c r="E189" s="2">
        <v>44983</v>
      </c>
      <c r="F189">
        <f t="shared" si="10"/>
        <v>2</v>
      </c>
      <c r="G189">
        <f t="shared" si="11"/>
        <v>2023</v>
      </c>
      <c r="H189" s="1">
        <v>1170</v>
      </c>
      <c r="I189" s="1">
        <v>1800</v>
      </c>
      <c r="J189">
        <v>1</v>
      </c>
      <c r="K189" s="1">
        <f t="shared" si="12"/>
        <v>1800</v>
      </c>
      <c r="L189" s="1">
        <f t="shared" si="13"/>
        <v>0</v>
      </c>
      <c r="M189" s="1">
        <f t="shared" si="14"/>
        <v>1800</v>
      </c>
    </row>
    <row r="190" spans="1:13" x14ac:dyDescent="0.3">
      <c r="A190">
        <v>1150</v>
      </c>
      <c r="B190" t="s">
        <v>85</v>
      </c>
      <c r="C190" t="s">
        <v>31</v>
      </c>
      <c r="D190" t="s">
        <v>33</v>
      </c>
      <c r="E190" s="2">
        <v>44983</v>
      </c>
      <c r="F190">
        <f t="shared" si="10"/>
        <v>2</v>
      </c>
      <c r="G190">
        <f t="shared" si="11"/>
        <v>2023</v>
      </c>
      <c r="H190" s="1">
        <v>1170</v>
      </c>
      <c r="I190" s="1">
        <v>1800</v>
      </c>
      <c r="J190">
        <v>1</v>
      </c>
      <c r="K190" s="1">
        <f t="shared" si="12"/>
        <v>1800</v>
      </c>
      <c r="L190" s="1">
        <f t="shared" si="13"/>
        <v>0</v>
      </c>
      <c r="M190" s="1">
        <f t="shared" si="14"/>
        <v>1800</v>
      </c>
    </row>
    <row r="191" spans="1:13" x14ac:dyDescent="0.3">
      <c r="A191">
        <v>1092</v>
      </c>
      <c r="B191" t="s">
        <v>83</v>
      </c>
      <c r="C191" t="s">
        <v>34</v>
      </c>
      <c r="D191" t="s">
        <v>35</v>
      </c>
      <c r="E191" s="2">
        <v>44984</v>
      </c>
      <c r="F191">
        <f t="shared" si="10"/>
        <v>2</v>
      </c>
      <c r="G191">
        <f t="shared" si="11"/>
        <v>2023</v>
      </c>
      <c r="H191" s="1">
        <v>1656</v>
      </c>
      <c r="I191" s="1">
        <v>2300</v>
      </c>
      <c r="J191">
        <v>2</v>
      </c>
      <c r="K191" s="1">
        <f t="shared" si="12"/>
        <v>4600</v>
      </c>
      <c r="L191" s="1">
        <f t="shared" si="13"/>
        <v>230</v>
      </c>
      <c r="M191" s="1">
        <f t="shared" si="14"/>
        <v>4830</v>
      </c>
    </row>
    <row r="192" spans="1:13" x14ac:dyDescent="0.3">
      <c r="A192">
        <v>1151</v>
      </c>
      <c r="B192" t="s">
        <v>83</v>
      </c>
      <c r="C192" t="s">
        <v>34</v>
      </c>
      <c r="D192" t="s">
        <v>35</v>
      </c>
      <c r="E192" s="2">
        <v>44984</v>
      </c>
      <c r="F192">
        <f t="shared" si="10"/>
        <v>2</v>
      </c>
      <c r="G192">
        <f t="shared" si="11"/>
        <v>2023</v>
      </c>
      <c r="H192" s="1">
        <v>1656</v>
      </c>
      <c r="I192" s="1">
        <v>2300</v>
      </c>
      <c r="J192">
        <v>2</v>
      </c>
      <c r="K192" s="1">
        <f t="shared" si="12"/>
        <v>4600</v>
      </c>
      <c r="L192" s="1">
        <f t="shared" si="13"/>
        <v>230</v>
      </c>
      <c r="M192" s="1">
        <f t="shared" si="14"/>
        <v>4830</v>
      </c>
    </row>
    <row r="193" spans="1:13" x14ac:dyDescent="0.3">
      <c r="A193">
        <v>1093</v>
      </c>
      <c r="B193" t="s">
        <v>83</v>
      </c>
      <c r="C193" t="s">
        <v>34</v>
      </c>
      <c r="D193" t="s">
        <v>36</v>
      </c>
      <c r="E193" s="2">
        <v>44985</v>
      </c>
      <c r="F193">
        <f t="shared" si="10"/>
        <v>2</v>
      </c>
      <c r="G193">
        <f t="shared" si="11"/>
        <v>2023</v>
      </c>
      <c r="H193" s="1">
        <v>1872</v>
      </c>
      <c r="I193" s="1">
        <v>2600</v>
      </c>
      <c r="J193">
        <v>1</v>
      </c>
      <c r="K193" s="1">
        <f t="shared" si="12"/>
        <v>2600</v>
      </c>
      <c r="L193" s="1">
        <f t="shared" si="13"/>
        <v>130</v>
      </c>
      <c r="M193" s="1">
        <f t="shared" si="14"/>
        <v>2730</v>
      </c>
    </row>
    <row r="194" spans="1:13" x14ac:dyDescent="0.3">
      <c r="A194">
        <v>1152</v>
      </c>
      <c r="B194" t="s">
        <v>83</v>
      </c>
      <c r="C194" t="s">
        <v>34</v>
      </c>
      <c r="D194" t="s">
        <v>36</v>
      </c>
      <c r="E194" s="2">
        <v>44985</v>
      </c>
      <c r="F194">
        <f t="shared" ref="F194:F257" si="15">MONTH(E194)</f>
        <v>2</v>
      </c>
      <c r="G194">
        <f t="shared" ref="G194:G246" si="16">YEAR(E194)</f>
        <v>2023</v>
      </c>
      <c r="H194" s="1">
        <v>1872</v>
      </c>
      <c r="I194" s="1">
        <v>2600</v>
      </c>
      <c r="J194">
        <v>1</v>
      </c>
      <c r="K194" s="1">
        <f t="shared" ref="K194:K257" si="17">I194*J194</f>
        <v>2600</v>
      </c>
      <c r="L194" s="1">
        <f t="shared" ref="L194:L257" si="18">IF(K194&gt;2000,K194*0.05,0)</f>
        <v>130</v>
      </c>
      <c r="M194" s="1">
        <f t="shared" ref="M194:M257" si="19">K194+L194</f>
        <v>2730</v>
      </c>
    </row>
    <row r="195" spans="1:13" x14ac:dyDescent="0.3">
      <c r="A195">
        <v>1001</v>
      </c>
      <c r="B195" t="s">
        <v>83</v>
      </c>
      <c r="C195" t="s">
        <v>13</v>
      </c>
      <c r="D195" t="s">
        <v>14</v>
      </c>
      <c r="E195" s="2">
        <v>44986</v>
      </c>
      <c r="F195">
        <f t="shared" si="15"/>
        <v>3</v>
      </c>
      <c r="G195">
        <f t="shared" si="16"/>
        <v>2023</v>
      </c>
      <c r="H195" s="1">
        <v>840</v>
      </c>
      <c r="I195" s="1">
        <v>1200</v>
      </c>
      <c r="J195">
        <v>2</v>
      </c>
      <c r="K195" s="1">
        <f t="shared" si="17"/>
        <v>2400</v>
      </c>
      <c r="L195" s="1">
        <f t="shared" si="18"/>
        <v>120</v>
      </c>
      <c r="M195" s="1">
        <f t="shared" si="19"/>
        <v>2520</v>
      </c>
    </row>
    <row r="196" spans="1:13" x14ac:dyDescent="0.3">
      <c r="A196">
        <v>1025</v>
      </c>
      <c r="B196" t="s">
        <v>86</v>
      </c>
      <c r="C196" t="s">
        <v>49</v>
      </c>
      <c r="D196" t="s">
        <v>50</v>
      </c>
      <c r="E196" s="2">
        <v>44986</v>
      </c>
      <c r="F196">
        <f t="shared" si="15"/>
        <v>3</v>
      </c>
      <c r="G196">
        <f t="shared" si="16"/>
        <v>2023</v>
      </c>
      <c r="H196" s="1">
        <v>1460</v>
      </c>
      <c r="I196" s="1">
        <v>2000</v>
      </c>
      <c r="J196">
        <v>2</v>
      </c>
      <c r="K196" s="1">
        <f t="shared" si="17"/>
        <v>4000</v>
      </c>
      <c r="L196" s="1">
        <f t="shared" si="18"/>
        <v>200</v>
      </c>
      <c r="M196" s="1">
        <f t="shared" si="19"/>
        <v>4200</v>
      </c>
    </row>
    <row r="197" spans="1:13" x14ac:dyDescent="0.3">
      <c r="A197">
        <v>1156</v>
      </c>
      <c r="B197" t="s">
        <v>83</v>
      </c>
      <c r="C197" t="s">
        <v>13</v>
      </c>
      <c r="D197" t="s">
        <v>14</v>
      </c>
      <c r="E197" s="2">
        <v>44986</v>
      </c>
      <c r="F197">
        <f t="shared" si="15"/>
        <v>3</v>
      </c>
      <c r="G197">
        <f t="shared" si="16"/>
        <v>2023</v>
      </c>
      <c r="H197" s="1">
        <v>840</v>
      </c>
      <c r="I197" s="1">
        <v>1200</v>
      </c>
      <c r="J197">
        <v>2</v>
      </c>
      <c r="K197" s="1">
        <f t="shared" si="17"/>
        <v>2400</v>
      </c>
      <c r="L197" s="1">
        <f t="shared" si="18"/>
        <v>120</v>
      </c>
      <c r="M197" s="1">
        <f t="shared" si="19"/>
        <v>2520</v>
      </c>
    </row>
    <row r="198" spans="1:13" x14ac:dyDescent="0.3">
      <c r="A198">
        <v>1002</v>
      </c>
      <c r="B198" t="s">
        <v>83</v>
      </c>
      <c r="C198" t="s">
        <v>13</v>
      </c>
      <c r="D198" t="s">
        <v>15</v>
      </c>
      <c r="E198" s="2">
        <v>44987</v>
      </c>
      <c r="F198">
        <f t="shared" si="15"/>
        <v>3</v>
      </c>
      <c r="G198">
        <f t="shared" si="16"/>
        <v>2023</v>
      </c>
      <c r="H198" s="1">
        <v>1050</v>
      </c>
      <c r="I198" s="1">
        <v>1500</v>
      </c>
      <c r="J198">
        <v>1</v>
      </c>
      <c r="K198" s="1">
        <f t="shared" si="17"/>
        <v>1500</v>
      </c>
      <c r="L198" s="1">
        <f t="shared" si="18"/>
        <v>0</v>
      </c>
      <c r="M198" s="1">
        <f t="shared" si="19"/>
        <v>1500</v>
      </c>
    </row>
    <row r="199" spans="1:13" x14ac:dyDescent="0.3">
      <c r="A199">
        <v>1026</v>
      </c>
      <c r="B199" t="s">
        <v>86</v>
      </c>
      <c r="C199" t="s">
        <v>49</v>
      </c>
      <c r="D199" t="s">
        <v>51</v>
      </c>
      <c r="E199" s="2">
        <v>44987</v>
      </c>
      <c r="F199">
        <f t="shared" si="15"/>
        <v>3</v>
      </c>
      <c r="G199">
        <f t="shared" si="16"/>
        <v>2023</v>
      </c>
      <c r="H199" s="1">
        <v>1825</v>
      </c>
      <c r="I199" s="1">
        <v>2500</v>
      </c>
      <c r="J199">
        <v>1</v>
      </c>
      <c r="K199" s="1">
        <f t="shared" si="17"/>
        <v>2500</v>
      </c>
      <c r="L199" s="1">
        <f t="shared" si="18"/>
        <v>125</v>
      </c>
      <c r="M199" s="1">
        <f t="shared" si="19"/>
        <v>2625</v>
      </c>
    </row>
    <row r="200" spans="1:13" x14ac:dyDescent="0.3">
      <c r="A200">
        <v>1157</v>
      </c>
      <c r="B200" t="s">
        <v>83</v>
      </c>
      <c r="C200" t="s">
        <v>13</v>
      </c>
      <c r="D200" t="s">
        <v>15</v>
      </c>
      <c r="E200" s="2">
        <v>44987</v>
      </c>
      <c r="F200">
        <f t="shared" si="15"/>
        <v>3</v>
      </c>
      <c r="G200">
        <f t="shared" si="16"/>
        <v>2023</v>
      </c>
      <c r="H200" s="1">
        <v>1050</v>
      </c>
      <c r="I200" s="1">
        <v>1500</v>
      </c>
      <c r="J200">
        <v>1</v>
      </c>
      <c r="K200" s="1">
        <f t="shared" si="17"/>
        <v>1500</v>
      </c>
      <c r="L200" s="1">
        <f t="shared" si="18"/>
        <v>0</v>
      </c>
      <c r="M200" s="1">
        <f t="shared" si="19"/>
        <v>1500</v>
      </c>
    </row>
    <row r="201" spans="1:13" x14ac:dyDescent="0.3">
      <c r="A201">
        <v>1003</v>
      </c>
      <c r="B201" t="s">
        <v>84</v>
      </c>
      <c r="C201" t="s">
        <v>16</v>
      </c>
      <c r="D201" t="s">
        <v>17</v>
      </c>
      <c r="E201" s="2">
        <v>44988</v>
      </c>
      <c r="F201">
        <f t="shared" si="15"/>
        <v>3</v>
      </c>
      <c r="G201">
        <f t="shared" si="16"/>
        <v>2023</v>
      </c>
      <c r="H201" s="1">
        <v>1260</v>
      </c>
      <c r="I201" s="1">
        <v>1800</v>
      </c>
      <c r="J201">
        <v>3</v>
      </c>
      <c r="K201" s="1">
        <f t="shared" si="17"/>
        <v>5400</v>
      </c>
      <c r="L201" s="1">
        <f t="shared" si="18"/>
        <v>270</v>
      </c>
      <c r="M201" s="1">
        <f t="shared" si="19"/>
        <v>5670</v>
      </c>
    </row>
    <row r="202" spans="1:13" x14ac:dyDescent="0.3">
      <c r="A202">
        <v>1027</v>
      </c>
      <c r="B202" t="s">
        <v>84</v>
      </c>
      <c r="C202" t="s">
        <v>52</v>
      </c>
      <c r="D202" t="s">
        <v>53</v>
      </c>
      <c r="E202" s="2">
        <v>44988</v>
      </c>
      <c r="F202">
        <f t="shared" si="15"/>
        <v>3</v>
      </c>
      <c r="G202">
        <f t="shared" si="16"/>
        <v>2023</v>
      </c>
      <c r="H202" s="1">
        <v>1105</v>
      </c>
      <c r="I202" s="1">
        <v>1700</v>
      </c>
      <c r="J202">
        <v>3</v>
      </c>
      <c r="K202" s="1">
        <f t="shared" si="17"/>
        <v>5100</v>
      </c>
      <c r="L202" s="1">
        <f t="shared" si="18"/>
        <v>255</v>
      </c>
      <c r="M202" s="1">
        <f t="shared" si="19"/>
        <v>5355</v>
      </c>
    </row>
    <row r="203" spans="1:13" x14ac:dyDescent="0.3">
      <c r="A203">
        <v>1158</v>
      </c>
      <c r="B203" t="s">
        <v>84</v>
      </c>
      <c r="C203" t="s">
        <v>16</v>
      </c>
      <c r="D203" t="s">
        <v>17</v>
      </c>
      <c r="E203" s="2">
        <v>44988</v>
      </c>
      <c r="F203">
        <f t="shared" si="15"/>
        <v>3</v>
      </c>
      <c r="G203">
        <f t="shared" si="16"/>
        <v>2023</v>
      </c>
      <c r="H203" s="1">
        <v>1260</v>
      </c>
      <c r="I203" s="1">
        <v>1800</v>
      </c>
      <c r="J203">
        <v>3</v>
      </c>
      <c r="K203" s="1">
        <f t="shared" si="17"/>
        <v>5400</v>
      </c>
      <c r="L203" s="1">
        <f t="shared" si="18"/>
        <v>270</v>
      </c>
      <c r="M203" s="1">
        <f t="shared" si="19"/>
        <v>5670</v>
      </c>
    </row>
    <row r="204" spans="1:13" x14ac:dyDescent="0.3">
      <c r="A204">
        <v>1004</v>
      </c>
      <c r="B204" t="s">
        <v>84</v>
      </c>
      <c r="C204" t="s">
        <v>16</v>
      </c>
      <c r="D204" t="s">
        <v>18</v>
      </c>
      <c r="E204" s="2">
        <v>44989</v>
      </c>
      <c r="F204">
        <f t="shared" si="15"/>
        <v>3</v>
      </c>
      <c r="G204">
        <f t="shared" si="16"/>
        <v>2023</v>
      </c>
      <c r="H204" s="1">
        <v>1470</v>
      </c>
      <c r="I204" s="1">
        <v>2100</v>
      </c>
      <c r="J204">
        <v>1</v>
      </c>
      <c r="K204" s="1">
        <f t="shared" si="17"/>
        <v>2100</v>
      </c>
      <c r="L204" s="1">
        <f t="shared" si="18"/>
        <v>105</v>
      </c>
      <c r="M204" s="1">
        <f t="shared" si="19"/>
        <v>2205</v>
      </c>
    </row>
    <row r="205" spans="1:13" x14ac:dyDescent="0.3">
      <c r="A205">
        <v>1028</v>
      </c>
      <c r="B205" t="s">
        <v>84</v>
      </c>
      <c r="C205" t="s">
        <v>52</v>
      </c>
      <c r="D205" t="s">
        <v>54</v>
      </c>
      <c r="E205" s="2">
        <v>44989</v>
      </c>
      <c r="F205">
        <f t="shared" si="15"/>
        <v>3</v>
      </c>
      <c r="G205">
        <f t="shared" si="16"/>
        <v>2023</v>
      </c>
      <c r="H205" s="1">
        <v>1365</v>
      </c>
      <c r="I205" s="1">
        <v>2100</v>
      </c>
      <c r="J205">
        <v>1</v>
      </c>
      <c r="K205" s="1">
        <f t="shared" si="17"/>
        <v>2100</v>
      </c>
      <c r="L205" s="1">
        <f t="shared" si="18"/>
        <v>105</v>
      </c>
      <c r="M205" s="1">
        <f t="shared" si="19"/>
        <v>2205</v>
      </c>
    </row>
    <row r="206" spans="1:13" x14ac:dyDescent="0.3">
      <c r="A206">
        <v>1159</v>
      </c>
      <c r="B206" t="s">
        <v>84</v>
      </c>
      <c r="C206" t="s">
        <v>16</v>
      </c>
      <c r="D206" t="s">
        <v>18</v>
      </c>
      <c r="E206" s="2">
        <v>44989</v>
      </c>
      <c r="F206">
        <f t="shared" si="15"/>
        <v>3</v>
      </c>
      <c r="G206">
        <f t="shared" si="16"/>
        <v>2023</v>
      </c>
      <c r="H206" s="1">
        <v>1470</v>
      </c>
      <c r="I206" s="1">
        <v>2100</v>
      </c>
      <c r="J206">
        <v>1</v>
      </c>
      <c r="K206" s="1">
        <f t="shared" si="17"/>
        <v>2100</v>
      </c>
      <c r="L206" s="1">
        <f t="shared" si="18"/>
        <v>105</v>
      </c>
      <c r="M206" s="1">
        <f t="shared" si="19"/>
        <v>2205</v>
      </c>
    </row>
    <row r="207" spans="1:13" x14ac:dyDescent="0.3">
      <c r="A207">
        <v>1005</v>
      </c>
      <c r="B207" t="s">
        <v>85</v>
      </c>
      <c r="C207" t="s">
        <v>19</v>
      </c>
      <c r="D207" t="s">
        <v>20</v>
      </c>
      <c r="E207" s="2">
        <v>44990</v>
      </c>
      <c r="F207">
        <f t="shared" si="15"/>
        <v>3</v>
      </c>
      <c r="G207">
        <f t="shared" si="16"/>
        <v>2023</v>
      </c>
      <c r="H207" s="1">
        <v>896.99999999999989</v>
      </c>
      <c r="I207" s="1">
        <v>1300</v>
      </c>
      <c r="J207">
        <v>2</v>
      </c>
      <c r="K207" s="1">
        <f t="shared" si="17"/>
        <v>2600</v>
      </c>
      <c r="L207" s="1">
        <f t="shared" si="18"/>
        <v>130</v>
      </c>
      <c r="M207" s="1">
        <f t="shared" si="19"/>
        <v>2730</v>
      </c>
    </row>
    <row r="208" spans="1:13" x14ac:dyDescent="0.3">
      <c r="A208">
        <v>1029</v>
      </c>
      <c r="B208" t="s">
        <v>85</v>
      </c>
      <c r="C208" t="s">
        <v>55</v>
      </c>
      <c r="D208" t="s">
        <v>56</v>
      </c>
      <c r="E208" s="2">
        <v>44990</v>
      </c>
      <c r="F208">
        <f t="shared" si="15"/>
        <v>3</v>
      </c>
      <c r="G208">
        <f t="shared" si="16"/>
        <v>2023</v>
      </c>
      <c r="H208" s="1">
        <v>1035</v>
      </c>
      <c r="I208" s="1">
        <v>1500</v>
      </c>
      <c r="J208">
        <v>2</v>
      </c>
      <c r="K208" s="1">
        <f t="shared" si="17"/>
        <v>3000</v>
      </c>
      <c r="L208" s="1">
        <f t="shared" si="18"/>
        <v>150</v>
      </c>
      <c r="M208" s="1">
        <f t="shared" si="19"/>
        <v>3150</v>
      </c>
    </row>
    <row r="209" spans="1:13" x14ac:dyDescent="0.3">
      <c r="A209">
        <v>1160</v>
      </c>
      <c r="B209" t="s">
        <v>85</v>
      </c>
      <c r="C209" t="s">
        <v>19</v>
      </c>
      <c r="D209" t="s">
        <v>20</v>
      </c>
      <c r="E209" s="2">
        <v>44990</v>
      </c>
      <c r="F209">
        <f t="shared" si="15"/>
        <v>3</v>
      </c>
      <c r="G209">
        <f t="shared" si="16"/>
        <v>2023</v>
      </c>
      <c r="H209" s="1">
        <v>896.99999999999989</v>
      </c>
      <c r="I209" s="1">
        <v>1300</v>
      </c>
      <c r="J209">
        <v>2</v>
      </c>
      <c r="K209" s="1">
        <f t="shared" si="17"/>
        <v>2600</v>
      </c>
      <c r="L209" s="1">
        <f t="shared" si="18"/>
        <v>130</v>
      </c>
      <c r="M209" s="1">
        <f t="shared" si="19"/>
        <v>2730</v>
      </c>
    </row>
    <row r="210" spans="1:13" x14ac:dyDescent="0.3">
      <c r="A210">
        <v>1006</v>
      </c>
      <c r="B210" t="s">
        <v>85</v>
      </c>
      <c r="C210" t="s">
        <v>19</v>
      </c>
      <c r="D210" t="s">
        <v>21</v>
      </c>
      <c r="E210" s="2">
        <v>44991</v>
      </c>
      <c r="F210">
        <f t="shared" si="15"/>
        <v>3</v>
      </c>
      <c r="G210">
        <f t="shared" si="16"/>
        <v>2023</v>
      </c>
      <c r="H210" s="1">
        <v>1104</v>
      </c>
      <c r="I210" s="1">
        <v>1600</v>
      </c>
      <c r="J210">
        <v>1</v>
      </c>
      <c r="K210" s="1">
        <f t="shared" si="17"/>
        <v>1600</v>
      </c>
      <c r="L210" s="1">
        <f t="shared" si="18"/>
        <v>0</v>
      </c>
      <c r="M210" s="1">
        <f t="shared" si="19"/>
        <v>1600</v>
      </c>
    </row>
    <row r="211" spans="1:13" x14ac:dyDescent="0.3">
      <c r="A211">
        <v>1030</v>
      </c>
      <c r="B211" t="s">
        <v>85</v>
      </c>
      <c r="C211" t="s">
        <v>55</v>
      </c>
      <c r="D211" t="s">
        <v>57</v>
      </c>
      <c r="E211" s="2">
        <v>44991</v>
      </c>
      <c r="F211">
        <f t="shared" si="15"/>
        <v>3</v>
      </c>
      <c r="G211">
        <f t="shared" si="16"/>
        <v>2023</v>
      </c>
      <c r="H211" s="1">
        <v>1242</v>
      </c>
      <c r="I211" s="1">
        <v>1800</v>
      </c>
      <c r="J211">
        <v>1</v>
      </c>
      <c r="K211" s="1">
        <f t="shared" si="17"/>
        <v>1800</v>
      </c>
      <c r="L211" s="1">
        <f t="shared" si="18"/>
        <v>0</v>
      </c>
      <c r="M211" s="1">
        <f t="shared" si="19"/>
        <v>1800</v>
      </c>
    </row>
    <row r="212" spans="1:13" x14ac:dyDescent="0.3">
      <c r="A212">
        <v>1161</v>
      </c>
      <c r="B212" t="s">
        <v>85</v>
      </c>
      <c r="C212" t="s">
        <v>19</v>
      </c>
      <c r="D212" t="s">
        <v>21</v>
      </c>
      <c r="E212" s="2">
        <v>44991</v>
      </c>
      <c r="F212">
        <f t="shared" si="15"/>
        <v>3</v>
      </c>
      <c r="G212">
        <f t="shared" si="16"/>
        <v>2023</v>
      </c>
      <c r="H212" s="1">
        <v>1104</v>
      </c>
      <c r="I212" s="1">
        <v>1600</v>
      </c>
      <c r="J212">
        <v>1</v>
      </c>
      <c r="K212" s="1">
        <f t="shared" si="17"/>
        <v>1600</v>
      </c>
      <c r="L212" s="1">
        <f t="shared" si="18"/>
        <v>0</v>
      </c>
      <c r="M212" s="1">
        <f t="shared" si="19"/>
        <v>1600</v>
      </c>
    </row>
    <row r="213" spans="1:13" x14ac:dyDescent="0.3">
      <c r="A213">
        <v>1007</v>
      </c>
      <c r="B213" t="s">
        <v>83</v>
      </c>
      <c r="C213" t="s">
        <v>22</v>
      </c>
      <c r="D213" t="s">
        <v>23</v>
      </c>
      <c r="E213" s="2">
        <v>44992</v>
      </c>
      <c r="F213">
        <f t="shared" si="15"/>
        <v>3</v>
      </c>
      <c r="G213">
        <f t="shared" si="16"/>
        <v>2023</v>
      </c>
      <c r="H213" s="1">
        <v>1496</v>
      </c>
      <c r="I213" s="1">
        <v>2200</v>
      </c>
      <c r="J213">
        <v>2</v>
      </c>
      <c r="K213" s="1">
        <f t="shared" si="17"/>
        <v>4400</v>
      </c>
      <c r="L213" s="1">
        <f t="shared" si="18"/>
        <v>220</v>
      </c>
      <c r="M213" s="1">
        <f t="shared" si="19"/>
        <v>4620</v>
      </c>
    </row>
    <row r="214" spans="1:13" x14ac:dyDescent="0.3">
      <c r="A214">
        <v>1031</v>
      </c>
      <c r="B214" t="s">
        <v>86</v>
      </c>
      <c r="C214" t="s">
        <v>58</v>
      </c>
      <c r="D214" t="s">
        <v>59</v>
      </c>
      <c r="E214" s="2">
        <v>44992</v>
      </c>
      <c r="F214">
        <f t="shared" si="15"/>
        <v>3</v>
      </c>
      <c r="G214">
        <f t="shared" si="16"/>
        <v>2023</v>
      </c>
      <c r="H214" s="1">
        <v>2080</v>
      </c>
      <c r="I214" s="1">
        <v>3200</v>
      </c>
      <c r="J214">
        <v>2</v>
      </c>
      <c r="K214" s="1">
        <f t="shared" si="17"/>
        <v>6400</v>
      </c>
      <c r="L214" s="1">
        <f t="shared" si="18"/>
        <v>320</v>
      </c>
      <c r="M214" s="1">
        <f t="shared" si="19"/>
        <v>6720</v>
      </c>
    </row>
    <row r="215" spans="1:13" x14ac:dyDescent="0.3">
      <c r="A215">
        <v>1162</v>
      </c>
      <c r="B215" t="s">
        <v>83</v>
      </c>
      <c r="C215" t="s">
        <v>22</v>
      </c>
      <c r="D215" t="s">
        <v>23</v>
      </c>
      <c r="E215" s="2">
        <v>44992</v>
      </c>
      <c r="F215">
        <f t="shared" si="15"/>
        <v>3</v>
      </c>
      <c r="G215">
        <f t="shared" si="16"/>
        <v>2023</v>
      </c>
      <c r="H215" s="1">
        <v>1496</v>
      </c>
      <c r="I215" s="1">
        <v>2200</v>
      </c>
      <c r="J215">
        <v>2</v>
      </c>
      <c r="K215" s="1">
        <f t="shared" si="17"/>
        <v>4400</v>
      </c>
      <c r="L215" s="1">
        <f t="shared" si="18"/>
        <v>220</v>
      </c>
      <c r="M215" s="1">
        <f t="shared" si="19"/>
        <v>4620</v>
      </c>
    </row>
    <row r="216" spans="1:13" x14ac:dyDescent="0.3">
      <c r="A216">
        <v>1008</v>
      </c>
      <c r="B216" t="s">
        <v>83</v>
      </c>
      <c r="C216" t="s">
        <v>22</v>
      </c>
      <c r="D216" t="s">
        <v>24</v>
      </c>
      <c r="E216" s="2">
        <v>44993</v>
      </c>
      <c r="F216">
        <f t="shared" si="15"/>
        <v>3</v>
      </c>
      <c r="G216">
        <f t="shared" si="16"/>
        <v>2023</v>
      </c>
      <c r="H216" s="1">
        <v>1700.0000000000002</v>
      </c>
      <c r="I216" s="1">
        <v>2500</v>
      </c>
      <c r="J216">
        <v>1</v>
      </c>
      <c r="K216" s="1">
        <f t="shared" si="17"/>
        <v>2500</v>
      </c>
      <c r="L216" s="1">
        <f t="shared" si="18"/>
        <v>125</v>
      </c>
      <c r="M216" s="1">
        <f t="shared" si="19"/>
        <v>2625</v>
      </c>
    </row>
    <row r="217" spans="1:13" x14ac:dyDescent="0.3">
      <c r="A217">
        <v>1032</v>
      </c>
      <c r="B217" t="s">
        <v>86</v>
      </c>
      <c r="C217" t="s">
        <v>58</v>
      </c>
      <c r="D217" t="s">
        <v>60</v>
      </c>
      <c r="E217" s="2">
        <v>44993</v>
      </c>
      <c r="F217">
        <f t="shared" si="15"/>
        <v>3</v>
      </c>
      <c r="G217">
        <f t="shared" si="16"/>
        <v>2023</v>
      </c>
      <c r="H217" s="1">
        <v>2405</v>
      </c>
      <c r="I217" s="1">
        <v>3700</v>
      </c>
      <c r="J217">
        <v>1</v>
      </c>
      <c r="K217" s="1">
        <f t="shared" si="17"/>
        <v>3700</v>
      </c>
      <c r="L217" s="1">
        <f t="shared" si="18"/>
        <v>185</v>
      </c>
      <c r="M217" s="1">
        <f t="shared" si="19"/>
        <v>3885</v>
      </c>
    </row>
    <row r="218" spans="1:13" x14ac:dyDescent="0.3">
      <c r="A218">
        <v>1163</v>
      </c>
      <c r="B218" t="s">
        <v>83</v>
      </c>
      <c r="C218" t="s">
        <v>22</v>
      </c>
      <c r="D218" t="s">
        <v>24</v>
      </c>
      <c r="E218" s="2">
        <v>44993</v>
      </c>
      <c r="F218">
        <f t="shared" si="15"/>
        <v>3</v>
      </c>
      <c r="G218">
        <f t="shared" si="16"/>
        <v>2023</v>
      </c>
      <c r="H218" s="1">
        <v>1700.0000000000002</v>
      </c>
      <c r="I218" s="1">
        <v>2500</v>
      </c>
      <c r="J218">
        <v>1</v>
      </c>
      <c r="K218" s="1">
        <f t="shared" si="17"/>
        <v>2500</v>
      </c>
      <c r="L218" s="1">
        <f t="shared" si="18"/>
        <v>125</v>
      </c>
      <c r="M218" s="1">
        <f t="shared" si="19"/>
        <v>2625</v>
      </c>
    </row>
    <row r="219" spans="1:13" x14ac:dyDescent="0.3">
      <c r="A219">
        <v>1017</v>
      </c>
      <c r="B219" t="s">
        <v>83</v>
      </c>
      <c r="C219" t="s">
        <v>37</v>
      </c>
      <c r="D219" t="s">
        <v>38</v>
      </c>
      <c r="E219" s="2">
        <v>44996</v>
      </c>
      <c r="F219">
        <f t="shared" si="15"/>
        <v>3</v>
      </c>
      <c r="G219">
        <f t="shared" si="16"/>
        <v>2023</v>
      </c>
      <c r="H219" s="1">
        <v>780</v>
      </c>
      <c r="I219" s="1">
        <v>1300</v>
      </c>
      <c r="J219">
        <v>2</v>
      </c>
      <c r="K219" s="1">
        <f t="shared" si="17"/>
        <v>2600</v>
      </c>
      <c r="L219" s="1">
        <f t="shared" si="18"/>
        <v>130</v>
      </c>
      <c r="M219" s="1">
        <f t="shared" si="19"/>
        <v>2730</v>
      </c>
    </row>
    <row r="220" spans="1:13" x14ac:dyDescent="0.3">
      <c r="A220">
        <v>1172</v>
      </c>
      <c r="B220" t="s">
        <v>83</v>
      </c>
      <c r="C220" t="s">
        <v>37</v>
      </c>
      <c r="D220" t="s">
        <v>38</v>
      </c>
      <c r="E220" s="2">
        <v>44996</v>
      </c>
      <c r="F220">
        <f t="shared" si="15"/>
        <v>3</v>
      </c>
      <c r="G220">
        <f t="shared" si="16"/>
        <v>2023</v>
      </c>
      <c r="H220" s="1">
        <v>780</v>
      </c>
      <c r="I220" s="1">
        <v>1300</v>
      </c>
      <c r="J220">
        <v>2</v>
      </c>
      <c r="K220" s="1">
        <f t="shared" si="17"/>
        <v>2600</v>
      </c>
      <c r="L220" s="1">
        <f t="shared" si="18"/>
        <v>130</v>
      </c>
      <c r="M220" s="1">
        <f t="shared" si="19"/>
        <v>2730</v>
      </c>
    </row>
    <row r="221" spans="1:13" x14ac:dyDescent="0.3">
      <c r="A221">
        <v>1018</v>
      </c>
      <c r="B221" t="s">
        <v>83</v>
      </c>
      <c r="C221" t="s">
        <v>37</v>
      </c>
      <c r="D221" t="s">
        <v>39</v>
      </c>
      <c r="E221" s="2">
        <v>44997</v>
      </c>
      <c r="F221">
        <f t="shared" si="15"/>
        <v>3</v>
      </c>
      <c r="G221">
        <f t="shared" si="16"/>
        <v>2023</v>
      </c>
      <c r="H221" s="1">
        <v>960</v>
      </c>
      <c r="I221" s="1">
        <v>1600</v>
      </c>
      <c r="J221">
        <v>1</v>
      </c>
      <c r="K221" s="1">
        <f t="shared" si="17"/>
        <v>1600</v>
      </c>
      <c r="L221" s="1">
        <f t="shared" si="18"/>
        <v>0</v>
      </c>
      <c r="M221" s="1">
        <f t="shared" si="19"/>
        <v>1600</v>
      </c>
    </row>
    <row r="222" spans="1:13" x14ac:dyDescent="0.3">
      <c r="A222">
        <v>1173</v>
      </c>
      <c r="B222" t="s">
        <v>83</v>
      </c>
      <c r="C222" t="s">
        <v>37</v>
      </c>
      <c r="D222" t="s">
        <v>39</v>
      </c>
      <c r="E222" s="2">
        <v>44997</v>
      </c>
      <c r="F222">
        <f t="shared" si="15"/>
        <v>3</v>
      </c>
      <c r="G222">
        <f t="shared" si="16"/>
        <v>2023</v>
      </c>
      <c r="H222" s="1">
        <v>960</v>
      </c>
      <c r="I222" s="1">
        <v>1600</v>
      </c>
      <c r="J222">
        <v>1</v>
      </c>
      <c r="K222" s="1">
        <f t="shared" si="17"/>
        <v>1600</v>
      </c>
      <c r="L222" s="1">
        <f t="shared" si="18"/>
        <v>0</v>
      </c>
      <c r="M222" s="1">
        <f t="shared" si="19"/>
        <v>1600</v>
      </c>
    </row>
    <row r="223" spans="1:13" x14ac:dyDescent="0.3">
      <c r="A223">
        <v>1019</v>
      </c>
      <c r="B223" t="s">
        <v>84</v>
      </c>
      <c r="C223" t="s">
        <v>40</v>
      </c>
      <c r="D223" t="s">
        <v>41</v>
      </c>
      <c r="E223" s="2">
        <v>44998</v>
      </c>
      <c r="F223">
        <f t="shared" si="15"/>
        <v>3</v>
      </c>
      <c r="G223">
        <f t="shared" si="16"/>
        <v>2023</v>
      </c>
      <c r="H223" s="1">
        <v>1292</v>
      </c>
      <c r="I223" s="1">
        <v>1900</v>
      </c>
      <c r="J223">
        <v>3</v>
      </c>
      <c r="K223" s="1">
        <f t="shared" si="17"/>
        <v>5700</v>
      </c>
      <c r="L223" s="1">
        <f t="shared" si="18"/>
        <v>285</v>
      </c>
      <c r="M223" s="1">
        <f t="shared" si="19"/>
        <v>5985</v>
      </c>
    </row>
    <row r="224" spans="1:13" x14ac:dyDescent="0.3">
      <c r="A224">
        <v>1174</v>
      </c>
      <c r="B224" t="s">
        <v>84</v>
      </c>
      <c r="C224" t="s">
        <v>40</v>
      </c>
      <c r="D224" t="s">
        <v>41</v>
      </c>
      <c r="E224" s="2">
        <v>44998</v>
      </c>
      <c r="F224">
        <f t="shared" si="15"/>
        <v>3</v>
      </c>
      <c r="G224">
        <f t="shared" si="16"/>
        <v>2023</v>
      </c>
      <c r="H224" s="1">
        <v>1292</v>
      </c>
      <c r="I224" s="1">
        <v>1900</v>
      </c>
      <c r="J224">
        <v>3</v>
      </c>
      <c r="K224" s="1">
        <f t="shared" si="17"/>
        <v>5700</v>
      </c>
      <c r="L224" s="1">
        <f t="shared" si="18"/>
        <v>285</v>
      </c>
      <c r="M224" s="1">
        <f t="shared" si="19"/>
        <v>5985</v>
      </c>
    </row>
    <row r="225" spans="1:13" x14ac:dyDescent="0.3">
      <c r="A225">
        <v>1020</v>
      </c>
      <c r="B225" t="s">
        <v>84</v>
      </c>
      <c r="C225" t="s">
        <v>40</v>
      </c>
      <c r="D225" t="s">
        <v>42</v>
      </c>
      <c r="E225" s="2">
        <v>44999</v>
      </c>
      <c r="F225">
        <f t="shared" si="15"/>
        <v>3</v>
      </c>
      <c r="G225">
        <f t="shared" si="16"/>
        <v>2023</v>
      </c>
      <c r="H225" s="1">
        <v>1496</v>
      </c>
      <c r="I225" s="1">
        <v>2200</v>
      </c>
      <c r="J225">
        <v>1</v>
      </c>
      <c r="K225" s="1">
        <f t="shared" si="17"/>
        <v>2200</v>
      </c>
      <c r="L225" s="1">
        <f t="shared" si="18"/>
        <v>110</v>
      </c>
      <c r="M225" s="1">
        <f t="shared" si="19"/>
        <v>2310</v>
      </c>
    </row>
    <row r="226" spans="1:13" x14ac:dyDescent="0.3">
      <c r="A226">
        <v>1175</v>
      </c>
      <c r="B226" t="s">
        <v>84</v>
      </c>
      <c r="C226" t="s">
        <v>40</v>
      </c>
      <c r="D226" t="s">
        <v>42</v>
      </c>
      <c r="E226" s="2">
        <v>44999</v>
      </c>
      <c r="F226">
        <f t="shared" si="15"/>
        <v>3</v>
      </c>
      <c r="G226">
        <f t="shared" si="16"/>
        <v>2023</v>
      </c>
      <c r="H226" s="1">
        <v>1496</v>
      </c>
      <c r="I226" s="1">
        <v>2200</v>
      </c>
      <c r="J226">
        <v>1</v>
      </c>
      <c r="K226" s="1">
        <f t="shared" si="17"/>
        <v>2200</v>
      </c>
      <c r="L226" s="1">
        <f t="shared" si="18"/>
        <v>110</v>
      </c>
      <c r="M226" s="1">
        <f t="shared" si="19"/>
        <v>2310</v>
      </c>
    </row>
    <row r="227" spans="1:13" x14ac:dyDescent="0.3">
      <c r="A227">
        <v>1021</v>
      </c>
      <c r="B227" t="s">
        <v>85</v>
      </c>
      <c r="C227" t="s">
        <v>43</v>
      </c>
      <c r="D227" t="s">
        <v>44</v>
      </c>
      <c r="E227" s="2">
        <v>45000</v>
      </c>
      <c r="F227">
        <f t="shared" si="15"/>
        <v>3</v>
      </c>
      <c r="G227">
        <f t="shared" si="16"/>
        <v>2023</v>
      </c>
      <c r="H227" s="1">
        <v>1340</v>
      </c>
      <c r="I227" s="1">
        <v>2000</v>
      </c>
      <c r="J227">
        <v>2</v>
      </c>
      <c r="K227" s="1">
        <f t="shared" si="17"/>
        <v>4000</v>
      </c>
      <c r="L227" s="1">
        <f t="shared" si="18"/>
        <v>200</v>
      </c>
      <c r="M227" s="1">
        <f t="shared" si="19"/>
        <v>4200</v>
      </c>
    </row>
    <row r="228" spans="1:13" x14ac:dyDescent="0.3">
      <c r="A228">
        <v>1022</v>
      </c>
      <c r="B228" t="s">
        <v>85</v>
      </c>
      <c r="C228" t="s">
        <v>43</v>
      </c>
      <c r="D228" t="s">
        <v>45</v>
      </c>
      <c r="E228" s="2">
        <v>45001</v>
      </c>
      <c r="F228">
        <f t="shared" si="15"/>
        <v>3</v>
      </c>
      <c r="G228">
        <f t="shared" si="16"/>
        <v>2023</v>
      </c>
      <c r="H228" s="1">
        <v>1541</v>
      </c>
      <c r="I228" s="1">
        <v>2300</v>
      </c>
      <c r="J228">
        <v>1</v>
      </c>
      <c r="K228" s="1">
        <f t="shared" si="17"/>
        <v>2300</v>
      </c>
      <c r="L228" s="1">
        <f t="shared" si="18"/>
        <v>115</v>
      </c>
      <c r="M228" s="1">
        <f t="shared" si="19"/>
        <v>2415</v>
      </c>
    </row>
    <row r="229" spans="1:13" x14ac:dyDescent="0.3">
      <c r="A229">
        <v>1023</v>
      </c>
      <c r="B229" t="s">
        <v>83</v>
      </c>
      <c r="C229" t="s">
        <v>46</v>
      </c>
      <c r="D229" t="s">
        <v>47</v>
      </c>
      <c r="E229" s="2">
        <v>45002</v>
      </c>
      <c r="F229">
        <f t="shared" si="15"/>
        <v>3</v>
      </c>
      <c r="G229">
        <f t="shared" si="16"/>
        <v>2023</v>
      </c>
      <c r="H229" s="1">
        <v>2250</v>
      </c>
      <c r="I229" s="1">
        <v>3000</v>
      </c>
      <c r="J229">
        <v>2</v>
      </c>
      <c r="K229" s="1">
        <f t="shared" si="17"/>
        <v>6000</v>
      </c>
      <c r="L229" s="1">
        <f t="shared" si="18"/>
        <v>300</v>
      </c>
      <c r="M229" s="1">
        <f t="shared" si="19"/>
        <v>6300</v>
      </c>
    </row>
    <row r="230" spans="1:13" x14ac:dyDescent="0.3">
      <c r="A230">
        <v>1024</v>
      </c>
      <c r="B230" t="s">
        <v>83</v>
      </c>
      <c r="C230" t="s">
        <v>46</v>
      </c>
      <c r="D230" t="s">
        <v>48</v>
      </c>
      <c r="E230" s="2">
        <v>45003</v>
      </c>
      <c r="F230">
        <f t="shared" si="15"/>
        <v>3</v>
      </c>
      <c r="G230">
        <f t="shared" si="16"/>
        <v>2023</v>
      </c>
      <c r="H230" s="1">
        <v>2625</v>
      </c>
      <c r="I230" s="1">
        <v>3500</v>
      </c>
      <c r="J230">
        <v>1</v>
      </c>
      <c r="K230" s="1">
        <f t="shared" si="17"/>
        <v>3500</v>
      </c>
      <c r="L230" s="1">
        <f t="shared" si="18"/>
        <v>175</v>
      </c>
      <c r="M230" s="1">
        <f t="shared" si="19"/>
        <v>3675</v>
      </c>
    </row>
    <row r="231" spans="1:13" x14ac:dyDescent="0.3">
      <c r="A231">
        <v>1009</v>
      </c>
      <c r="B231" t="s">
        <v>83</v>
      </c>
      <c r="C231" t="s">
        <v>25</v>
      </c>
      <c r="D231" t="s">
        <v>26</v>
      </c>
      <c r="E231" s="2">
        <v>45006</v>
      </c>
      <c r="F231">
        <f t="shared" si="15"/>
        <v>3</v>
      </c>
      <c r="G231">
        <f t="shared" si="16"/>
        <v>2023</v>
      </c>
      <c r="H231" s="1">
        <v>737</v>
      </c>
      <c r="I231" s="1">
        <v>1100</v>
      </c>
      <c r="J231">
        <v>2</v>
      </c>
      <c r="K231" s="1">
        <f t="shared" si="17"/>
        <v>2200</v>
      </c>
      <c r="L231" s="1">
        <f t="shared" si="18"/>
        <v>110</v>
      </c>
      <c r="M231" s="1">
        <f t="shared" si="19"/>
        <v>2310</v>
      </c>
    </row>
    <row r="232" spans="1:13" x14ac:dyDescent="0.3">
      <c r="A232">
        <v>1164</v>
      </c>
      <c r="B232" t="s">
        <v>83</v>
      </c>
      <c r="C232" t="s">
        <v>25</v>
      </c>
      <c r="D232" t="s">
        <v>26</v>
      </c>
      <c r="E232" s="2">
        <v>45006</v>
      </c>
      <c r="F232">
        <f t="shared" si="15"/>
        <v>3</v>
      </c>
      <c r="G232">
        <f t="shared" si="16"/>
        <v>2023</v>
      </c>
      <c r="H232" s="1">
        <v>737</v>
      </c>
      <c r="I232" s="1">
        <v>1100</v>
      </c>
      <c r="J232">
        <v>2</v>
      </c>
      <c r="K232" s="1">
        <f t="shared" si="17"/>
        <v>2200</v>
      </c>
      <c r="L232" s="1">
        <f t="shared" si="18"/>
        <v>110</v>
      </c>
      <c r="M232" s="1">
        <f t="shared" si="19"/>
        <v>2310</v>
      </c>
    </row>
    <row r="233" spans="1:13" x14ac:dyDescent="0.3">
      <c r="A233">
        <v>1010</v>
      </c>
      <c r="B233" t="s">
        <v>83</v>
      </c>
      <c r="C233" t="s">
        <v>25</v>
      </c>
      <c r="D233" t="s">
        <v>27</v>
      </c>
      <c r="E233" s="2">
        <v>45007</v>
      </c>
      <c r="F233">
        <f t="shared" si="15"/>
        <v>3</v>
      </c>
      <c r="G233">
        <f t="shared" si="16"/>
        <v>2023</v>
      </c>
      <c r="H233" s="1">
        <v>938</v>
      </c>
      <c r="I233" s="1">
        <v>1400</v>
      </c>
      <c r="J233">
        <v>1</v>
      </c>
      <c r="K233" s="1">
        <f t="shared" si="17"/>
        <v>1400</v>
      </c>
      <c r="L233" s="1">
        <f t="shared" si="18"/>
        <v>0</v>
      </c>
      <c r="M233" s="1">
        <f t="shared" si="19"/>
        <v>1400</v>
      </c>
    </row>
    <row r="234" spans="1:13" x14ac:dyDescent="0.3">
      <c r="A234">
        <v>1165</v>
      </c>
      <c r="B234" t="s">
        <v>83</v>
      </c>
      <c r="C234" t="s">
        <v>25</v>
      </c>
      <c r="D234" t="s">
        <v>27</v>
      </c>
      <c r="E234" s="2">
        <v>45007</v>
      </c>
      <c r="F234">
        <f t="shared" si="15"/>
        <v>3</v>
      </c>
      <c r="G234">
        <f t="shared" si="16"/>
        <v>2023</v>
      </c>
      <c r="H234" s="1">
        <v>938</v>
      </c>
      <c r="I234" s="1">
        <v>1400</v>
      </c>
      <c r="J234">
        <v>1</v>
      </c>
      <c r="K234" s="1">
        <f t="shared" si="17"/>
        <v>1400</v>
      </c>
      <c r="L234" s="1">
        <f t="shared" si="18"/>
        <v>0</v>
      </c>
      <c r="M234" s="1">
        <f t="shared" si="19"/>
        <v>1400</v>
      </c>
    </row>
    <row r="235" spans="1:13" x14ac:dyDescent="0.3">
      <c r="A235">
        <v>1011</v>
      </c>
      <c r="B235" t="s">
        <v>84</v>
      </c>
      <c r="C235" t="s">
        <v>28</v>
      </c>
      <c r="D235" t="s">
        <v>29</v>
      </c>
      <c r="E235" s="2">
        <v>45008</v>
      </c>
      <c r="F235">
        <f t="shared" si="15"/>
        <v>3</v>
      </c>
      <c r="G235">
        <f t="shared" si="16"/>
        <v>2023</v>
      </c>
      <c r="H235" s="1">
        <v>1190</v>
      </c>
      <c r="I235" s="1">
        <v>1700</v>
      </c>
      <c r="J235">
        <v>3</v>
      </c>
      <c r="K235" s="1">
        <f t="shared" si="17"/>
        <v>5100</v>
      </c>
      <c r="L235" s="1">
        <f t="shared" si="18"/>
        <v>255</v>
      </c>
      <c r="M235" s="1">
        <f t="shared" si="19"/>
        <v>5355</v>
      </c>
    </row>
    <row r="236" spans="1:13" x14ac:dyDescent="0.3">
      <c r="A236">
        <v>1166</v>
      </c>
      <c r="B236" t="s">
        <v>84</v>
      </c>
      <c r="C236" t="s">
        <v>28</v>
      </c>
      <c r="D236" t="s">
        <v>29</v>
      </c>
      <c r="E236" s="2">
        <v>45008</v>
      </c>
      <c r="F236">
        <f t="shared" si="15"/>
        <v>3</v>
      </c>
      <c r="G236">
        <f t="shared" si="16"/>
        <v>2023</v>
      </c>
      <c r="H236" s="1">
        <v>1190</v>
      </c>
      <c r="I236" s="1">
        <v>1700</v>
      </c>
      <c r="J236">
        <v>3</v>
      </c>
      <c r="K236" s="1">
        <f t="shared" si="17"/>
        <v>5100</v>
      </c>
      <c r="L236" s="1">
        <f t="shared" si="18"/>
        <v>255</v>
      </c>
      <c r="M236" s="1">
        <f t="shared" si="19"/>
        <v>5355</v>
      </c>
    </row>
    <row r="237" spans="1:13" x14ac:dyDescent="0.3">
      <c r="A237">
        <v>1012</v>
      </c>
      <c r="B237" t="s">
        <v>84</v>
      </c>
      <c r="C237" t="s">
        <v>28</v>
      </c>
      <c r="D237" t="s">
        <v>30</v>
      </c>
      <c r="E237" s="2">
        <v>45009</v>
      </c>
      <c r="F237">
        <f t="shared" si="15"/>
        <v>3</v>
      </c>
      <c r="G237">
        <f t="shared" si="16"/>
        <v>2023</v>
      </c>
      <c r="H237" s="1">
        <v>1400</v>
      </c>
      <c r="I237" s="1">
        <v>2000</v>
      </c>
      <c r="J237">
        <v>1</v>
      </c>
      <c r="K237" s="1">
        <f t="shared" si="17"/>
        <v>2000</v>
      </c>
      <c r="L237" s="1">
        <f t="shared" si="18"/>
        <v>0</v>
      </c>
      <c r="M237" s="1">
        <f t="shared" si="19"/>
        <v>2000</v>
      </c>
    </row>
    <row r="238" spans="1:13" x14ac:dyDescent="0.3">
      <c r="A238">
        <v>1167</v>
      </c>
      <c r="B238" t="s">
        <v>84</v>
      </c>
      <c r="C238" t="s">
        <v>28</v>
      </c>
      <c r="D238" t="s">
        <v>30</v>
      </c>
      <c r="E238" s="2">
        <v>45009</v>
      </c>
      <c r="F238">
        <f t="shared" si="15"/>
        <v>3</v>
      </c>
      <c r="G238">
        <f t="shared" si="16"/>
        <v>2023</v>
      </c>
      <c r="H238" s="1">
        <v>1400</v>
      </c>
      <c r="I238" s="1">
        <v>2000</v>
      </c>
      <c r="J238">
        <v>1</v>
      </c>
      <c r="K238" s="1">
        <f t="shared" si="17"/>
        <v>2000</v>
      </c>
      <c r="L238" s="1">
        <f t="shared" si="18"/>
        <v>0</v>
      </c>
      <c r="M238" s="1">
        <f t="shared" si="19"/>
        <v>2000</v>
      </c>
    </row>
    <row r="239" spans="1:13" x14ac:dyDescent="0.3">
      <c r="A239">
        <v>1013</v>
      </c>
      <c r="B239" t="s">
        <v>85</v>
      </c>
      <c r="C239" t="s">
        <v>31</v>
      </c>
      <c r="D239" t="s">
        <v>32</v>
      </c>
      <c r="E239" s="2">
        <v>45010</v>
      </c>
      <c r="F239">
        <f t="shared" si="15"/>
        <v>3</v>
      </c>
      <c r="G239">
        <f t="shared" si="16"/>
        <v>2023</v>
      </c>
      <c r="H239" s="1">
        <v>975</v>
      </c>
      <c r="I239" s="1">
        <v>1500</v>
      </c>
      <c r="J239">
        <v>2</v>
      </c>
      <c r="K239" s="1">
        <f t="shared" si="17"/>
        <v>3000</v>
      </c>
      <c r="L239" s="1">
        <f t="shared" si="18"/>
        <v>150</v>
      </c>
      <c r="M239" s="1">
        <f t="shared" si="19"/>
        <v>3150</v>
      </c>
    </row>
    <row r="240" spans="1:13" x14ac:dyDescent="0.3">
      <c r="A240">
        <v>1168</v>
      </c>
      <c r="B240" t="s">
        <v>85</v>
      </c>
      <c r="C240" t="s">
        <v>31</v>
      </c>
      <c r="D240" t="s">
        <v>32</v>
      </c>
      <c r="E240" s="2">
        <v>45010</v>
      </c>
      <c r="F240">
        <f t="shared" si="15"/>
        <v>3</v>
      </c>
      <c r="G240">
        <f t="shared" si="16"/>
        <v>2023</v>
      </c>
      <c r="H240" s="1">
        <v>975</v>
      </c>
      <c r="I240" s="1">
        <v>1500</v>
      </c>
      <c r="J240">
        <v>2</v>
      </c>
      <c r="K240" s="1">
        <f t="shared" si="17"/>
        <v>3000</v>
      </c>
      <c r="L240" s="1">
        <f t="shared" si="18"/>
        <v>150</v>
      </c>
      <c r="M240" s="1">
        <f t="shared" si="19"/>
        <v>3150</v>
      </c>
    </row>
    <row r="241" spans="1:13" x14ac:dyDescent="0.3">
      <c r="A241">
        <v>1014</v>
      </c>
      <c r="B241" t="s">
        <v>85</v>
      </c>
      <c r="C241" t="s">
        <v>31</v>
      </c>
      <c r="D241" t="s">
        <v>33</v>
      </c>
      <c r="E241" s="2">
        <v>45011</v>
      </c>
      <c r="F241">
        <f t="shared" si="15"/>
        <v>3</v>
      </c>
      <c r="G241">
        <f t="shared" si="16"/>
        <v>2023</v>
      </c>
      <c r="H241" s="1">
        <v>1170</v>
      </c>
      <c r="I241" s="1">
        <v>1800</v>
      </c>
      <c r="J241">
        <v>1</v>
      </c>
      <c r="K241" s="1">
        <f t="shared" si="17"/>
        <v>1800</v>
      </c>
      <c r="L241" s="1">
        <f t="shared" si="18"/>
        <v>0</v>
      </c>
      <c r="M241" s="1">
        <f t="shared" si="19"/>
        <v>1800</v>
      </c>
    </row>
    <row r="242" spans="1:13" x14ac:dyDescent="0.3">
      <c r="A242">
        <v>1169</v>
      </c>
      <c r="B242" t="s">
        <v>85</v>
      </c>
      <c r="C242" t="s">
        <v>31</v>
      </c>
      <c r="D242" t="s">
        <v>33</v>
      </c>
      <c r="E242" s="2">
        <v>45011</v>
      </c>
      <c r="F242">
        <f t="shared" si="15"/>
        <v>3</v>
      </c>
      <c r="G242">
        <f t="shared" si="16"/>
        <v>2023</v>
      </c>
      <c r="H242" s="1">
        <v>1170</v>
      </c>
      <c r="I242" s="1">
        <v>1800</v>
      </c>
      <c r="J242">
        <v>1</v>
      </c>
      <c r="K242" s="1">
        <f t="shared" si="17"/>
        <v>1800</v>
      </c>
      <c r="L242" s="1">
        <f t="shared" si="18"/>
        <v>0</v>
      </c>
      <c r="M242" s="1">
        <f t="shared" si="19"/>
        <v>1800</v>
      </c>
    </row>
    <row r="243" spans="1:13" x14ac:dyDescent="0.3">
      <c r="A243">
        <v>1015</v>
      </c>
      <c r="B243" t="s">
        <v>83</v>
      </c>
      <c r="C243" t="s">
        <v>34</v>
      </c>
      <c r="D243" t="s">
        <v>35</v>
      </c>
      <c r="E243" s="2">
        <v>45012</v>
      </c>
      <c r="F243">
        <f t="shared" si="15"/>
        <v>3</v>
      </c>
      <c r="G243">
        <f t="shared" si="16"/>
        <v>2023</v>
      </c>
      <c r="H243" s="1">
        <v>1656</v>
      </c>
      <c r="I243" s="1">
        <v>2300</v>
      </c>
      <c r="J243">
        <v>2</v>
      </c>
      <c r="K243" s="1">
        <f t="shared" si="17"/>
        <v>4600</v>
      </c>
      <c r="L243" s="1">
        <f t="shared" si="18"/>
        <v>230</v>
      </c>
      <c r="M243" s="1">
        <f t="shared" si="19"/>
        <v>4830</v>
      </c>
    </row>
    <row r="244" spans="1:13" x14ac:dyDescent="0.3">
      <c r="A244">
        <v>1170</v>
      </c>
      <c r="B244" t="s">
        <v>83</v>
      </c>
      <c r="C244" t="s">
        <v>34</v>
      </c>
      <c r="D244" t="s">
        <v>35</v>
      </c>
      <c r="E244" s="2">
        <v>45012</v>
      </c>
      <c r="F244">
        <f t="shared" si="15"/>
        <v>3</v>
      </c>
      <c r="G244">
        <f t="shared" si="16"/>
        <v>2023</v>
      </c>
      <c r="H244" s="1">
        <v>1656</v>
      </c>
      <c r="I244" s="1">
        <v>2300</v>
      </c>
      <c r="J244">
        <v>2</v>
      </c>
      <c r="K244" s="1">
        <f t="shared" si="17"/>
        <v>4600</v>
      </c>
      <c r="L244" s="1">
        <f t="shared" si="18"/>
        <v>230</v>
      </c>
      <c r="M244" s="1">
        <f t="shared" si="19"/>
        <v>4830</v>
      </c>
    </row>
    <row r="245" spans="1:13" x14ac:dyDescent="0.3">
      <c r="A245">
        <v>1016</v>
      </c>
      <c r="B245" t="s">
        <v>83</v>
      </c>
      <c r="C245" t="s">
        <v>34</v>
      </c>
      <c r="D245" t="s">
        <v>36</v>
      </c>
      <c r="E245" s="2">
        <v>45013</v>
      </c>
      <c r="F245">
        <f t="shared" si="15"/>
        <v>3</v>
      </c>
      <c r="G245">
        <f t="shared" si="16"/>
        <v>2023</v>
      </c>
      <c r="H245" s="1">
        <v>1872</v>
      </c>
      <c r="I245" s="1">
        <v>1600</v>
      </c>
      <c r="J245">
        <v>1</v>
      </c>
      <c r="K245" s="1">
        <f t="shared" si="17"/>
        <v>1600</v>
      </c>
      <c r="L245" s="1">
        <f t="shared" si="18"/>
        <v>0</v>
      </c>
      <c r="M245" s="1">
        <f t="shared" si="19"/>
        <v>1600</v>
      </c>
    </row>
    <row r="246" spans="1:13" x14ac:dyDescent="0.3">
      <c r="A246">
        <v>1171</v>
      </c>
      <c r="B246" t="s">
        <v>83</v>
      </c>
      <c r="C246" t="s">
        <v>34</v>
      </c>
      <c r="D246" t="s">
        <v>36</v>
      </c>
      <c r="E246" s="2">
        <v>45013</v>
      </c>
      <c r="F246">
        <f t="shared" si="15"/>
        <v>3</v>
      </c>
      <c r="G246">
        <f t="shared" si="16"/>
        <v>2023</v>
      </c>
      <c r="H246" s="1">
        <v>1872</v>
      </c>
      <c r="I246" s="1">
        <v>2600</v>
      </c>
      <c r="J246">
        <v>1</v>
      </c>
      <c r="K246" s="1">
        <f t="shared" si="17"/>
        <v>2600</v>
      </c>
      <c r="L246" s="1">
        <f t="shared" si="18"/>
        <v>130</v>
      </c>
      <c r="M246" s="1">
        <f t="shared" si="19"/>
        <v>2730</v>
      </c>
    </row>
  </sheetData>
  <autoFilter ref="A1:M1" xr:uid="{45BB64F8-3442-4248-8EEB-577ACE4C6AA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43A7-DABC-40B2-A133-72B52DA41CFC}">
  <dimension ref="A1:N246"/>
  <sheetViews>
    <sheetView workbookViewId="0">
      <selection activeCell="D1" sqref="D1"/>
    </sheetView>
  </sheetViews>
  <sheetFormatPr defaultRowHeight="14.4" x14ac:dyDescent="0.3"/>
  <cols>
    <col min="1" max="1" width="9.5546875" style="3" bestFit="1" customWidth="1"/>
    <col min="2" max="2" width="15.21875" style="3" bestFit="1" customWidth="1"/>
    <col min="3" max="3" width="18" style="3" bestFit="1" customWidth="1"/>
    <col min="4" max="4" width="21.6640625" style="3" bestFit="1" customWidth="1"/>
    <col min="5" max="5" width="10.33203125" style="4" bestFit="1" customWidth="1"/>
    <col min="6" max="6" width="6.44140625" hidden="1" customWidth="1"/>
    <col min="7" max="7" width="5" hidden="1" customWidth="1"/>
    <col min="8" max="8" width="14.109375" style="5" bestFit="1" customWidth="1"/>
    <col min="9" max="9" width="10.109375" style="5" bestFit="1" customWidth="1"/>
    <col min="10" max="10" width="13.21875" style="7" bestFit="1" customWidth="1"/>
    <col min="11" max="11" width="20.33203125" style="5" customWidth="1"/>
    <col min="12" max="12" width="10.6640625" style="5" customWidth="1"/>
    <col min="13" max="13" width="12.77734375" style="5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t="s">
        <v>5</v>
      </c>
      <c r="G1" t="s">
        <v>6</v>
      </c>
      <c r="H1" s="5" t="s">
        <v>7</v>
      </c>
      <c r="I1" s="5" t="s">
        <v>8</v>
      </c>
      <c r="J1" s="7" t="s">
        <v>9</v>
      </c>
      <c r="K1" s="5" t="s">
        <v>10</v>
      </c>
      <c r="L1" s="5" t="s">
        <v>11</v>
      </c>
      <c r="M1" s="5" t="s">
        <v>12</v>
      </c>
    </row>
    <row r="2" spans="1:14" x14ac:dyDescent="0.3">
      <c r="A2" s="3">
        <v>1049</v>
      </c>
      <c r="B2" s="3" t="s">
        <v>83</v>
      </c>
      <c r="C2" s="3" t="s">
        <v>13</v>
      </c>
      <c r="D2" s="3" t="s">
        <v>14</v>
      </c>
      <c r="E2" s="4">
        <v>44562</v>
      </c>
      <c r="F2">
        <f t="shared" ref="F2:F65" si="0">MONTH(E2)</f>
        <v>1</v>
      </c>
      <c r="G2">
        <f t="shared" ref="G2:G65" si="1">YEAR(E2)</f>
        <v>2022</v>
      </c>
      <c r="H2" s="6">
        <v>840</v>
      </c>
      <c r="I2" s="6">
        <v>1200</v>
      </c>
      <c r="J2" s="7">
        <v>2</v>
      </c>
      <c r="K2" s="6">
        <f t="shared" ref="K2:K65" si="2">I2*J2</f>
        <v>2400</v>
      </c>
      <c r="L2" s="6">
        <f t="shared" ref="L2:L65" si="3">IF(K2&gt;2000,K2*0.05,0)</f>
        <v>120</v>
      </c>
      <c r="M2" s="6">
        <f t="shared" ref="M2:M65" si="4">K2+L2</f>
        <v>2520</v>
      </c>
      <c r="N2" s="5">
        <f>SUM(M2:M246)</f>
        <v>784330</v>
      </c>
    </row>
    <row r="3" spans="1:14" x14ac:dyDescent="0.3">
      <c r="A3" s="3">
        <v>1059</v>
      </c>
      <c r="B3" s="3" t="s">
        <v>86</v>
      </c>
      <c r="C3" s="3" t="s">
        <v>49</v>
      </c>
      <c r="D3" s="3" t="s">
        <v>50</v>
      </c>
      <c r="E3" s="4">
        <v>44562</v>
      </c>
      <c r="F3">
        <f t="shared" si="0"/>
        <v>1</v>
      </c>
      <c r="G3">
        <f t="shared" si="1"/>
        <v>2022</v>
      </c>
      <c r="H3" s="6">
        <v>1460</v>
      </c>
      <c r="I3" s="6">
        <v>2000</v>
      </c>
      <c r="J3" s="7">
        <v>2</v>
      </c>
      <c r="K3" s="6">
        <f t="shared" si="2"/>
        <v>4000</v>
      </c>
      <c r="L3" s="6">
        <f t="shared" si="3"/>
        <v>200</v>
      </c>
      <c r="M3" s="6">
        <f t="shared" si="4"/>
        <v>4200</v>
      </c>
    </row>
    <row r="4" spans="1:14" x14ac:dyDescent="0.3">
      <c r="A4" s="3">
        <v>1065</v>
      </c>
      <c r="B4" s="3" t="s">
        <v>83</v>
      </c>
      <c r="C4" s="3" t="s">
        <v>13</v>
      </c>
      <c r="D4" s="3" t="s">
        <v>14</v>
      </c>
      <c r="E4" s="4">
        <v>44562</v>
      </c>
      <c r="F4">
        <f t="shared" si="0"/>
        <v>1</v>
      </c>
      <c r="G4">
        <f t="shared" si="1"/>
        <v>2022</v>
      </c>
      <c r="H4" s="6">
        <v>840</v>
      </c>
      <c r="I4" s="6">
        <v>1200</v>
      </c>
      <c r="J4" s="7">
        <v>2</v>
      </c>
      <c r="K4" s="6">
        <f t="shared" si="2"/>
        <v>2400</v>
      </c>
      <c r="L4" s="6">
        <f t="shared" si="3"/>
        <v>120</v>
      </c>
      <c r="M4" s="6">
        <f t="shared" si="4"/>
        <v>2520</v>
      </c>
    </row>
    <row r="5" spans="1:14" x14ac:dyDescent="0.3">
      <c r="A5" s="3">
        <v>1050</v>
      </c>
      <c r="B5" s="3" t="s">
        <v>83</v>
      </c>
      <c r="C5" s="3" t="s">
        <v>13</v>
      </c>
      <c r="D5" s="3" t="s">
        <v>15</v>
      </c>
      <c r="E5" s="4">
        <v>44563</v>
      </c>
      <c r="F5">
        <f t="shared" si="0"/>
        <v>1</v>
      </c>
      <c r="G5">
        <f t="shared" si="1"/>
        <v>2022</v>
      </c>
      <c r="H5" s="6">
        <v>1050</v>
      </c>
      <c r="I5" s="6">
        <v>1500</v>
      </c>
      <c r="J5" s="7">
        <v>1</v>
      </c>
      <c r="K5" s="6">
        <f t="shared" si="2"/>
        <v>1500</v>
      </c>
      <c r="L5" s="6">
        <f t="shared" si="3"/>
        <v>0</v>
      </c>
      <c r="M5" s="6">
        <f t="shared" si="4"/>
        <v>1500</v>
      </c>
    </row>
    <row r="6" spans="1:14" x14ac:dyDescent="0.3">
      <c r="A6" s="3">
        <v>1060</v>
      </c>
      <c r="B6" s="3" t="s">
        <v>86</v>
      </c>
      <c r="C6" s="3" t="s">
        <v>49</v>
      </c>
      <c r="D6" s="3" t="s">
        <v>51</v>
      </c>
      <c r="E6" s="4">
        <v>44563</v>
      </c>
      <c r="F6">
        <f t="shared" si="0"/>
        <v>1</v>
      </c>
      <c r="G6">
        <f t="shared" si="1"/>
        <v>2022</v>
      </c>
      <c r="H6" s="6">
        <v>1825</v>
      </c>
      <c r="I6" s="6">
        <v>2500</v>
      </c>
      <c r="J6" s="7">
        <v>1</v>
      </c>
      <c r="K6" s="6">
        <f t="shared" si="2"/>
        <v>2500</v>
      </c>
      <c r="L6" s="6">
        <f t="shared" si="3"/>
        <v>125</v>
      </c>
      <c r="M6" s="6">
        <f t="shared" si="4"/>
        <v>2625</v>
      </c>
    </row>
    <row r="7" spans="1:14" x14ac:dyDescent="0.3">
      <c r="A7" s="3">
        <v>1066</v>
      </c>
      <c r="B7" s="3" t="s">
        <v>83</v>
      </c>
      <c r="C7" s="3" t="s">
        <v>13</v>
      </c>
      <c r="D7" s="3" t="s">
        <v>15</v>
      </c>
      <c r="E7" s="4">
        <v>44563</v>
      </c>
      <c r="F7">
        <f t="shared" si="0"/>
        <v>1</v>
      </c>
      <c r="G7">
        <f t="shared" si="1"/>
        <v>2022</v>
      </c>
      <c r="H7" s="6">
        <v>1050</v>
      </c>
      <c r="I7" s="6">
        <v>1500</v>
      </c>
      <c r="J7" s="7">
        <v>1</v>
      </c>
      <c r="K7" s="6">
        <f t="shared" si="2"/>
        <v>1500</v>
      </c>
      <c r="L7" s="6">
        <f t="shared" si="3"/>
        <v>0</v>
      </c>
      <c r="M7" s="6">
        <f t="shared" si="4"/>
        <v>1500</v>
      </c>
    </row>
    <row r="8" spans="1:14" x14ac:dyDescent="0.3">
      <c r="A8" s="3">
        <v>1051</v>
      </c>
      <c r="B8" s="3" t="s">
        <v>84</v>
      </c>
      <c r="C8" s="3" t="s">
        <v>16</v>
      </c>
      <c r="D8" s="3" t="s">
        <v>17</v>
      </c>
      <c r="E8" s="4">
        <v>44564</v>
      </c>
      <c r="F8">
        <f t="shared" si="0"/>
        <v>1</v>
      </c>
      <c r="G8">
        <f t="shared" si="1"/>
        <v>2022</v>
      </c>
      <c r="H8" s="6">
        <v>1260</v>
      </c>
      <c r="I8" s="6">
        <v>1800</v>
      </c>
      <c r="J8" s="7">
        <v>3</v>
      </c>
      <c r="K8" s="6">
        <f t="shared" si="2"/>
        <v>5400</v>
      </c>
      <c r="L8" s="6">
        <f t="shared" si="3"/>
        <v>270</v>
      </c>
      <c r="M8" s="6">
        <f t="shared" si="4"/>
        <v>5670</v>
      </c>
    </row>
    <row r="9" spans="1:14" x14ac:dyDescent="0.3">
      <c r="A9" s="3">
        <v>1067</v>
      </c>
      <c r="B9" s="3" t="s">
        <v>84</v>
      </c>
      <c r="C9" s="3" t="s">
        <v>16</v>
      </c>
      <c r="D9" s="3" t="s">
        <v>17</v>
      </c>
      <c r="E9" s="4">
        <v>44564</v>
      </c>
      <c r="F9">
        <f t="shared" si="0"/>
        <v>1</v>
      </c>
      <c r="G9">
        <f t="shared" si="1"/>
        <v>2022</v>
      </c>
      <c r="H9" s="6">
        <v>1260</v>
      </c>
      <c r="I9" s="6">
        <v>1800</v>
      </c>
      <c r="J9" s="7">
        <v>3</v>
      </c>
      <c r="K9" s="6">
        <f t="shared" si="2"/>
        <v>5400</v>
      </c>
      <c r="L9" s="6">
        <f t="shared" si="3"/>
        <v>270</v>
      </c>
      <c r="M9" s="6">
        <f t="shared" si="4"/>
        <v>5670</v>
      </c>
    </row>
    <row r="10" spans="1:14" x14ac:dyDescent="0.3">
      <c r="A10" s="3">
        <v>1052</v>
      </c>
      <c r="B10" s="3" t="s">
        <v>84</v>
      </c>
      <c r="C10" s="3" t="s">
        <v>16</v>
      </c>
      <c r="D10" s="3" t="s">
        <v>18</v>
      </c>
      <c r="E10" s="4">
        <v>44565</v>
      </c>
      <c r="F10">
        <f t="shared" si="0"/>
        <v>1</v>
      </c>
      <c r="G10">
        <f t="shared" si="1"/>
        <v>2022</v>
      </c>
      <c r="H10" s="6">
        <v>1470</v>
      </c>
      <c r="I10" s="6">
        <v>2100</v>
      </c>
      <c r="J10" s="7">
        <v>1</v>
      </c>
      <c r="K10" s="6">
        <f t="shared" si="2"/>
        <v>2100</v>
      </c>
      <c r="L10" s="6">
        <f t="shared" si="3"/>
        <v>105</v>
      </c>
      <c r="M10" s="6">
        <f t="shared" si="4"/>
        <v>2205</v>
      </c>
    </row>
    <row r="11" spans="1:14" x14ac:dyDescent="0.3">
      <c r="A11" s="3">
        <v>1068</v>
      </c>
      <c r="B11" s="3" t="s">
        <v>84</v>
      </c>
      <c r="C11" s="3" t="s">
        <v>16</v>
      </c>
      <c r="D11" s="3" t="s">
        <v>18</v>
      </c>
      <c r="E11" s="4">
        <v>44565</v>
      </c>
      <c r="F11">
        <f t="shared" si="0"/>
        <v>1</v>
      </c>
      <c r="G11">
        <f t="shared" si="1"/>
        <v>2022</v>
      </c>
      <c r="H11" s="6">
        <v>1470</v>
      </c>
      <c r="I11" s="6">
        <v>2100</v>
      </c>
      <c r="J11" s="7">
        <v>1</v>
      </c>
      <c r="K11" s="6">
        <f t="shared" si="2"/>
        <v>2100</v>
      </c>
      <c r="L11" s="6">
        <f t="shared" si="3"/>
        <v>105</v>
      </c>
      <c r="M11" s="6">
        <f t="shared" si="4"/>
        <v>2205</v>
      </c>
    </row>
    <row r="12" spans="1:14" x14ac:dyDescent="0.3">
      <c r="A12" s="3">
        <v>1053</v>
      </c>
      <c r="B12" s="3" t="s">
        <v>85</v>
      </c>
      <c r="C12" s="3" t="s">
        <v>19</v>
      </c>
      <c r="D12" s="3" t="s">
        <v>20</v>
      </c>
      <c r="E12" s="4">
        <v>44566</v>
      </c>
      <c r="F12">
        <f t="shared" si="0"/>
        <v>1</v>
      </c>
      <c r="G12">
        <f t="shared" si="1"/>
        <v>2022</v>
      </c>
      <c r="H12" s="6">
        <v>896.99999999999989</v>
      </c>
      <c r="I12" s="6">
        <v>1300</v>
      </c>
      <c r="J12" s="7">
        <v>2</v>
      </c>
      <c r="K12" s="6">
        <f t="shared" si="2"/>
        <v>2600</v>
      </c>
      <c r="L12" s="6">
        <f t="shared" si="3"/>
        <v>130</v>
      </c>
      <c r="M12" s="6">
        <f t="shared" si="4"/>
        <v>2730</v>
      </c>
    </row>
    <row r="13" spans="1:14" x14ac:dyDescent="0.3">
      <c r="A13" s="3">
        <v>1069</v>
      </c>
      <c r="B13" s="3" t="s">
        <v>85</v>
      </c>
      <c r="C13" s="3" t="s">
        <v>19</v>
      </c>
      <c r="D13" s="3" t="s">
        <v>20</v>
      </c>
      <c r="E13" s="4">
        <v>44566</v>
      </c>
      <c r="F13">
        <f t="shared" si="0"/>
        <v>1</v>
      </c>
      <c r="G13">
        <f t="shared" si="1"/>
        <v>2022</v>
      </c>
      <c r="H13" s="6">
        <v>896.99999999999989</v>
      </c>
      <c r="I13" s="6">
        <v>1300</v>
      </c>
      <c r="J13" s="7">
        <v>2</v>
      </c>
      <c r="K13" s="6">
        <f t="shared" si="2"/>
        <v>2600</v>
      </c>
      <c r="L13" s="6">
        <f t="shared" si="3"/>
        <v>130</v>
      </c>
      <c r="M13" s="6">
        <f t="shared" si="4"/>
        <v>2730</v>
      </c>
    </row>
    <row r="14" spans="1:14" x14ac:dyDescent="0.3">
      <c r="A14" s="3">
        <v>1054</v>
      </c>
      <c r="B14" s="3" t="s">
        <v>85</v>
      </c>
      <c r="C14" s="3" t="s">
        <v>19</v>
      </c>
      <c r="D14" s="3" t="s">
        <v>21</v>
      </c>
      <c r="E14" s="4">
        <v>44567</v>
      </c>
      <c r="F14">
        <f t="shared" si="0"/>
        <v>1</v>
      </c>
      <c r="G14">
        <f t="shared" si="1"/>
        <v>2022</v>
      </c>
      <c r="H14" s="6">
        <v>1104</v>
      </c>
      <c r="I14" s="6">
        <v>1600</v>
      </c>
      <c r="J14" s="7">
        <v>1</v>
      </c>
      <c r="K14" s="6">
        <f t="shared" si="2"/>
        <v>1600</v>
      </c>
      <c r="L14" s="6">
        <f t="shared" si="3"/>
        <v>0</v>
      </c>
      <c r="M14" s="6">
        <f t="shared" si="4"/>
        <v>1600</v>
      </c>
    </row>
    <row r="15" spans="1:14" x14ac:dyDescent="0.3">
      <c r="A15" s="3">
        <v>1070</v>
      </c>
      <c r="B15" s="3" t="s">
        <v>85</v>
      </c>
      <c r="C15" s="3" t="s">
        <v>19</v>
      </c>
      <c r="D15" s="3" t="s">
        <v>21</v>
      </c>
      <c r="E15" s="4">
        <v>44567</v>
      </c>
      <c r="F15">
        <f t="shared" si="0"/>
        <v>1</v>
      </c>
      <c r="G15">
        <f t="shared" si="1"/>
        <v>2022</v>
      </c>
      <c r="H15" s="6">
        <v>1104</v>
      </c>
      <c r="I15" s="6">
        <v>1600</v>
      </c>
      <c r="J15" s="7">
        <v>1</v>
      </c>
      <c r="K15" s="6">
        <f t="shared" si="2"/>
        <v>1600</v>
      </c>
      <c r="L15" s="6">
        <f t="shared" si="3"/>
        <v>0</v>
      </c>
      <c r="M15" s="6">
        <f t="shared" si="4"/>
        <v>1600</v>
      </c>
    </row>
    <row r="16" spans="1:14" x14ac:dyDescent="0.3">
      <c r="A16" s="3">
        <v>1071</v>
      </c>
      <c r="B16" s="3" t="s">
        <v>83</v>
      </c>
      <c r="C16" s="3" t="s">
        <v>22</v>
      </c>
      <c r="D16" s="3" t="s">
        <v>23</v>
      </c>
      <c r="E16" s="4">
        <v>44568</v>
      </c>
      <c r="F16">
        <f t="shared" si="0"/>
        <v>1</v>
      </c>
      <c r="G16">
        <f t="shared" si="1"/>
        <v>2022</v>
      </c>
      <c r="H16" s="6">
        <v>1496</v>
      </c>
      <c r="I16" s="6">
        <v>2200</v>
      </c>
      <c r="J16" s="7">
        <v>2</v>
      </c>
      <c r="K16" s="6">
        <f t="shared" si="2"/>
        <v>4400</v>
      </c>
      <c r="L16" s="6">
        <f t="shared" si="3"/>
        <v>220</v>
      </c>
      <c r="M16" s="6">
        <f t="shared" si="4"/>
        <v>4620</v>
      </c>
    </row>
    <row r="17" spans="1:13" x14ac:dyDescent="0.3">
      <c r="A17" s="3">
        <v>1072</v>
      </c>
      <c r="B17" s="3" t="s">
        <v>83</v>
      </c>
      <c r="C17" s="3" t="s">
        <v>22</v>
      </c>
      <c r="D17" s="3" t="s">
        <v>24</v>
      </c>
      <c r="E17" s="4">
        <v>44569</v>
      </c>
      <c r="F17">
        <f t="shared" si="0"/>
        <v>1</v>
      </c>
      <c r="G17">
        <f t="shared" si="1"/>
        <v>2022</v>
      </c>
      <c r="H17" s="6">
        <v>1700.0000000000002</v>
      </c>
      <c r="I17" s="6">
        <v>2500</v>
      </c>
      <c r="J17" s="7">
        <v>1</v>
      </c>
      <c r="K17" s="6">
        <f t="shared" si="2"/>
        <v>2500</v>
      </c>
      <c r="L17" s="6">
        <f t="shared" si="3"/>
        <v>125</v>
      </c>
      <c r="M17" s="6">
        <f t="shared" si="4"/>
        <v>2625</v>
      </c>
    </row>
    <row r="18" spans="1:13" x14ac:dyDescent="0.3">
      <c r="A18" s="3">
        <v>1061</v>
      </c>
      <c r="B18" s="3" t="s">
        <v>84</v>
      </c>
      <c r="C18" s="3" t="s">
        <v>40</v>
      </c>
      <c r="D18" s="3" t="s">
        <v>41</v>
      </c>
      <c r="E18" s="4">
        <v>44574</v>
      </c>
      <c r="F18">
        <f t="shared" si="0"/>
        <v>1</v>
      </c>
      <c r="G18">
        <f t="shared" si="1"/>
        <v>2022</v>
      </c>
      <c r="H18" s="6">
        <v>1292</v>
      </c>
      <c r="I18" s="6">
        <v>1900</v>
      </c>
      <c r="J18" s="7">
        <v>3</v>
      </c>
      <c r="K18" s="6">
        <f t="shared" si="2"/>
        <v>5700</v>
      </c>
      <c r="L18" s="6">
        <f t="shared" si="3"/>
        <v>285</v>
      </c>
      <c r="M18" s="6">
        <f t="shared" si="4"/>
        <v>5985</v>
      </c>
    </row>
    <row r="19" spans="1:13" x14ac:dyDescent="0.3">
      <c r="A19" s="3">
        <v>1062</v>
      </c>
      <c r="B19" s="3" t="s">
        <v>84</v>
      </c>
      <c r="C19" s="3" t="s">
        <v>40</v>
      </c>
      <c r="D19" s="3" t="s">
        <v>42</v>
      </c>
      <c r="E19" s="4">
        <v>44575</v>
      </c>
      <c r="F19">
        <f t="shared" si="0"/>
        <v>1</v>
      </c>
      <c r="G19">
        <f t="shared" si="1"/>
        <v>2022</v>
      </c>
      <c r="H19" s="6">
        <v>1496</v>
      </c>
      <c r="I19" s="6">
        <v>2200</v>
      </c>
      <c r="J19" s="7">
        <v>1</v>
      </c>
      <c r="K19" s="6">
        <f t="shared" si="2"/>
        <v>2200</v>
      </c>
      <c r="L19" s="6">
        <f t="shared" si="3"/>
        <v>110</v>
      </c>
      <c r="M19" s="6">
        <f t="shared" si="4"/>
        <v>2310</v>
      </c>
    </row>
    <row r="20" spans="1:13" x14ac:dyDescent="0.3">
      <c r="A20" s="3">
        <v>1055</v>
      </c>
      <c r="B20" s="3" t="s">
        <v>85</v>
      </c>
      <c r="C20" s="3" t="s">
        <v>43</v>
      </c>
      <c r="D20" s="3" t="s">
        <v>44</v>
      </c>
      <c r="E20" s="4">
        <v>44576</v>
      </c>
      <c r="F20">
        <f t="shared" si="0"/>
        <v>1</v>
      </c>
      <c r="G20">
        <f t="shared" si="1"/>
        <v>2022</v>
      </c>
      <c r="H20" s="6">
        <v>1340</v>
      </c>
      <c r="I20" s="6">
        <v>2000</v>
      </c>
      <c r="J20" s="7">
        <v>2</v>
      </c>
      <c r="K20" s="6">
        <f t="shared" si="2"/>
        <v>4000</v>
      </c>
      <c r="L20" s="6">
        <f t="shared" si="3"/>
        <v>200</v>
      </c>
      <c r="M20" s="6">
        <f t="shared" si="4"/>
        <v>4200</v>
      </c>
    </row>
    <row r="21" spans="1:13" x14ac:dyDescent="0.3">
      <c r="A21" s="3">
        <v>1063</v>
      </c>
      <c r="B21" s="3" t="s">
        <v>85</v>
      </c>
      <c r="C21" s="3" t="s">
        <v>43</v>
      </c>
      <c r="D21" s="3" t="s">
        <v>44</v>
      </c>
      <c r="E21" s="4">
        <v>44576</v>
      </c>
      <c r="F21">
        <f t="shared" si="0"/>
        <v>1</v>
      </c>
      <c r="G21">
        <f t="shared" si="1"/>
        <v>2022</v>
      </c>
      <c r="H21" s="6">
        <v>1340</v>
      </c>
      <c r="I21" s="6">
        <v>2000</v>
      </c>
      <c r="J21" s="7">
        <v>2</v>
      </c>
      <c r="K21" s="6">
        <f t="shared" si="2"/>
        <v>4000</v>
      </c>
      <c r="L21" s="6">
        <f t="shared" si="3"/>
        <v>200</v>
      </c>
      <c r="M21" s="6">
        <f t="shared" si="4"/>
        <v>4200</v>
      </c>
    </row>
    <row r="22" spans="1:13" x14ac:dyDescent="0.3">
      <c r="A22" s="3">
        <v>1056</v>
      </c>
      <c r="B22" s="3" t="s">
        <v>85</v>
      </c>
      <c r="C22" s="3" t="s">
        <v>43</v>
      </c>
      <c r="D22" s="3" t="s">
        <v>45</v>
      </c>
      <c r="E22" s="4">
        <v>44577</v>
      </c>
      <c r="F22">
        <f t="shared" si="0"/>
        <v>1</v>
      </c>
      <c r="G22">
        <f t="shared" si="1"/>
        <v>2022</v>
      </c>
      <c r="H22" s="6">
        <v>1541</v>
      </c>
      <c r="I22" s="6">
        <v>2300</v>
      </c>
      <c r="J22" s="7">
        <v>1</v>
      </c>
      <c r="K22" s="6">
        <f t="shared" si="2"/>
        <v>2300</v>
      </c>
      <c r="L22" s="6">
        <f t="shared" si="3"/>
        <v>115</v>
      </c>
      <c r="M22" s="6">
        <f t="shared" si="4"/>
        <v>2415</v>
      </c>
    </row>
    <row r="23" spans="1:13" x14ac:dyDescent="0.3">
      <c r="A23" s="3">
        <v>1064</v>
      </c>
      <c r="B23" s="3" t="s">
        <v>85</v>
      </c>
      <c r="C23" s="3" t="s">
        <v>43</v>
      </c>
      <c r="D23" s="3" t="s">
        <v>45</v>
      </c>
      <c r="E23" s="4">
        <v>44577</v>
      </c>
      <c r="F23">
        <f t="shared" si="0"/>
        <v>1</v>
      </c>
      <c r="G23">
        <f t="shared" si="1"/>
        <v>2022</v>
      </c>
      <c r="H23" s="6">
        <v>1541</v>
      </c>
      <c r="I23" s="6">
        <v>2300</v>
      </c>
      <c r="J23" s="7">
        <v>1</v>
      </c>
      <c r="K23" s="6">
        <f t="shared" si="2"/>
        <v>2300</v>
      </c>
      <c r="L23" s="6">
        <f t="shared" si="3"/>
        <v>115</v>
      </c>
      <c r="M23" s="6">
        <f t="shared" si="4"/>
        <v>2415</v>
      </c>
    </row>
    <row r="24" spans="1:13" x14ac:dyDescent="0.3">
      <c r="A24" s="3">
        <v>1057</v>
      </c>
      <c r="B24" s="3" t="s">
        <v>83</v>
      </c>
      <c r="C24" s="3" t="s">
        <v>46</v>
      </c>
      <c r="D24" s="3" t="s">
        <v>47</v>
      </c>
      <c r="E24" s="4">
        <v>44578</v>
      </c>
      <c r="F24">
        <f t="shared" si="0"/>
        <v>1</v>
      </c>
      <c r="G24">
        <f t="shared" si="1"/>
        <v>2022</v>
      </c>
      <c r="H24" s="6">
        <v>2250</v>
      </c>
      <c r="I24" s="6">
        <v>3000</v>
      </c>
      <c r="J24" s="7">
        <v>2</v>
      </c>
      <c r="K24" s="6">
        <f t="shared" si="2"/>
        <v>6000</v>
      </c>
      <c r="L24" s="6">
        <f t="shared" si="3"/>
        <v>300</v>
      </c>
      <c r="M24" s="6">
        <f t="shared" si="4"/>
        <v>6300</v>
      </c>
    </row>
    <row r="25" spans="1:13" x14ac:dyDescent="0.3">
      <c r="A25" s="3">
        <v>1058</v>
      </c>
      <c r="B25" s="3" t="s">
        <v>83</v>
      </c>
      <c r="C25" s="3" t="s">
        <v>46</v>
      </c>
      <c r="D25" s="3" t="s">
        <v>48</v>
      </c>
      <c r="E25" s="4">
        <v>44579</v>
      </c>
      <c r="F25">
        <f t="shared" si="0"/>
        <v>1</v>
      </c>
      <c r="G25">
        <f t="shared" si="1"/>
        <v>2022</v>
      </c>
      <c r="H25" s="6">
        <v>2625</v>
      </c>
      <c r="I25" s="6">
        <v>3500</v>
      </c>
      <c r="J25" s="7">
        <v>1</v>
      </c>
      <c r="K25" s="6">
        <f t="shared" si="2"/>
        <v>3500</v>
      </c>
      <c r="L25" s="6">
        <f t="shared" si="3"/>
        <v>175</v>
      </c>
      <c r="M25" s="6">
        <f t="shared" si="4"/>
        <v>3675</v>
      </c>
    </row>
    <row r="26" spans="1:13" x14ac:dyDescent="0.3">
      <c r="A26" s="3">
        <v>1073</v>
      </c>
      <c r="B26" s="3" t="s">
        <v>83</v>
      </c>
      <c r="C26" s="3" t="s">
        <v>25</v>
      </c>
      <c r="D26" s="3" t="s">
        <v>26</v>
      </c>
      <c r="E26" s="4">
        <v>44582</v>
      </c>
      <c r="F26">
        <f t="shared" si="0"/>
        <v>1</v>
      </c>
      <c r="G26">
        <f t="shared" si="1"/>
        <v>2022</v>
      </c>
      <c r="H26" s="6">
        <v>737</v>
      </c>
      <c r="I26" s="6">
        <v>1100</v>
      </c>
      <c r="J26" s="7">
        <v>2</v>
      </c>
      <c r="K26" s="6">
        <f t="shared" si="2"/>
        <v>2200</v>
      </c>
      <c r="L26" s="6">
        <f t="shared" si="3"/>
        <v>110</v>
      </c>
      <c r="M26" s="6">
        <f t="shared" si="4"/>
        <v>2310</v>
      </c>
    </row>
    <row r="27" spans="1:13" x14ac:dyDescent="0.3">
      <c r="A27" s="3">
        <v>1074</v>
      </c>
      <c r="B27" s="3" t="s">
        <v>83</v>
      </c>
      <c r="C27" s="3" t="s">
        <v>25</v>
      </c>
      <c r="D27" s="3" t="s">
        <v>27</v>
      </c>
      <c r="E27" s="4">
        <v>44583</v>
      </c>
      <c r="F27">
        <f t="shared" si="0"/>
        <v>1</v>
      </c>
      <c r="G27">
        <f t="shared" si="1"/>
        <v>2022</v>
      </c>
      <c r="H27" s="6">
        <v>938</v>
      </c>
      <c r="I27" s="6">
        <v>1400</v>
      </c>
      <c r="J27" s="7">
        <v>1</v>
      </c>
      <c r="K27" s="6">
        <f t="shared" si="2"/>
        <v>1400</v>
      </c>
      <c r="L27" s="6">
        <f t="shared" si="3"/>
        <v>0</v>
      </c>
      <c r="M27" s="6">
        <f t="shared" si="4"/>
        <v>1400</v>
      </c>
    </row>
    <row r="28" spans="1:13" x14ac:dyDescent="0.3">
      <c r="A28" s="3">
        <v>1075</v>
      </c>
      <c r="B28" s="3" t="s">
        <v>84</v>
      </c>
      <c r="C28" s="3" t="s">
        <v>28</v>
      </c>
      <c r="D28" s="3" t="s">
        <v>29</v>
      </c>
      <c r="E28" s="4">
        <v>44584</v>
      </c>
      <c r="F28">
        <f t="shared" si="0"/>
        <v>1</v>
      </c>
      <c r="G28">
        <f t="shared" si="1"/>
        <v>2022</v>
      </c>
      <c r="H28" s="6">
        <v>1190</v>
      </c>
      <c r="I28" s="6">
        <v>1700</v>
      </c>
      <c r="J28" s="7">
        <v>3</v>
      </c>
      <c r="K28" s="6">
        <f t="shared" si="2"/>
        <v>5100</v>
      </c>
      <c r="L28" s="6">
        <f t="shared" si="3"/>
        <v>255</v>
      </c>
      <c r="M28" s="6">
        <f t="shared" si="4"/>
        <v>5355</v>
      </c>
    </row>
    <row r="29" spans="1:13" x14ac:dyDescent="0.3">
      <c r="A29" s="3">
        <v>1076</v>
      </c>
      <c r="B29" s="3" t="s">
        <v>84</v>
      </c>
      <c r="C29" s="3" t="s">
        <v>28</v>
      </c>
      <c r="D29" s="3" t="s">
        <v>30</v>
      </c>
      <c r="E29" s="4">
        <v>44585</v>
      </c>
      <c r="F29">
        <f t="shared" si="0"/>
        <v>1</v>
      </c>
      <c r="G29">
        <f t="shared" si="1"/>
        <v>2022</v>
      </c>
      <c r="H29" s="6">
        <v>1400</v>
      </c>
      <c r="I29" s="6">
        <v>2000</v>
      </c>
      <c r="J29" s="7">
        <v>1</v>
      </c>
      <c r="K29" s="6">
        <f t="shared" si="2"/>
        <v>2000</v>
      </c>
      <c r="L29" s="6">
        <f t="shared" si="3"/>
        <v>0</v>
      </c>
      <c r="M29" s="6">
        <f t="shared" si="4"/>
        <v>2000</v>
      </c>
    </row>
    <row r="30" spans="1:13" x14ac:dyDescent="0.3">
      <c r="A30" s="3">
        <v>1077</v>
      </c>
      <c r="B30" s="3" t="s">
        <v>85</v>
      </c>
      <c r="C30" s="3" t="s">
        <v>31</v>
      </c>
      <c r="D30" s="3" t="s">
        <v>32</v>
      </c>
      <c r="E30" s="4">
        <v>44586</v>
      </c>
      <c r="F30">
        <f t="shared" si="0"/>
        <v>1</v>
      </c>
      <c r="G30">
        <f t="shared" si="1"/>
        <v>2022</v>
      </c>
      <c r="H30" s="6">
        <v>975</v>
      </c>
      <c r="I30" s="6">
        <v>1500</v>
      </c>
      <c r="J30" s="7">
        <v>2</v>
      </c>
      <c r="K30" s="6">
        <f t="shared" si="2"/>
        <v>3000</v>
      </c>
      <c r="L30" s="6">
        <f t="shared" si="3"/>
        <v>150</v>
      </c>
      <c r="M30" s="6">
        <f t="shared" si="4"/>
        <v>3150</v>
      </c>
    </row>
    <row r="31" spans="1:13" x14ac:dyDescent="0.3">
      <c r="A31" s="3">
        <v>1078</v>
      </c>
      <c r="B31" s="3" t="s">
        <v>85</v>
      </c>
      <c r="C31" s="3" t="s">
        <v>31</v>
      </c>
      <c r="D31" s="3" t="s">
        <v>33</v>
      </c>
      <c r="E31" s="4">
        <v>44587</v>
      </c>
      <c r="F31">
        <f t="shared" si="0"/>
        <v>1</v>
      </c>
      <c r="G31">
        <f t="shared" si="1"/>
        <v>2022</v>
      </c>
      <c r="H31" s="6">
        <v>1170</v>
      </c>
      <c r="I31" s="6">
        <v>1800</v>
      </c>
      <c r="J31" s="7">
        <v>1</v>
      </c>
      <c r="K31" s="6">
        <f t="shared" si="2"/>
        <v>1800</v>
      </c>
      <c r="L31" s="6">
        <f t="shared" si="3"/>
        <v>0</v>
      </c>
      <c r="M31" s="6">
        <f t="shared" si="4"/>
        <v>1800</v>
      </c>
    </row>
    <row r="32" spans="1:13" x14ac:dyDescent="0.3">
      <c r="A32" s="3">
        <v>1079</v>
      </c>
      <c r="B32" s="3" t="s">
        <v>83</v>
      </c>
      <c r="C32" s="3" t="s">
        <v>34</v>
      </c>
      <c r="D32" s="3" t="s">
        <v>35</v>
      </c>
      <c r="E32" s="4">
        <v>44588</v>
      </c>
      <c r="F32">
        <f t="shared" si="0"/>
        <v>1</v>
      </c>
      <c r="G32">
        <f t="shared" si="1"/>
        <v>2022</v>
      </c>
      <c r="H32" s="6">
        <v>1656</v>
      </c>
      <c r="I32" s="6">
        <v>2300</v>
      </c>
      <c r="J32" s="7">
        <v>2</v>
      </c>
      <c r="K32" s="6">
        <f t="shared" si="2"/>
        <v>4600</v>
      </c>
      <c r="L32" s="6">
        <f t="shared" si="3"/>
        <v>230</v>
      </c>
      <c r="M32" s="6">
        <f t="shared" si="4"/>
        <v>4830</v>
      </c>
    </row>
    <row r="33" spans="1:13" x14ac:dyDescent="0.3">
      <c r="A33" s="3">
        <v>1080</v>
      </c>
      <c r="B33" s="3" t="s">
        <v>83</v>
      </c>
      <c r="C33" s="3" t="s">
        <v>34</v>
      </c>
      <c r="D33" s="3" t="s">
        <v>36</v>
      </c>
      <c r="E33" s="4">
        <v>44589</v>
      </c>
      <c r="F33">
        <f t="shared" si="0"/>
        <v>1</v>
      </c>
      <c r="G33">
        <f t="shared" si="1"/>
        <v>2022</v>
      </c>
      <c r="H33" s="6">
        <v>1872</v>
      </c>
      <c r="I33" s="6">
        <v>2600</v>
      </c>
      <c r="J33" s="7">
        <v>1</v>
      </c>
      <c r="K33" s="6">
        <f t="shared" si="2"/>
        <v>2600</v>
      </c>
      <c r="L33" s="6">
        <f t="shared" si="3"/>
        <v>130</v>
      </c>
      <c r="M33" s="6">
        <f t="shared" si="4"/>
        <v>2730</v>
      </c>
    </row>
    <row r="34" spans="1:13" x14ac:dyDescent="0.3">
      <c r="A34" s="3">
        <v>1182</v>
      </c>
      <c r="B34" s="3" t="s">
        <v>86</v>
      </c>
      <c r="C34" s="3" t="s">
        <v>49</v>
      </c>
      <c r="D34" s="3" t="s">
        <v>50</v>
      </c>
      <c r="E34" s="4">
        <v>44593</v>
      </c>
      <c r="F34">
        <f t="shared" si="0"/>
        <v>2</v>
      </c>
      <c r="G34">
        <f t="shared" si="1"/>
        <v>2022</v>
      </c>
      <c r="H34" s="6">
        <v>1460</v>
      </c>
      <c r="I34" s="6">
        <v>2000</v>
      </c>
      <c r="J34" s="7">
        <v>2</v>
      </c>
      <c r="K34" s="6">
        <f t="shared" si="2"/>
        <v>4000</v>
      </c>
      <c r="L34" s="6">
        <f t="shared" si="3"/>
        <v>200</v>
      </c>
      <c r="M34" s="6">
        <f t="shared" si="4"/>
        <v>4200</v>
      </c>
    </row>
    <row r="35" spans="1:13" x14ac:dyDescent="0.3">
      <c r="A35" s="3">
        <v>1190</v>
      </c>
      <c r="B35" s="3" t="s">
        <v>83</v>
      </c>
      <c r="C35" s="3" t="s">
        <v>13</v>
      </c>
      <c r="D35" s="3" t="s">
        <v>14</v>
      </c>
      <c r="E35" s="4">
        <v>44593</v>
      </c>
      <c r="F35">
        <f t="shared" si="0"/>
        <v>2</v>
      </c>
      <c r="G35">
        <f t="shared" si="1"/>
        <v>2022</v>
      </c>
      <c r="H35" s="6">
        <v>840</v>
      </c>
      <c r="I35" s="6">
        <v>1200</v>
      </c>
      <c r="J35" s="7">
        <v>2</v>
      </c>
      <c r="K35" s="6">
        <f t="shared" si="2"/>
        <v>2400</v>
      </c>
      <c r="L35" s="6">
        <f t="shared" si="3"/>
        <v>120</v>
      </c>
      <c r="M35" s="6">
        <f t="shared" si="4"/>
        <v>2520</v>
      </c>
    </row>
    <row r="36" spans="1:13" x14ac:dyDescent="0.3">
      <c r="A36" s="3">
        <v>1183</v>
      </c>
      <c r="B36" s="3" t="s">
        <v>86</v>
      </c>
      <c r="C36" s="3" t="s">
        <v>49</v>
      </c>
      <c r="D36" s="3" t="s">
        <v>51</v>
      </c>
      <c r="E36" s="4">
        <v>44594</v>
      </c>
      <c r="F36">
        <f t="shared" si="0"/>
        <v>2</v>
      </c>
      <c r="G36">
        <f t="shared" si="1"/>
        <v>2022</v>
      </c>
      <c r="H36" s="6">
        <v>1825</v>
      </c>
      <c r="I36" s="6">
        <v>2500</v>
      </c>
      <c r="J36" s="7">
        <v>1</v>
      </c>
      <c r="K36" s="6">
        <f t="shared" si="2"/>
        <v>2500</v>
      </c>
      <c r="L36" s="6">
        <f t="shared" si="3"/>
        <v>125</v>
      </c>
      <c r="M36" s="6">
        <f t="shared" si="4"/>
        <v>2625</v>
      </c>
    </row>
    <row r="37" spans="1:13" x14ac:dyDescent="0.3">
      <c r="A37" s="3">
        <v>1191</v>
      </c>
      <c r="B37" s="3" t="s">
        <v>83</v>
      </c>
      <c r="C37" s="3" t="s">
        <v>13</v>
      </c>
      <c r="D37" s="3" t="s">
        <v>15</v>
      </c>
      <c r="E37" s="4">
        <v>44594</v>
      </c>
      <c r="F37">
        <f t="shared" si="0"/>
        <v>2</v>
      </c>
      <c r="G37">
        <f t="shared" si="1"/>
        <v>2022</v>
      </c>
      <c r="H37" s="6">
        <v>1050</v>
      </c>
      <c r="I37" s="6">
        <v>1500</v>
      </c>
      <c r="J37" s="7">
        <v>1</v>
      </c>
      <c r="K37" s="6">
        <f t="shared" si="2"/>
        <v>1500</v>
      </c>
      <c r="L37" s="6">
        <f t="shared" si="3"/>
        <v>0</v>
      </c>
      <c r="M37" s="6">
        <f t="shared" si="4"/>
        <v>1500</v>
      </c>
    </row>
    <row r="38" spans="1:13" x14ac:dyDescent="0.3">
      <c r="A38" s="3">
        <v>1184</v>
      </c>
      <c r="B38" s="3" t="s">
        <v>84</v>
      </c>
      <c r="C38" s="3" t="s">
        <v>52</v>
      </c>
      <c r="D38" s="3" t="s">
        <v>53</v>
      </c>
      <c r="E38" s="4">
        <v>44595</v>
      </c>
      <c r="F38">
        <f t="shared" si="0"/>
        <v>2</v>
      </c>
      <c r="G38">
        <f t="shared" si="1"/>
        <v>2022</v>
      </c>
      <c r="H38" s="6">
        <v>1105</v>
      </c>
      <c r="I38" s="6">
        <v>1700</v>
      </c>
      <c r="J38" s="7">
        <v>3</v>
      </c>
      <c r="K38" s="6">
        <f t="shared" si="2"/>
        <v>5100</v>
      </c>
      <c r="L38" s="6">
        <f t="shared" si="3"/>
        <v>255</v>
      </c>
      <c r="M38" s="6">
        <f t="shared" si="4"/>
        <v>5355</v>
      </c>
    </row>
    <row r="39" spans="1:13" x14ac:dyDescent="0.3">
      <c r="A39" s="3">
        <v>1192</v>
      </c>
      <c r="B39" s="3" t="s">
        <v>84</v>
      </c>
      <c r="C39" s="3" t="s">
        <v>16</v>
      </c>
      <c r="D39" s="3" t="s">
        <v>17</v>
      </c>
      <c r="E39" s="4">
        <v>44595</v>
      </c>
      <c r="F39">
        <f t="shared" si="0"/>
        <v>2</v>
      </c>
      <c r="G39">
        <f t="shared" si="1"/>
        <v>2022</v>
      </c>
      <c r="H39" s="6">
        <v>1260</v>
      </c>
      <c r="I39" s="6">
        <v>1800</v>
      </c>
      <c r="J39" s="7">
        <v>3</v>
      </c>
      <c r="K39" s="6">
        <f t="shared" si="2"/>
        <v>5400</v>
      </c>
      <c r="L39" s="6">
        <f t="shared" si="3"/>
        <v>270</v>
      </c>
      <c r="M39" s="6">
        <f t="shared" si="4"/>
        <v>5670</v>
      </c>
    </row>
    <row r="40" spans="1:13" x14ac:dyDescent="0.3">
      <c r="A40" s="3">
        <v>1185</v>
      </c>
      <c r="B40" s="3" t="s">
        <v>84</v>
      </c>
      <c r="C40" s="3" t="s">
        <v>52</v>
      </c>
      <c r="D40" s="3" t="s">
        <v>54</v>
      </c>
      <c r="E40" s="4">
        <v>44596</v>
      </c>
      <c r="F40">
        <f t="shared" si="0"/>
        <v>2</v>
      </c>
      <c r="G40">
        <f t="shared" si="1"/>
        <v>2022</v>
      </c>
      <c r="H40" s="6">
        <v>1365</v>
      </c>
      <c r="I40" s="6">
        <v>2100</v>
      </c>
      <c r="J40" s="7">
        <v>1</v>
      </c>
      <c r="K40" s="6">
        <f t="shared" si="2"/>
        <v>2100</v>
      </c>
      <c r="L40" s="6">
        <f t="shared" si="3"/>
        <v>105</v>
      </c>
      <c r="M40" s="6">
        <f t="shared" si="4"/>
        <v>2205</v>
      </c>
    </row>
    <row r="41" spans="1:13" x14ac:dyDescent="0.3">
      <c r="A41" s="3">
        <v>1193</v>
      </c>
      <c r="B41" s="3" t="s">
        <v>84</v>
      </c>
      <c r="C41" s="3" t="s">
        <v>16</v>
      </c>
      <c r="D41" s="3" t="s">
        <v>18</v>
      </c>
      <c r="E41" s="4">
        <v>44596</v>
      </c>
      <c r="F41">
        <f t="shared" si="0"/>
        <v>2</v>
      </c>
      <c r="G41">
        <f t="shared" si="1"/>
        <v>2022</v>
      </c>
      <c r="H41" s="6">
        <v>1470</v>
      </c>
      <c r="I41" s="6">
        <v>2100</v>
      </c>
      <c r="J41" s="7">
        <v>1</v>
      </c>
      <c r="K41" s="6">
        <f t="shared" si="2"/>
        <v>2100</v>
      </c>
      <c r="L41" s="6">
        <f t="shared" si="3"/>
        <v>105</v>
      </c>
      <c r="M41" s="6">
        <f t="shared" si="4"/>
        <v>2205</v>
      </c>
    </row>
    <row r="42" spans="1:13" x14ac:dyDescent="0.3">
      <c r="A42" s="3">
        <v>1186</v>
      </c>
      <c r="B42" s="3" t="s">
        <v>85</v>
      </c>
      <c r="C42" s="3" t="s">
        <v>55</v>
      </c>
      <c r="D42" s="3" t="s">
        <v>56</v>
      </c>
      <c r="E42" s="4">
        <v>44597</v>
      </c>
      <c r="F42">
        <f t="shared" si="0"/>
        <v>2</v>
      </c>
      <c r="G42">
        <f t="shared" si="1"/>
        <v>2022</v>
      </c>
      <c r="H42" s="6">
        <v>1035</v>
      </c>
      <c r="I42" s="6">
        <v>1500</v>
      </c>
      <c r="J42" s="7">
        <v>2</v>
      </c>
      <c r="K42" s="6">
        <f t="shared" si="2"/>
        <v>3000</v>
      </c>
      <c r="L42" s="6">
        <f t="shared" si="3"/>
        <v>150</v>
      </c>
      <c r="M42" s="6">
        <f t="shared" si="4"/>
        <v>3150</v>
      </c>
    </row>
    <row r="43" spans="1:13" x14ac:dyDescent="0.3">
      <c r="A43" s="3">
        <v>1194</v>
      </c>
      <c r="B43" s="3" t="s">
        <v>85</v>
      </c>
      <c r="C43" s="3" t="s">
        <v>19</v>
      </c>
      <c r="D43" s="3" t="s">
        <v>20</v>
      </c>
      <c r="E43" s="4">
        <v>44597</v>
      </c>
      <c r="F43">
        <f t="shared" si="0"/>
        <v>2</v>
      </c>
      <c r="G43">
        <f t="shared" si="1"/>
        <v>2022</v>
      </c>
      <c r="H43" s="6">
        <v>896.99999999999989</v>
      </c>
      <c r="I43" s="6">
        <v>1300</v>
      </c>
      <c r="J43" s="7">
        <v>2</v>
      </c>
      <c r="K43" s="6">
        <f t="shared" si="2"/>
        <v>2600</v>
      </c>
      <c r="L43" s="6">
        <f t="shared" si="3"/>
        <v>130</v>
      </c>
      <c r="M43" s="6">
        <f t="shared" si="4"/>
        <v>2730</v>
      </c>
    </row>
    <row r="44" spans="1:13" x14ac:dyDescent="0.3">
      <c r="A44" s="3">
        <v>1187</v>
      </c>
      <c r="B44" s="3" t="s">
        <v>85</v>
      </c>
      <c r="C44" s="3" t="s">
        <v>55</v>
      </c>
      <c r="D44" s="3" t="s">
        <v>57</v>
      </c>
      <c r="E44" s="4">
        <v>44598</v>
      </c>
      <c r="F44">
        <f t="shared" si="0"/>
        <v>2</v>
      </c>
      <c r="G44">
        <f t="shared" si="1"/>
        <v>2022</v>
      </c>
      <c r="H44" s="6">
        <v>1242</v>
      </c>
      <c r="I44" s="6">
        <v>1800</v>
      </c>
      <c r="J44" s="7">
        <v>1</v>
      </c>
      <c r="K44" s="6">
        <f t="shared" si="2"/>
        <v>1800</v>
      </c>
      <c r="L44" s="6">
        <f t="shared" si="3"/>
        <v>0</v>
      </c>
      <c r="M44" s="6">
        <f t="shared" si="4"/>
        <v>1800</v>
      </c>
    </row>
    <row r="45" spans="1:13" x14ac:dyDescent="0.3">
      <c r="A45" s="3">
        <v>1195</v>
      </c>
      <c r="B45" s="3" t="s">
        <v>85</v>
      </c>
      <c r="C45" s="3" t="s">
        <v>19</v>
      </c>
      <c r="D45" s="3" t="s">
        <v>21</v>
      </c>
      <c r="E45" s="4">
        <v>44598</v>
      </c>
      <c r="F45">
        <f t="shared" si="0"/>
        <v>2</v>
      </c>
      <c r="G45">
        <f t="shared" si="1"/>
        <v>2022</v>
      </c>
      <c r="H45" s="6">
        <v>1104</v>
      </c>
      <c r="I45" s="6">
        <v>1600</v>
      </c>
      <c r="J45" s="7">
        <v>1</v>
      </c>
      <c r="K45" s="6">
        <f t="shared" si="2"/>
        <v>1600</v>
      </c>
      <c r="L45" s="6">
        <f t="shared" si="3"/>
        <v>0</v>
      </c>
      <c r="M45" s="6">
        <f t="shared" si="4"/>
        <v>1600</v>
      </c>
    </row>
    <row r="46" spans="1:13" x14ac:dyDescent="0.3">
      <c r="A46" s="3">
        <v>1188</v>
      </c>
      <c r="B46" s="3" t="s">
        <v>86</v>
      </c>
      <c r="C46" s="3" t="s">
        <v>58</v>
      </c>
      <c r="D46" s="3" t="s">
        <v>59</v>
      </c>
      <c r="E46" s="4">
        <v>44599</v>
      </c>
      <c r="F46">
        <f t="shared" si="0"/>
        <v>2</v>
      </c>
      <c r="G46">
        <f t="shared" si="1"/>
        <v>2022</v>
      </c>
      <c r="H46" s="6">
        <v>2080</v>
      </c>
      <c r="I46" s="6">
        <v>3200</v>
      </c>
      <c r="J46" s="7">
        <v>2</v>
      </c>
      <c r="K46" s="6">
        <f t="shared" si="2"/>
        <v>6400</v>
      </c>
      <c r="L46" s="6">
        <f t="shared" si="3"/>
        <v>320</v>
      </c>
      <c r="M46" s="6">
        <f t="shared" si="4"/>
        <v>6720</v>
      </c>
    </row>
    <row r="47" spans="1:13" x14ac:dyDescent="0.3">
      <c r="A47" s="3">
        <v>1196</v>
      </c>
      <c r="B47" s="3" t="s">
        <v>83</v>
      </c>
      <c r="C47" s="3" t="s">
        <v>22</v>
      </c>
      <c r="D47" s="3" t="s">
        <v>23</v>
      </c>
      <c r="E47" s="4">
        <v>44599</v>
      </c>
      <c r="F47">
        <f t="shared" si="0"/>
        <v>2</v>
      </c>
      <c r="G47">
        <f t="shared" si="1"/>
        <v>2022</v>
      </c>
      <c r="H47" s="6">
        <v>1496</v>
      </c>
      <c r="I47" s="6">
        <v>2200</v>
      </c>
      <c r="J47" s="7">
        <v>2</v>
      </c>
      <c r="K47" s="6">
        <f t="shared" si="2"/>
        <v>4400</v>
      </c>
      <c r="L47" s="6">
        <f t="shared" si="3"/>
        <v>220</v>
      </c>
      <c r="M47" s="6">
        <f t="shared" si="4"/>
        <v>4620</v>
      </c>
    </row>
    <row r="48" spans="1:13" x14ac:dyDescent="0.3">
      <c r="A48" s="3">
        <v>1198</v>
      </c>
      <c r="B48" s="3" t="s">
        <v>83</v>
      </c>
      <c r="C48" s="3" t="s">
        <v>22</v>
      </c>
      <c r="D48" s="3" t="s">
        <v>23</v>
      </c>
      <c r="E48" s="4">
        <v>44599</v>
      </c>
      <c r="F48">
        <f t="shared" si="0"/>
        <v>2</v>
      </c>
      <c r="G48">
        <f t="shared" si="1"/>
        <v>2022</v>
      </c>
      <c r="H48" s="6">
        <v>1496</v>
      </c>
      <c r="I48" s="6">
        <v>2200</v>
      </c>
      <c r="J48" s="7">
        <v>2</v>
      </c>
      <c r="K48" s="6">
        <f t="shared" si="2"/>
        <v>4400</v>
      </c>
      <c r="L48" s="6">
        <f t="shared" si="3"/>
        <v>220</v>
      </c>
      <c r="M48" s="6">
        <f t="shared" si="4"/>
        <v>4620</v>
      </c>
    </row>
    <row r="49" spans="1:13" x14ac:dyDescent="0.3">
      <c r="A49" s="3">
        <v>1189</v>
      </c>
      <c r="B49" s="3" t="s">
        <v>86</v>
      </c>
      <c r="C49" s="3" t="s">
        <v>58</v>
      </c>
      <c r="D49" s="3" t="s">
        <v>60</v>
      </c>
      <c r="E49" s="4">
        <v>44600</v>
      </c>
      <c r="F49">
        <f t="shared" si="0"/>
        <v>2</v>
      </c>
      <c r="G49">
        <f t="shared" si="1"/>
        <v>2022</v>
      </c>
      <c r="H49" s="6">
        <v>2405</v>
      </c>
      <c r="I49" s="6">
        <v>3700</v>
      </c>
      <c r="J49" s="7">
        <v>1</v>
      </c>
      <c r="K49" s="6">
        <f t="shared" si="2"/>
        <v>3700</v>
      </c>
      <c r="L49" s="6">
        <f t="shared" si="3"/>
        <v>185</v>
      </c>
      <c r="M49" s="6">
        <f t="shared" si="4"/>
        <v>3885</v>
      </c>
    </row>
    <row r="50" spans="1:13" x14ac:dyDescent="0.3">
      <c r="A50" s="3">
        <v>1197</v>
      </c>
      <c r="B50" s="3" t="s">
        <v>83</v>
      </c>
      <c r="C50" s="3" t="s">
        <v>22</v>
      </c>
      <c r="D50" s="3" t="s">
        <v>24</v>
      </c>
      <c r="E50" s="4">
        <v>44600</v>
      </c>
      <c r="F50">
        <f t="shared" si="0"/>
        <v>2</v>
      </c>
      <c r="G50">
        <f t="shared" si="1"/>
        <v>2022</v>
      </c>
      <c r="H50" s="6">
        <v>1700.0000000000002</v>
      </c>
      <c r="I50" s="6">
        <v>2500</v>
      </c>
      <c r="J50" s="7">
        <v>1</v>
      </c>
      <c r="K50" s="6">
        <f t="shared" si="2"/>
        <v>2500</v>
      </c>
      <c r="L50" s="6">
        <f t="shared" si="3"/>
        <v>125</v>
      </c>
      <c r="M50" s="6">
        <f t="shared" si="4"/>
        <v>2625</v>
      </c>
    </row>
    <row r="51" spans="1:13" x14ac:dyDescent="0.3">
      <c r="A51" s="3">
        <v>1199</v>
      </c>
      <c r="B51" s="3" t="s">
        <v>83</v>
      </c>
      <c r="C51" s="3" t="s">
        <v>22</v>
      </c>
      <c r="D51" s="3" t="s">
        <v>24</v>
      </c>
      <c r="E51" s="4">
        <v>44600</v>
      </c>
      <c r="F51">
        <f t="shared" si="0"/>
        <v>2</v>
      </c>
      <c r="G51">
        <f t="shared" si="1"/>
        <v>2022</v>
      </c>
      <c r="H51" s="6">
        <v>1700.0000000000002</v>
      </c>
      <c r="I51" s="6">
        <v>2500</v>
      </c>
      <c r="J51" s="7">
        <v>1</v>
      </c>
      <c r="K51" s="6">
        <f t="shared" si="2"/>
        <v>2500</v>
      </c>
      <c r="L51" s="6">
        <f t="shared" si="3"/>
        <v>125</v>
      </c>
      <c r="M51" s="6">
        <f t="shared" si="4"/>
        <v>2625</v>
      </c>
    </row>
    <row r="52" spans="1:13" x14ac:dyDescent="0.3">
      <c r="A52" s="3">
        <v>1208</v>
      </c>
      <c r="B52" s="3" t="s">
        <v>83</v>
      </c>
      <c r="C52" s="3" t="s">
        <v>37</v>
      </c>
      <c r="D52" s="3" t="s">
        <v>38</v>
      </c>
      <c r="E52" s="4">
        <v>44603</v>
      </c>
      <c r="F52">
        <f t="shared" si="0"/>
        <v>2</v>
      </c>
      <c r="G52">
        <f t="shared" si="1"/>
        <v>2022</v>
      </c>
      <c r="H52" s="6">
        <v>780</v>
      </c>
      <c r="I52" s="6">
        <v>1300</v>
      </c>
      <c r="J52" s="7">
        <v>2</v>
      </c>
      <c r="K52" s="6">
        <f t="shared" si="2"/>
        <v>2600</v>
      </c>
      <c r="L52" s="6">
        <f t="shared" si="3"/>
        <v>130</v>
      </c>
      <c r="M52" s="6">
        <f t="shared" si="4"/>
        <v>2730</v>
      </c>
    </row>
    <row r="53" spans="1:13" x14ac:dyDescent="0.3">
      <c r="A53" s="3">
        <v>1209</v>
      </c>
      <c r="B53" s="3" t="s">
        <v>83</v>
      </c>
      <c r="C53" s="3" t="s">
        <v>37</v>
      </c>
      <c r="D53" s="3" t="s">
        <v>39</v>
      </c>
      <c r="E53" s="4">
        <v>44604</v>
      </c>
      <c r="F53">
        <f t="shared" si="0"/>
        <v>2</v>
      </c>
      <c r="G53">
        <f t="shared" si="1"/>
        <v>2022</v>
      </c>
      <c r="H53" s="6">
        <v>960</v>
      </c>
      <c r="I53" s="6">
        <v>1600</v>
      </c>
      <c r="J53" s="7">
        <v>1</v>
      </c>
      <c r="K53" s="6">
        <f t="shared" si="2"/>
        <v>1600</v>
      </c>
      <c r="L53" s="6">
        <f t="shared" si="3"/>
        <v>0</v>
      </c>
      <c r="M53" s="6">
        <f t="shared" si="4"/>
        <v>1600</v>
      </c>
    </row>
    <row r="54" spans="1:13" x14ac:dyDescent="0.3">
      <c r="A54" s="3">
        <v>1176</v>
      </c>
      <c r="B54" s="3" t="s">
        <v>84</v>
      </c>
      <c r="C54" s="3" t="s">
        <v>40</v>
      </c>
      <c r="D54" s="3" t="s">
        <v>41</v>
      </c>
      <c r="E54" s="4">
        <v>44605</v>
      </c>
      <c r="F54">
        <f t="shared" si="0"/>
        <v>2</v>
      </c>
      <c r="G54">
        <f t="shared" si="1"/>
        <v>2022</v>
      </c>
      <c r="H54" s="6">
        <v>1292</v>
      </c>
      <c r="I54" s="6">
        <v>1900</v>
      </c>
      <c r="J54" s="7">
        <v>3</v>
      </c>
      <c r="K54" s="6">
        <f t="shared" si="2"/>
        <v>5700</v>
      </c>
      <c r="L54" s="6">
        <f t="shared" si="3"/>
        <v>285</v>
      </c>
      <c r="M54" s="6">
        <f t="shared" si="4"/>
        <v>5985</v>
      </c>
    </row>
    <row r="55" spans="1:13" x14ac:dyDescent="0.3">
      <c r="A55" s="3">
        <v>1177</v>
      </c>
      <c r="B55" s="3" t="s">
        <v>84</v>
      </c>
      <c r="C55" s="3" t="s">
        <v>40</v>
      </c>
      <c r="D55" s="3" t="s">
        <v>42</v>
      </c>
      <c r="E55" s="4">
        <v>44606</v>
      </c>
      <c r="F55">
        <f t="shared" si="0"/>
        <v>2</v>
      </c>
      <c r="G55">
        <f t="shared" si="1"/>
        <v>2022</v>
      </c>
      <c r="H55" s="6">
        <v>1496</v>
      </c>
      <c r="I55" s="6">
        <v>2200</v>
      </c>
      <c r="J55" s="7">
        <v>1</v>
      </c>
      <c r="K55" s="6">
        <f t="shared" si="2"/>
        <v>2200</v>
      </c>
      <c r="L55" s="6">
        <f t="shared" si="3"/>
        <v>110</v>
      </c>
      <c r="M55" s="6">
        <f t="shared" si="4"/>
        <v>2310</v>
      </c>
    </row>
    <row r="56" spans="1:13" x14ac:dyDescent="0.3">
      <c r="A56" s="3">
        <v>1178</v>
      </c>
      <c r="B56" s="3" t="s">
        <v>85</v>
      </c>
      <c r="C56" s="3" t="s">
        <v>43</v>
      </c>
      <c r="D56" s="3" t="s">
        <v>44</v>
      </c>
      <c r="E56" s="4">
        <v>44607</v>
      </c>
      <c r="F56">
        <f t="shared" si="0"/>
        <v>2</v>
      </c>
      <c r="G56">
        <f t="shared" si="1"/>
        <v>2022</v>
      </c>
      <c r="H56" s="6">
        <v>1340</v>
      </c>
      <c r="I56" s="6">
        <v>2000</v>
      </c>
      <c r="J56" s="7">
        <v>2</v>
      </c>
      <c r="K56" s="6">
        <f t="shared" si="2"/>
        <v>4000</v>
      </c>
      <c r="L56" s="6">
        <f t="shared" si="3"/>
        <v>200</v>
      </c>
      <c r="M56" s="6">
        <f t="shared" si="4"/>
        <v>4200</v>
      </c>
    </row>
    <row r="57" spans="1:13" x14ac:dyDescent="0.3">
      <c r="A57" s="3">
        <v>1179</v>
      </c>
      <c r="B57" s="3" t="s">
        <v>85</v>
      </c>
      <c r="C57" s="3" t="s">
        <v>43</v>
      </c>
      <c r="D57" s="3" t="s">
        <v>45</v>
      </c>
      <c r="E57" s="4">
        <v>44608</v>
      </c>
      <c r="F57">
        <f t="shared" si="0"/>
        <v>2</v>
      </c>
      <c r="G57">
        <f t="shared" si="1"/>
        <v>2022</v>
      </c>
      <c r="H57" s="6">
        <v>1541</v>
      </c>
      <c r="I57" s="6">
        <v>2300</v>
      </c>
      <c r="J57" s="7">
        <v>1</v>
      </c>
      <c r="K57" s="6">
        <f t="shared" si="2"/>
        <v>2300</v>
      </c>
      <c r="L57" s="6">
        <f t="shared" si="3"/>
        <v>115</v>
      </c>
      <c r="M57" s="6">
        <f t="shared" si="4"/>
        <v>2415</v>
      </c>
    </row>
    <row r="58" spans="1:13" x14ac:dyDescent="0.3">
      <c r="A58" s="3">
        <v>1180</v>
      </c>
      <c r="B58" s="3" t="s">
        <v>83</v>
      </c>
      <c r="C58" s="3" t="s">
        <v>46</v>
      </c>
      <c r="D58" s="3" t="s">
        <v>47</v>
      </c>
      <c r="E58" s="4">
        <v>44609</v>
      </c>
      <c r="F58">
        <f t="shared" si="0"/>
        <v>2</v>
      </c>
      <c r="G58">
        <f t="shared" si="1"/>
        <v>2022</v>
      </c>
      <c r="H58" s="6">
        <v>2250</v>
      </c>
      <c r="I58" s="6">
        <v>3000</v>
      </c>
      <c r="J58" s="7">
        <v>2</v>
      </c>
      <c r="K58" s="6">
        <f t="shared" si="2"/>
        <v>6000</v>
      </c>
      <c r="L58" s="6">
        <f t="shared" si="3"/>
        <v>300</v>
      </c>
      <c r="M58" s="6">
        <f t="shared" si="4"/>
        <v>6300</v>
      </c>
    </row>
    <row r="59" spans="1:13" x14ac:dyDescent="0.3">
      <c r="A59" s="3">
        <v>1181</v>
      </c>
      <c r="B59" s="3" t="s">
        <v>83</v>
      </c>
      <c r="C59" s="3" t="s">
        <v>46</v>
      </c>
      <c r="D59" s="3" t="s">
        <v>48</v>
      </c>
      <c r="E59" s="4">
        <v>44610</v>
      </c>
      <c r="F59">
        <f t="shared" si="0"/>
        <v>2</v>
      </c>
      <c r="G59">
        <f t="shared" si="1"/>
        <v>2022</v>
      </c>
      <c r="H59" s="6">
        <v>2625</v>
      </c>
      <c r="I59" s="6">
        <v>3500</v>
      </c>
      <c r="J59" s="7">
        <v>1</v>
      </c>
      <c r="K59" s="6">
        <f t="shared" si="2"/>
        <v>3500</v>
      </c>
      <c r="L59" s="6">
        <f t="shared" si="3"/>
        <v>175</v>
      </c>
      <c r="M59" s="6">
        <f t="shared" si="4"/>
        <v>3675</v>
      </c>
    </row>
    <row r="60" spans="1:13" x14ac:dyDescent="0.3">
      <c r="A60" s="3">
        <v>1200</v>
      </c>
      <c r="B60" s="3" t="s">
        <v>83</v>
      </c>
      <c r="C60" s="3" t="s">
        <v>25</v>
      </c>
      <c r="D60" s="3" t="s">
        <v>26</v>
      </c>
      <c r="E60" s="4">
        <v>44613</v>
      </c>
      <c r="F60">
        <f t="shared" si="0"/>
        <v>2</v>
      </c>
      <c r="G60">
        <f t="shared" si="1"/>
        <v>2022</v>
      </c>
      <c r="H60" s="6">
        <v>737</v>
      </c>
      <c r="I60" s="6">
        <v>1100</v>
      </c>
      <c r="J60" s="7">
        <v>2</v>
      </c>
      <c r="K60" s="6">
        <f t="shared" si="2"/>
        <v>2200</v>
      </c>
      <c r="L60" s="6">
        <f t="shared" si="3"/>
        <v>110</v>
      </c>
      <c r="M60" s="6">
        <f t="shared" si="4"/>
        <v>2310</v>
      </c>
    </row>
    <row r="61" spans="1:13" x14ac:dyDescent="0.3">
      <c r="A61" s="3">
        <v>1201</v>
      </c>
      <c r="B61" s="3" t="s">
        <v>83</v>
      </c>
      <c r="C61" s="3" t="s">
        <v>25</v>
      </c>
      <c r="D61" s="3" t="s">
        <v>27</v>
      </c>
      <c r="E61" s="4">
        <v>44614</v>
      </c>
      <c r="F61">
        <f t="shared" si="0"/>
        <v>2</v>
      </c>
      <c r="G61">
        <f t="shared" si="1"/>
        <v>2022</v>
      </c>
      <c r="H61" s="6">
        <v>938</v>
      </c>
      <c r="I61" s="6">
        <v>1400</v>
      </c>
      <c r="J61" s="7">
        <v>1</v>
      </c>
      <c r="K61" s="6">
        <f t="shared" si="2"/>
        <v>1400</v>
      </c>
      <c r="L61" s="6">
        <f t="shared" si="3"/>
        <v>0</v>
      </c>
      <c r="M61" s="6">
        <f t="shared" si="4"/>
        <v>1400</v>
      </c>
    </row>
    <row r="62" spans="1:13" x14ac:dyDescent="0.3">
      <c r="A62" s="3">
        <v>1202</v>
      </c>
      <c r="B62" s="3" t="s">
        <v>84</v>
      </c>
      <c r="C62" s="3" t="s">
        <v>28</v>
      </c>
      <c r="D62" s="3" t="s">
        <v>29</v>
      </c>
      <c r="E62" s="4">
        <v>44615</v>
      </c>
      <c r="F62">
        <f t="shared" si="0"/>
        <v>2</v>
      </c>
      <c r="G62">
        <f t="shared" si="1"/>
        <v>2022</v>
      </c>
      <c r="H62" s="6">
        <v>1190</v>
      </c>
      <c r="I62" s="6">
        <v>1700</v>
      </c>
      <c r="J62" s="7">
        <v>3</v>
      </c>
      <c r="K62" s="6">
        <f t="shared" si="2"/>
        <v>5100</v>
      </c>
      <c r="L62" s="6">
        <f t="shared" si="3"/>
        <v>255</v>
      </c>
      <c r="M62" s="6">
        <f t="shared" si="4"/>
        <v>5355</v>
      </c>
    </row>
    <row r="63" spans="1:13" x14ac:dyDescent="0.3">
      <c r="A63" s="3">
        <v>1203</v>
      </c>
      <c r="B63" s="3" t="s">
        <v>84</v>
      </c>
      <c r="C63" s="3" t="s">
        <v>28</v>
      </c>
      <c r="D63" s="3" t="s">
        <v>30</v>
      </c>
      <c r="E63" s="4">
        <v>44616</v>
      </c>
      <c r="F63">
        <f t="shared" si="0"/>
        <v>2</v>
      </c>
      <c r="G63">
        <f t="shared" si="1"/>
        <v>2022</v>
      </c>
      <c r="H63" s="6">
        <v>1400</v>
      </c>
      <c r="I63" s="6">
        <v>2000</v>
      </c>
      <c r="J63" s="7">
        <v>1</v>
      </c>
      <c r="K63" s="6">
        <f t="shared" si="2"/>
        <v>2000</v>
      </c>
      <c r="L63" s="6">
        <f t="shared" si="3"/>
        <v>0</v>
      </c>
      <c r="M63" s="6">
        <f t="shared" si="4"/>
        <v>2000</v>
      </c>
    </row>
    <row r="64" spans="1:13" x14ac:dyDescent="0.3">
      <c r="A64" s="3">
        <v>1204</v>
      </c>
      <c r="B64" s="3" t="s">
        <v>85</v>
      </c>
      <c r="C64" s="3" t="s">
        <v>31</v>
      </c>
      <c r="D64" s="3" t="s">
        <v>32</v>
      </c>
      <c r="E64" s="4">
        <v>44617</v>
      </c>
      <c r="F64">
        <f t="shared" si="0"/>
        <v>2</v>
      </c>
      <c r="G64">
        <f t="shared" si="1"/>
        <v>2022</v>
      </c>
      <c r="H64" s="6">
        <v>975</v>
      </c>
      <c r="I64" s="6">
        <v>1500</v>
      </c>
      <c r="J64" s="7">
        <v>2</v>
      </c>
      <c r="K64" s="6">
        <f t="shared" si="2"/>
        <v>3000</v>
      </c>
      <c r="L64" s="6">
        <f t="shared" si="3"/>
        <v>150</v>
      </c>
      <c r="M64" s="6">
        <f t="shared" si="4"/>
        <v>3150</v>
      </c>
    </row>
    <row r="65" spans="1:13" x14ac:dyDescent="0.3">
      <c r="A65" s="3">
        <v>1205</v>
      </c>
      <c r="B65" s="3" t="s">
        <v>85</v>
      </c>
      <c r="C65" s="3" t="s">
        <v>31</v>
      </c>
      <c r="D65" s="3" t="s">
        <v>33</v>
      </c>
      <c r="E65" s="4">
        <v>44618</v>
      </c>
      <c r="F65">
        <f t="shared" si="0"/>
        <v>2</v>
      </c>
      <c r="G65">
        <f t="shared" si="1"/>
        <v>2022</v>
      </c>
      <c r="H65" s="6">
        <v>1170</v>
      </c>
      <c r="I65" s="6">
        <v>1800</v>
      </c>
      <c r="J65" s="7">
        <v>1</v>
      </c>
      <c r="K65" s="6">
        <f t="shared" si="2"/>
        <v>1800</v>
      </c>
      <c r="L65" s="6">
        <f t="shared" si="3"/>
        <v>0</v>
      </c>
      <c r="M65" s="6">
        <f t="shared" si="4"/>
        <v>1800</v>
      </c>
    </row>
    <row r="66" spans="1:13" x14ac:dyDescent="0.3">
      <c r="A66" s="3">
        <v>1206</v>
      </c>
      <c r="B66" s="3" t="s">
        <v>83</v>
      </c>
      <c r="C66" s="3" t="s">
        <v>34</v>
      </c>
      <c r="D66" s="3" t="s">
        <v>35</v>
      </c>
      <c r="E66" s="4">
        <v>44619</v>
      </c>
      <c r="F66">
        <f t="shared" ref="F66:F129" si="5">MONTH(E66)</f>
        <v>2</v>
      </c>
      <c r="G66">
        <f t="shared" ref="G66:G129" si="6">YEAR(E66)</f>
        <v>2022</v>
      </c>
      <c r="H66" s="6">
        <v>1656</v>
      </c>
      <c r="I66" s="6">
        <v>2300</v>
      </c>
      <c r="J66" s="7">
        <v>2</v>
      </c>
      <c r="K66" s="6">
        <f t="shared" ref="K66:K129" si="7">I66*J66</f>
        <v>4600</v>
      </c>
      <c r="L66" s="6">
        <f t="shared" ref="L66:L129" si="8">IF(K66&gt;2000,K66*0.05,0)</f>
        <v>230</v>
      </c>
      <c r="M66" s="6">
        <f t="shared" ref="M66:M129" si="9">K66+L66</f>
        <v>4830</v>
      </c>
    </row>
    <row r="67" spans="1:13" x14ac:dyDescent="0.3">
      <c r="A67" s="3">
        <v>1207</v>
      </c>
      <c r="B67" s="3" t="s">
        <v>83</v>
      </c>
      <c r="C67" s="3" t="s">
        <v>34</v>
      </c>
      <c r="D67" s="3" t="s">
        <v>36</v>
      </c>
      <c r="E67" s="4">
        <v>44620</v>
      </c>
      <c r="F67">
        <f t="shared" si="5"/>
        <v>2</v>
      </c>
      <c r="G67">
        <f t="shared" si="6"/>
        <v>2022</v>
      </c>
      <c r="H67" s="6">
        <v>1872</v>
      </c>
      <c r="I67" s="6">
        <v>2600</v>
      </c>
      <c r="J67" s="7">
        <v>1</v>
      </c>
      <c r="K67" s="6">
        <f t="shared" si="7"/>
        <v>2600</v>
      </c>
      <c r="L67" s="6">
        <f t="shared" si="8"/>
        <v>130</v>
      </c>
      <c r="M67" s="6">
        <f t="shared" si="9"/>
        <v>2730</v>
      </c>
    </row>
    <row r="68" spans="1:13" x14ac:dyDescent="0.3">
      <c r="A68" s="3">
        <v>1216</v>
      </c>
      <c r="B68" s="3" t="s">
        <v>83</v>
      </c>
      <c r="C68" s="3" t="s">
        <v>13</v>
      </c>
      <c r="D68" s="3" t="s">
        <v>14</v>
      </c>
      <c r="E68" s="4">
        <v>44621</v>
      </c>
      <c r="F68">
        <f t="shared" si="5"/>
        <v>3</v>
      </c>
      <c r="G68">
        <f t="shared" si="6"/>
        <v>2022</v>
      </c>
      <c r="H68" s="6">
        <v>840</v>
      </c>
      <c r="I68" s="6">
        <v>1200</v>
      </c>
      <c r="J68" s="7">
        <v>2</v>
      </c>
      <c r="K68" s="6">
        <f t="shared" si="7"/>
        <v>2400</v>
      </c>
      <c r="L68" s="6">
        <f t="shared" si="8"/>
        <v>120</v>
      </c>
      <c r="M68" s="6">
        <f t="shared" si="9"/>
        <v>2520</v>
      </c>
    </row>
    <row r="69" spans="1:13" x14ac:dyDescent="0.3">
      <c r="A69" s="3">
        <v>1240</v>
      </c>
      <c r="B69" s="3" t="s">
        <v>86</v>
      </c>
      <c r="C69" s="3" t="s">
        <v>49</v>
      </c>
      <c r="D69" s="3" t="s">
        <v>50</v>
      </c>
      <c r="E69" s="4">
        <v>44621</v>
      </c>
      <c r="F69">
        <f t="shared" si="5"/>
        <v>3</v>
      </c>
      <c r="G69">
        <f t="shared" si="6"/>
        <v>2022</v>
      </c>
      <c r="H69" s="6">
        <v>1460</v>
      </c>
      <c r="I69" s="6">
        <v>2000</v>
      </c>
      <c r="J69" s="7">
        <v>2</v>
      </c>
      <c r="K69" s="6">
        <f t="shared" si="7"/>
        <v>4000</v>
      </c>
      <c r="L69" s="6">
        <f t="shared" si="8"/>
        <v>200</v>
      </c>
      <c r="M69" s="6">
        <f t="shared" si="9"/>
        <v>4200</v>
      </c>
    </row>
    <row r="70" spans="1:13" x14ac:dyDescent="0.3">
      <c r="A70" s="3">
        <v>1217</v>
      </c>
      <c r="B70" s="3" t="s">
        <v>83</v>
      </c>
      <c r="C70" s="3" t="s">
        <v>13</v>
      </c>
      <c r="D70" s="3" t="s">
        <v>15</v>
      </c>
      <c r="E70" s="4">
        <v>44622</v>
      </c>
      <c r="F70">
        <f t="shared" si="5"/>
        <v>3</v>
      </c>
      <c r="G70">
        <f t="shared" si="6"/>
        <v>2022</v>
      </c>
      <c r="H70" s="6">
        <v>1050</v>
      </c>
      <c r="I70" s="6">
        <v>1500</v>
      </c>
      <c r="J70" s="7">
        <v>1</v>
      </c>
      <c r="K70" s="6">
        <f t="shared" si="7"/>
        <v>1500</v>
      </c>
      <c r="L70" s="6">
        <f t="shared" si="8"/>
        <v>0</v>
      </c>
      <c r="M70" s="6">
        <f t="shared" si="9"/>
        <v>1500</v>
      </c>
    </row>
    <row r="71" spans="1:13" x14ac:dyDescent="0.3">
      <c r="A71" s="3">
        <v>1241</v>
      </c>
      <c r="B71" s="3" t="s">
        <v>86</v>
      </c>
      <c r="C71" s="3" t="s">
        <v>49</v>
      </c>
      <c r="D71" s="3" t="s">
        <v>51</v>
      </c>
      <c r="E71" s="4">
        <v>44622</v>
      </c>
      <c r="F71">
        <f t="shared" si="5"/>
        <v>3</v>
      </c>
      <c r="G71">
        <f t="shared" si="6"/>
        <v>2022</v>
      </c>
      <c r="H71" s="6">
        <v>1825</v>
      </c>
      <c r="I71" s="6">
        <v>2500</v>
      </c>
      <c r="J71" s="7">
        <v>1</v>
      </c>
      <c r="K71" s="6">
        <f t="shared" si="7"/>
        <v>2500</v>
      </c>
      <c r="L71" s="6">
        <f t="shared" si="8"/>
        <v>125</v>
      </c>
      <c r="M71" s="6">
        <f t="shared" si="9"/>
        <v>2625</v>
      </c>
    </row>
    <row r="72" spans="1:13" x14ac:dyDescent="0.3">
      <c r="A72" s="3">
        <v>1218</v>
      </c>
      <c r="B72" s="3" t="s">
        <v>84</v>
      </c>
      <c r="C72" s="3" t="s">
        <v>16</v>
      </c>
      <c r="D72" s="3" t="s">
        <v>17</v>
      </c>
      <c r="E72" s="4">
        <v>44623</v>
      </c>
      <c r="F72">
        <f t="shared" si="5"/>
        <v>3</v>
      </c>
      <c r="G72">
        <f t="shared" si="6"/>
        <v>2022</v>
      </c>
      <c r="H72" s="6">
        <v>1260</v>
      </c>
      <c r="I72" s="6">
        <v>1800</v>
      </c>
      <c r="J72" s="7">
        <v>3</v>
      </c>
      <c r="K72" s="6">
        <f t="shared" si="7"/>
        <v>5400</v>
      </c>
      <c r="L72" s="6">
        <f t="shared" si="8"/>
        <v>270</v>
      </c>
      <c r="M72" s="6">
        <f t="shared" si="9"/>
        <v>5670</v>
      </c>
    </row>
    <row r="73" spans="1:13" x14ac:dyDescent="0.3">
      <c r="A73" s="3">
        <v>1242</v>
      </c>
      <c r="B73" s="3" t="s">
        <v>84</v>
      </c>
      <c r="C73" s="3" t="s">
        <v>52</v>
      </c>
      <c r="D73" s="3" t="s">
        <v>53</v>
      </c>
      <c r="E73" s="4">
        <v>44623</v>
      </c>
      <c r="F73">
        <f t="shared" si="5"/>
        <v>3</v>
      </c>
      <c r="G73">
        <f t="shared" si="6"/>
        <v>2022</v>
      </c>
      <c r="H73" s="6">
        <v>1105</v>
      </c>
      <c r="I73" s="6">
        <v>1700</v>
      </c>
      <c r="J73" s="7">
        <v>3</v>
      </c>
      <c r="K73" s="6">
        <f t="shared" si="7"/>
        <v>5100</v>
      </c>
      <c r="L73" s="6">
        <f t="shared" si="8"/>
        <v>255</v>
      </c>
      <c r="M73" s="6">
        <f t="shared" si="9"/>
        <v>5355</v>
      </c>
    </row>
    <row r="74" spans="1:13" x14ac:dyDescent="0.3">
      <c r="A74" s="3">
        <v>1219</v>
      </c>
      <c r="B74" s="3" t="s">
        <v>84</v>
      </c>
      <c r="C74" s="3" t="s">
        <v>16</v>
      </c>
      <c r="D74" s="3" t="s">
        <v>18</v>
      </c>
      <c r="E74" s="4">
        <v>44624</v>
      </c>
      <c r="F74">
        <f t="shared" si="5"/>
        <v>3</v>
      </c>
      <c r="G74">
        <f t="shared" si="6"/>
        <v>2022</v>
      </c>
      <c r="H74" s="6">
        <v>1470</v>
      </c>
      <c r="I74" s="6">
        <v>2100</v>
      </c>
      <c r="J74" s="7">
        <v>1</v>
      </c>
      <c r="K74" s="6">
        <f t="shared" si="7"/>
        <v>2100</v>
      </c>
      <c r="L74" s="6">
        <f t="shared" si="8"/>
        <v>105</v>
      </c>
      <c r="M74" s="6">
        <f t="shared" si="9"/>
        <v>2205</v>
      </c>
    </row>
    <row r="75" spans="1:13" x14ac:dyDescent="0.3">
      <c r="A75" s="3">
        <v>1243</v>
      </c>
      <c r="B75" s="3" t="s">
        <v>84</v>
      </c>
      <c r="C75" s="3" t="s">
        <v>52</v>
      </c>
      <c r="D75" s="3" t="s">
        <v>54</v>
      </c>
      <c r="E75" s="4">
        <v>44624</v>
      </c>
      <c r="F75">
        <f t="shared" si="5"/>
        <v>3</v>
      </c>
      <c r="G75">
        <f t="shared" si="6"/>
        <v>2022</v>
      </c>
      <c r="H75" s="6">
        <v>1365</v>
      </c>
      <c r="I75" s="6">
        <v>2100</v>
      </c>
      <c r="J75" s="7">
        <v>1</v>
      </c>
      <c r="K75" s="6">
        <f t="shared" si="7"/>
        <v>2100</v>
      </c>
      <c r="L75" s="6">
        <f t="shared" si="8"/>
        <v>105</v>
      </c>
      <c r="M75" s="6">
        <f t="shared" si="9"/>
        <v>2205</v>
      </c>
    </row>
    <row r="76" spans="1:13" x14ac:dyDescent="0.3">
      <c r="A76" s="3">
        <v>1220</v>
      </c>
      <c r="B76" s="3" t="s">
        <v>85</v>
      </c>
      <c r="C76" s="3" t="s">
        <v>19</v>
      </c>
      <c r="D76" s="3" t="s">
        <v>20</v>
      </c>
      <c r="E76" s="4">
        <v>44625</v>
      </c>
      <c r="F76">
        <f t="shared" si="5"/>
        <v>3</v>
      </c>
      <c r="G76">
        <f t="shared" si="6"/>
        <v>2022</v>
      </c>
      <c r="H76" s="6">
        <v>896.99999999999989</v>
      </c>
      <c r="I76" s="6">
        <v>1300</v>
      </c>
      <c r="J76" s="7">
        <v>2</v>
      </c>
      <c r="K76" s="6">
        <f t="shared" si="7"/>
        <v>2600</v>
      </c>
      <c r="L76" s="6">
        <f t="shared" si="8"/>
        <v>130</v>
      </c>
      <c r="M76" s="6">
        <f t="shared" si="9"/>
        <v>2730</v>
      </c>
    </row>
    <row r="77" spans="1:13" x14ac:dyDescent="0.3">
      <c r="A77" s="3">
        <v>1244</v>
      </c>
      <c r="B77" s="3" t="s">
        <v>85</v>
      </c>
      <c r="C77" s="3" t="s">
        <v>55</v>
      </c>
      <c r="D77" s="3" t="s">
        <v>56</v>
      </c>
      <c r="E77" s="4">
        <v>44625</v>
      </c>
      <c r="F77">
        <f t="shared" si="5"/>
        <v>3</v>
      </c>
      <c r="G77">
        <f t="shared" si="6"/>
        <v>2022</v>
      </c>
      <c r="H77" s="6">
        <v>1035</v>
      </c>
      <c r="I77" s="6">
        <v>1500</v>
      </c>
      <c r="J77" s="7">
        <v>2</v>
      </c>
      <c r="K77" s="6">
        <f t="shared" si="7"/>
        <v>3000</v>
      </c>
      <c r="L77" s="6">
        <f t="shared" si="8"/>
        <v>150</v>
      </c>
      <c r="M77" s="6">
        <f t="shared" si="9"/>
        <v>3150</v>
      </c>
    </row>
    <row r="78" spans="1:13" x14ac:dyDescent="0.3">
      <c r="A78" s="3">
        <v>1221</v>
      </c>
      <c r="B78" s="3" t="s">
        <v>85</v>
      </c>
      <c r="C78" s="3" t="s">
        <v>19</v>
      </c>
      <c r="D78" s="3" t="s">
        <v>21</v>
      </c>
      <c r="E78" s="4">
        <v>44626</v>
      </c>
      <c r="F78">
        <f t="shared" si="5"/>
        <v>3</v>
      </c>
      <c r="G78">
        <f t="shared" si="6"/>
        <v>2022</v>
      </c>
      <c r="H78" s="6">
        <v>1104</v>
      </c>
      <c r="I78" s="6">
        <v>1600</v>
      </c>
      <c r="J78" s="7">
        <v>1</v>
      </c>
      <c r="K78" s="6">
        <f t="shared" si="7"/>
        <v>1600</v>
      </c>
      <c r="L78" s="6">
        <f t="shared" si="8"/>
        <v>0</v>
      </c>
      <c r="M78" s="6">
        <f t="shared" si="9"/>
        <v>1600</v>
      </c>
    </row>
    <row r="79" spans="1:13" x14ac:dyDescent="0.3">
      <c r="A79" s="3">
        <v>1245</v>
      </c>
      <c r="B79" s="3" t="s">
        <v>85</v>
      </c>
      <c r="C79" s="3" t="s">
        <v>55</v>
      </c>
      <c r="D79" s="3" t="s">
        <v>57</v>
      </c>
      <c r="E79" s="4">
        <v>44626</v>
      </c>
      <c r="F79">
        <f t="shared" si="5"/>
        <v>3</v>
      </c>
      <c r="G79">
        <f t="shared" si="6"/>
        <v>2022</v>
      </c>
      <c r="H79" s="6">
        <v>1242</v>
      </c>
      <c r="I79" s="6">
        <v>1800</v>
      </c>
      <c r="J79" s="7">
        <v>1</v>
      </c>
      <c r="K79" s="6">
        <f t="shared" si="7"/>
        <v>1800</v>
      </c>
      <c r="L79" s="6">
        <f t="shared" si="8"/>
        <v>0</v>
      </c>
      <c r="M79" s="6">
        <f t="shared" si="9"/>
        <v>1800</v>
      </c>
    </row>
    <row r="80" spans="1:13" x14ac:dyDescent="0.3">
      <c r="A80" s="3">
        <v>1222</v>
      </c>
      <c r="B80" s="3" t="s">
        <v>83</v>
      </c>
      <c r="C80" s="3" t="s">
        <v>22</v>
      </c>
      <c r="D80" s="3" t="s">
        <v>23</v>
      </c>
      <c r="E80" s="4">
        <v>44627</v>
      </c>
      <c r="F80">
        <f t="shared" si="5"/>
        <v>3</v>
      </c>
      <c r="G80">
        <f t="shared" si="6"/>
        <v>2022</v>
      </c>
      <c r="H80" s="6">
        <v>1496</v>
      </c>
      <c r="I80" s="6">
        <v>2200</v>
      </c>
      <c r="J80" s="7">
        <v>2</v>
      </c>
      <c r="K80" s="6">
        <f t="shared" si="7"/>
        <v>4400</v>
      </c>
      <c r="L80" s="6">
        <f t="shared" si="8"/>
        <v>220</v>
      </c>
      <c r="M80" s="6">
        <f t="shared" si="9"/>
        <v>4620</v>
      </c>
    </row>
    <row r="81" spans="1:13" x14ac:dyDescent="0.3">
      <c r="A81" s="3">
        <v>1223</v>
      </c>
      <c r="B81" s="3" t="s">
        <v>83</v>
      </c>
      <c r="C81" s="3" t="s">
        <v>22</v>
      </c>
      <c r="D81" s="3" t="s">
        <v>24</v>
      </c>
      <c r="E81" s="4">
        <v>44628</v>
      </c>
      <c r="F81">
        <f t="shared" si="5"/>
        <v>3</v>
      </c>
      <c r="G81">
        <f t="shared" si="6"/>
        <v>2022</v>
      </c>
      <c r="H81" s="6">
        <v>1700.0000000000002</v>
      </c>
      <c r="I81" s="6">
        <v>2500</v>
      </c>
      <c r="J81" s="7">
        <v>1</v>
      </c>
      <c r="K81" s="6">
        <f t="shared" si="7"/>
        <v>2500</v>
      </c>
      <c r="L81" s="6">
        <f t="shared" si="8"/>
        <v>125</v>
      </c>
      <c r="M81" s="6">
        <f t="shared" si="9"/>
        <v>2625</v>
      </c>
    </row>
    <row r="82" spans="1:13" x14ac:dyDescent="0.3">
      <c r="A82" s="3">
        <v>1232</v>
      </c>
      <c r="B82" s="3" t="s">
        <v>83</v>
      </c>
      <c r="C82" s="3" t="s">
        <v>37</v>
      </c>
      <c r="D82" s="3" t="s">
        <v>38</v>
      </c>
      <c r="E82" s="4">
        <v>44631</v>
      </c>
      <c r="F82">
        <f t="shared" si="5"/>
        <v>3</v>
      </c>
      <c r="G82">
        <f t="shared" si="6"/>
        <v>2022</v>
      </c>
      <c r="H82" s="6">
        <v>780</v>
      </c>
      <c r="I82" s="6">
        <v>1300</v>
      </c>
      <c r="J82" s="7">
        <v>2</v>
      </c>
      <c r="K82" s="6">
        <f t="shared" si="7"/>
        <v>2600</v>
      </c>
      <c r="L82" s="6">
        <f t="shared" si="8"/>
        <v>130</v>
      </c>
      <c r="M82" s="6">
        <f t="shared" si="9"/>
        <v>2730</v>
      </c>
    </row>
    <row r="83" spans="1:13" x14ac:dyDescent="0.3">
      <c r="A83" s="3">
        <v>1233</v>
      </c>
      <c r="B83" s="3" t="s">
        <v>83</v>
      </c>
      <c r="C83" s="3" t="s">
        <v>37</v>
      </c>
      <c r="D83" s="3" t="s">
        <v>39</v>
      </c>
      <c r="E83" s="4">
        <v>44632</v>
      </c>
      <c r="F83">
        <f t="shared" si="5"/>
        <v>3</v>
      </c>
      <c r="G83">
        <f t="shared" si="6"/>
        <v>2022</v>
      </c>
      <c r="H83" s="6">
        <v>960</v>
      </c>
      <c r="I83" s="6">
        <v>1600</v>
      </c>
      <c r="J83" s="7">
        <v>1</v>
      </c>
      <c r="K83" s="6">
        <f t="shared" si="7"/>
        <v>1600</v>
      </c>
      <c r="L83" s="6">
        <f t="shared" si="8"/>
        <v>0</v>
      </c>
      <c r="M83" s="6">
        <f t="shared" si="9"/>
        <v>1600</v>
      </c>
    </row>
    <row r="84" spans="1:13" x14ac:dyDescent="0.3">
      <c r="A84" s="3">
        <v>1234</v>
      </c>
      <c r="B84" s="3" t="s">
        <v>84</v>
      </c>
      <c r="C84" s="3" t="s">
        <v>40</v>
      </c>
      <c r="D84" s="3" t="s">
        <v>41</v>
      </c>
      <c r="E84" s="4">
        <v>44633</v>
      </c>
      <c r="F84">
        <f t="shared" si="5"/>
        <v>3</v>
      </c>
      <c r="G84">
        <f t="shared" si="6"/>
        <v>2022</v>
      </c>
      <c r="H84" s="6">
        <v>1292</v>
      </c>
      <c r="I84" s="6">
        <v>1900</v>
      </c>
      <c r="J84" s="7">
        <v>3</v>
      </c>
      <c r="K84" s="6">
        <f t="shared" si="7"/>
        <v>5700</v>
      </c>
      <c r="L84" s="6">
        <f t="shared" si="8"/>
        <v>285</v>
      </c>
      <c r="M84" s="6">
        <f t="shared" si="9"/>
        <v>5985</v>
      </c>
    </row>
    <row r="85" spans="1:13" x14ac:dyDescent="0.3">
      <c r="A85" s="3">
        <v>1235</v>
      </c>
      <c r="B85" s="3" t="s">
        <v>84</v>
      </c>
      <c r="C85" s="3" t="s">
        <v>40</v>
      </c>
      <c r="D85" s="3" t="s">
        <v>42</v>
      </c>
      <c r="E85" s="4">
        <v>44634</v>
      </c>
      <c r="F85">
        <f t="shared" si="5"/>
        <v>3</v>
      </c>
      <c r="G85">
        <f t="shared" si="6"/>
        <v>2022</v>
      </c>
      <c r="H85" s="6">
        <v>1496</v>
      </c>
      <c r="I85" s="6">
        <v>2200</v>
      </c>
      <c r="J85" s="7">
        <v>1</v>
      </c>
      <c r="K85" s="6">
        <f t="shared" si="7"/>
        <v>2200</v>
      </c>
      <c r="L85" s="6">
        <f t="shared" si="8"/>
        <v>110</v>
      </c>
      <c r="M85" s="6">
        <f t="shared" si="9"/>
        <v>2310</v>
      </c>
    </row>
    <row r="86" spans="1:13" x14ac:dyDescent="0.3">
      <c r="A86" s="3">
        <v>1236</v>
      </c>
      <c r="B86" s="3" t="s">
        <v>85</v>
      </c>
      <c r="C86" s="3" t="s">
        <v>43</v>
      </c>
      <c r="D86" s="3" t="s">
        <v>44</v>
      </c>
      <c r="E86" s="4">
        <v>44635</v>
      </c>
      <c r="F86">
        <f t="shared" si="5"/>
        <v>3</v>
      </c>
      <c r="G86">
        <f t="shared" si="6"/>
        <v>2022</v>
      </c>
      <c r="H86" s="6">
        <v>1340</v>
      </c>
      <c r="I86" s="6">
        <v>2000</v>
      </c>
      <c r="J86" s="7">
        <v>2</v>
      </c>
      <c r="K86" s="6">
        <f t="shared" si="7"/>
        <v>4000</v>
      </c>
      <c r="L86" s="6">
        <f t="shared" si="8"/>
        <v>200</v>
      </c>
      <c r="M86" s="6">
        <f t="shared" si="9"/>
        <v>4200</v>
      </c>
    </row>
    <row r="87" spans="1:13" x14ac:dyDescent="0.3">
      <c r="A87" s="3">
        <v>1237</v>
      </c>
      <c r="B87" s="3" t="s">
        <v>85</v>
      </c>
      <c r="C87" s="3" t="s">
        <v>43</v>
      </c>
      <c r="D87" s="3" t="s">
        <v>45</v>
      </c>
      <c r="E87" s="4">
        <v>44636</v>
      </c>
      <c r="F87">
        <f t="shared" si="5"/>
        <v>3</v>
      </c>
      <c r="G87">
        <f t="shared" si="6"/>
        <v>2022</v>
      </c>
      <c r="H87" s="6">
        <v>1541</v>
      </c>
      <c r="I87" s="6">
        <v>2300</v>
      </c>
      <c r="J87" s="7">
        <v>1</v>
      </c>
      <c r="K87" s="6">
        <f t="shared" si="7"/>
        <v>2300</v>
      </c>
      <c r="L87" s="6">
        <f t="shared" si="8"/>
        <v>115</v>
      </c>
      <c r="M87" s="6">
        <f t="shared" si="9"/>
        <v>2415</v>
      </c>
    </row>
    <row r="88" spans="1:13" x14ac:dyDescent="0.3">
      <c r="A88" s="3">
        <v>1238</v>
      </c>
      <c r="B88" s="3" t="s">
        <v>83</v>
      </c>
      <c r="C88" s="3" t="s">
        <v>46</v>
      </c>
      <c r="D88" s="3" t="s">
        <v>47</v>
      </c>
      <c r="E88" s="4">
        <v>44637</v>
      </c>
      <c r="F88">
        <f t="shared" si="5"/>
        <v>3</v>
      </c>
      <c r="G88">
        <f t="shared" si="6"/>
        <v>2022</v>
      </c>
      <c r="H88" s="6">
        <v>2250</v>
      </c>
      <c r="I88" s="6">
        <v>3000</v>
      </c>
      <c r="J88" s="7">
        <v>2</v>
      </c>
      <c r="K88" s="6">
        <f t="shared" si="7"/>
        <v>6000</v>
      </c>
      <c r="L88" s="6">
        <f t="shared" si="8"/>
        <v>300</v>
      </c>
      <c r="M88" s="6">
        <f t="shared" si="9"/>
        <v>6300</v>
      </c>
    </row>
    <row r="89" spans="1:13" x14ac:dyDescent="0.3">
      <c r="A89" s="3">
        <v>1239</v>
      </c>
      <c r="B89" s="3" t="s">
        <v>83</v>
      </c>
      <c r="C89" s="3" t="s">
        <v>46</v>
      </c>
      <c r="D89" s="3" t="s">
        <v>48</v>
      </c>
      <c r="E89" s="4">
        <v>44638</v>
      </c>
      <c r="F89">
        <f t="shared" si="5"/>
        <v>3</v>
      </c>
      <c r="G89">
        <f t="shared" si="6"/>
        <v>2022</v>
      </c>
      <c r="H89" s="6">
        <v>2625</v>
      </c>
      <c r="I89" s="6">
        <v>3500</v>
      </c>
      <c r="J89" s="7">
        <v>1</v>
      </c>
      <c r="K89" s="6">
        <f t="shared" si="7"/>
        <v>3500</v>
      </c>
      <c r="L89" s="6">
        <f t="shared" si="8"/>
        <v>175</v>
      </c>
      <c r="M89" s="6">
        <f t="shared" si="9"/>
        <v>3675</v>
      </c>
    </row>
    <row r="90" spans="1:13" x14ac:dyDescent="0.3">
      <c r="A90" s="3">
        <v>1224</v>
      </c>
      <c r="B90" s="3" t="s">
        <v>83</v>
      </c>
      <c r="C90" s="3" t="s">
        <v>25</v>
      </c>
      <c r="D90" s="3" t="s">
        <v>26</v>
      </c>
      <c r="E90" s="4">
        <v>44641</v>
      </c>
      <c r="F90">
        <f t="shared" si="5"/>
        <v>3</v>
      </c>
      <c r="G90">
        <f t="shared" si="6"/>
        <v>2022</v>
      </c>
      <c r="H90" s="6">
        <v>737</v>
      </c>
      <c r="I90" s="6">
        <v>1100</v>
      </c>
      <c r="J90" s="7">
        <v>2</v>
      </c>
      <c r="K90" s="6">
        <f t="shared" si="7"/>
        <v>2200</v>
      </c>
      <c r="L90" s="6">
        <f t="shared" si="8"/>
        <v>110</v>
      </c>
      <c r="M90" s="6">
        <f t="shared" si="9"/>
        <v>2310</v>
      </c>
    </row>
    <row r="91" spans="1:13" x14ac:dyDescent="0.3">
      <c r="A91" s="3">
        <v>1225</v>
      </c>
      <c r="B91" s="3" t="s">
        <v>83</v>
      </c>
      <c r="C91" s="3" t="s">
        <v>25</v>
      </c>
      <c r="D91" s="3" t="s">
        <v>27</v>
      </c>
      <c r="E91" s="4">
        <v>44642</v>
      </c>
      <c r="F91">
        <f t="shared" si="5"/>
        <v>3</v>
      </c>
      <c r="G91">
        <f t="shared" si="6"/>
        <v>2022</v>
      </c>
      <c r="H91" s="6">
        <v>938</v>
      </c>
      <c r="I91" s="6">
        <v>1400</v>
      </c>
      <c r="J91" s="7">
        <v>1</v>
      </c>
      <c r="K91" s="6">
        <f t="shared" si="7"/>
        <v>1400</v>
      </c>
      <c r="L91" s="6">
        <f t="shared" si="8"/>
        <v>0</v>
      </c>
      <c r="M91" s="6">
        <f t="shared" si="9"/>
        <v>1400</v>
      </c>
    </row>
    <row r="92" spans="1:13" x14ac:dyDescent="0.3">
      <c r="A92" s="3">
        <v>1210</v>
      </c>
      <c r="B92" s="3" t="s">
        <v>84</v>
      </c>
      <c r="C92" s="3" t="s">
        <v>28</v>
      </c>
      <c r="D92" s="3" t="s">
        <v>29</v>
      </c>
      <c r="E92" s="4">
        <v>44643</v>
      </c>
      <c r="F92">
        <f t="shared" si="5"/>
        <v>3</v>
      </c>
      <c r="G92">
        <f t="shared" si="6"/>
        <v>2022</v>
      </c>
      <c r="H92" s="6">
        <v>1190</v>
      </c>
      <c r="I92" s="6">
        <v>1700</v>
      </c>
      <c r="J92" s="7">
        <v>3</v>
      </c>
      <c r="K92" s="6">
        <f t="shared" si="7"/>
        <v>5100</v>
      </c>
      <c r="L92" s="6">
        <f t="shared" si="8"/>
        <v>255</v>
      </c>
      <c r="M92" s="6">
        <f t="shared" si="9"/>
        <v>5355</v>
      </c>
    </row>
    <row r="93" spans="1:13" x14ac:dyDescent="0.3">
      <c r="A93" s="3">
        <v>1226</v>
      </c>
      <c r="B93" s="3" t="s">
        <v>84</v>
      </c>
      <c r="C93" s="3" t="s">
        <v>28</v>
      </c>
      <c r="D93" s="3" t="s">
        <v>29</v>
      </c>
      <c r="E93" s="4">
        <v>44643</v>
      </c>
      <c r="F93">
        <f t="shared" si="5"/>
        <v>3</v>
      </c>
      <c r="G93">
        <f t="shared" si="6"/>
        <v>2022</v>
      </c>
      <c r="H93" s="6">
        <v>1190</v>
      </c>
      <c r="I93" s="6">
        <v>1700</v>
      </c>
      <c r="J93" s="7">
        <v>3</v>
      </c>
      <c r="K93" s="6">
        <f t="shared" si="7"/>
        <v>5100</v>
      </c>
      <c r="L93" s="6">
        <f t="shared" si="8"/>
        <v>255</v>
      </c>
      <c r="M93" s="6">
        <f t="shared" si="9"/>
        <v>5355</v>
      </c>
    </row>
    <row r="94" spans="1:13" x14ac:dyDescent="0.3">
      <c r="A94" s="3">
        <v>1211</v>
      </c>
      <c r="B94" s="3" t="s">
        <v>84</v>
      </c>
      <c r="C94" s="3" t="s">
        <v>28</v>
      </c>
      <c r="D94" s="3" t="s">
        <v>30</v>
      </c>
      <c r="E94" s="4">
        <v>44644</v>
      </c>
      <c r="F94">
        <f t="shared" si="5"/>
        <v>3</v>
      </c>
      <c r="G94">
        <f t="shared" si="6"/>
        <v>2022</v>
      </c>
      <c r="H94" s="6">
        <v>1400</v>
      </c>
      <c r="I94" s="6">
        <v>2000</v>
      </c>
      <c r="J94" s="7">
        <v>1</v>
      </c>
      <c r="K94" s="6">
        <f t="shared" si="7"/>
        <v>2000</v>
      </c>
      <c r="L94" s="6">
        <f t="shared" si="8"/>
        <v>0</v>
      </c>
      <c r="M94" s="6">
        <f t="shared" si="9"/>
        <v>2000</v>
      </c>
    </row>
    <row r="95" spans="1:13" x14ac:dyDescent="0.3">
      <c r="A95" s="3">
        <v>1227</v>
      </c>
      <c r="B95" s="3" t="s">
        <v>84</v>
      </c>
      <c r="C95" s="3" t="s">
        <v>28</v>
      </c>
      <c r="D95" s="3" t="s">
        <v>30</v>
      </c>
      <c r="E95" s="4">
        <v>44644</v>
      </c>
      <c r="F95">
        <f t="shared" si="5"/>
        <v>3</v>
      </c>
      <c r="G95">
        <f t="shared" si="6"/>
        <v>2022</v>
      </c>
      <c r="H95" s="6">
        <v>1400</v>
      </c>
      <c r="I95" s="6">
        <v>2000</v>
      </c>
      <c r="J95" s="7">
        <v>1</v>
      </c>
      <c r="K95" s="6">
        <f t="shared" si="7"/>
        <v>2000</v>
      </c>
      <c r="L95" s="6">
        <f t="shared" si="8"/>
        <v>0</v>
      </c>
      <c r="M95" s="6">
        <f t="shared" si="9"/>
        <v>2000</v>
      </c>
    </row>
    <row r="96" spans="1:13" x14ac:dyDescent="0.3">
      <c r="A96" s="3">
        <v>1212</v>
      </c>
      <c r="B96" s="3" t="s">
        <v>85</v>
      </c>
      <c r="C96" s="3" t="s">
        <v>31</v>
      </c>
      <c r="D96" s="3" t="s">
        <v>32</v>
      </c>
      <c r="E96" s="4">
        <v>44645</v>
      </c>
      <c r="F96">
        <f t="shared" si="5"/>
        <v>3</v>
      </c>
      <c r="G96">
        <f t="shared" si="6"/>
        <v>2022</v>
      </c>
      <c r="H96" s="6">
        <v>975</v>
      </c>
      <c r="I96" s="6">
        <v>1500</v>
      </c>
      <c r="J96" s="7">
        <v>2</v>
      </c>
      <c r="K96" s="6">
        <f t="shared" si="7"/>
        <v>3000</v>
      </c>
      <c r="L96" s="6">
        <f t="shared" si="8"/>
        <v>150</v>
      </c>
      <c r="M96" s="6">
        <f t="shared" si="9"/>
        <v>3150</v>
      </c>
    </row>
    <row r="97" spans="1:13" x14ac:dyDescent="0.3">
      <c r="A97" s="3">
        <v>1228</v>
      </c>
      <c r="B97" s="3" t="s">
        <v>85</v>
      </c>
      <c r="C97" s="3" t="s">
        <v>31</v>
      </c>
      <c r="D97" s="3" t="s">
        <v>32</v>
      </c>
      <c r="E97" s="4">
        <v>44645</v>
      </c>
      <c r="F97">
        <f t="shared" si="5"/>
        <v>3</v>
      </c>
      <c r="G97">
        <f t="shared" si="6"/>
        <v>2022</v>
      </c>
      <c r="H97" s="6">
        <v>975</v>
      </c>
      <c r="I97" s="6">
        <v>1500</v>
      </c>
      <c r="J97" s="7">
        <v>2</v>
      </c>
      <c r="K97" s="6">
        <f t="shared" si="7"/>
        <v>3000</v>
      </c>
      <c r="L97" s="6">
        <f t="shared" si="8"/>
        <v>150</v>
      </c>
      <c r="M97" s="6">
        <f t="shared" si="9"/>
        <v>3150</v>
      </c>
    </row>
    <row r="98" spans="1:13" x14ac:dyDescent="0.3">
      <c r="A98" s="3">
        <v>1213</v>
      </c>
      <c r="B98" s="3" t="s">
        <v>85</v>
      </c>
      <c r="C98" s="3" t="s">
        <v>31</v>
      </c>
      <c r="D98" s="3" t="s">
        <v>33</v>
      </c>
      <c r="E98" s="4">
        <v>44646</v>
      </c>
      <c r="F98">
        <f t="shared" si="5"/>
        <v>3</v>
      </c>
      <c r="G98">
        <f t="shared" si="6"/>
        <v>2022</v>
      </c>
      <c r="H98" s="6">
        <v>1170</v>
      </c>
      <c r="I98" s="6">
        <v>1800</v>
      </c>
      <c r="J98" s="7">
        <v>1</v>
      </c>
      <c r="K98" s="6">
        <f t="shared" si="7"/>
        <v>1800</v>
      </c>
      <c r="L98" s="6">
        <f t="shared" si="8"/>
        <v>0</v>
      </c>
      <c r="M98" s="6">
        <f t="shared" si="9"/>
        <v>1800</v>
      </c>
    </row>
    <row r="99" spans="1:13" x14ac:dyDescent="0.3">
      <c r="A99" s="3">
        <v>1229</v>
      </c>
      <c r="B99" s="3" t="s">
        <v>85</v>
      </c>
      <c r="C99" s="3" t="s">
        <v>31</v>
      </c>
      <c r="D99" s="3" t="s">
        <v>33</v>
      </c>
      <c r="E99" s="4">
        <v>44646</v>
      </c>
      <c r="F99">
        <f t="shared" si="5"/>
        <v>3</v>
      </c>
      <c r="G99">
        <f t="shared" si="6"/>
        <v>2022</v>
      </c>
      <c r="H99" s="6">
        <v>1170</v>
      </c>
      <c r="I99" s="6">
        <v>1800</v>
      </c>
      <c r="J99" s="7">
        <v>1</v>
      </c>
      <c r="K99" s="6">
        <f t="shared" si="7"/>
        <v>1800</v>
      </c>
      <c r="L99" s="6">
        <f t="shared" si="8"/>
        <v>0</v>
      </c>
      <c r="M99" s="6">
        <f t="shared" si="9"/>
        <v>1800</v>
      </c>
    </row>
    <row r="100" spans="1:13" x14ac:dyDescent="0.3">
      <c r="A100" s="3">
        <v>1214</v>
      </c>
      <c r="B100" s="3" t="s">
        <v>83</v>
      </c>
      <c r="C100" s="3" t="s">
        <v>34</v>
      </c>
      <c r="D100" s="3" t="s">
        <v>35</v>
      </c>
      <c r="E100" s="4">
        <v>44647</v>
      </c>
      <c r="F100">
        <f t="shared" si="5"/>
        <v>3</v>
      </c>
      <c r="G100">
        <f t="shared" si="6"/>
        <v>2022</v>
      </c>
      <c r="H100" s="6">
        <v>1656</v>
      </c>
      <c r="I100" s="6">
        <v>2300</v>
      </c>
      <c r="J100" s="7">
        <v>2</v>
      </c>
      <c r="K100" s="6">
        <f t="shared" si="7"/>
        <v>4600</v>
      </c>
      <c r="L100" s="6">
        <f t="shared" si="8"/>
        <v>230</v>
      </c>
      <c r="M100" s="6">
        <f t="shared" si="9"/>
        <v>4830</v>
      </c>
    </row>
    <row r="101" spans="1:13" x14ac:dyDescent="0.3">
      <c r="A101" s="3">
        <v>1230</v>
      </c>
      <c r="B101" s="3" t="s">
        <v>83</v>
      </c>
      <c r="C101" s="3" t="s">
        <v>34</v>
      </c>
      <c r="D101" s="3" t="s">
        <v>35</v>
      </c>
      <c r="E101" s="4">
        <v>44647</v>
      </c>
      <c r="F101">
        <f t="shared" si="5"/>
        <v>3</v>
      </c>
      <c r="G101">
        <f t="shared" si="6"/>
        <v>2022</v>
      </c>
      <c r="H101" s="6">
        <v>1656</v>
      </c>
      <c r="I101" s="6">
        <v>2300</v>
      </c>
      <c r="J101" s="7">
        <v>2</v>
      </c>
      <c r="K101" s="6">
        <f t="shared" si="7"/>
        <v>4600</v>
      </c>
      <c r="L101" s="6">
        <f t="shared" si="8"/>
        <v>230</v>
      </c>
      <c r="M101" s="6">
        <f t="shared" si="9"/>
        <v>4830</v>
      </c>
    </row>
    <row r="102" spans="1:13" x14ac:dyDescent="0.3">
      <c r="A102" s="3">
        <v>1215</v>
      </c>
      <c r="B102" s="3" t="s">
        <v>83</v>
      </c>
      <c r="C102" s="3" t="s">
        <v>34</v>
      </c>
      <c r="D102" s="3" t="s">
        <v>36</v>
      </c>
      <c r="E102" s="4">
        <v>44648</v>
      </c>
      <c r="F102">
        <f t="shared" si="5"/>
        <v>3</v>
      </c>
      <c r="G102">
        <f t="shared" si="6"/>
        <v>2022</v>
      </c>
      <c r="H102" s="6">
        <v>1872</v>
      </c>
      <c r="I102" s="6">
        <v>2600</v>
      </c>
      <c r="J102" s="7">
        <v>1</v>
      </c>
      <c r="K102" s="6">
        <f t="shared" si="7"/>
        <v>2600</v>
      </c>
      <c r="L102" s="6">
        <f t="shared" si="8"/>
        <v>130</v>
      </c>
      <c r="M102" s="6">
        <f t="shared" si="9"/>
        <v>2730</v>
      </c>
    </row>
    <row r="103" spans="1:13" x14ac:dyDescent="0.3">
      <c r="A103" s="3">
        <v>1231</v>
      </c>
      <c r="B103" s="3" t="s">
        <v>83</v>
      </c>
      <c r="C103" s="3" t="s">
        <v>34</v>
      </c>
      <c r="D103" s="3" t="s">
        <v>36</v>
      </c>
      <c r="E103" s="4">
        <v>44648</v>
      </c>
      <c r="F103">
        <f t="shared" si="5"/>
        <v>3</v>
      </c>
      <c r="G103">
        <f t="shared" si="6"/>
        <v>2022</v>
      </c>
      <c r="H103" s="6">
        <v>1872</v>
      </c>
      <c r="I103" s="6">
        <v>2600</v>
      </c>
      <c r="J103" s="7">
        <v>1</v>
      </c>
      <c r="K103" s="6">
        <f t="shared" si="7"/>
        <v>2600</v>
      </c>
      <c r="L103" s="6">
        <f t="shared" si="8"/>
        <v>130</v>
      </c>
      <c r="M103" s="6">
        <f t="shared" si="9"/>
        <v>2730</v>
      </c>
    </row>
    <row r="104" spans="1:13" x14ac:dyDescent="0.3">
      <c r="A104" s="3">
        <v>1107</v>
      </c>
      <c r="B104" s="3" t="s">
        <v>83</v>
      </c>
      <c r="C104" s="3" t="s">
        <v>13</v>
      </c>
      <c r="D104" s="3" t="s">
        <v>14</v>
      </c>
      <c r="E104" s="4">
        <v>44927</v>
      </c>
      <c r="F104">
        <f t="shared" si="5"/>
        <v>1</v>
      </c>
      <c r="G104">
        <f t="shared" si="6"/>
        <v>2023</v>
      </c>
      <c r="H104" s="6">
        <v>840</v>
      </c>
      <c r="I104" s="6">
        <v>1200</v>
      </c>
      <c r="J104" s="7">
        <v>2</v>
      </c>
      <c r="K104" s="6">
        <f t="shared" si="7"/>
        <v>2400</v>
      </c>
      <c r="L104" s="6">
        <f t="shared" si="8"/>
        <v>120</v>
      </c>
      <c r="M104" s="6">
        <f t="shared" si="9"/>
        <v>2520</v>
      </c>
    </row>
    <row r="105" spans="1:13" x14ac:dyDescent="0.3">
      <c r="A105" s="3">
        <v>1131</v>
      </c>
      <c r="B105" s="3" t="s">
        <v>86</v>
      </c>
      <c r="C105" s="3" t="s">
        <v>49</v>
      </c>
      <c r="D105" s="3" t="s">
        <v>50</v>
      </c>
      <c r="E105" s="4">
        <v>44927</v>
      </c>
      <c r="F105">
        <f t="shared" si="5"/>
        <v>1</v>
      </c>
      <c r="G105">
        <f t="shared" si="6"/>
        <v>2023</v>
      </c>
      <c r="H105" s="6">
        <v>1460</v>
      </c>
      <c r="I105" s="6">
        <v>2000</v>
      </c>
      <c r="J105" s="7">
        <v>2</v>
      </c>
      <c r="K105" s="6">
        <f t="shared" si="7"/>
        <v>4000</v>
      </c>
      <c r="L105" s="6">
        <f t="shared" si="8"/>
        <v>200</v>
      </c>
      <c r="M105" s="6">
        <f t="shared" si="9"/>
        <v>4200</v>
      </c>
    </row>
    <row r="106" spans="1:13" x14ac:dyDescent="0.3">
      <c r="A106" s="3">
        <v>1108</v>
      </c>
      <c r="B106" s="3" t="s">
        <v>83</v>
      </c>
      <c r="C106" s="3" t="s">
        <v>13</v>
      </c>
      <c r="D106" s="3" t="s">
        <v>15</v>
      </c>
      <c r="E106" s="4">
        <v>44928</v>
      </c>
      <c r="F106">
        <f t="shared" si="5"/>
        <v>1</v>
      </c>
      <c r="G106">
        <f t="shared" si="6"/>
        <v>2023</v>
      </c>
      <c r="H106" s="6">
        <v>1050</v>
      </c>
      <c r="I106" s="6">
        <v>1500</v>
      </c>
      <c r="J106" s="7">
        <v>1</v>
      </c>
      <c r="K106" s="6">
        <f t="shared" si="7"/>
        <v>1500</v>
      </c>
      <c r="L106" s="6">
        <f t="shared" si="8"/>
        <v>0</v>
      </c>
      <c r="M106" s="6">
        <f t="shared" si="9"/>
        <v>1500</v>
      </c>
    </row>
    <row r="107" spans="1:13" x14ac:dyDescent="0.3">
      <c r="A107" s="3">
        <v>1132</v>
      </c>
      <c r="B107" s="3" t="s">
        <v>86</v>
      </c>
      <c r="C107" s="3" t="s">
        <v>49</v>
      </c>
      <c r="D107" s="3" t="s">
        <v>51</v>
      </c>
      <c r="E107" s="4">
        <v>44928</v>
      </c>
      <c r="F107">
        <f t="shared" si="5"/>
        <v>1</v>
      </c>
      <c r="G107">
        <f t="shared" si="6"/>
        <v>2023</v>
      </c>
      <c r="H107" s="6">
        <v>1825</v>
      </c>
      <c r="I107" s="6">
        <v>2500</v>
      </c>
      <c r="J107" s="7">
        <v>1</v>
      </c>
      <c r="K107" s="6">
        <f t="shared" si="7"/>
        <v>2500</v>
      </c>
      <c r="L107" s="6">
        <f t="shared" si="8"/>
        <v>125</v>
      </c>
      <c r="M107" s="6">
        <f t="shared" si="9"/>
        <v>2625</v>
      </c>
    </row>
    <row r="108" spans="1:13" x14ac:dyDescent="0.3">
      <c r="A108" s="3">
        <v>1109</v>
      </c>
      <c r="B108" s="3" t="s">
        <v>84</v>
      </c>
      <c r="C108" s="3" t="s">
        <v>16</v>
      </c>
      <c r="D108" s="3" t="s">
        <v>17</v>
      </c>
      <c r="E108" s="4">
        <v>44929</v>
      </c>
      <c r="F108">
        <f t="shared" si="5"/>
        <v>1</v>
      </c>
      <c r="G108">
        <f t="shared" si="6"/>
        <v>2023</v>
      </c>
      <c r="H108" s="6">
        <v>1260</v>
      </c>
      <c r="I108" s="6">
        <v>1800</v>
      </c>
      <c r="J108" s="7">
        <v>3</v>
      </c>
      <c r="K108" s="6">
        <f t="shared" si="7"/>
        <v>5400</v>
      </c>
      <c r="L108" s="6">
        <f t="shared" si="8"/>
        <v>270</v>
      </c>
      <c r="M108" s="6">
        <f t="shared" si="9"/>
        <v>5670</v>
      </c>
    </row>
    <row r="109" spans="1:13" x14ac:dyDescent="0.3">
      <c r="A109" s="3">
        <v>1133</v>
      </c>
      <c r="B109" s="3" t="s">
        <v>84</v>
      </c>
      <c r="C109" s="3" t="s">
        <v>52</v>
      </c>
      <c r="D109" s="3" t="s">
        <v>53</v>
      </c>
      <c r="E109" s="4">
        <v>44929</v>
      </c>
      <c r="F109">
        <f t="shared" si="5"/>
        <v>1</v>
      </c>
      <c r="G109">
        <f t="shared" si="6"/>
        <v>2023</v>
      </c>
      <c r="H109" s="6">
        <v>1105</v>
      </c>
      <c r="I109" s="6">
        <v>1700</v>
      </c>
      <c r="J109" s="7">
        <v>3</v>
      </c>
      <c r="K109" s="6">
        <f t="shared" si="7"/>
        <v>5100</v>
      </c>
      <c r="L109" s="6">
        <f t="shared" si="8"/>
        <v>255</v>
      </c>
      <c r="M109" s="6">
        <f t="shared" si="9"/>
        <v>5355</v>
      </c>
    </row>
    <row r="110" spans="1:13" x14ac:dyDescent="0.3">
      <c r="A110" s="3">
        <v>1094</v>
      </c>
      <c r="B110" s="3" t="s">
        <v>84</v>
      </c>
      <c r="C110" s="3" t="s">
        <v>16</v>
      </c>
      <c r="D110" s="3" t="s">
        <v>18</v>
      </c>
      <c r="E110" s="4">
        <v>44930</v>
      </c>
      <c r="F110">
        <f t="shared" si="5"/>
        <v>1</v>
      </c>
      <c r="G110">
        <f t="shared" si="6"/>
        <v>2023</v>
      </c>
      <c r="H110" s="6">
        <v>1470</v>
      </c>
      <c r="I110" s="6">
        <v>2100</v>
      </c>
      <c r="J110" s="7">
        <v>1</v>
      </c>
      <c r="K110" s="6">
        <f t="shared" si="7"/>
        <v>2100</v>
      </c>
      <c r="L110" s="6">
        <f t="shared" si="8"/>
        <v>105</v>
      </c>
      <c r="M110" s="6">
        <f t="shared" si="9"/>
        <v>2205</v>
      </c>
    </row>
    <row r="111" spans="1:13" x14ac:dyDescent="0.3">
      <c r="A111" s="3">
        <v>1110</v>
      </c>
      <c r="B111" s="3" t="s">
        <v>84</v>
      </c>
      <c r="C111" s="3" t="s">
        <v>16</v>
      </c>
      <c r="D111" s="3" t="s">
        <v>18</v>
      </c>
      <c r="E111" s="4">
        <v>44930</v>
      </c>
      <c r="F111">
        <f t="shared" si="5"/>
        <v>1</v>
      </c>
      <c r="G111">
        <f t="shared" si="6"/>
        <v>2023</v>
      </c>
      <c r="H111" s="6">
        <v>1470</v>
      </c>
      <c r="I111" s="6">
        <v>2100</v>
      </c>
      <c r="J111" s="7">
        <v>1</v>
      </c>
      <c r="K111" s="6">
        <f t="shared" si="7"/>
        <v>2100</v>
      </c>
      <c r="L111" s="6">
        <f t="shared" si="8"/>
        <v>105</v>
      </c>
      <c r="M111" s="6">
        <f t="shared" si="9"/>
        <v>2205</v>
      </c>
    </row>
    <row r="112" spans="1:13" x14ac:dyDescent="0.3">
      <c r="A112" s="3">
        <v>1134</v>
      </c>
      <c r="B112" s="3" t="s">
        <v>84</v>
      </c>
      <c r="C112" s="3" t="s">
        <v>52</v>
      </c>
      <c r="D112" s="3" t="s">
        <v>54</v>
      </c>
      <c r="E112" s="4">
        <v>44930</v>
      </c>
      <c r="F112">
        <f t="shared" si="5"/>
        <v>1</v>
      </c>
      <c r="G112">
        <f t="shared" si="6"/>
        <v>2023</v>
      </c>
      <c r="H112" s="6">
        <v>1365</v>
      </c>
      <c r="I112" s="6">
        <v>2100</v>
      </c>
      <c r="J112" s="7">
        <v>1</v>
      </c>
      <c r="K112" s="6">
        <f t="shared" si="7"/>
        <v>2100</v>
      </c>
      <c r="L112" s="6">
        <f t="shared" si="8"/>
        <v>105</v>
      </c>
      <c r="M112" s="6">
        <f t="shared" si="9"/>
        <v>2205</v>
      </c>
    </row>
    <row r="113" spans="1:13" x14ac:dyDescent="0.3">
      <c r="A113" s="3">
        <v>1095</v>
      </c>
      <c r="B113" s="3" t="s">
        <v>85</v>
      </c>
      <c r="C113" s="3" t="s">
        <v>19</v>
      </c>
      <c r="D113" s="3" t="s">
        <v>20</v>
      </c>
      <c r="E113" s="4">
        <v>44931</v>
      </c>
      <c r="F113">
        <f t="shared" si="5"/>
        <v>1</v>
      </c>
      <c r="G113">
        <f t="shared" si="6"/>
        <v>2023</v>
      </c>
      <c r="H113" s="6">
        <v>896.99999999999989</v>
      </c>
      <c r="I113" s="6">
        <v>1300</v>
      </c>
      <c r="J113" s="7">
        <v>2</v>
      </c>
      <c r="K113" s="6">
        <f t="shared" si="7"/>
        <v>2600</v>
      </c>
      <c r="L113" s="6">
        <f t="shared" si="8"/>
        <v>130</v>
      </c>
      <c r="M113" s="6">
        <f t="shared" si="9"/>
        <v>2730</v>
      </c>
    </row>
    <row r="114" spans="1:13" x14ac:dyDescent="0.3">
      <c r="A114" s="3">
        <v>1111</v>
      </c>
      <c r="B114" s="3" t="s">
        <v>85</v>
      </c>
      <c r="C114" s="3" t="s">
        <v>19</v>
      </c>
      <c r="D114" s="3" t="s">
        <v>20</v>
      </c>
      <c r="E114" s="4">
        <v>44931</v>
      </c>
      <c r="F114">
        <f t="shared" si="5"/>
        <v>1</v>
      </c>
      <c r="G114">
        <f t="shared" si="6"/>
        <v>2023</v>
      </c>
      <c r="H114" s="6">
        <v>896.99999999999989</v>
      </c>
      <c r="I114" s="6">
        <v>1300</v>
      </c>
      <c r="J114" s="7">
        <v>2</v>
      </c>
      <c r="K114" s="6">
        <f t="shared" si="7"/>
        <v>2600</v>
      </c>
      <c r="L114" s="6">
        <f t="shared" si="8"/>
        <v>130</v>
      </c>
      <c r="M114" s="6">
        <f t="shared" si="9"/>
        <v>2730</v>
      </c>
    </row>
    <row r="115" spans="1:13" x14ac:dyDescent="0.3">
      <c r="A115" s="3">
        <v>1135</v>
      </c>
      <c r="B115" s="3" t="s">
        <v>85</v>
      </c>
      <c r="C115" s="3" t="s">
        <v>55</v>
      </c>
      <c r="D115" s="3" t="s">
        <v>56</v>
      </c>
      <c r="E115" s="4">
        <v>44931</v>
      </c>
      <c r="F115">
        <f t="shared" si="5"/>
        <v>1</v>
      </c>
      <c r="G115">
        <f t="shared" si="6"/>
        <v>2023</v>
      </c>
      <c r="H115" s="6">
        <v>1035</v>
      </c>
      <c r="I115" s="6">
        <v>1500</v>
      </c>
      <c r="J115" s="7">
        <v>2</v>
      </c>
      <c r="K115" s="6">
        <f t="shared" si="7"/>
        <v>3000</v>
      </c>
      <c r="L115" s="6">
        <f t="shared" si="8"/>
        <v>150</v>
      </c>
      <c r="M115" s="6">
        <f t="shared" si="9"/>
        <v>3150</v>
      </c>
    </row>
    <row r="116" spans="1:13" x14ac:dyDescent="0.3">
      <c r="A116" s="3">
        <v>1096</v>
      </c>
      <c r="B116" s="3" t="s">
        <v>85</v>
      </c>
      <c r="C116" s="3" t="s">
        <v>19</v>
      </c>
      <c r="D116" s="3" t="s">
        <v>21</v>
      </c>
      <c r="E116" s="4">
        <v>44932</v>
      </c>
      <c r="F116">
        <f t="shared" si="5"/>
        <v>1</v>
      </c>
      <c r="G116">
        <f t="shared" si="6"/>
        <v>2023</v>
      </c>
      <c r="H116" s="6">
        <v>1104</v>
      </c>
      <c r="I116" s="6">
        <v>1600</v>
      </c>
      <c r="J116" s="7">
        <v>1</v>
      </c>
      <c r="K116" s="6">
        <f t="shared" si="7"/>
        <v>1600</v>
      </c>
      <c r="L116" s="6">
        <f t="shared" si="8"/>
        <v>0</v>
      </c>
      <c r="M116" s="6">
        <f t="shared" si="9"/>
        <v>1600</v>
      </c>
    </row>
    <row r="117" spans="1:13" x14ac:dyDescent="0.3">
      <c r="A117" s="3">
        <v>1112</v>
      </c>
      <c r="B117" s="3" t="s">
        <v>85</v>
      </c>
      <c r="C117" s="3" t="s">
        <v>19</v>
      </c>
      <c r="D117" s="3" t="s">
        <v>21</v>
      </c>
      <c r="E117" s="4">
        <v>44932</v>
      </c>
      <c r="F117">
        <f t="shared" si="5"/>
        <v>1</v>
      </c>
      <c r="G117">
        <f t="shared" si="6"/>
        <v>2023</v>
      </c>
      <c r="H117" s="6">
        <v>1104</v>
      </c>
      <c r="I117" s="6">
        <v>1600</v>
      </c>
      <c r="J117" s="7">
        <v>1</v>
      </c>
      <c r="K117" s="6">
        <f t="shared" si="7"/>
        <v>1600</v>
      </c>
      <c r="L117" s="6">
        <f t="shared" si="8"/>
        <v>0</v>
      </c>
      <c r="M117" s="6">
        <f t="shared" si="9"/>
        <v>1600</v>
      </c>
    </row>
    <row r="118" spans="1:13" x14ac:dyDescent="0.3">
      <c r="A118" s="3">
        <v>1136</v>
      </c>
      <c r="B118" s="3" t="s">
        <v>85</v>
      </c>
      <c r="C118" s="3" t="s">
        <v>55</v>
      </c>
      <c r="D118" s="3" t="s">
        <v>57</v>
      </c>
      <c r="E118" s="4">
        <v>44932</v>
      </c>
      <c r="F118">
        <f t="shared" si="5"/>
        <v>1</v>
      </c>
      <c r="G118">
        <f t="shared" si="6"/>
        <v>2023</v>
      </c>
      <c r="H118" s="6">
        <v>1242</v>
      </c>
      <c r="I118" s="6">
        <v>1800</v>
      </c>
      <c r="J118" s="7">
        <v>1</v>
      </c>
      <c r="K118" s="6">
        <f t="shared" si="7"/>
        <v>1800</v>
      </c>
      <c r="L118" s="6">
        <f t="shared" si="8"/>
        <v>0</v>
      </c>
      <c r="M118" s="6">
        <f t="shared" si="9"/>
        <v>1800</v>
      </c>
    </row>
    <row r="119" spans="1:13" x14ac:dyDescent="0.3">
      <c r="A119" s="3">
        <v>1097</v>
      </c>
      <c r="B119" s="3" t="s">
        <v>83</v>
      </c>
      <c r="C119" s="3" t="s">
        <v>22</v>
      </c>
      <c r="D119" s="3" t="s">
        <v>23</v>
      </c>
      <c r="E119" s="4">
        <v>44933</v>
      </c>
      <c r="F119">
        <f t="shared" si="5"/>
        <v>1</v>
      </c>
      <c r="G119">
        <f t="shared" si="6"/>
        <v>2023</v>
      </c>
      <c r="H119" s="6">
        <v>1496</v>
      </c>
      <c r="I119" s="6">
        <v>2200</v>
      </c>
      <c r="J119" s="7">
        <v>2</v>
      </c>
      <c r="K119" s="6">
        <f t="shared" si="7"/>
        <v>4400</v>
      </c>
      <c r="L119" s="6">
        <f t="shared" si="8"/>
        <v>220</v>
      </c>
      <c r="M119" s="6">
        <f t="shared" si="9"/>
        <v>4620</v>
      </c>
    </row>
    <row r="120" spans="1:13" x14ac:dyDescent="0.3">
      <c r="A120" s="3">
        <v>1113</v>
      </c>
      <c r="B120" s="3" t="s">
        <v>83</v>
      </c>
      <c r="C120" s="3" t="s">
        <v>22</v>
      </c>
      <c r="D120" s="3" t="s">
        <v>23</v>
      </c>
      <c r="E120" s="4">
        <v>44933</v>
      </c>
      <c r="F120">
        <f t="shared" si="5"/>
        <v>1</v>
      </c>
      <c r="G120">
        <f t="shared" si="6"/>
        <v>2023</v>
      </c>
      <c r="H120" s="6">
        <v>1496</v>
      </c>
      <c r="I120" s="6">
        <v>2200</v>
      </c>
      <c r="J120" s="7">
        <v>2</v>
      </c>
      <c r="K120" s="6">
        <f t="shared" si="7"/>
        <v>4400</v>
      </c>
      <c r="L120" s="6">
        <f t="shared" si="8"/>
        <v>220</v>
      </c>
      <c r="M120" s="6">
        <f t="shared" si="9"/>
        <v>4620</v>
      </c>
    </row>
    <row r="121" spans="1:13" x14ac:dyDescent="0.3">
      <c r="A121" s="3">
        <v>1137</v>
      </c>
      <c r="B121" s="3" t="s">
        <v>86</v>
      </c>
      <c r="C121" s="3" t="s">
        <v>58</v>
      </c>
      <c r="D121" s="3" t="s">
        <v>59</v>
      </c>
      <c r="E121" s="4">
        <v>44933</v>
      </c>
      <c r="F121">
        <f t="shared" si="5"/>
        <v>1</v>
      </c>
      <c r="G121">
        <f t="shared" si="6"/>
        <v>2023</v>
      </c>
      <c r="H121" s="6">
        <v>2080</v>
      </c>
      <c r="I121" s="6">
        <v>3200</v>
      </c>
      <c r="J121" s="7">
        <v>2</v>
      </c>
      <c r="K121" s="6">
        <f t="shared" si="7"/>
        <v>6400</v>
      </c>
      <c r="L121" s="6">
        <f t="shared" si="8"/>
        <v>320</v>
      </c>
      <c r="M121" s="6">
        <f t="shared" si="9"/>
        <v>6720</v>
      </c>
    </row>
    <row r="122" spans="1:13" x14ac:dyDescent="0.3">
      <c r="A122" s="3">
        <v>1098</v>
      </c>
      <c r="B122" s="3" t="s">
        <v>83</v>
      </c>
      <c r="C122" s="3" t="s">
        <v>22</v>
      </c>
      <c r="D122" s="3" t="s">
        <v>24</v>
      </c>
      <c r="E122" s="4">
        <v>44934</v>
      </c>
      <c r="F122">
        <f t="shared" si="5"/>
        <v>1</v>
      </c>
      <c r="G122">
        <f t="shared" si="6"/>
        <v>2023</v>
      </c>
      <c r="H122" s="6">
        <v>1700.0000000000002</v>
      </c>
      <c r="I122" s="6">
        <v>2500</v>
      </c>
      <c r="J122" s="7">
        <v>1</v>
      </c>
      <c r="K122" s="6">
        <f t="shared" si="7"/>
        <v>2500</v>
      </c>
      <c r="L122" s="6">
        <f t="shared" si="8"/>
        <v>125</v>
      </c>
      <c r="M122" s="6">
        <f t="shared" si="9"/>
        <v>2625</v>
      </c>
    </row>
    <row r="123" spans="1:13" x14ac:dyDescent="0.3">
      <c r="A123" s="3">
        <v>1114</v>
      </c>
      <c r="B123" s="3" t="s">
        <v>83</v>
      </c>
      <c r="C123" s="3" t="s">
        <v>22</v>
      </c>
      <c r="D123" s="3" t="s">
        <v>24</v>
      </c>
      <c r="E123" s="4">
        <v>44934</v>
      </c>
      <c r="F123">
        <f t="shared" si="5"/>
        <v>1</v>
      </c>
      <c r="G123">
        <f t="shared" si="6"/>
        <v>2023</v>
      </c>
      <c r="H123" s="6">
        <v>1700.0000000000002</v>
      </c>
      <c r="I123" s="6">
        <v>2500</v>
      </c>
      <c r="J123" s="7">
        <v>1</v>
      </c>
      <c r="K123" s="6">
        <f t="shared" si="7"/>
        <v>2500</v>
      </c>
      <c r="L123" s="6">
        <f t="shared" si="8"/>
        <v>125</v>
      </c>
      <c r="M123" s="6">
        <f t="shared" si="9"/>
        <v>2625</v>
      </c>
    </row>
    <row r="124" spans="1:13" x14ac:dyDescent="0.3">
      <c r="A124" s="3">
        <v>1138</v>
      </c>
      <c r="B124" s="3" t="s">
        <v>86</v>
      </c>
      <c r="C124" s="3" t="s">
        <v>58</v>
      </c>
      <c r="D124" s="3" t="s">
        <v>60</v>
      </c>
      <c r="E124" s="4">
        <v>44934</v>
      </c>
      <c r="F124">
        <f t="shared" si="5"/>
        <v>1</v>
      </c>
      <c r="G124">
        <f t="shared" si="6"/>
        <v>2023</v>
      </c>
      <c r="H124" s="6">
        <v>2405</v>
      </c>
      <c r="I124" s="6">
        <v>3700</v>
      </c>
      <c r="J124" s="7">
        <v>1</v>
      </c>
      <c r="K124" s="6">
        <f t="shared" si="7"/>
        <v>3700</v>
      </c>
      <c r="L124" s="6">
        <f t="shared" si="8"/>
        <v>185</v>
      </c>
      <c r="M124" s="6">
        <f t="shared" si="9"/>
        <v>3885</v>
      </c>
    </row>
    <row r="125" spans="1:13" x14ac:dyDescent="0.3">
      <c r="A125" s="3">
        <v>1123</v>
      </c>
      <c r="B125" s="3" t="s">
        <v>83</v>
      </c>
      <c r="C125" s="3" t="s">
        <v>37</v>
      </c>
      <c r="D125" s="3" t="s">
        <v>38</v>
      </c>
      <c r="E125" s="4">
        <v>44937</v>
      </c>
      <c r="F125">
        <f t="shared" si="5"/>
        <v>1</v>
      </c>
      <c r="G125">
        <f t="shared" si="6"/>
        <v>2023</v>
      </c>
      <c r="H125" s="6">
        <v>780</v>
      </c>
      <c r="I125" s="6">
        <v>1300</v>
      </c>
      <c r="J125" s="7">
        <v>2</v>
      </c>
      <c r="K125" s="6">
        <f t="shared" si="7"/>
        <v>2600</v>
      </c>
      <c r="L125" s="6">
        <f t="shared" si="8"/>
        <v>130</v>
      </c>
      <c r="M125" s="6">
        <f t="shared" si="9"/>
        <v>2730</v>
      </c>
    </row>
    <row r="126" spans="1:13" x14ac:dyDescent="0.3">
      <c r="A126" s="3">
        <v>1124</v>
      </c>
      <c r="B126" s="3" t="s">
        <v>83</v>
      </c>
      <c r="C126" s="3" t="s">
        <v>37</v>
      </c>
      <c r="D126" s="3" t="s">
        <v>39</v>
      </c>
      <c r="E126" s="4">
        <v>44938</v>
      </c>
      <c r="F126">
        <f t="shared" si="5"/>
        <v>1</v>
      </c>
      <c r="G126">
        <f t="shared" si="6"/>
        <v>2023</v>
      </c>
      <c r="H126" s="6">
        <v>960</v>
      </c>
      <c r="I126" s="6">
        <v>1600</v>
      </c>
      <c r="J126" s="7">
        <v>1</v>
      </c>
      <c r="K126" s="6">
        <f t="shared" si="7"/>
        <v>1600</v>
      </c>
      <c r="L126" s="6">
        <f t="shared" si="8"/>
        <v>0</v>
      </c>
      <c r="M126" s="6">
        <f t="shared" si="9"/>
        <v>1600</v>
      </c>
    </row>
    <row r="127" spans="1:13" x14ac:dyDescent="0.3">
      <c r="A127" s="3">
        <v>1125</v>
      </c>
      <c r="B127" s="3" t="s">
        <v>84</v>
      </c>
      <c r="C127" s="3" t="s">
        <v>40</v>
      </c>
      <c r="D127" s="3" t="s">
        <v>41</v>
      </c>
      <c r="E127" s="4">
        <v>44939</v>
      </c>
      <c r="F127">
        <f t="shared" si="5"/>
        <v>1</v>
      </c>
      <c r="G127">
        <f t="shared" si="6"/>
        <v>2023</v>
      </c>
      <c r="H127" s="6">
        <v>1292</v>
      </c>
      <c r="I127" s="6">
        <v>1900</v>
      </c>
      <c r="J127" s="7">
        <v>3</v>
      </c>
      <c r="K127" s="6">
        <f t="shared" si="7"/>
        <v>5700</v>
      </c>
      <c r="L127" s="6">
        <f t="shared" si="8"/>
        <v>285</v>
      </c>
      <c r="M127" s="6">
        <f t="shared" si="9"/>
        <v>5985</v>
      </c>
    </row>
    <row r="128" spans="1:13" x14ac:dyDescent="0.3">
      <c r="A128" s="3">
        <v>1126</v>
      </c>
      <c r="B128" s="3" t="s">
        <v>84</v>
      </c>
      <c r="C128" s="3" t="s">
        <v>40</v>
      </c>
      <c r="D128" s="3" t="s">
        <v>42</v>
      </c>
      <c r="E128" s="4">
        <v>44940</v>
      </c>
      <c r="F128">
        <f t="shared" si="5"/>
        <v>1</v>
      </c>
      <c r="G128">
        <f t="shared" si="6"/>
        <v>2023</v>
      </c>
      <c r="H128" s="6">
        <v>1496</v>
      </c>
      <c r="I128" s="6">
        <v>2200</v>
      </c>
      <c r="J128" s="7">
        <v>1</v>
      </c>
      <c r="K128" s="6">
        <f t="shared" si="7"/>
        <v>2200</v>
      </c>
      <c r="L128" s="6">
        <f t="shared" si="8"/>
        <v>110</v>
      </c>
      <c r="M128" s="6">
        <f t="shared" si="9"/>
        <v>2310</v>
      </c>
    </row>
    <row r="129" spans="1:13" x14ac:dyDescent="0.3">
      <c r="A129" s="3">
        <v>1127</v>
      </c>
      <c r="B129" s="3" t="s">
        <v>85</v>
      </c>
      <c r="C129" s="3" t="s">
        <v>43</v>
      </c>
      <c r="D129" s="3" t="s">
        <v>44</v>
      </c>
      <c r="E129" s="4">
        <v>44941</v>
      </c>
      <c r="F129">
        <f t="shared" si="5"/>
        <v>1</v>
      </c>
      <c r="G129">
        <f t="shared" si="6"/>
        <v>2023</v>
      </c>
      <c r="H129" s="6">
        <v>1340</v>
      </c>
      <c r="I129" s="6">
        <v>2000</v>
      </c>
      <c r="J129" s="7">
        <v>2</v>
      </c>
      <c r="K129" s="6">
        <f t="shared" si="7"/>
        <v>4000</v>
      </c>
      <c r="L129" s="6">
        <f t="shared" si="8"/>
        <v>200</v>
      </c>
      <c r="M129" s="6">
        <f t="shared" si="9"/>
        <v>4200</v>
      </c>
    </row>
    <row r="130" spans="1:13" x14ac:dyDescent="0.3">
      <c r="A130" s="3">
        <v>1128</v>
      </c>
      <c r="B130" s="3" t="s">
        <v>85</v>
      </c>
      <c r="C130" s="3" t="s">
        <v>43</v>
      </c>
      <c r="D130" s="3" t="s">
        <v>45</v>
      </c>
      <c r="E130" s="4">
        <v>44942</v>
      </c>
      <c r="F130">
        <f t="shared" ref="F130:F193" si="10">MONTH(E130)</f>
        <v>1</v>
      </c>
      <c r="G130">
        <f t="shared" ref="G130:G193" si="11">YEAR(E130)</f>
        <v>2023</v>
      </c>
      <c r="H130" s="6">
        <v>1541</v>
      </c>
      <c r="I130" s="6">
        <v>2300</v>
      </c>
      <c r="J130" s="7">
        <v>1</v>
      </c>
      <c r="K130" s="6">
        <f t="shared" ref="K130:K193" si="12">I130*J130</f>
        <v>2300</v>
      </c>
      <c r="L130" s="6">
        <f t="shared" ref="L130:L193" si="13">IF(K130&gt;2000,K130*0.05,0)</f>
        <v>115</v>
      </c>
      <c r="M130" s="6">
        <f t="shared" ref="M130:M193" si="14">K130+L130</f>
        <v>2415</v>
      </c>
    </row>
    <row r="131" spans="1:13" x14ac:dyDescent="0.3">
      <c r="A131" s="3">
        <v>1129</v>
      </c>
      <c r="B131" s="3" t="s">
        <v>83</v>
      </c>
      <c r="C131" s="3" t="s">
        <v>46</v>
      </c>
      <c r="D131" s="3" t="s">
        <v>47</v>
      </c>
      <c r="E131" s="4">
        <v>44943</v>
      </c>
      <c r="F131">
        <f t="shared" si="10"/>
        <v>1</v>
      </c>
      <c r="G131">
        <f t="shared" si="11"/>
        <v>2023</v>
      </c>
      <c r="H131" s="6">
        <v>2250</v>
      </c>
      <c r="I131" s="6">
        <v>3000</v>
      </c>
      <c r="J131" s="7">
        <v>2</v>
      </c>
      <c r="K131" s="6">
        <f t="shared" si="12"/>
        <v>6000</v>
      </c>
      <c r="L131" s="6">
        <f t="shared" si="13"/>
        <v>300</v>
      </c>
      <c r="M131" s="6">
        <f t="shared" si="14"/>
        <v>6300</v>
      </c>
    </row>
    <row r="132" spans="1:13" x14ac:dyDescent="0.3">
      <c r="A132" s="3">
        <v>1130</v>
      </c>
      <c r="B132" s="3" t="s">
        <v>83</v>
      </c>
      <c r="C132" s="3" t="s">
        <v>46</v>
      </c>
      <c r="D132" s="3" t="s">
        <v>48</v>
      </c>
      <c r="E132" s="4">
        <v>44944</v>
      </c>
      <c r="F132">
        <f t="shared" si="10"/>
        <v>1</v>
      </c>
      <c r="G132">
        <f t="shared" si="11"/>
        <v>2023</v>
      </c>
      <c r="H132" s="6">
        <v>2625</v>
      </c>
      <c r="I132" s="6">
        <v>3500</v>
      </c>
      <c r="J132" s="7">
        <v>1</v>
      </c>
      <c r="K132" s="6">
        <f t="shared" si="12"/>
        <v>3500</v>
      </c>
      <c r="L132" s="6">
        <f t="shared" si="13"/>
        <v>175</v>
      </c>
      <c r="M132" s="6">
        <f t="shared" si="14"/>
        <v>3675</v>
      </c>
    </row>
    <row r="133" spans="1:13" x14ac:dyDescent="0.3">
      <c r="A133" s="3">
        <v>1099</v>
      </c>
      <c r="B133" s="3" t="s">
        <v>83</v>
      </c>
      <c r="C133" s="3" t="s">
        <v>25</v>
      </c>
      <c r="D133" s="3" t="s">
        <v>26</v>
      </c>
      <c r="E133" s="4">
        <v>44947</v>
      </c>
      <c r="F133">
        <f t="shared" si="10"/>
        <v>1</v>
      </c>
      <c r="G133">
        <f t="shared" si="11"/>
        <v>2023</v>
      </c>
      <c r="H133" s="6">
        <v>737</v>
      </c>
      <c r="I133" s="6">
        <v>1100</v>
      </c>
      <c r="J133" s="7">
        <v>2</v>
      </c>
      <c r="K133" s="6">
        <f t="shared" si="12"/>
        <v>2200</v>
      </c>
      <c r="L133" s="6">
        <f t="shared" si="13"/>
        <v>110</v>
      </c>
      <c r="M133" s="6">
        <f t="shared" si="14"/>
        <v>2310</v>
      </c>
    </row>
    <row r="134" spans="1:13" x14ac:dyDescent="0.3">
      <c r="A134" s="3">
        <v>1115</v>
      </c>
      <c r="B134" s="3" t="s">
        <v>83</v>
      </c>
      <c r="C134" s="3" t="s">
        <v>25</v>
      </c>
      <c r="D134" s="3" t="s">
        <v>26</v>
      </c>
      <c r="E134" s="4">
        <v>44947</v>
      </c>
      <c r="F134">
        <f t="shared" si="10"/>
        <v>1</v>
      </c>
      <c r="G134">
        <f t="shared" si="11"/>
        <v>2023</v>
      </c>
      <c r="H134" s="6">
        <v>737</v>
      </c>
      <c r="I134" s="6">
        <v>1100</v>
      </c>
      <c r="J134" s="7">
        <v>2</v>
      </c>
      <c r="K134" s="6">
        <f t="shared" si="12"/>
        <v>2200</v>
      </c>
      <c r="L134" s="6">
        <f t="shared" si="13"/>
        <v>110</v>
      </c>
      <c r="M134" s="6">
        <f t="shared" si="14"/>
        <v>2310</v>
      </c>
    </row>
    <row r="135" spans="1:13" x14ac:dyDescent="0.3">
      <c r="A135" s="3">
        <v>1100</v>
      </c>
      <c r="B135" s="3" t="s">
        <v>83</v>
      </c>
      <c r="C135" s="3" t="s">
        <v>25</v>
      </c>
      <c r="D135" s="3" t="s">
        <v>27</v>
      </c>
      <c r="E135" s="4">
        <v>44948</v>
      </c>
      <c r="F135">
        <f t="shared" si="10"/>
        <v>1</v>
      </c>
      <c r="G135">
        <f t="shared" si="11"/>
        <v>2023</v>
      </c>
      <c r="H135" s="6">
        <v>938</v>
      </c>
      <c r="I135" s="6">
        <v>1400</v>
      </c>
      <c r="J135" s="7">
        <v>1</v>
      </c>
      <c r="K135" s="6">
        <f t="shared" si="12"/>
        <v>1400</v>
      </c>
      <c r="L135" s="6">
        <f t="shared" si="13"/>
        <v>0</v>
      </c>
      <c r="M135" s="6">
        <f t="shared" si="14"/>
        <v>1400</v>
      </c>
    </row>
    <row r="136" spans="1:13" x14ac:dyDescent="0.3">
      <c r="A136" s="3">
        <v>1116</v>
      </c>
      <c r="B136" s="3" t="s">
        <v>83</v>
      </c>
      <c r="C136" s="3" t="s">
        <v>25</v>
      </c>
      <c r="D136" s="3" t="s">
        <v>27</v>
      </c>
      <c r="E136" s="4">
        <v>44948</v>
      </c>
      <c r="F136">
        <f t="shared" si="10"/>
        <v>1</v>
      </c>
      <c r="G136">
        <f t="shared" si="11"/>
        <v>2023</v>
      </c>
      <c r="H136" s="6">
        <v>938</v>
      </c>
      <c r="I136" s="6">
        <v>1400</v>
      </c>
      <c r="J136" s="7">
        <v>1</v>
      </c>
      <c r="K136" s="6">
        <f t="shared" si="12"/>
        <v>1400</v>
      </c>
      <c r="L136" s="6">
        <f t="shared" si="13"/>
        <v>0</v>
      </c>
      <c r="M136" s="6">
        <f t="shared" si="14"/>
        <v>1400</v>
      </c>
    </row>
    <row r="137" spans="1:13" x14ac:dyDescent="0.3">
      <c r="A137" s="3">
        <v>1101</v>
      </c>
      <c r="B137" s="3" t="s">
        <v>84</v>
      </c>
      <c r="C137" s="3" t="s">
        <v>28</v>
      </c>
      <c r="D137" s="3" t="s">
        <v>29</v>
      </c>
      <c r="E137" s="4">
        <v>44949</v>
      </c>
      <c r="F137">
        <f t="shared" si="10"/>
        <v>1</v>
      </c>
      <c r="G137">
        <f t="shared" si="11"/>
        <v>2023</v>
      </c>
      <c r="H137" s="6">
        <v>1190</v>
      </c>
      <c r="I137" s="6">
        <v>1700</v>
      </c>
      <c r="J137" s="7">
        <v>3</v>
      </c>
      <c r="K137" s="6">
        <f t="shared" si="12"/>
        <v>5100</v>
      </c>
      <c r="L137" s="6">
        <f t="shared" si="13"/>
        <v>255</v>
      </c>
      <c r="M137" s="6">
        <f t="shared" si="14"/>
        <v>5355</v>
      </c>
    </row>
    <row r="138" spans="1:13" x14ac:dyDescent="0.3">
      <c r="A138" s="3">
        <v>1117</v>
      </c>
      <c r="B138" s="3" t="s">
        <v>84</v>
      </c>
      <c r="C138" s="3" t="s">
        <v>28</v>
      </c>
      <c r="D138" s="3" t="s">
        <v>29</v>
      </c>
      <c r="E138" s="4">
        <v>44949</v>
      </c>
      <c r="F138">
        <f t="shared" si="10"/>
        <v>1</v>
      </c>
      <c r="G138">
        <f t="shared" si="11"/>
        <v>2023</v>
      </c>
      <c r="H138" s="6">
        <v>1190</v>
      </c>
      <c r="I138" s="6">
        <v>1700</v>
      </c>
      <c r="J138" s="7">
        <v>3</v>
      </c>
      <c r="K138" s="6">
        <f t="shared" si="12"/>
        <v>5100</v>
      </c>
      <c r="L138" s="6">
        <f t="shared" si="13"/>
        <v>255</v>
      </c>
      <c r="M138" s="6">
        <f t="shared" si="14"/>
        <v>5355</v>
      </c>
    </row>
    <row r="139" spans="1:13" x14ac:dyDescent="0.3">
      <c r="A139" s="3">
        <v>1102</v>
      </c>
      <c r="B139" s="3" t="s">
        <v>84</v>
      </c>
      <c r="C139" s="3" t="s">
        <v>28</v>
      </c>
      <c r="D139" s="3" t="s">
        <v>30</v>
      </c>
      <c r="E139" s="4">
        <v>44950</v>
      </c>
      <c r="F139">
        <f t="shared" si="10"/>
        <v>1</v>
      </c>
      <c r="G139">
        <f t="shared" si="11"/>
        <v>2023</v>
      </c>
      <c r="H139" s="6">
        <v>1400</v>
      </c>
      <c r="I139" s="6">
        <v>2000</v>
      </c>
      <c r="J139" s="7">
        <v>1</v>
      </c>
      <c r="K139" s="6">
        <f t="shared" si="12"/>
        <v>2000</v>
      </c>
      <c r="L139" s="6">
        <f t="shared" si="13"/>
        <v>0</v>
      </c>
      <c r="M139" s="6">
        <f t="shared" si="14"/>
        <v>2000</v>
      </c>
    </row>
    <row r="140" spans="1:13" x14ac:dyDescent="0.3">
      <c r="A140" s="3">
        <v>1118</v>
      </c>
      <c r="B140" s="3" t="s">
        <v>84</v>
      </c>
      <c r="C140" s="3" t="s">
        <v>28</v>
      </c>
      <c r="D140" s="3" t="s">
        <v>30</v>
      </c>
      <c r="E140" s="4">
        <v>44950</v>
      </c>
      <c r="F140">
        <f t="shared" si="10"/>
        <v>1</v>
      </c>
      <c r="G140">
        <f t="shared" si="11"/>
        <v>2023</v>
      </c>
      <c r="H140" s="6">
        <v>1400</v>
      </c>
      <c r="I140" s="6">
        <v>2000</v>
      </c>
      <c r="J140" s="7">
        <v>1</v>
      </c>
      <c r="K140" s="6">
        <f t="shared" si="12"/>
        <v>2000</v>
      </c>
      <c r="L140" s="6">
        <f t="shared" si="13"/>
        <v>0</v>
      </c>
      <c r="M140" s="6">
        <f t="shared" si="14"/>
        <v>2000</v>
      </c>
    </row>
    <row r="141" spans="1:13" x14ac:dyDescent="0.3">
      <c r="A141" s="3">
        <v>1103</v>
      </c>
      <c r="B141" s="3" t="s">
        <v>85</v>
      </c>
      <c r="C141" s="3" t="s">
        <v>31</v>
      </c>
      <c r="D141" s="3" t="s">
        <v>32</v>
      </c>
      <c r="E141" s="4">
        <v>44951</v>
      </c>
      <c r="F141">
        <f t="shared" si="10"/>
        <v>1</v>
      </c>
      <c r="G141">
        <f t="shared" si="11"/>
        <v>2023</v>
      </c>
      <c r="H141" s="6">
        <v>975</v>
      </c>
      <c r="I141" s="6">
        <v>1500</v>
      </c>
      <c r="J141" s="7">
        <v>2</v>
      </c>
      <c r="K141" s="6">
        <f t="shared" si="12"/>
        <v>3000</v>
      </c>
      <c r="L141" s="6">
        <f t="shared" si="13"/>
        <v>150</v>
      </c>
      <c r="M141" s="6">
        <f t="shared" si="14"/>
        <v>3150</v>
      </c>
    </row>
    <row r="142" spans="1:13" x14ac:dyDescent="0.3">
      <c r="A142" s="3">
        <v>1119</v>
      </c>
      <c r="B142" s="3" t="s">
        <v>85</v>
      </c>
      <c r="C142" s="3" t="s">
        <v>31</v>
      </c>
      <c r="D142" s="3" t="s">
        <v>32</v>
      </c>
      <c r="E142" s="4">
        <v>44951</v>
      </c>
      <c r="F142">
        <f t="shared" si="10"/>
        <v>1</v>
      </c>
      <c r="G142">
        <f t="shared" si="11"/>
        <v>2023</v>
      </c>
      <c r="H142" s="6">
        <v>975</v>
      </c>
      <c r="I142" s="6">
        <v>1500</v>
      </c>
      <c r="J142" s="7">
        <v>2</v>
      </c>
      <c r="K142" s="6">
        <f t="shared" si="12"/>
        <v>3000</v>
      </c>
      <c r="L142" s="6">
        <f t="shared" si="13"/>
        <v>150</v>
      </c>
      <c r="M142" s="6">
        <f t="shared" si="14"/>
        <v>3150</v>
      </c>
    </row>
    <row r="143" spans="1:13" x14ac:dyDescent="0.3">
      <c r="A143" s="3">
        <v>1104</v>
      </c>
      <c r="B143" s="3" t="s">
        <v>85</v>
      </c>
      <c r="C143" s="3" t="s">
        <v>31</v>
      </c>
      <c r="D143" s="3" t="s">
        <v>33</v>
      </c>
      <c r="E143" s="4">
        <v>44952</v>
      </c>
      <c r="F143">
        <f t="shared" si="10"/>
        <v>1</v>
      </c>
      <c r="G143">
        <f t="shared" si="11"/>
        <v>2023</v>
      </c>
      <c r="H143" s="6">
        <v>1170</v>
      </c>
      <c r="I143" s="6">
        <v>1800</v>
      </c>
      <c r="J143" s="7">
        <v>1</v>
      </c>
      <c r="K143" s="6">
        <f t="shared" si="12"/>
        <v>1800</v>
      </c>
      <c r="L143" s="6">
        <f t="shared" si="13"/>
        <v>0</v>
      </c>
      <c r="M143" s="6">
        <f t="shared" si="14"/>
        <v>1800</v>
      </c>
    </row>
    <row r="144" spans="1:13" x14ac:dyDescent="0.3">
      <c r="A144" s="3">
        <v>1120</v>
      </c>
      <c r="B144" s="3" t="s">
        <v>85</v>
      </c>
      <c r="C144" s="3" t="s">
        <v>31</v>
      </c>
      <c r="D144" s="3" t="s">
        <v>33</v>
      </c>
      <c r="E144" s="4">
        <v>44952</v>
      </c>
      <c r="F144">
        <f t="shared" si="10"/>
        <v>1</v>
      </c>
      <c r="G144">
        <f t="shared" si="11"/>
        <v>2023</v>
      </c>
      <c r="H144" s="6">
        <v>1170</v>
      </c>
      <c r="I144" s="6">
        <v>1800</v>
      </c>
      <c r="J144" s="7">
        <v>1</v>
      </c>
      <c r="K144" s="6">
        <f t="shared" si="12"/>
        <v>1800</v>
      </c>
      <c r="L144" s="6">
        <f t="shared" si="13"/>
        <v>0</v>
      </c>
      <c r="M144" s="6">
        <f t="shared" si="14"/>
        <v>1800</v>
      </c>
    </row>
    <row r="145" spans="1:13" x14ac:dyDescent="0.3">
      <c r="A145" s="3">
        <v>1105</v>
      </c>
      <c r="B145" s="3" t="s">
        <v>83</v>
      </c>
      <c r="C145" s="3" t="s">
        <v>34</v>
      </c>
      <c r="D145" s="3" t="s">
        <v>35</v>
      </c>
      <c r="E145" s="4">
        <v>44953</v>
      </c>
      <c r="F145">
        <f t="shared" si="10"/>
        <v>1</v>
      </c>
      <c r="G145">
        <f t="shared" si="11"/>
        <v>2023</v>
      </c>
      <c r="H145" s="6">
        <v>1656</v>
      </c>
      <c r="I145" s="6">
        <v>2300</v>
      </c>
      <c r="J145" s="7">
        <v>2</v>
      </c>
      <c r="K145" s="6">
        <f t="shared" si="12"/>
        <v>4600</v>
      </c>
      <c r="L145" s="6">
        <f t="shared" si="13"/>
        <v>230</v>
      </c>
      <c r="M145" s="6">
        <f t="shared" si="14"/>
        <v>4830</v>
      </c>
    </row>
    <row r="146" spans="1:13" x14ac:dyDescent="0.3">
      <c r="A146" s="3">
        <v>1121</v>
      </c>
      <c r="B146" s="3" t="s">
        <v>83</v>
      </c>
      <c r="C146" s="3" t="s">
        <v>34</v>
      </c>
      <c r="D146" s="3" t="s">
        <v>35</v>
      </c>
      <c r="E146" s="4">
        <v>44953</v>
      </c>
      <c r="F146">
        <f t="shared" si="10"/>
        <v>1</v>
      </c>
      <c r="G146">
        <f t="shared" si="11"/>
        <v>2023</v>
      </c>
      <c r="H146" s="6">
        <v>1656</v>
      </c>
      <c r="I146" s="6">
        <v>2300</v>
      </c>
      <c r="J146" s="7">
        <v>2</v>
      </c>
      <c r="K146" s="6">
        <f t="shared" si="12"/>
        <v>4600</v>
      </c>
      <c r="L146" s="6">
        <f t="shared" si="13"/>
        <v>230</v>
      </c>
      <c r="M146" s="6">
        <f t="shared" si="14"/>
        <v>4830</v>
      </c>
    </row>
    <row r="147" spans="1:13" x14ac:dyDescent="0.3">
      <c r="A147" s="3">
        <v>1106</v>
      </c>
      <c r="B147" s="3" t="s">
        <v>83</v>
      </c>
      <c r="C147" s="3" t="s">
        <v>34</v>
      </c>
      <c r="D147" s="3" t="s">
        <v>36</v>
      </c>
      <c r="E147" s="4">
        <v>44954</v>
      </c>
      <c r="F147">
        <f t="shared" si="10"/>
        <v>1</v>
      </c>
      <c r="G147">
        <f t="shared" si="11"/>
        <v>2023</v>
      </c>
      <c r="H147" s="6">
        <v>1872</v>
      </c>
      <c r="I147" s="6">
        <v>2600</v>
      </c>
      <c r="J147" s="7">
        <v>1</v>
      </c>
      <c r="K147" s="6">
        <f t="shared" si="12"/>
        <v>2600</v>
      </c>
      <c r="L147" s="6">
        <f t="shared" si="13"/>
        <v>130</v>
      </c>
      <c r="M147" s="6">
        <f t="shared" si="14"/>
        <v>2730</v>
      </c>
    </row>
    <row r="148" spans="1:13" x14ac:dyDescent="0.3">
      <c r="A148" s="3">
        <v>1122</v>
      </c>
      <c r="B148" s="3" t="s">
        <v>83</v>
      </c>
      <c r="C148" s="3" t="s">
        <v>34</v>
      </c>
      <c r="D148" s="3" t="s">
        <v>36</v>
      </c>
      <c r="E148" s="4">
        <v>44954</v>
      </c>
      <c r="F148">
        <f t="shared" si="10"/>
        <v>1</v>
      </c>
      <c r="G148">
        <f t="shared" si="11"/>
        <v>2023</v>
      </c>
      <c r="H148" s="6">
        <v>1872</v>
      </c>
      <c r="I148" s="6">
        <v>2600</v>
      </c>
      <c r="J148" s="7">
        <v>1</v>
      </c>
      <c r="K148" s="6">
        <f t="shared" si="12"/>
        <v>2600</v>
      </c>
      <c r="L148" s="6">
        <f t="shared" si="13"/>
        <v>130</v>
      </c>
      <c r="M148" s="6">
        <f t="shared" si="14"/>
        <v>2730</v>
      </c>
    </row>
    <row r="149" spans="1:13" x14ac:dyDescent="0.3">
      <c r="A149" s="3">
        <v>1041</v>
      </c>
      <c r="B149" s="3" t="s">
        <v>88</v>
      </c>
      <c r="C149" s="3" t="s">
        <v>72</v>
      </c>
      <c r="D149" s="3" t="s">
        <v>73</v>
      </c>
      <c r="E149" s="4">
        <v>44958</v>
      </c>
      <c r="F149">
        <f t="shared" si="10"/>
        <v>2</v>
      </c>
      <c r="G149">
        <f t="shared" si="11"/>
        <v>2023</v>
      </c>
      <c r="H149" s="6">
        <v>90</v>
      </c>
      <c r="I149" s="6">
        <v>150</v>
      </c>
      <c r="J149" s="7">
        <v>2</v>
      </c>
      <c r="K149" s="6">
        <f t="shared" si="12"/>
        <v>300</v>
      </c>
      <c r="L149" s="6">
        <f t="shared" si="13"/>
        <v>0</v>
      </c>
      <c r="M149" s="6">
        <f t="shared" si="14"/>
        <v>300</v>
      </c>
    </row>
    <row r="150" spans="1:13" x14ac:dyDescent="0.3">
      <c r="A150" s="3">
        <v>1153</v>
      </c>
      <c r="B150" s="3" t="s">
        <v>83</v>
      </c>
      <c r="C150" s="3" t="s">
        <v>13</v>
      </c>
      <c r="D150" s="3" t="s">
        <v>14</v>
      </c>
      <c r="E150" s="4">
        <v>44958</v>
      </c>
      <c r="F150">
        <f t="shared" si="10"/>
        <v>2</v>
      </c>
      <c r="G150">
        <f t="shared" si="11"/>
        <v>2023</v>
      </c>
      <c r="H150" s="6">
        <v>840</v>
      </c>
      <c r="I150" s="6">
        <v>1200</v>
      </c>
      <c r="J150" s="7">
        <v>2</v>
      </c>
      <c r="K150" s="6">
        <f t="shared" si="12"/>
        <v>2400</v>
      </c>
      <c r="L150" s="6">
        <f t="shared" si="13"/>
        <v>120</v>
      </c>
      <c r="M150" s="6">
        <f t="shared" si="14"/>
        <v>2520</v>
      </c>
    </row>
    <row r="151" spans="1:13" x14ac:dyDescent="0.3">
      <c r="A151" s="3">
        <v>1042</v>
      </c>
      <c r="B151" s="3" t="s">
        <v>88</v>
      </c>
      <c r="C151" s="3" t="s">
        <v>72</v>
      </c>
      <c r="D151" s="3" t="s">
        <v>74</v>
      </c>
      <c r="E151" s="4">
        <v>44959</v>
      </c>
      <c r="F151">
        <f t="shared" si="10"/>
        <v>2</v>
      </c>
      <c r="G151">
        <f t="shared" si="11"/>
        <v>2023</v>
      </c>
      <c r="H151" s="6">
        <v>120</v>
      </c>
      <c r="I151" s="6">
        <v>200</v>
      </c>
      <c r="J151" s="7">
        <v>1</v>
      </c>
      <c r="K151" s="6">
        <f t="shared" si="12"/>
        <v>200</v>
      </c>
      <c r="L151" s="6">
        <f t="shared" si="13"/>
        <v>0</v>
      </c>
      <c r="M151" s="6">
        <f t="shared" si="14"/>
        <v>200</v>
      </c>
    </row>
    <row r="152" spans="1:13" x14ac:dyDescent="0.3">
      <c r="A152" s="3">
        <v>1154</v>
      </c>
      <c r="B152" s="3" t="s">
        <v>83</v>
      </c>
      <c r="C152" s="3" t="s">
        <v>13</v>
      </c>
      <c r="D152" s="3" t="s">
        <v>15</v>
      </c>
      <c r="E152" s="4">
        <v>44959</v>
      </c>
      <c r="F152">
        <f t="shared" si="10"/>
        <v>2</v>
      </c>
      <c r="G152">
        <f t="shared" si="11"/>
        <v>2023</v>
      </c>
      <c r="H152" s="6">
        <v>1050</v>
      </c>
      <c r="I152" s="6">
        <v>1500</v>
      </c>
      <c r="J152" s="7">
        <v>1</v>
      </c>
      <c r="K152" s="6">
        <f t="shared" si="12"/>
        <v>1500</v>
      </c>
      <c r="L152" s="6">
        <f t="shared" si="13"/>
        <v>0</v>
      </c>
      <c r="M152" s="6">
        <f t="shared" si="14"/>
        <v>1500</v>
      </c>
    </row>
    <row r="153" spans="1:13" x14ac:dyDescent="0.3">
      <c r="A153" s="3">
        <v>1043</v>
      </c>
      <c r="B153" s="3" t="s">
        <v>89</v>
      </c>
      <c r="C153" s="3" t="s">
        <v>75</v>
      </c>
      <c r="D153" s="3" t="s">
        <v>76</v>
      </c>
      <c r="E153" s="4">
        <v>44960</v>
      </c>
      <c r="F153">
        <f t="shared" si="10"/>
        <v>2</v>
      </c>
      <c r="G153">
        <f t="shared" si="11"/>
        <v>2023</v>
      </c>
      <c r="H153" s="6">
        <v>240</v>
      </c>
      <c r="I153" s="6">
        <v>400</v>
      </c>
      <c r="J153" s="7">
        <v>3</v>
      </c>
      <c r="K153" s="6">
        <f t="shared" si="12"/>
        <v>1200</v>
      </c>
      <c r="L153" s="6">
        <f t="shared" si="13"/>
        <v>0</v>
      </c>
      <c r="M153" s="6">
        <f t="shared" si="14"/>
        <v>1200</v>
      </c>
    </row>
    <row r="154" spans="1:13" x14ac:dyDescent="0.3">
      <c r="A154" s="3">
        <v>1155</v>
      </c>
      <c r="B154" s="3" t="s">
        <v>84</v>
      </c>
      <c r="C154" s="3" t="s">
        <v>16</v>
      </c>
      <c r="D154" s="3" t="s">
        <v>17</v>
      </c>
      <c r="E154" s="4">
        <v>44960</v>
      </c>
      <c r="F154">
        <f t="shared" si="10"/>
        <v>2</v>
      </c>
      <c r="G154">
        <f t="shared" si="11"/>
        <v>2023</v>
      </c>
      <c r="H154" s="6">
        <v>1260</v>
      </c>
      <c r="I154" s="6">
        <v>1800</v>
      </c>
      <c r="J154" s="7">
        <v>3</v>
      </c>
      <c r="K154" s="6">
        <f t="shared" si="12"/>
        <v>5400</v>
      </c>
      <c r="L154" s="6">
        <f t="shared" si="13"/>
        <v>270</v>
      </c>
      <c r="M154" s="6">
        <f t="shared" si="14"/>
        <v>5670</v>
      </c>
    </row>
    <row r="155" spans="1:13" x14ac:dyDescent="0.3">
      <c r="A155" s="3">
        <v>1044</v>
      </c>
      <c r="B155" s="3" t="s">
        <v>89</v>
      </c>
      <c r="C155" s="3" t="s">
        <v>75</v>
      </c>
      <c r="D155" s="3" t="s">
        <v>77</v>
      </c>
      <c r="E155" s="4">
        <v>44961</v>
      </c>
      <c r="F155">
        <f t="shared" si="10"/>
        <v>2</v>
      </c>
      <c r="G155">
        <f t="shared" si="11"/>
        <v>2023</v>
      </c>
      <c r="H155" s="6">
        <v>360</v>
      </c>
      <c r="I155" s="6">
        <v>600</v>
      </c>
      <c r="J155" s="7">
        <v>1</v>
      </c>
      <c r="K155" s="6">
        <f t="shared" si="12"/>
        <v>600</v>
      </c>
      <c r="L155" s="6">
        <f t="shared" si="13"/>
        <v>0</v>
      </c>
      <c r="M155" s="6">
        <f t="shared" si="14"/>
        <v>600</v>
      </c>
    </row>
    <row r="156" spans="1:13" x14ac:dyDescent="0.3">
      <c r="A156" s="3">
        <v>1081</v>
      </c>
      <c r="B156" s="3" t="s">
        <v>84</v>
      </c>
      <c r="C156" s="3" t="s">
        <v>16</v>
      </c>
      <c r="D156" s="3" t="s">
        <v>18</v>
      </c>
      <c r="E156" s="4">
        <v>44961</v>
      </c>
      <c r="F156">
        <f t="shared" si="10"/>
        <v>2</v>
      </c>
      <c r="G156">
        <f t="shared" si="11"/>
        <v>2023</v>
      </c>
      <c r="H156" s="6">
        <v>1470</v>
      </c>
      <c r="I156" s="6">
        <v>2100</v>
      </c>
      <c r="J156" s="7">
        <v>1</v>
      </c>
      <c r="K156" s="6">
        <f t="shared" si="12"/>
        <v>2100</v>
      </c>
      <c r="L156" s="6">
        <f t="shared" si="13"/>
        <v>105</v>
      </c>
      <c r="M156" s="6">
        <f t="shared" si="14"/>
        <v>2205</v>
      </c>
    </row>
    <row r="157" spans="1:13" x14ac:dyDescent="0.3">
      <c r="A157" s="3">
        <v>1045</v>
      </c>
      <c r="B157" s="3" t="s">
        <v>83</v>
      </c>
      <c r="C157" s="3" t="s">
        <v>13</v>
      </c>
      <c r="D157" s="3" t="s">
        <v>78</v>
      </c>
      <c r="E157" s="4">
        <v>44962</v>
      </c>
      <c r="F157">
        <f t="shared" si="10"/>
        <v>2</v>
      </c>
      <c r="G157">
        <f t="shared" si="11"/>
        <v>2023</v>
      </c>
      <c r="H157" s="6">
        <v>1296</v>
      </c>
      <c r="I157" s="6">
        <v>1800</v>
      </c>
      <c r="J157" s="7">
        <v>2</v>
      </c>
      <c r="K157" s="6">
        <f t="shared" si="12"/>
        <v>3600</v>
      </c>
      <c r="L157" s="6">
        <f t="shared" si="13"/>
        <v>180</v>
      </c>
      <c r="M157" s="6">
        <f t="shared" si="14"/>
        <v>3780</v>
      </c>
    </row>
    <row r="158" spans="1:13" x14ac:dyDescent="0.3">
      <c r="A158" s="3">
        <v>1082</v>
      </c>
      <c r="B158" s="3" t="s">
        <v>85</v>
      </c>
      <c r="C158" s="3" t="s">
        <v>19</v>
      </c>
      <c r="D158" s="3" t="s">
        <v>20</v>
      </c>
      <c r="E158" s="4">
        <v>44962</v>
      </c>
      <c r="F158">
        <f t="shared" si="10"/>
        <v>2</v>
      </c>
      <c r="G158">
        <f t="shared" si="11"/>
        <v>2023</v>
      </c>
      <c r="H158" s="6">
        <v>896.99999999999989</v>
      </c>
      <c r="I158" s="6">
        <v>1300</v>
      </c>
      <c r="J158" s="7">
        <v>2</v>
      </c>
      <c r="K158" s="6">
        <f t="shared" si="12"/>
        <v>2600</v>
      </c>
      <c r="L158" s="6">
        <f t="shared" si="13"/>
        <v>130</v>
      </c>
      <c r="M158" s="6">
        <f t="shared" si="14"/>
        <v>2730</v>
      </c>
    </row>
    <row r="159" spans="1:13" x14ac:dyDescent="0.3">
      <c r="A159" s="3">
        <v>1046</v>
      </c>
      <c r="B159" s="3" t="s">
        <v>83</v>
      </c>
      <c r="C159" s="3" t="s">
        <v>13</v>
      </c>
      <c r="D159" s="3" t="s">
        <v>79</v>
      </c>
      <c r="E159" s="4">
        <v>44963</v>
      </c>
      <c r="F159">
        <f t="shared" si="10"/>
        <v>2</v>
      </c>
      <c r="G159">
        <f t="shared" si="11"/>
        <v>2023</v>
      </c>
      <c r="H159" s="6">
        <v>1728</v>
      </c>
      <c r="I159" s="6">
        <v>2400</v>
      </c>
      <c r="J159" s="7">
        <v>1</v>
      </c>
      <c r="K159" s="6">
        <f t="shared" si="12"/>
        <v>2400</v>
      </c>
      <c r="L159" s="6">
        <f t="shared" si="13"/>
        <v>120</v>
      </c>
      <c r="M159" s="6">
        <f t="shared" si="14"/>
        <v>2520</v>
      </c>
    </row>
    <row r="160" spans="1:13" x14ac:dyDescent="0.3">
      <c r="A160" s="3">
        <v>1083</v>
      </c>
      <c r="B160" s="3" t="s">
        <v>85</v>
      </c>
      <c r="C160" s="3" t="s">
        <v>19</v>
      </c>
      <c r="D160" s="3" t="s">
        <v>21</v>
      </c>
      <c r="E160" s="4">
        <v>44963</v>
      </c>
      <c r="F160">
        <f t="shared" si="10"/>
        <v>2</v>
      </c>
      <c r="G160">
        <f t="shared" si="11"/>
        <v>2023</v>
      </c>
      <c r="H160" s="6">
        <v>1104</v>
      </c>
      <c r="I160" s="6">
        <v>1600</v>
      </c>
      <c r="J160" s="7">
        <v>1</v>
      </c>
      <c r="K160" s="6">
        <f t="shared" si="12"/>
        <v>1600</v>
      </c>
      <c r="L160" s="6">
        <f t="shared" si="13"/>
        <v>0</v>
      </c>
      <c r="M160" s="6">
        <f t="shared" si="14"/>
        <v>1600</v>
      </c>
    </row>
    <row r="161" spans="1:13" x14ac:dyDescent="0.3">
      <c r="A161" s="3">
        <v>1047</v>
      </c>
      <c r="B161" s="3" t="s">
        <v>84</v>
      </c>
      <c r="C161" s="3" t="s">
        <v>80</v>
      </c>
      <c r="D161" s="3" t="s">
        <v>81</v>
      </c>
      <c r="E161" s="4">
        <v>44964</v>
      </c>
      <c r="F161">
        <f t="shared" si="10"/>
        <v>2</v>
      </c>
      <c r="G161">
        <f t="shared" si="11"/>
        <v>2023</v>
      </c>
      <c r="H161" s="6">
        <v>1491</v>
      </c>
      <c r="I161" s="6">
        <v>2100</v>
      </c>
      <c r="J161" s="7">
        <v>2</v>
      </c>
      <c r="K161" s="6">
        <f t="shared" si="12"/>
        <v>4200</v>
      </c>
      <c r="L161" s="6">
        <f t="shared" si="13"/>
        <v>210</v>
      </c>
      <c r="M161" s="6">
        <f t="shared" si="14"/>
        <v>4410</v>
      </c>
    </row>
    <row r="162" spans="1:13" x14ac:dyDescent="0.3">
      <c r="A162" s="3">
        <v>1084</v>
      </c>
      <c r="B162" s="3" t="s">
        <v>83</v>
      </c>
      <c r="C162" s="3" t="s">
        <v>22</v>
      </c>
      <c r="D162" s="3" t="s">
        <v>23</v>
      </c>
      <c r="E162" s="4">
        <v>44964</v>
      </c>
      <c r="F162">
        <f t="shared" si="10"/>
        <v>2</v>
      </c>
      <c r="G162">
        <f t="shared" si="11"/>
        <v>2023</v>
      </c>
      <c r="H162" s="6">
        <v>1496</v>
      </c>
      <c r="I162" s="6">
        <v>2200</v>
      </c>
      <c r="J162" s="7">
        <v>2</v>
      </c>
      <c r="K162" s="6">
        <f t="shared" si="12"/>
        <v>4400</v>
      </c>
      <c r="L162" s="6">
        <f t="shared" si="13"/>
        <v>220</v>
      </c>
      <c r="M162" s="6">
        <f t="shared" si="14"/>
        <v>4620</v>
      </c>
    </row>
    <row r="163" spans="1:13" x14ac:dyDescent="0.3">
      <c r="A163" s="3">
        <v>1048</v>
      </c>
      <c r="B163" s="3" t="s">
        <v>84</v>
      </c>
      <c r="C163" s="3" t="s">
        <v>80</v>
      </c>
      <c r="D163" s="3" t="s">
        <v>82</v>
      </c>
      <c r="E163" s="4">
        <v>44965</v>
      </c>
      <c r="F163">
        <f t="shared" si="10"/>
        <v>2</v>
      </c>
      <c r="G163">
        <f t="shared" si="11"/>
        <v>2023</v>
      </c>
      <c r="H163" s="6">
        <v>1846</v>
      </c>
      <c r="I163" s="6">
        <v>2600</v>
      </c>
      <c r="J163" s="7">
        <v>1</v>
      </c>
      <c r="K163" s="6">
        <f t="shared" si="12"/>
        <v>2600</v>
      </c>
      <c r="L163" s="6">
        <f t="shared" si="13"/>
        <v>130</v>
      </c>
      <c r="M163" s="6">
        <f t="shared" si="14"/>
        <v>2730</v>
      </c>
    </row>
    <row r="164" spans="1:13" x14ac:dyDescent="0.3">
      <c r="A164" s="3">
        <v>1085</v>
      </c>
      <c r="B164" s="3" t="s">
        <v>83</v>
      </c>
      <c r="C164" s="3" t="s">
        <v>22</v>
      </c>
      <c r="D164" s="3" t="s">
        <v>24</v>
      </c>
      <c r="E164" s="4">
        <v>44965</v>
      </c>
      <c r="F164">
        <f t="shared" si="10"/>
        <v>2</v>
      </c>
      <c r="G164">
        <f t="shared" si="11"/>
        <v>2023</v>
      </c>
      <c r="H164" s="6">
        <v>1700.0000000000002</v>
      </c>
      <c r="I164" s="6">
        <v>2500</v>
      </c>
      <c r="J164" s="7">
        <v>1</v>
      </c>
      <c r="K164" s="6">
        <f t="shared" si="12"/>
        <v>2500</v>
      </c>
      <c r="L164" s="6">
        <f t="shared" si="13"/>
        <v>125</v>
      </c>
      <c r="M164" s="6">
        <f t="shared" si="14"/>
        <v>2625</v>
      </c>
    </row>
    <row r="165" spans="1:13" x14ac:dyDescent="0.3">
      <c r="A165" s="3">
        <v>1033</v>
      </c>
      <c r="B165" s="3" t="s">
        <v>87</v>
      </c>
      <c r="C165" s="3" t="s">
        <v>61</v>
      </c>
      <c r="D165" s="3" t="s">
        <v>62</v>
      </c>
      <c r="E165" s="4">
        <v>44976</v>
      </c>
      <c r="F165">
        <f t="shared" si="10"/>
        <v>2</v>
      </c>
      <c r="G165">
        <f t="shared" si="11"/>
        <v>2023</v>
      </c>
      <c r="H165" s="6">
        <v>720</v>
      </c>
      <c r="I165" s="6">
        <v>1200</v>
      </c>
      <c r="J165" s="7">
        <v>2</v>
      </c>
      <c r="K165" s="6">
        <f t="shared" si="12"/>
        <v>2400</v>
      </c>
      <c r="L165" s="6">
        <f t="shared" si="13"/>
        <v>120</v>
      </c>
      <c r="M165" s="6">
        <f t="shared" si="14"/>
        <v>2520</v>
      </c>
    </row>
    <row r="166" spans="1:13" x14ac:dyDescent="0.3">
      <c r="A166" s="3">
        <v>1139</v>
      </c>
      <c r="B166" s="3" t="s">
        <v>87</v>
      </c>
      <c r="C166" s="3" t="s">
        <v>61</v>
      </c>
      <c r="D166" s="3" t="s">
        <v>62</v>
      </c>
      <c r="E166" s="4">
        <v>44976</v>
      </c>
      <c r="F166">
        <f t="shared" si="10"/>
        <v>2</v>
      </c>
      <c r="G166">
        <f t="shared" si="11"/>
        <v>2023</v>
      </c>
      <c r="H166" s="6">
        <v>720</v>
      </c>
      <c r="I166" s="6">
        <v>1200</v>
      </c>
      <c r="J166" s="7">
        <v>2</v>
      </c>
      <c r="K166" s="6">
        <f t="shared" si="12"/>
        <v>2400</v>
      </c>
      <c r="L166" s="6">
        <f t="shared" si="13"/>
        <v>120</v>
      </c>
      <c r="M166" s="6">
        <f t="shared" si="14"/>
        <v>2520</v>
      </c>
    </row>
    <row r="167" spans="1:13" x14ac:dyDescent="0.3">
      <c r="A167" s="3">
        <v>1034</v>
      </c>
      <c r="B167" s="3" t="s">
        <v>87</v>
      </c>
      <c r="C167" s="3" t="s">
        <v>61</v>
      </c>
      <c r="D167" s="3" t="s">
        <v>63</v>
      </c>
      <c r="E167" s="4">
        <v>44977</v>
      </c>
      <c r="F167">
        <f t="shared" si="10"/>
        <v>2</v>
      </c>
      <c r="G167">
        <f t="shared" si="11"/>
        <v>2023</v>
      </c>
      <c r="H167" s="6">
        <v>900</v>
      </c>
      <c r="I167" s="6">
        <v>1500</v>
      </c>
      <c r="J167" s="7">
        <v>1</v>
      </c>
      <c r="K167" s="6">
        <f t="shared" si="12"/>
        <v>1500</v>
      </c>
      <c r="L167" s="6">
        <f t="shared" si="13"/>
        <v>0</v>
      </c>
      <c r="M167" s="6">
        <f t="shared" si="14"/>
        <v>1500</v>
      </c>
    </row>
    <row r="168" spans="1:13" x14ac:dyDescent="0.3">
      <c r="A168" s="3">
        <v>1140</v>
      </c>
      <c r="B168" s="3" t="s">
        <v>87</v>
      </c>
      <c r="C168" s="3" t="s">
        <v>61</v>
      </c>
      <c r="D168" s="3" t="s">
        <v>63</v>
      </c>
      <c r="E168" s="4">
        <v>44977</v>
      </c>
      <c r="F168">
        <f t="shared" si="10"/>
        <v>2</v>
      </c>
      <c r="G168">
        <f t="shared" si="11"/>
        <v>2023</v>
      </c>
      <c r="H168" s="6">
        <v>900</v>
      </c>
      <c r="I168" s="6">
        <v>1500</v>
      </c>
      <c r="J168" s="7">
        <v>1</v>
      </c>
      <c r="K168" s="6">
        <f t="shared" si="12"/>
        <v>1500</v>
      </c>
      <c r="L168" s="6">
        <f t="shared" si="13"/>
        <v>0</v>
      </c>
      <c r="M168" s="6">
        <f t="shared" si="14"/>
        <v>1500</v>
      </c>
    </row>
    <row r="169" spans="1:13" x14ac:dyDescent="0.3">
      <c r="A169" s="3">
        <v>1035</v>
      </c>
      <c r="B169" s="3" t="s">
        <v>84</v>
      </c>
      <c r="C169" s="3" t="s">
        <v>64</v>
      </c>
      <c r="D169" s="3" t="s">
        <v>65</v>
      </c>
      <c r="E169" s="4">
        <v>44978</v>
      </c>
      <c r="F169">
        <f t="shared" si="10"/>
        <v>2</v>
      </c>
      <c r="G169">
        <f t="shared" si="11"/>
        <v>2023</v>
      </c>
      <c r="H169" s="6">
        <v>1931.9999999999998</v>
      </c>
      <c r="I169" s="6">
        <v>2800</v>
      </c>
      <c r="J169" s="7">
        <v>3</v>
      </c>
      <c r="K169" s="6">
        <f t="shared" si="12"/>
        <v>8400</v>
      </c>
      <c r="L169" s="6">
        <f t="shared" si="13"/>
        <v>420</v>
      </c>
      <c r="M169" s="6">
        <f t="shared" si="14"/>
        <v>8820</v>
      </c>
    </row>
    <row r="170" spans="1:13" x14ac:dyDescent="0.3">
      <c r="A170" s="3">
        <v>1086</v>
      </c>
      <c r="B170" s="3" t="s">
        <v>83</v>
      </c>
      <c r="C170" s="3" t="s">
        <v>25</v>
      </c>
      <c r="D170" s="3" t="s">
        <v>26</v>
      </c>
      <c r="E170" s="4">
        <v>44978</v>
      </c>
      <c r="F170">
        <f t="shared" si="10"/>
        <v>2</v>
      </c>
      <c r="G170">
        <f t="shared" si="11"/>
        <v>2023</v>
      </c>
      <c r="H170" s="6">
        <v>737</v>
      </c>
      <c r="I170" s="6">
        <v>1100</v>
      </c>
      <c r="J170" s="7">
        <v>2</v>
      </c>
      <c r="K170" s="6">
        <f t="shared" si="12"/>
        <v>2200</v>
      </c>
      <c r="L170" s="6">
        <f t="shared" si="13"/>
        <v>110</v>
      </c>
      <c r="M170" s="6">
        <f t="shared" si="14"/>
        <v>2310</v>
      </c>
    </row>
    <row r="171" spans="1:13" x14ac:dyDescent="0.3">
      <c r="A171" s="3">
        <v>1141</v>
      </c>
      <c r="B171" s="3" t="s">
        <v>84</v>
      </c>
      <c r="C171" s="3" t="s">
        <v>64</v>
      </c>
      <c r="D171" s="3" t="s">
        <v>65</v>
      </c>
      <c r="E171" s="4">
        <v>44978</v>
      </c>
      <c r="F171">
        <f t="shared" si="10"/>
        <v>2</v>
      </c>
      <c r="G171">
        <f t="shared" si="11"/>
        <v>2023</v>
      </c>
      <c r="H171" s="6">
        <v>1931.9999999999998</v>
      </c>
      <c r="I171" s="6">
        <v>2800</v>
      </c>
      <c r="J171" s="7">
        <v>3</v>
      </c>
      <c r="K171" s="6">
        <f t="shared" si="12"/>
        <v>8400</v>
      </c>
      <c r="L171" s="6">
        <f t="shared" si="13"/>
        <v>420</v>
      </c>
      <c r="M171" s="6">
        <f t="shared" si="14"/>
        <v>8820</v>
      </c>
    </row>
    <row r="172" spans="1:13" x14ac:dyDescent="0.3">
      <c r="A172" s="3">
        <v>1036</v>
      </c>
      <c r="B172" s="3" t="s">
        <v>84</v>
      </c>
      <c r="C172" s="3" t="s">
        <v>64</v>
      </c>
      <c r="D172" s="3" t="s">
        <v>66</v>
      </c>
      <c r="E172" s="4">
        <v>44979</v>
      </c>
      <c r="F172">
        <f t="shared" si="10"/>
        <v>2</v>
      </c>
      <c r="G172">
        <f t="shared" si="11"/>
        <v>2023</v>
      </c>
      <c r="H172" s="6">
        <v>2208</v>
      </c>
      <c r="I172" s="6">
        <v>3200</v>
      </c>
      <c r="J172" s="7">
        <v>1</v>
      </c>
      <c r="K172" s="6">
        <f t="shared" si="12"/>
        <v>3200</v>
      </c>
      <c r="L172" s="6">
        <f t="shared" si="13"/>
        <v>160</v>
      </c>
      <c r="M172" s="6">
        <f t="shared" si="14"/>
        <v>3360</v>
      </c>
    </row>
    <row r="173" spans="1:13" x14ac:dyDescent="0.3">
      <c r="A173" s="3">
        <v>1087</v>
      </c>
      <c r="B173" s="3" t="s">
        <v>83</v>
      </c>
      <c r="C173" s="3" t="s">
        <v>25</v>
      </c>
      <c r="D173" s="3" t="s">
        <v>27</v>
      </c>
      <c r="E173" s="4">
        <v>44979</v>
      </c>
      <c r="F173">
        <f t="shared" si="10"/>
        <v>2</v>
      </c>
      <c r="G173">
        <f t="shared" si="11"/>
        <v>2023</v>
      </c>
      <c r="H173" s="6">
        <v>938</v>
      </c>
      <c r="I173" s="6">
        <v>1400</v>
      </c>
      <c r="J173" s="7">
        <v>1</v>
      </c>
      <c r="K173" s="6">
        <f t="shared" si="12"/>
        <v>1400</v>
      </c>
      <c r="L173" s="6">
        <f t="shared" si="13"/>
        <v>0</v>
      </c>
      <c r="M173" s="6">
        <f t="shared" si="14"/>
        <v>1400</v>
      </c>
    </row>
    <row r="174" spans="1:13" x14ac:dyDescent="0.3">
      <c r="A174" s="3">
        <v>1142</v>
      </c>
      <c r="B174" s="3" t="s">
        <v>84</v>
      </c>
      <c r="C174" s="3" t="s">
        <v>64</v>
      </c>
      <c r="D174" s="3" t="s">
        <v>66</v>
      </c>
      <c r="E174" s="4">
        <v>44979</v>
      </c>
      <c r="F174">
        <f t="shared" si="10"/>
        <v>2</v>
      </c>
      <c r="G174">
        <f t="shared" si="11"/>
        <v>2023</v>
      </c>
      <c r="H174" s="6">
        <v>2208</v>
      </c>
      <c r="I174" s="6">
        <v>3200</v>
      </c>
      <c r="J174" s="7">
        <v>1</v>
      </c>
      <c r="K174" s="6">
        <f t="shared" si="12"/>
        <v>3200</v>
      </c>
      <c r="L174" s="6">
        <f t="shared" si="13"/>
        <v>160</v>
      </c>
      <c r="M174" s="6">
        <f t="shared" si="14"/>
        <v>3360</v>
      </c>
    </row>
    <row r="175" spans="1:13" x14ac:dyDescent="0.3">
      <c r="A175" s="3">
        <v>1146</v>
      </c>
      <c r="B175" s="3" t="s">
        <v>83</v>
      </c>
      <c r="C175" s="3" t="s">
        <v>25</v>
      </c>
      <c r="D175" s="3" t="s">
        <v>27</v>
      </c>
      <c r="E175" s="4">
        <v>44979</v>
      </c>
      <c r="F175">
        <f t="shared" si="10"/>
        <v>2</v>
      </c>
      <c r="G175">
        <f t="shared" si="11"/>
        <v>2023</v>
      </c>
      <c r="H175" s="6">
        <v>938</v>
      </c>
      <c r="I175" s="6">
        <v>1400</v>
      </c>
      <c r="J175" s="7">
        <v>1</v>
      </c>
      <c r="K175" s="6">
        <f t="shared" si="12"/>
        <v>1400</v>
      </c>
      <c r="L175" s="6">
        <f t="shared" si="13"/>
        <v>0</v>
      </c>
      <c r="M175" s="6">
        <f t="shared" si="14"/>
        <v>1400</v>
      </c>
    </row>
    <row r="176" spans="1:13" x14ac:dyDescent="0.3">
      <c r="A176" s="3">
        <v>1037</v>
      </c>
      <c r="B176" s="3" t="s">
        <v>85</v>
      </c>
      <c r="C176" s="3" t="s">
        <v>67</v>
      </c>
      <c r="D176" s="3" t="s">
        <v>68</v>
      </c>
      <c r="E176" s="4">
        <v>44980</v>
      </c>
      <c r="F176">
        <f t="shared" si="10"/>
        <v>2</v>
      </c>
      <c r="G176">
        <f t="shared" si="11"/>
        <v>2023</v>
      </c>
      <c r="H176" s="6">
        <v>1500</v>
      </c>
      <c r="I176" s="6">
        <v>2000</v>
      </c>
      <c r="J176" s="7">
        <v>2</v>
      </c>
      <c r="K176" s="6">
        <f t="shared" si="12"/>
        <v>4000</v>
      </c>
      <c r="L176" s="6">
        <f t="shared" si="13"/>
        <v>200</v>
      </c>
      <c r="M176" s="6">
        <f t="shared" si="14"/>
        <v>4200</v>
      </c>
    </row>
    <row r="177" spans="1:13" x14ac:dyDescent="0.3">
      <c r="A177" s="3">
        <v>1088</v>
      </c>
      <c r="B177" s="3" t="s">
        <v>84</v>
      </c>
      <c r="C177" s="3" t="s">
        <v>28</v>
      </c>
      <c r="D177" s="3" t="s">
        <v>29</v>
      </c>
      <c r="E177" s="4">
        <v>44980</v>
      </c>
      <c r="F177">
        <f t="shared" si="10"/>
        <v>2</v>
      </c>
      <c r="G177">
        <f t="shared" si="11"/>
        <v>2023</v>
      </c>
      <c r="H177" s="6">
        <v>1190</v>
      </c>
      <c r="I177" s="6">
        <v>1700</v>
      </c>
      <c r="J177" s="7">
        <v>3</v>
      </c>
      <c r="K177" s="6">
        <f t="shared" si="12"/>
        <v>5100</v>
      </c>
      <c r="L177" s="6">
        <f t="shared" si="13"/>
        <v>255</v>
      </c>
      <c r="M177" s="6">
        <f t="shared" si="14"/>
        <v>5355</v>
      </c>
    </row>
    <row r="178" spans="1:13" x14ac:dyDescent="0.3">
      <c r="A178" s="3">
        <v>1143</v>
      </c>
      <c r="B178" s="3" t="s">
        <v>85</v>
      </c>
      <c r="C178" s="3" t="s">
        <v>67</v>
      </c>
      <c r="D178" s="3" t="s">
        <v>68</v>
      </c>
      <c r="E178" s="4">
        <v>44980</v>
      </c>
      <c r="F178">
        <f t="shared" si="10"/>
        <v>2</v>
      </c>
      <c r="G178">
        <f t="shared" si="11"/>
        <v>2023</v>
      </c>
      <c r="H178" s="6">
        <v>1500</v>
      </c>
      <c r="I178" s="6">
        <v>2000</v>
      </c>
      <c r="J178" s="7">
        <v>2</v>
      </c>
      <c r="K178" s="6">
        <f t="shared" si="12"/>
        <v>4000</v>
      </c>
      <c r="L178" s="6">
        <f t="shared" si="13"/>
        <v>200</v>
      </c>
      <c r="M178" s="6">
        <f t="shared" si="14"/>
        <v>4200</v>
      </c>
    </row>
    <row r="179" spans="1:13" x14ac:dyDescent="0.3">
      <c r="A179" s="3">
        <v>1147</v>
      </c>
      <c r="B179" s="3" t="s">
        <v>84</v>
      </c>
      <c r="C179" s="3" t="s">
        <v>28</v>
      </c>
      <c r="D179" s="3" t="s">
        <v>29</v>
      </c>
      <c r="E179" s="4">
        <v>44980</v>
      </c>
      <c r="F179">
        <f t="shared" si="10"/>
        <v>2</v>
      </c>
      <c r="G179">
        <f t="shared" si="11"/>
        <v>2023</v>
      </c>
      <c r="H179" s="6">
        <v>1190</v>
      </c>
      <c r="I179" s="6">
        <v>1700</v>
      </c>
      <c r="J179" s="7">
        <v>3</v>
      </c>
      <c r="K179" s="6">
        <f t="shared" si="12"/>
        <v>5100</v>
      </c>
      <c r="L179" s="6">
        <f t="shared" si="13"/>
        <v>255</v>
      </c>
      <c r="M179" s="6">
        <f t="shared" si="14"/>
        <v>5355</v>
      </c>
    </row>
    <row r="180" spans="1:13" x14ac:dyDescent="0.3">
      <c r="A180" s="3">
        <v>1038</v>
      </c>
      <c r="B180" s="3" t="s">
        <v>85</v>
      </c>
      <c r="C180" s="3" t="s">
        <v>67</v>
      </c>
      <c r="D180" s="3" t="s">
        <v>69</v>
      </c>
      <c r="E180" s="4">
        <v>44981</v>
      </c>
      <c r="F180">
        <f t="shared" si="10"/>
        <v>2</v>
      </c>
      <c r="G180">
        <f t="shared" si="11"/>
        <v>2023</v>
      </c>
      <c r="H180" s="6">
        <v>1800</v>
      </c>
      <c r="I180" s="6">
        <v>2400</v>
      </c>
      <c r="J180" s="7">
        <v>1</v>
      </c>
      <c r="K180" s="6">
        <f t="shared" si="12"/>
        <v>2400</v>
      </c>
      <c r="L180" s="6">
        <f t="shared" si="13"/>
        <v>120</v>
      </c>
      <c r="M180" s="6">
        <f t="shared" si="14"/>
        <v>2520</v>
      </c>
    </row>
    <row r="181" spans="1:13" x14ac:dyDescent="0.3">
      <c r="A181" s="3">
        <v>1089</v>
      </c>
      <c r="B181" s="3" t="s">
        <v>84</v>
      </c>
      <c r="C181" s="3" t="s">
        <v>28</v>
      </c>
      <c r="D181" s="3" t="s">
        <v>30</v>
      </c>
      <c r="E181" s="4">
        <v>44981</v>
      </c>
      <c r="F181">
        <f t="shared" si="10"/>
        <v>2</v>
      </c>
      <c r="G181">
        <f t="shared" si="11"/>
        <v>2023</v>
      </c>
      <c r="H181" s="6">
        <v>1400</v>
      </c>
      <c r="I181" s="6">
        <v>2000</v>
      </c>
      <c r="J181" s="7">
        <v>1</v>
      </c>
      <c r="K181" s="6">
        <f t="shared" si="12"/>
        <v>2000</v>
      </c>
      <c r="L181" s="6">
        <f t="shared" si="13"/>
        <v>0</v>
      </c>
      <c r="M181" s="6">
        <f t="shared" si="14"/>
        <v>2000</v>
      </c>
    </row>
    <row r="182" spans="1:13" x14ac:dyDescent="0.3">
      <c r="A182" s="3">
        <v>1144</v>
      </c>
      <c r="B182" s="3" t="s">
        <v>85</v>
      </c>
      <c r="C182" s="3" t="s">
        <v>67</v>
      </c>
      <c r="D182" s="3" t="s">
        <v>69</v>
      </c>
      <c r="E182" s="4">
        <v>44981</v>
      </c>
      <c r="F182">
        <f t="shared" si="10"/>
        <v>2</v>
      </c>
      <c r="G182">
        <f t="shared" si="11"/>
        <v>2023</v>
      </c>
      <c r="H182" s="6">
        <v>1800</v>
      </c>
      <c r="I182" s="6">
        <v>2400</v>
      </c>
      <c r="J182" s="7">
        <v>1</v>
      </c>
      <c r="K182" s="6">
        <f t="shared" si="12"/>
        <v>2400</v>
      </c>
      <c r="L182" s="6">
        <f t="shared" si="13"/>
        <v>120</v>
      </c>
      <c r="M182" s="6">
        <f t="shared" si="14"/>
        <v>2520</v>
      </c>
    </row>
    <row r="183" spans="1:13" x14ac:dyDescent="0.3">
      <c r="A183" s="3">
        <v>1148</v>
      </c>
      <c r="B183" s="3" t="s">
        <v>84</v>
      </c>
      <c r="C183" s="3" t="s">
        <v>28</v>
      </c>
      <c r="D183" s="3" t="s">
        <v>30</v>
      </c>
      <c r="E183" s="4">
        <v>44981</v>
      </c>
      <c r="F183">
        <f t="shared" si="10"/>
        <v>2</v>
      </c>
      <c r="G183">
        <f t="shared" si="11"/>
        <v>2023</v>
      </c>
      <c r="H183" s="6">
        <v>1400</v>
      </c>
      <c r="I183" s="6">
        <v>2000</v>
      </c>
      <c r="J183" s="7">
        <v>1</v>
      </c>
      <c r="K183" s="6">
        <f t="shared" si="12"/>
        <v>2000</v>
      </c>
      <c r="L183" s="6">
        <f t="shared" si="13"/>
        <v>0</v>
      </c>
      <c r="M183" s="6">
        <f t="shared" si="14"/>
        <v>2000</v>
      </c>
    </row>
    <row r="184" spans="1:13" x14ac:dyDescent="0.3">
      <c r="A184" s="3">
        <v>1039</v>
      </c>
      <c r="B184" s="3" t="s">
        <v>83</v>
      </c>
      <c r="C184" s="3" t="s">
        <v>22</v>
      </c>
      <c r="D184" s="3" t="s">
        <v>70</v>
      </c>
      <c r="E184" s="4">
        <v>44982</v>
      </c>
      <c r="F184">
        <f t="shared" si="10"/>
        <v>2</v>
      </c>
      <c r="G184">
        <f t="shared" si="11"/>
        <v>2023</v>
      </c>
      <c r="H184" s="6">
        <v>2291</v>
      </c>
      <c r="I184" s="6">
        <v>2900</v>
      </c>
      <c r="J184" s="7">
        <v>2</v>
      </c>
      <c r="K184" s="6">
        <f t="shared" si="12"/>
        <v>5800</v>
      </c>
      <c r="L184" s="6">
        <f t="shared" si="13"/>
        <v>290</v>
      </c>
      <c r="M184" s="6">
        <f t="shared" si="14"/>
        <v>6090</v>
      </c>
    </row>
    <row r="185" spans="1:13" x14ac:dyDescent="0.3">
      <c r="A185" s="3">
        <v>1090</v>
      </c>
      <c r="B185" s="3" t="s">
        <v>85</v>
      </c>
      <c r="C185" s="3" t="s">
        <v>31</v>
      </c>
      <c r="D185" s="3" t="s">
        <v>32</v>
      </c>
      <c r="E185" s="4">
        <v>44982</v>
      </c>
      <c r="F185">
        <f t="shared" si="10"/>
        <v>2</v>
      </c>
      <c r="G185">
        <f t="shared" si="11"/>
        <v>2023</v>
      </c>
      <c r="H185" s="6">
        <v>975</v>
      </c>
      <c r="I185" s="6">
        <v>1500</v>
      </c>
      <c r="J185" s="7">
        <v>2</v>
      </c>
      <c r="K185" s="6">
        <f t="shared" si="12"/>
        <v>3000</v>
      </c>
      <c r="L185" s="6">
        <f t="shared" si="13"/>
        <v>150</v>
      </c>
      <c r="M185" s="6">
        <f t="shared" si="14"/>
        <v>3150</v>
      </c>
    </row>
    <row r="186" spans="1:13" x14ac:dyDescent="0.3">
      <c r="A186" s="3">
        <v>1145</v>
      </c>
      <c r="B186" s="3" t="s">
        <v>83</v>
      </c>
      <c r="C186" s="3" t="s">
        <v>22</v>
      </c>
      <c r="D186" s="3" t="s">
        <v>70</v>
      </c>
      <c r="E186" s="4">
        <v>44982</v>
      </c>
      <c r="F186">
        <f t="shared" si="10"/>
        <v>2</v>
      </c>
      <c r="G186">
        <f t="shared" si="11"/>
        <v>2023</v>
      </c>
      <c r="H186" s="6">
        <v>2291</v>
      </c>
      <c r="I186" s="6">
        <v>2900</v>
      </c>
      <c r="J186" s="7">
        <v>2</v>
      </c>
      <c r="K186" s="6">
        <f t="shared" si="12"/>
        <v>5800</v>
      </c>
      <c r="L186" s="6">
        <f t="shared" si="13"/>
        <v>290</v>
      </c>
      <c r="M186" s="6">
        <f t="shared" si="14"/>
        <v>6090</v>
      </c>
    </row>
    <row r="187" spans="1:13" x14ac:dyDescent="0.3">
      <c r="A187" s="3">
        <v>1149</v>
      </c>
      <c r="B187" s="3" t="s">
        <v>85</v>
      </c>
      <c r="C187" s="3" t="s">
        <v>31</v>
      </c>
      <c r="D187" s="3" t="s">
        <v>32</v>
      </c>
      <c r="E187" s="4">
        <v>44982</v>
      </c>
      <c r="F187">
        <f t="shared" si="10"/>
        <v>2</v>
      </c>
      <c r="G187">
        <f t="shared" si="11"/>
        <v>2023</v>
      </c>
      <c r="H187" s="6">
        <v>975</v>
      </c>
      <c r="I187" s="6">
        <v>1500</v>
      </c>
      <c r="J187" s="7">
        <v>2</v>
      </c>
      <c r="K187" s="6">
        <f t="shared" si="12"/>
        <v>3000</v>
      </c>
      <c r="L187" s="6">
        <f t="shared" si="13"/>
        <v>150</v>
      </c>
      <c r="M187" s="6">
        <f t="shared" si="14"/>
        <v>3150</v>
      </c>
    </row>
    <row r="188" spans="1:13" x14ac:dyDescent="0.3">
      <c r="A188" s="3">
        <v>1040</v>
      </c>
      <c r="B188" s="3" t="s">
        <v>83</v>
      </c>
      <c r="C188" s="3" t="s">
        <v>22</v>
      </c>
      <c r="D188" s="3" t="s">
        <v>71</v>
      </c>
      <c r="E188" s="4">
        <v>44983</v>
      </c>
      <c r="F188">
        <f t="shared" si="10"/>
        <v>2</v>
      </c>
      <c r="G188">
        <f t="shared" si="11"/>
        <v>2023</v>
      </c>
      <c r="H188" s="6">
        <v>2607</v>
      </c>
      <c r="I188" s="6">
        <v>3300</v>
      </c>
      <c r="J188" s="7">
        <v>1</v>
      </c>
      <c r="K188" s="6">
        <f t="shared" si="12"/>
        <v>3300</v>
      </c>
      <c r="L188" s="6">
        <f t="shared" si="13"/>
        <v>165</v>
      </c>
      <c r="M188" s="6">
        <f t="shared" si="14"/>
        <v>3465</v>
      </c>
    </row>
    <row r="189" spans="1:13" x14ac:dyDescent="0.3">
      <c r="A189" s="3">
        <v>1091</v>
      </c>
      <c r="B189" s="3" t="s">
        <v>85</v>
      </c>
      <c r="C189" s="3" t="s">
        <v>31</v>
      </c>
      <c r="D189" s="3" t="s">
        <v>33</v>
      </c>
      <c r="E189" s="4">
        <v>44983</v>
      </c>
      <c r="F189">
        <f t="shared" si="10"/>
        <v>2</v>
      </c>
      <c r="G189">
        <f t="shared" si="11"/>
        <v>2023</v>
      </c>
      <c r="H189" s="6">
        <v>1170</v>
      </c>
      <c r="I189" s="6">
        <v>1800</v>
      </c>
      <c r="J189" s="7">
        <v>1</v>
      </c>
      <c r="K189" s="6">
        <f t="shared" si="12"/>
        <v>1800</v>
      </c>
      <c r="L189" s="6">
        <f t="shared" si="13"/>
        <v>0</v>
      </c>
      <c r="M189" s="6">
        <f t="shared" si="14"/>
        <v>1800</v>
      </c>
    </row>
    <row r="190" spans="1:13" x14ac:dyDescent="0.3">
      <c r="A190" s="3">
        <v>1150</v>
      </c>
      <c r="B190" s="3" t="s">
        <v>85</v>
      </c>
      <c r="C190" s="3" t="s">
        <v>31</v>
      </c>
      <c r="D190" s="3" t="s">
        <v>33</v>
      </c>
      <c r="E190" s="4">
        <v>44983</v>
      </c>
      <c r="F190">
        <f t="shared" si="10"/>
        <v>2</v>
      </c>
      <c r="G190">
        <f t="shared" si="11"/>
        <v>2023</v>
      </c>
      <c r="H190" s="6">
        <v>1170</v>
      </c>
      <c r="I190" s="6">
        <v>1800</v>
      </c>
      <c r="J190" s="7">
        <v>1</v>
      </c>
      <c r="K190" s="6">
        <f t="shared" si="12"/>
        <v>1800</v>
      </c>
      <c r="L190" s="6">
        <f t="shared" si="13"/>
        <v>0</v>
      </c>
      <c r="M190" s="6">
        <f t="shared" si="14"/>
        <v>1800</v>
      </c>
    </row>
    <row r="191" spans="1:13" x14ac:dyDescent="0.3">
      <c r="A191" s="3">
        <v>1092</v>
      </c>
      <c r="B191" s="3" t="s">
        <v>83</v>
      </c>
      <c r="C191" s="3" t="s">
        <v>34</v>
      </c>
      <c r="D191" s="3" t="s">
        <v>35</v>
      </c>
      <c r="E191" s="4">
        <v>44984</v>
      </c>
      <c r="F191">
        <f t="shared" si="10"/>
        <v>2</v>
      </c>
      <c r="G191">
        <f t="shared" si="11"/>
        <v>2023</v>
      </c>
      <c r="H191" s="6">
        <v>1656</v>
      </c>
      <c r="I191" s="6">
        <v>2300</v>
      </c>
      <c r="J191" s="7">
        <v>2</v>
      </c>
      <c r="K191" s="6">
        <f t="shared" si="12"/>
        <v>4600</v>
      </c>
      <c r="L191" s="6">
        <f t="shared" si="13"/>
        <v>230</v>
      </c>
      <c r="M191" s="6">
        <f t="shared" si="14"/>
        <v>4830</v>
      </c>
    </row>
    <row r="192" spans="1:13" x14ac:dyDescent="0.3">
      <c r="A192" s="3">
        <v>1151</v>
      </c>
      <c r="B192" s="3" t="s">
        <v>83</v>
      </c>
      <c r="C192" s="3" t="s">
        <v>34</v>
      </c>
      <c r="D192" s="3" t="s">
        <v>35</v>
      </c>
      <c r="E192" s="4">
        <v>44984</v>
      </c>
      <c r="F192">
        <f t="shared" si="10"/>
        <v>2</v>
      </c>
      <c r="G192">
        <f t="shared" si="11"/>
        <v>2023</v>
      </c>
      <c r="H192" s="6">
        <v>1656</v>
      </c>
      <c r="I192" s="6">
        <v>2300</v>
      </c>
      <c r="J192" s="7">
        <v>2</v>
      </c>
      <c r="K192" s="6">
        <f t="shared" si="12"/>
        <v>4600</v>
      </c>
      <c r="L192" s="6">
        <f t="shared" si="13"/>
        <v>230</v>
      </c>
      <c r="M192" s="6">
        <f t="shared" si="14"/>
        <v>4830</v>
      </c>
    </row>
    <row r="193" spans="1:13" x14ac:dyDescent="0.3">
      <c r="A193" s="3">
        <v>1093</v>
      </c>
      <c r="B193" s="3" t="s">
        <v>83</v>
      </c>
      <c r="C193" s="3" t="s">
        <v>34</v>
      </c>
      <c r="D193" s="3" t="s">
        <v>36</v>
      </c>
      <c r="E193" s="4">
        <v>44985</v>
      </c>
      <c r="F193">
        <f t="shared" si="10"/>
        <v>2</v>
      </c>
      <c r="G193">
        <f t="shared" si="11"/>
        <v>2023</v>
      </c>
      <c r="H193" s="6">
        <v>1872</v>
      </c>
      <c r="I193" s="6">
        <v>2600</v>
      </c>
      <c r="J193" s="7">
        <v>1</v>
      </c>
      <c r="K193" s="6">
        <f t="shared" si="12"/>
        <v>2600</v>
      </c>
      <c r="L193" s="6">
        <f t="shared" si="13"/>
        <v>130</v>
      </c>
      <c r="M193" s="6">
        <f t="shared" si="14"/>
        <v>2730</v>
      </c>
    </row>
    <row r="194" spans="1:13" x14ac:dyDescent="0.3">
      <c r="A194" s="3">
        <v>1152</v>
      </c>
      <c r="B194" s="3" t="s">
        <v>83</v>
      </c>
      <c r="C194" s="3" t="s">
        <v>34</v>
      </c>
      <c r="D194" s="3" t="s">
        <v>36</v>
      </c>
      <c r="E194" s="4">
        <v>44985</v>
      </c>
      <c r="F194">
        <f t="shared" ref="F194:F246" si="15">MONTH(E194)</f>
        <v>2</v>
      </c>
      <c r="G194">
        <f t="shared" ref="G194:G246" si="16">YEAR(E194)</f>
        <v>2023</v>
      </c>
      <c r="H194" s="6">
        <v>1872</v>
      </c>
      <c r="I194" s="6">
        <v>2600</v>
      </c>
      <c r="J194" s="7">
        <v>1</v>
      </c>
      <c r="K194" s="6">
        <f t="shared" ref="K194:K246" si="17">I194*J194</f>
        <v>2600</v>
      </c>
      <c r="L194" s="6">
        <f t="shared" ref="L194:L246" si="18">IF(K194&gt;2000,K194*0.05,0)</f>
        <v>130</v>
      </c>
      <c r="M194" s="6">
        <f t="shared" ref="M194:M246" si="19">K194+L194</f>
        <v>2730</v>
      </c>
    </row>
    <row r="195" spans="1:13" x14ac:dyDescent="0.3">
      <c r="A195" s="3">
        <v>1001</v>
      </c>
      <c r="B195" s="3" t="s">
        <v>83</v>
      </c>
      <c r="C195" s="3" t="s">
        <v>13</v>
      </c>
      <c r="D195" s="3" t="s">
        <v>14</v>
      </c>
      <c r="E195" s="4">
        <v>44986</v>
      </c>
      <c r="F195">
        <f t="shared" si="15"/>
        <v>3</v>
      </c>
      <c r="G195">
        <f t="shared" si="16"/>
        <v>2023</v>
      </c>
      <c r="H195" s="6">
        <v>840</v>
      </c>
      <c r="I195" s="6">
        <v>1200</v>
      </c>
      <c r="J195" s="7">
        <v>2</v>
      </c>
      <c r="K195" s="6">
        <f t="shared" si="17"/>
        <v>2400</v>
      </c>
      <c r="L195" s="6">
        <f t="shared" si="18"/>
        <v>120</v>
      </c>
      <c r="M195" s="6">
        <f t="shared" si="19"/>
        <v>2520</v>
      </c>
    </row>
    <row r="196" spans="1:13" x14ac:dyDescent="0.3">
      <c r="A196" s="3">
        <v>1025</v>
      </c>
      <c r="B196" s="3" t="s">
        <v>86</v>
      </c>
      <c r="C196" s="3" t="s">
        <v>49</v>
      </c>
      <c r="D196" s="3" t="s">
        <v>50</v>
      </c>
      <c r="E196" s="4">
        <v>44986</v>
      </c>
      <c r="F196">
        <f t="shared" si="15"/>
        <v>3</v>
      </c>
      <c r="G196">
        <f t="shared" si="16"/>
        <v>2023</v>
      </c>
      <c r="H196" s="6">
        <v>1460</v>
      </c>
      <c r="I196" s="6">
        <v>2000</v>
      </c>
      <c r="J196" s="7">
        <v>2</v>
      </c>
      <c r="K196" s="6">
        <f t="shared" si="17"/>
        <v>4000</v>
      </c>
      <c r="L196" s="6">
        <f t="shared" si="18"/>
        <v>200</v>
      </c>
      <c r="M196" s="6">
        <f t="shared" si="19"/>
        <v>4200</v>
      </c>
    </row>
    <row r="197" spans="1:13" x14ac:dyDescent="0.3">
      <c r="A197" s="3">
        <v>1156</v>
      </c>
      <c r="B197" s="3" t="s">
        <v>83</v>
      </c>
      <c r="C197" s="3" t="s">
        <v>13</v>
      </c>
      <c r="D197" s="3" t="s">
        <v>14</v>
      </c>
      <c r="E197" s="4">
        <v>44986</v>
      </c>
      <c r="F197">
        <f t="shared" si="15"/>
        <v>3</v>
      </c>
      <c r="G197">
        <f t="shared" si="16"/>
        <v>2023</v>
      </c>
      <c r="H197" s="6">
        <v>840</v>
      </c>
      <c r="I197" s="6">
        <v>1200</v>
      </c>
      <c r="J197" s="7">
        <v>2</v>
      </c>
      <c r="K197" s="6">
        <f t="shared" si="17"/>
        <v>2400</v>
      </c>
      <c r="L197" s="6">
        <f t="shared" si="18"/>
        <v>120</v>
      </c>
      <c r="M197" s="6">
        <f t="shared" si="19"/>
        <v>2520</v>
      </c>
    </row>
    <row r="198" spans="1:13" x14ac:dyDescent="0.3">
      <c r="A198" s="3">
        <v>1002</v>
      </c>
      <c r="B198" s="3" t="s">
        <v>83</v>
      </c>
      <c r="C198" s="3" t="s">
        <v>13</v>
      </c>
      <c r="D198" s="3" t="s">
        <v>15</v>
      </c>
      <c r="E198" s="4">
        <v>44987</v>
      </c>
      <c r="F198">
        <f t="shared" si="15"/>
        <v>3</v>
      </c>
      <c r="G198">
        <f t="shared" si="16"/>
        <v>2023</v>
      </c>
      <c r="H198" s="6">
        <v>1050</v>
      </c>
      <c r="I198" s="6">
        <v>1500</v>
      </c>
      <c r="J198" s="7">
        <v>1</v>
      </c>
      <c r="K198" s="6">
        <f t="shared" si="17"/>
        <v>1500</v>
      </c>
      <c r="L198" s="6">
        <f t="shared" si="18"/>
        <v>0</v>
      </c>
      <c r="M198" s="6">
        <f t="shared" si="19"/>
        <v>1500</v>
      </c>
    </row>
    <row r="199" spans="1:13" x14ac:dyDescent="0.3">
      <c r="A199" s="3">
        <v>1026</v>
      </c>
      <c r="B199" s="3" t="s">
        <v>86</v>
      </c>
      <c r="C199" s="3" t="s">
        <v>49</v>
      </c>
      <c r="D199" s="3" t="s">
        <v>51</v>
      </c>
      <c r="E199" s="4">
        <v>44987</v>
      </c>
      <c r="F199">
        <f t="shared" si="15"/>
        <v>3</v>
      </c>
      <c r="G199">
        <f t="shared" si="16"/>
        <v>2023</v>
      </c>
      <c r="H199" s="6">
        <v>1825</v>
      </c>
      <c r="I199" s="6">
        <v>2500</v>
      </c>
      <c r="J199" s="7">
        <v>1</v>
      </c>
      <c r="K199" s="6">
        <f t="shared" si="17"/>
        <v>2500</v>
      </c>
      <c r="L199" s="6">
        <f t="shared" si="18"/>
        <v>125</v>
      </c>
      <c r="M199" s="6">
        <f t="shared" si="19"/>
        <v>2625</v>
      </c>
    </row>
    <row r="200" spans="1:13" x14ac:dyDescent="0.3">
      <c r="A200" s="3">
        <v>1157</v>
      </c>
      <c r="B200" s="3" t="s">
        <v>83</v>
      </c>
      <c r="C200" s="3" t="s">
        <v>13</v>
      </c>
      <c r="D200" s="3" t="s">
        <v>15</v>
      </c>
      <c r="E200" s="4">
        <v>44987</v>
      </c>
      <c r="F200">
        <f t="shared" si="15"/>
        <v>3</v>
      </c>
      <c r="G200">
        <f t="shared" si="16"/>
        <v>2023</v>
      </c>
      <c r="H200" s="6">
        <v>1050</v>
      </c>
      <c r="I200" s="6">
        <v>1500</v>
      </c>
      <c r="J200" s="7">
        <v>1</v>
      </c>
      <c r="K200" s="6">
        <f t="shared" si="17"/>
        <v>1500</v>
      </c>
      <c r="L200" s="6">
        <f t="shared" si="18"/>
        <v>0</v>
      </c>
      <c r="M200" s="6">
        <f t="shared" si="19"/>
        <v>1500</v>
      </c>
    </row>
    <row r="201" spans="1:13" x14ac:dyDescent="0.3">
      <c r="A201" s="3">
        <v>1003</v>
      </c>
      <c r="B201" s="3" t="s">
        <v>84</v>
      </c>
      <c r="C201" s="3" t="s">
        <v>16</v>
      </c>
      <c r="D201" s="3" t="s">
        <v>17</v>
      </c>
      <c r="E201" s="4">
        <v>44988</v>
      </c>
      <c r="F201">
        <f t="shared" si="15"/>
        <v>3</v>
      </c>
      <c r="G201">
        <f t="shared" si="16"/>
        <v>2023</v>
      </c>
      <c r="H201" s="6">
        <v>1260</v>
      </c>
      <c r="I201" s="6">
        <v>1800</v>
      </c>
      <c r="J201" s="7">
        <v>3</v>
      </c>
      <c r="K201" s="6">
        <f t="shared" si="17"/>
        <v>5400</v>
      </c>
      <c r="L201" s="6">
        <f t="shared" si="18"/>
        <v>270</v>
      </c>
      <c r="M201" s="6">
        <f t="shared" si="19"/>
        <v>5670</v>
      </c>
    </row>
    <row r="202" spans="1:13" x14ac:dyDescent="0.3">
      <c r="A202" s="3">
        <v>1027</v>
      </c>
      <c r="B202" s="3" t="s">
        <v>84</v>
      </c>
      <c r="C202" s="3" t="s">
        <v>52</v>
      </c>
      <c r="D202" s="3" t="s">
        <v>53</v>
      </c>
      <c r="E202" s="4">
        <v>44988</v>
      </c>
      <c r="F202">
        <f t="shared" si="15"/>
        <v>3</v>
      </c>
      <c r="G202">
        <f t="shared" si="16"/>
        <v>2023</v>
      </c>
      <c r="H202" s="6">
        <v>1105</v>
      </c>
      <c r="I202" s="6">
        <v>1700</v>
      </c>
      <c r="J202" s="7">
        <v>3</v>
      </c>
      <c r="K202" s="6">
        <f t="shared" si="17"/>
        <v>5100</v>
      </c>
      <c r="L202" s="6">
        <f t="shared" si="18"/>
        <v>255</v>
      </c>
      <c r="M202" s="6">
        <f t="shared" si="19"/>
        <v>5355</v>
      </c>
    </row>
    <row r="203" spans="1:13" x14ac:dyDescent="0.3">
      <c r="A203" s="3">
        <v>1158</v>
      </c>
      <c r="B203" s="3" t="s">
        <v>84</v>
      </c>
      <c r="C203" s="3" t="s">
        <v>16</v>
      </c>
      <c r="D203" s="3" t="s">
        <v>17</v>
      </c>
      <c r="E203" s="4">
        <v>44988</v>
      </c>
      <c r="F203">
        <f t="shared" si="15"/>
        <v>3</v>
      </c>
      <c r="G203">
        <f t="shared" si="16"/>
        <v>2023</v>
      </c>
      <c r="H203" s="6">
        <v>1260</v>
      </c>
      <c r="I203" s="6">
        <v>1800</v>
      </c>
      <c r="J203" s="7">
        <v>3</v>
      </c>
      <c r="K203" s="6">
        <f t="shared" si="17"/>
        <v>5400</v>
      </c>
      <c r="L203" s="6">
        <f t="shared" si="18"/>
        <v>270</v>
      </c>
      <c r="M203" s="6">
        <f t="shared" si="19"/>
        <v>5670</v>
      </c>
    </row>
    <row r="204" spans="1:13" x14ac:dyDescent="0.3">
      <c r="A204" s="3">
        <v>1004</v>
      </c>
      <c r="B204" s="3" t="s">
        <v>84</v>
      </c>
      <c r="C204" s="3" t="s">
        <v>16</v>
      </c>
      <c r="D204" s="3" t="s">
        <v>18</v>
      </c>
      <c r="E204" s="4">
        <v>44989</v>
      </c>
      <c r="F204">
        <f t="shared" si="15"/>
        <v>3</v>
      </c>
      <c r="G204">
        <f t="shared" si="16"/>
        <v>2023</v>
      </c>
      <c r="H204" s="6">
        <v>1470</v>
      </c>
      <c r="I204" s="6">
        <v>2100</v>
      </c>
      <c r="J204" s="7">
        <v>1</v>
      </c>
      <c r="K204" s="6">
        <f t="shared" si="17"/>
        <v>2100</v>
      </c>
      <c r="L204" s="6">
        <f t="shared" si="18"/>
        <v>105</v>
      </c>
      <c r="M204" s="6">
        <f t="shared" si="19"/>
        <v>2205</v>
      </c>
    </row>
    <row r="205" spans="1:13" x14ac:dyDescent="0.3">
      <c r="A205" s="3">
        <v>1028</v>
      </c>
      <c r="B205" s="3" t="s">
        <v>84</v>
      </c>
      <c r="C205" s="3" t="s">
        <v>52</v>
      </c>
      <c r="D205" s="3" t="s">
        <v>54</v>
      </c>
      <c r="E205" s="4">
        <v>44989</v>
      </c>
      <c r="F205">
        <f t="shared" si="15"/>
        <v>3</v>
      </c>
      <c r="G205">
        <f t="shared" si="16"/>
        <v>2023</v>
      </c>
      <c r="H205" s="6">
        <v>1365</v>
      </c>
      <c r="I205" s="6">
        <v>2100</v>
      </c>
      <c r="J205" s="7">
        <v>1</v>
      </c>
      <c r="K205" s="6">
        <f t="shared" si="17"/>
        <v>2100</v>
      </c>
      <c r="L205" s="6">
        <f t="shared" si="18"/>
        <v>105</v>
      </c>
      <c r="M205" s="6">
        <f t="shared" si="19"/>
        <v>2205</v>
      </c>
    </row>
    <row r="206" spans="1:13" x14ac:dyDescent="0.3">
      <c r="A206" s="3">
        <v>1159</v>
      </c>
      <c r="B206" s="3" t="s">
        <v>84</v>
      </c>
      <c r="C206" s="3" t="s">
        <v>16</v>
      </c>
      <c r="D206" s="3" t="s">
        <v>18</v>
      </c>
      <c r="E206" s="4">
        <v>44989</v>
      </c>
      <c r="F206">
        <f t="shared" si="15"/>
        <v>3</v>
      </c>
      <c r="G206">
        <f t="shared" si="16"/>
        <v>2023</v>
      </c>
      <c r="H206" s="6">
        <v>1470</v>
      </c>
      <c r="I206" s="6">
        <v>2100</v>
      </c>
      <c r="J206" s="7">
        <v>1</v>
      </c>
      <c r="K206" s="6">
        <f t="shared" si="17"/>
        <v>2100</v>
      </c>
      <c r="L206" s="6">
        <f t="shared" si="18"/>
        <v>105</v>
      </c>
      <c r="M206" s="6">
        <f t="shared" si="19"/>
        <v>2205</v>
      </c>
    </row>
    <row r="207" spans="1:13" x14ac:dyDescent="0.3">
      <c r="A207" s="3">
        <v>1005</v>
      </c>
      <c r="B207" s="3" t="s">
        <v>85</v>
      </c>
      <c r="C207" s="3" t="s">
        <v>19</v>
      </c>
      <c r="D207" s="3" t="s">
        <v>20</v>
      </c>
      <c r="E207" s="4">
        <v>44990</v>
      </c>
      <c r="F207">
        <f t="shared" si="15"/>
        <v>3</v>
      </c>
      <c r="G207">
        <f t="shared" si="16"/>
        <v>2023</v>
      </c>
      <c r="H207" s="6">
        <v>896.99999999999989</v>
      </c>
      <c r="I207" s="6">
        <v>1300</v>
      </c>
      <c r="J207" s="7">
        <v>2</v>
      </c>
      <c r="K207" s="6">
        <f t="shared" si="17"/>
        <v>2600</v>
      </c>
      <c r="L207" s="6">
        <f t="shared" si="18"/>
        <v>130</v>
      </c>
      <c r="M207" s="6">
        <f t="shared" si="19"/>
        <v>2730</v>
      </c>
    </row>
    <row r="208" spans="1:13" x14ac:dyDescent="0.3">
      <c r="A208" s="3">
        <v>1029</v>
      </c>
      <c r="B208" s="3" t="s">
        <v>85</v>
      </c>
      <c r="C208" s="3" t="s">
        <v>55</v>
      </c>
      <c r="D208" s="3" t="s">
        <v>56</v>
      </c>
      <c r="E208" s="4">
        <v>44990</v>
      </c>
      <c r="F208">
        <f t="shared" si="15"/>
        <v>3</v>
      </c>
      <c r="G208">
        <f t="shared" si="16"/>
        <v>2023</v>
      </c>
      <c r="H208" s="6">
        <v>1035</v>
      </c>
      <c r="I208" s="6">
        <v>1500</v>
      </c>
      <c r="J208" s="7">
        <v>2</v>
      </c>
      <c r="K208" s="6">
        <f t="shared" si="17"/>
        <v>3000</v>
      </c>
      <c r="L208" s="6">
        <f t="shared" si="18"/>
        <v>150</v>
      </c>
      <c r="M208" s="6">
        <f t="shared" si="19"/>
        <v>3150</v>
      </c>
    </row>
    <row r="209" spans="1:13" x14ac:dyDescent="0.3">
      <c r="A209" s="3">
        <v>1160</v>
      </c>
      <c r="B209" s="3" t="s">
        <v>85</v>
      </c>
      <c r="C209" s="3" t="s">
        <v>19</v>
      </c>
      <c r="D209" s="3" t="s">
        <v>20</v>
      </c>
      <c r="E209" s="4">
        <v>44990</v>
      </c>
      <c r="F209">
        <f t="shared" si="15"/>
        <v>3</v>
      </c>
      <c r="G209">
        <f t="shared" si="16"/>
        <v>2023</v>
      </c>
      <c r="H209" s="6">
        <v>896.99999999999989</v>
      </c>
      <c r="I209" s="6">
        <v>1300</v>
      </c>
      <c r="J209" s="7">
        <v>2</v>
      </c>
      <c r="K209" s="6">
        <f t="shared" si="17"/>
        <v>2600</v>
      </c>
      <c r="L209" s="6">
        <f t="shared" si="18"/>
        <v>130</v>
      </c>
      <c r="M209" s="6">
        <f t="shared" si="19"/>
        <v>2730</v>
      </c>
    </row>
    <row r="210" spans="1:13" x14ac:dyDescent="0.3">
      <c r="A210" s="3">
        <v>1006</v>
      </c>
      <c r="B210" s="3" t="s">
        <v>85</v>
      </c>
      <c r="C210" s="3" t="s">
        <v>19</v>
      </c>
      <c r="D210" s="3" t="s">
        <v>21</v>
      </c>
      <c r="E210" s="4">
        <v>44991</v>
      </c>
      <c r="F210">
        <f t="shared" si="15"/>
        <v>3</v>
      </c>
      <c r="G210">
        <f t="shared" si="16"/>
        <v>2023</v>
      </c>
      <c r="H210" s="6">
        <v>1104</v>
      </c>
      <c r="I210" s="6">
        <v>1600</v>
      </c>
      <c r="J210" s="7">
        <v>1</v>
      </c>
      <c r="K210" s="6">
        <f t="shared" si="17"/>
        <v>1600</v>
      </c>
      <c r="L210" s="6">
        <f t="shared" si="18"/>
        <v>0</v>
      </c>
      <c r="M210" s="6">
        <f t="shared" si="19"/>
        <v>1600</v>
      </c>
    </row>
    <row r="211" spans="1:13" x14ac:dyDescent="0.3">
      <c r="A211" s="3">
        <v>1030</v>
      </c>
      <c r="B211" s="3" t="s">
        <v>85</v>
      </c>
      <c r="C211" s="3" t="s">
        <v>55</v>
      </c>
      <c r="D211" s="3" t="s">
        <v>57</v>
      </c>
      <c r="E211" s="4">
        <v>44991</v>
      </c>
      <c r="F211">
        <f t="shared" si="15"/>
        <v>3</v>
      </c>
      <c r="G211">
        <f t="shared" si="16"/>
        <v>2023</v>
      </c>
      <c r="H211" s="6">
        <v>1242</v>
      </c>
      <c r="I211" s="6">
        <v>1800</v>
      </c>
      <c r="J211" s="7">
        <v>1</v>
      </c>
      <c r="K211" s="6">
        <f t="shared" si="17"/>
        <v>1800</v>
      </c>
      <c r="L211" s="6">
        <f t="shared" si="18"/>
        <v>0</v>
      </c>
      <c r="M211" s="6">
        <f t="shared" si="19"/>
        <v>1800</v>
      </c>
    </row>
    <row r="212" spans="1:13" x14ac:dyDescent="0.3">
      <c r="A212" s="3">
        <v>1161</v>
      </c>
      <c r="B212" s="3" t="s">
        <v>85</v>
      </c>
      <c r="C212" s="3" t="s">
        <v>19</v>
      </c>
      <c r="D212" s="3" t="s">
        <v>21</v>
      </c>
      <c r="E212" s="4">
        <v>44991</v>
      </c>
      <c r="F212">
        <f t="shared" si="15"/>
        <v>3</v>
      </c>
      <c r="G212">
        <f t="shared" si="16"/>
        <v>2023</v>
      </c>
      <c r="H212" s="6">
        <v>1104</v>
      </c>
      <c r="I212" s="6">
        <v>1600</v>
      </c>
      <c r="J212" s="7">
        <v>1</v>
      </c>
      <c r="K212" s="6">
        <f t="shared" si="17"/>
        <v>1600</v>
      </c>
      <c r="L212" s="6">
        <f t="shared" si="18"/>
        <v>0</v>
      </c>
      <c r="M212" s="6">
        <f t="shared" si="19"/>
        <v>1600</v>
      </c>
    </row>
    <row r="213" spans="1:13" x14ac:dyDescent="0.3">
      <c r="A213" s="3">
        <v>1007</v>
      </c>
      <c r="B213" s="3" t="s">
        <v>83</v>
      </c>
      <c r="C213" s="3" t="s">
        <v>22</v>
      </c>
      <c r="D213" s="3" t="s">
        <v>23</v>
      </c>
      <c r="E213" s="4">
        <v>44992</v>
      </c>
      <c r="F213">
        <f t="shared" si="15"/>
        <v>3</v>
      </c>
      <c r="G213">
        <f t="shared" si="16"/>
        <v>2023</v>
      </c>
      <c r="H213" s="6">
        <v>1496</v>
      </c>
      <c r="I213" s="6">
        <v>2200</v>
      </c>
      <c r="J213" s="7">
        <v>2</v>
      </c>
      <c r="K213" s="6">
        <f t="shared" si="17"/>
        <v>4400</v>
      </c>
      <c r="L213" s="6">
        <f t="shared" si="18"/>
        <v>220</v>
      </c>
      <c r="M213" s="6">
        <f t="shared" si="19"/>
        <v>4620</v>
      </c>
    </row>
    <row r="214" spans="1:13" x14ac:dyDescent="0.3">
      <c r="A214" s="3">
        <v>1031</v>
      </c>
      <c r="B214" s="3" t="s">
        <v>86</v>
      </c>
      <c r="C214" s="3" t="s">
        <v>58</v>
      </c>
      <c r="D214" s="3" t="s">
        <v>59</v>
      </c>
      <c r="E214" s="4">
        <v>44992</v>
      </c>
      <c r="F214">
        <f t="shared" si="15"/>
        <v>3</v>
      </c>
      <c r="G214">
        <f t="shared" si="16"/>
        <v>2023</v>
      </c>
      <c r="H214" s="6">
        <v>2080</v>
      </c>
      <c r="I214" s="6">
        <v>3200</v>
      </c>
      <c r="J214" s="7">
        <v>2</v>
      </c>
      <c r="K214" s="6">
        <f t="shared" si="17"/>
        <v>6400</v>
      </c>
      <c r="L214" s="6">
        <f t="shared" si="18"/>
        <v>320</v>
      </c>
      <c r="M214" s="6">
        <f t="shared" si="19"/>
        <v>6720</v>
      </c>
    </row>
    <row r="215" spans="1:13" x14ac:dyDescent="0.3">
      <c r="A215" s="3">
        <v>1162</v>
      </c>
      <c r="B215" s="3" t="s">
        <v>83</v>
      </c>
      <c r="C215" s="3" t="s">
        <v>22</v>
      </c>
      <c r="D215" s="3" t="s">
        <v>23</v>
      </c>
      <c r="E215" s="4">
        <v>44992</v>
      </c>
      <c r="F215">
        <f t="shared" si="15"/>
        <v>3</v>
      </c>
      <c r="G215">
        <f t="shared" si="16"/>
        <v>2023</v>
      </c>
      <c r="H215" s="6">
        <v>1496</v>
      </c>
      <c r="I215" s="6">
        <v>2200</v>
      </c>
      <c r="J215" s="7">
        <v>2</v>
      </c>
      <c r="K215" s="6">
        <f t="shared" si="17"/>
        <v>4400</v>
      </c>
      <c r="L215" s="6">
        <f t="shared" si="18"/>
        <v>220</v>
      </c>
      <c r="M215" s="6">
        <f t="shared" si="19"/>
        <v>4620</v>
      </c>
    </row>
    <row r="216" spans="1:13" x14ac:dyDescent="0.3">
      <c r="A216" s="3">
        <v>1008</v>
      </c>
      <c r="B216" s="3" t="s">
        <v>83</v>
      </c>
      <c r="C216" s="3" t="s">
        <v>22</v>
      </c>
      <c r="D216" s="3" t="s">
        <v>24</v>
      </c>
      <c r="E216" s="4">
        <v>44993</v>
      </c>
      <c r="F216">
        <f t="shared" si="15"/>
        <v>3</v>
      </c>
      <c r="G216">
        <f t="shared" si="16"/>
        <v>2023</v>
      </c>
      <c r="H216" s="6">
        <v>1700.0000000000002</v>
      </c>
      <c r="I216" s="6">
        <v>2500</v>
      </c>
      <c r="J216" s="7">
        <v>1</v>
      </c>
      <c r="K216" s="6">
        <f t="shared" si="17"/>
        <v>2500</v>
      </c>
      <c r="L216" s="6">
        <f t="shared" si="18"/>
        <v>125</v>
      </c>
      <c r="M216" s="6">
        <f t="shared" si="19"/>
        <v>2625</v>
      </c>
    </row>
    <row r="217" spans="1:13" x14ac:dyDescent="0.3">
      <c r="A217" s="3">
        <v>1032</v>
      </c>
      <c r="B217" s="3" t="s">
        <v>86</v>
      </c>
      <c r="C217" s="3" t="s">
        <v>58</v>
      </c>
      <c r="D217" s="3" t="s">
        <v>60</v>
      </c>
      <c r="E217" s="4">
        <v>44993</v>
      </c>
      <c r="F217">
        <f t="shared" si="15"/>
        <v>3</v>
      </c>
      <c r="G217">
        <f t="shared" si="16"/>
        <v>2023</v>
      </c>
      <c r="H217" s="6">
        <v>2405</v>
      </c>
      <c r="I217" s="6">
        <v>3700</v>
      </c>
      <c r="J217" s="7">
        <v>1</v>
      </c>
      <c r="K217" s="6">
        <f t="shared" si="17"/>
        <v>3700</v>
      </c>
      <c r="L217" s="6">
        <f t="shared" si="18"/>
        <v>185</v>
      </c>
      <c r="M217" s="6">
        <f t="shared" si="19"/>
        <v>3885</v>
      </c>
    </row>
    <row r="218" spans="1:13" x14ac:dyDescent="0.3">
      <c r="A218" s="3">
        <v>1163</v>
      </c>
      <c r="B218" s="3" t="s">
        <v>83</v>
      </c>
      <c r="C218" s="3" t="s">
        <v>22</v>
      </c>
      <c r="D218" s="3" t="s">
        <v>24</v>
      </c>
      <c r="E218" s="4">
        <v>44993</v>
      </c>
      <c r="F218">
        <f t="shared" si="15"/>
        <v>3</v>
      </c>
      <c r="G218">
        <f t="shared" si="16"/>
        <v>2023</v>
      </c>
      <c r="H218" s="6">
        <v>1700.0000000000002</v>
      </c>
      <c r="I218" s="6">
        <v>2500</v>
      </c>
      <c r="J218" s="7">
        <v>1</v>
      </c>
      <c r="K218" s="6">
        <f t="shared" si="17"/>
        <v>2500</v>
      </c>
      <c r="L218" s="6">
        <f t="shared" si="18"/>
        <v>125</v>
      </c>
      <c r="M218" s="6">
        <f t="shared" si="19"/>
        <v>2625</v>
      </c>
    </row>
    <row r="219" spans="1:13" x14ac:dyDescent="0.3">
      <c r="A219" s="3">
        <v>1017</v>
      </c>
      <c r="B219" s="3" t="s">
        <v>83</v>
      </c>
      <c r="C219" s="3" t="s">
        <v>37</v>
      </c>
      <c r="D219" s="3" t="s">
        <v>38</v>
      </c>
      <c r="E219" s="4">
        <v>44996</v>
      </c>
      <c r="F219">
        <f t="shared" si="15"/>
        <v>3</v>
      </c>
      <c r="G219">
        <f t="shared" si="16"/>
        <v>2023</v>
      </c>
      <c r="H219" s="6">
        <v>780</v>
      </c>
      <c r="I219" s="6">
        <v>1300</v>
      </c>
      <c r="J219" s="7">
        <v>2</v>
      </c>
      <c r="K219" s="6">
        <f t="shared" si="17"/>
        <v>2600</v>
      </c>
      <c r="L219" s="6">
        <f t="shared" si="18"/>
        <v>130</v>
      </c>
      <c r="M219" s="6">
        <f t="shared" si="19"/>
        <v>2730</v>
      </c>
    </row>
    <row r="220" spans="1:13" x14ac:dyDescent="0.3">
      <c r="A220" s="3">
        <v>1172</v>
      </c>
      <c r="B220" s="3" t="s">
        <v>83</v>
      </c>
      <c r="C220" s="3" t="s">
        <v>37</v>
      </c>
      <c r="D220" s="3" t="s">
        <v>38</v>
      </c>
      <c r="E220" s="4">
        <v>44996</v>
      </c>
      <c r="F220">
        <f t="shared" si="15"/>
        <v>3</v>
      </c>
      <c r="G220">
        <f t="shared" si="16"/>
        <v>2023</v>
      </c>
      <c r="H220" s="6">
        <v>780</v>
      </c>
      <c r="I220" s="6">
        <v>1300</v>
      </c>
      <c r="J220" s="7">
        <v>2</v>
      </c>
      <c r="K220" s="6">
        <f t="shared" si="17"/>
        <v>2600</v>
      </c>
      <c r="L220" s="6">
        <f t="shared" si="18"/>
        <v>130</v>
      </c>
      <c r="M220" s="6">
        <f t="shared" si="19"/>
        <v>2730</v>
      </c>
    </row>
    <row r="221" spans="1:13" x14ac:dyDescent="0.3">
      <c r="A221" s="3">
        <v>1018</v>
      </c>
      <c r="B221" s="3" t="s">
        <v>83</v>
      </c>
      <c r="C221" s="3" t="s">
        <v>37</v>
      </c>
      <c r="D221" s="3" t="s">
        <v>39</v>
      </c>
      <c r="E221" s="4">
        <v>44997</v>
      </c>
      <c r="F221">
        <f t="shared" si="15"/>
        <v>3</v>
      </c>
      <c r="G221">
        <f t="shared" si="16"/>
        <v>2023</v>
      </c>
      <c r="H221" s="6">
        <v>960</v>
      </c>
      <c r="I221" s="6">
        <v>1600</v>
      </c>
      <c r="J221" s="7">
        <v>1</v>
      </c>
      <c r="K221" s="6">
        <f t="shared" si="17"/>
        <v>1600</v>
      </c>
      <c r="L221" s="6">
        <f t="shared" si="18"/>
        <v>0</v>
      </c>
      <c r="M221" s="6">
        <f t="shared" si="19"/>
        <v>1600</v>
      </c>
    </row>
    <row r="222" spans="1:13" x14ac:dyDescent="0.3">
      <c r="A222" s="3">
        <v>1173</v>
      </c>
      <c r="B222" s="3" t="s">
        <v>83</v>
      </c>
      <c r="C222" s="3" t="s">
        <v>37</v>
      </c>
      <c r="D222" s="3" t="s">
        <v>39</v>
      </c>
      <c r="E222" s="4">
        <v>44997</v>
      </c>
      <c r="F222">
        <f t="shared" si="15"/>
        <v>3</v>
      </c>
      <c r="G222">
        <f t="shared" si="16"/>
        <v>2023</v>
      </c>
      <c r="H222" s="6">
        <v>960</v>
      </c>
      <c r="I222" s="6">
        <v>1600</v>
      </c>
      <c r="J222" s="7">
        <v>1</v>
      </c>
      <c r="K222" s="6">
        <f t="shared" si="17"/>
        <v>1600</v>
      </c>
      <c r="L222" s="6">
        <f t="shared" si="18"/>
        <v>0</v>
      </c>
      <c r="M222" s="6">
        <f t="shared" si="19"/>
        <v>1600</v>
      </c>
    </row>
    <row r="223" spans="1:13" x14ac:dyDescent="0.3">
      <c r="A223" s="3">
        <v>1019</v>
      </c>
      <c r="B223" s="3" t="s">
        <v>84</v>
      </c>
      <c r="C223" s="3" t="s">
        <v>40</v>
      </c>
      <c r="D223" s="3" t="s">
        <v>41</v>
      </c>
      <c r="E223" s="4">
        <v>44998</v>
      </c>
      <c r="F223">
        <f t="shared" si="15"/>
        <v>3</v>
      </c>
      <c r="G223">
        <f t="shared" si="16"/>
        <v>2023</v>
      </c>
      <c r="H223" s="6">
        <v>1292</v>
      </c>
      <c r="I223" s="6">
        <v>1900</v>
      </c>
      <c r="J223" s="7">
        <v>3</v>
      </c>
      <c r="K223" s="6">
        <f t="shared" si="17"/>
        <v>5700</v>
      </c>
      <c r="L223" s="6">
        <f t="shared" si="18"/>
        <v>285</v>
      </c>
      <c r="M223" s="6">
        <f t="shared" si="19"/>
        <v>5985</v>
      </c>
    </row>
    <row r="224" spans="1:13" x14ac:dyDescent="0.3">
      <c r="A224" s="3">
        <v>1174</v>
      </c>
      <c r="B224" s="3" t="s">
        <v>84</v>
      </c>
      <c r="C224" s="3" t="s">
        <v>40</v>
      </c>
      <c r="D224" s="3" t="s">
        <v>41</v>
      </c>
      <c r="E224" s="4">
        <v>44998</v>
      </c>
      <c r="F224">
        <f t="shared" si="15"/>
        <v>3</v>
      </c>
      <c r="G224">
        <f t="shared" si="16"/>
        <v>2023</v>
      </c>
      <c r="H224" s="6">
        <v>1292</v>
      </c>
      <c r="I224" s="6">
        <v>1900</v>
      </c>
      <c r="J224" s="7">
        <v>3</v>
      </c>
      <c r="K224" s="6">
        <f t="shared" si="17"/>
        <v>5700</v>
      </c>
      <c r="L224" s="6">
        <f t="shared" si="18"/>
        <v>285</v>
      </c>
      <c r="M224" s="6">
        <f t="shared" si="19"/>
        <v>5985</v>
      </c>
    </row>
    <row r="225" spans="1:13" x14ac:dyDescent="0.3">
      <c r="A225" s="3">
        <v>1020</v>
      </c>
      <c r="B225" s="3" t="s">
        <v>84</v>
      </c>
      <c r="C225" s="3" t="s">
        <v>40</v>
      </c>
      <c r="D225" s="3" t="s">
        <v>42</v>
      </c>
      <c r="E225" s="4">
        <v>44999</v>
      </c>
      <c r="F225">
        <f t="shared" si="15"/>
        <v>3</v>
      </c>
      <c r="G225">
        <f t="shared" si="16"/>
        <v>2023</v>
      </c>
      <c r="H225" s="6">
        <v>1496</v>
      </c>
      <c r="I225" s="6">
        <v>2200</v>
      </c>
      <c r="J225" s="7">
        <v>1</v>
      </c>
      <c r="K225" s="6">
        <f t="shared" si="17"/>
        <v>2200</v>
      </c>
      <c r="L225" s="6">
        <f t="shared" si="18"/>
        <v>110</v>
      </c>
      <c r="M225" s="6">
        <f t="shared" si="19"/>
        <v>2310</v>
      </c>
    </row>
    <row r="226" spans="1:13" x14ac:dyDescent="0.3">
      <c r="A226" s="3">
        <v>1175</v>
      </c>
      <c r="B226" s="3" t="s">
        <v>84</v>
      </c>
      <c r="C226" s="3" t="s">
        <v>40</v>
      </c>
      <c r="D226" s="3" t="s">
        <v>42</v>
      </c>
      <c r="E226" s="4">
        <v>44999</v>
      </c>
      <c r="F226">
        <f t="shared" si="15"/>
        <v>3</v>
      </c>
      <c r="G226">
        <f t="shared" si="16"/>
        <v>2023</v>
      </c>
      <c r="H226" s="6">
        <v>1496</v>
      </c>
      <c r="I226" s="6">
        <v>2200</v>
      </c>
      <c r="J226" s="7">
        <v>1</v>
      </c>
      <c r="K226" s="6">
        <f t="shared" si="17"/>
        <v>2200</v>
      </c>
      <c r="L226" s="6">
        <f t="shared" si="18"/>
        <v>110</v>
      </c>
      <c r="M226" s="6">
        <f t="shared" si="19"/>
        <v>2310</v>
      </c>
    </row>
    <row r="227" spans="1:13" x14ac:dyDescent="0.3">
      <c r="A227" s="3">
        <v>1021</v>
      </c>
      <c r="B227" s="3" t="s">
        <v>85</v>
      </c>
      <c r="C227" s="3" t="s">
        <v>43</v>
      </c>
      <c r="D227" s="3" t="s">
        <v>44</v>
      </c>
      <c r="E227" s="4">
        <v>45000</v>
      </c>
      <c r="F227">
        <f t="shared" si="15"/>
        <v>3</v>
      </c>
      <c r="G227">
        <f t="shared" si="16"/>
        <v>2023</v>
      </c>
      <c r="H227" s="6">
        <v>1340</v>
      </c>
      <c r="I227" s="6">
        <v>2000</v>
      </c>
      <c r="J227" s="7">
        <v>2</v>
      </c>
      <c r="K227" s="6">
        <f t="shared" si="17"/>
        <v>4000</v>
      </c>
      <c r="L227" s="6">
        <f t="shared" si="18"/>
        <v>200</v>
      </c>
      <c r="M227" s="6">
        <f t="shared" si="19"/>
        <v>4200</v>
      </c>
    </row>
    <row r="228" spans="1:13" x14ac:dyDescent="0.3">
      <c r="A228" s="3">
        <v>1022</v>
      </c>
      <c r="B228" s="3" t="s">
        <v>85</v>
      </c>
      <c r="C228" s="3" t="s">
        <v>43</v>
      </c>
      <c r="D228" s="3" t="s">
        <v>45</v>
      </c>
      <c r="E228" s="4">
        <v>45001</v>
      </c>
      <c r="F228">
        <f t="shared" si="15"/>
        <v>3</v>
      </c>
      <c r="G228">
        <f t="shared" si="16"/>
        <v>2023</v>
      </c>
      <c r="H228" s="6">
        <v>1541</v>
      </c>
      <c r="I228" s="6">
        <v>2300</v>
      </c>
      <c r="J228" s="7">
        <v>1</v>
      </c>
      <c r="K228" s="6">
        <f t="shared" si="17"/>
        <v>2300</v>
      </c>
      <c r="L228" s="6">
        <f t="shared" si="18"/>
        <v>115</v>
      </c>
      <c r="M228" s="6">
        <f t="shared" si="19"/>
        <v>2415</v>
      </c>
    </row>
    <row r="229" spans="1:13" x14ac:dyDescent="0.3">
      <c r="A229" s="3">
        <v>1023</v>
      </c>
      <c r="B229" s="3" t="s">
        <v>83</v>
      </c>
      <c r="C229" s="3" t="s">
        <v>46</v>
      </c>
      <c r="D229" s="3" t="s">
        <v>47</v>
      </c>
      <c r="E229" s="4">
        <v>45002</v>
      </c>
      <c r="F229">
        <f t="shared" si="15"/>
        <v>3</v>
      </c>
      <c r="G229">
        <f t="shared" si="16"/>
        <v>2023</v>
      </c>
      <c r="H229" s="6">
        <v>2250</v>
      </c>
      <c r="I229" s="6">
        <v>3000</v>
      </c>
      <c r="J229" s="7">
        <v>2</v>
      </c>
      <c r="K229" s="6">
        <f t="shared" si="17"/>
        <v>6000</v>
      </c>
      <c r="L229" s="6">
        <f t="shared" si="18"/>
        <v>300</v>
      </c>
      <c r="M229" s="6">
        <f t="shared" si="19"/>
        <v>6300</v>
      </c>
    </row>
    <row r="230" spans="1:13" x14ac:dyDescent="0.3">
      <c r="A230" s="3">
        <v>1024</v>
      </c>
      <c r="B230" s="3" t="s">
        <v>83</v>
      </c>
      <c r="C230" s="3" t="s">
        <v>46</v>
      </c>
      <c r="D230" s="3" t="s">
        <v>48</v>
      </c>
      <c r="E230" s="4">
        <v>45003</v>
      </c>
      <c r="F230">
        <f t="shared" si="15"/>
        <v>3</v>
      </c>
      <c r="G230">
        <f t="shared" si="16"/>
        <v>2023</v>
      </c>
      <c r="H230" s="6">
        <v>2625</v>
      </c>
      <c r="I230" s="6">
        <v>3500</v>
      </c>
      <c r="J230" s="7">
        <v>1</v>
      </c>
      <c r="K230" s="6">
        <f t="shared" si="17"/>
        <v>3500</v>
      </c>
      <c r="L230" s="6">
        <f t="shared" si="18"/>
        <v>175</v>
      </c>
      <c r="M230" s="6">
        <f t="shared" si="19"/>
        <v>3675</v>
      </c>
    </row>
    <row r="231" spans="1:13" x14ac:dyDescent="0.3">
      <c r="A231" s="3">
        <v>1009</v>
      </c>
      <c r="B231" s="3" t="s">
        <v>83</v>
      </c>
      <c r="C231" s="3" t="s">
        <v>25</v>
      </c>
      <c r="D231" s="3" t="s">
        <v>26</v>
      </c>
      <c r="E231" s="4">
        <v>45006</v>
      </c>
      <c r="F231">
        <f t="shared" si="15"/>
        <v>3</v>
      </c>
      <c r="G231">
        <f t="shared" si="16"/>
        <v>2023</v>
      </c>
      <c r="H231" s="6">
        <v>737</v>
      </c>
      <c r="I231" s="6">
        <v>1100</v>
      </c>
      <c r="J231" s="7">
        <v>2</v>
      </c>
      <c r="K231" s="6">
        <f t="shared" si="17"/>
        <v>2200</v>
      </c>
      <c r="L231" s="6">
        <f t="shared" si="18"/>
        <v>110</v>
      </c>
      <c r="M231" s="6">
        <f t="shared" si="19"/>
        <v>2310</v>
      </c>
    </row>
    <row r="232" spans="1:13" x14ac:dyDescent="0.3">
      <c r="A232" s="3">
        <v>1164</v>
      </c>
      <c r="B232" s="3" t="s">
        <v>83</v>
      </c>
      <c r="C232" s="3" t="s">
        <v>25</v>
      </c>
      <c r="D232" s="3" t="s">
        <v>26</v>
      </c>
      <c r="E232" s="4">
        <v>45006</v>
      </c>
      <c r="F232">
        <f t="shared" si="15"/>
        <v>3</v>
      </c>
      <c r="G232">
        <f t="shared" si="16"/>
        <v>2023</v>
      </c>
      <c r="H232" s="6">
        <v>737</v>
      </c>
      <c r="I232" s="6">
        <v>1100</v>
      </c>
      <c r="J232" s="7">
        <v>2</v>
      </c>
      <c r="K232" s="6">
        <f t="shared" si="17"/>
        <v>2200</v>
      </c>
      <c r="L232" s="6">
        <f t="shared" si="18"/>
        <v>110</v>
      </c>
      <c r="M232" s="6">
        <f t="shared" si="19"/>
        <v>2310</v>
      </c>
    </row>
    <row r="233" spans="1:13" x14ac:dyDescent="0.3">
      <c r="A233" s="3">
        <v>1010</v>
      </c>
      <c r="B233" s="3" t="s">
        <v>83</v>
      </c>
      <c r="C233" s="3" t="s">
        <v>25</v>
      </c>
      <c r="D233" s="3" t="s">
        <v>27</v>
      </c>
      <c r="E233" s="4">
        <v>45007</v>
      </c>
      <c r="F233">
        <f t="shared" si="15"/>
        <v>3</v>
      </c>
      <c r="G233">
        <f t="shared" si="16"/>
        <v>2023</v>
      </c>
      <c r="H233" s="6">
        <v>938</v>
      </c>
      <c r="I233" s="6">
        <v>1400</v>
      </c>
      <c r="J233" s="7">
        <v>1</v>
      </c>
      <c r="K233" s="6">
        <f t="shared" si="17"/>
        <v>1400</v>
      </c>
      <c r="L233" s="6">
        <f t="shared" si="18"/>
        <v>0</v>
      </c>
      <c r="M233" s="6">
        <f t="shared" si="19"/>
        <v>1400</v>
      </c>
    </row>
    <row r="234" spans="1:13" x14ac:dyDescent="0.3">
      <c r="A234" s="3">
        <v>1165</v>
      </c>
      <c r="B234" s="3" t="s">
        <v>83</v>
      </c>
      <c r="C234" s="3" t="s">
        <v>25</v>
      </c>
      <c r="D234" s="3" t="s">
        <v>27</v>
      </c>
      <c r="E234" s="4">
        <v>45007</v>
      </c>
      <c r="F234">
        <f t="shared" si="15"/>
        <v>3</v>
      </c>
      <c r="G234">
        <f t="shared" si="16"/>
        <v>2023</v>
      </c>
      <c r="H234" s="6">
        <v>938</v>
      </c>
      <c r="I234" s="6">
        <v>1400</v>
      </c>
      <c r="J234" s="7">
        <v>1</v>
      </c>
      <c r="K234" s="6">
        <f t="shared" si="17"/>
        <v>1400</v>
      </c>
      <c r="L234" s="6">
        <f t="shared" si="18"/>
        <v>0</v>
      </c>
      <c r="M234" s="6">
        <f t="shared" si="19"/>
        <v>1400</v>
      </c>
    </row>
    <row r="235" spans="1:13" x14ac:dyDescent="0.3">
      <c r="A235" s="3">
        <v>1011</v>
      </c>
      <c r="B235" s="3" t="s">
        <v>84</v>
      </c>
      <c r="C235" s="3" t="s">
        <v>28</v>
      </c>
      <c r="D235" s="3" t="s">
        <v>29</v>
      </c>
      <c r="E235" s="4">
        <v>45008</v>
      </c>
      <c r="F235">
        <f t="shared" si="15"/>
        <v>3</v>
      </c>
      <c r="G235">
        <f t="shared" si="16"/>
        <v>2023</v>
      </c>
      <c r="H235" s="6">
        <v>1190</v>
      </c>
      <c r="I235" s="6">
        <v>1700</v>
      </c>
      <c r="J235" s="7">
        <v>3</v>
      </c>
      <c r="K235" s="6">
        <f t="shared" si="17"/>
        <v>5100</v>
      </c>
      <c r="L235" s="6">
        <f t="shared" si="18"/>
        <v>255</v>
      </c>
      <c r="M235" s="6">
        <f t="shared" si="19"/>
        <v>5355</v>
      </c>
    </row>
    <row r="236" spans="1:13" x14ac:dyDescent="0.3">
      <c r="A236" s="3">
        <v>1166</v>
      </c>
      <c r="B236" s="3" t="s">
        <v>84</v>
      </c>
      <c r="C236" s="3" t="s">
        <v>28</v>
      </c>
      <c r="D236" s="3" t="s">
        <v>29</v>
      </c>
      <c r="E236" s="4">
        <v>45008</v>
      </c>
      <c r="F236">
        <f t="shared" si="15"/>
        <v>3</v>
      </c>
      <c r="G236">
        <f t="shared" si="16"/>
        <v>2023</v>
      </c>
      <c r="H236" s="6">
        <v>1190</v>
      </c>
      <c r="I236" s="6">
        <v>1700</v>
      </c>
      <c r="J236" s="7">
        <v>3</v>
      </c>
      <c r="K236" s="6">
        <f t="shared" si="17"/>
        <v>5100</v>
      </c>
      <c r="L236" s="6">
        <f t="shared" si="18"/>
        <v>255</v>
      </c>
      <c r="M236" s="6">
        <f t="shared" si="19"/>
        <v>5355</v>
      </c>
    </row>
    <row r="237" spans="1:13" x14ac:dyDescent="0.3">
      <c r="A237" s="3">
        <v>1012</v>
      </c>
      <c r="B237" s="3" t="s">
        <v>84</v>
      </c>
      <c r="C237" s="3" t="s">
        <v>28</v>
      </c>
      <c r="D237" s="3" t="s">
        <v>30</v>
      </c>
      <c r="E237" s="4">
        <v>45009</v>
      </c>
      <c r="F237">
        <f t="shared" si="15"/>
        <v>3</v>
      </c>
      <c r="G237">
        <f t="shared" si="16"/>
        <v>2023</v>
      </c>
      <c r="H237" s="6">
        <v>1400</v>
      </c>
      <c r="I237" s="6">
        <v>2000</v>
      </c>
      <c r="J237" s="7">
        <v>1</v>
      </c>
      <c r="K237" s="6">
        <f t="shared" si="17"/>
        <v>2000</v>
      </c>
      <c r="L237" s="6">
        <f t="shared" si="18"/>
        <v>0</v>
      </c>
      <c r="M237" s="6">
        <f t="shared" si="19"/>
        <v>2000</v>
      </c>
    </row>
    <row r="238" spans="1:13" x14ac:dyDescent="0.3">
      <c r="A238" s="3">
        <v>1167</v>
      </c>
      <c r="B238" s="3" t="s">
        <v>84</v>
      </c>
      <c r="C238" s="3" t="s">
        <v>28</v>
      </c>
      <c r="D238" s="3" t="s">
        <v>30</v>
      </c>
      <c r="E238" s="4">
        <v>45009</v>
      </c>
      <c r="F238">
        <f t="shared" si="15"/>
        <v>3</v>
      </c>
      <c r="G238">
        <f t="shared" si="16"/>
        <v>2023</v>
      </c>
      <c r="H238" s="6">
        <v>1400</v>
      </c>
      <c r="I238" s="6">
        <v>2000</v>
      </c>
      <c r="J238" s="7">
        <v>1</v>
      </c>
      <c r="K238" s="6">
        <f t="shared" si="17"/>
        <v>2000</v>
      </c>
      <c r="L238" s="6">
        <f t="shared" si="18"/>
        <v>0</v>
      </c>
      <c r="M238" s="6">
        <f t="shared" si="19"/>
        <v>2000</v>
      </c>
    </row>
    <row r="239" spans="1:13" x14ac:dyDescent="0.3">
      <c r="A239" s="3">
        <v>1013</v>
      </c>
      <c r="B239" s="3" t="s">
        <v>85</v>
      </c>
      <c r="C239" s="3" t="s">
        <v>31</v>
      </c>
      <c r="D239" s="3" t="s">
        <v>32</v>
      </c>
      <c r="E239" s="4">
        <v>45010</v>
      </c>
      <c r="F239">
        <f t="shared" si="15"/>
        <v>3</v>
      </c>
      <c r="G239">
        <f t="shared" si="16"/>
        <v>2023</v>
      </c>
      <c r="H239" s="6">
        <v>975</v>
      </c>
      <c r="I239" s="6">
        <v>1500</v>
      </c>
      <c r="J239" s="7">
        <v>2</v>
      </c>
      <c r="K239" s="6">
        <f t="shared" si="17"/>
        <v>3000</v>
      </c>
      <c r="L239" s="6">
        <f t="shared" si="18"/>
        <v>150</v>
      </c>
      <c r="M239" s="6">
        <f t="shared" si="19"/>
        <v>3150</v>
      </c>
    </row>
    <row r="240" spans="1:13" x14ac:dyDescent="0.3">
      <c r="A240" s="3">
        <v>1168</v>
      </c>
      <c r="B240" s="3" t="s">
        <v>85</v>
      </c>
      <c r="C240" s="3" t="s">
        <v>31</v>
      </c>
      <c r="D240" s="3" t="s">
        <v>32</v>
      </c>
      <c r="E240" s="4">
        <v>45010</v>
      </c>
      <c r="F240">
        <f t="shared" si="15"/>
        <v>3</v>
      </c>
      <c r="G240">
        <f t="shared" si="16"/>
        <v>2023</v>
      </c>
      <c r="H240" s="6">
        <v>975</v>
      </c>
      <c r="I240" s="6">
        <v>1500</v>
      </c>
      <c r="J240" s="7">
        <v>2</v>
      </c>
      <c r="K240" s="6">
        <f t="shared" si="17"/>
        <v>3000</v>
      </c>
      <c r="L240" s="6">
        <f t="shared" si="18"/>
        <v>150</v>
      </c>
      <c r="M240" s="6">
        <f t="shared" si="19"/>
        <v>3150</v>
      </c>
    </row>
    <row r="241" spans="1:13" x14ac:dyDescent="0.3">
      <c r="A241" s="3">
        <v>1014</v>
      </c>
      <c r="B241" s="3" t="s">
        <v>85</v>
      </c>
      <c r="C241" s="3" t="s">
        <v>31</v>
      </c>
      <c r="D241" s="3" t="s">
        <v>33</v>
      </c>
      <c r="E241" s="4">
        <v>45011</v>
      </c>
      <c r="F241">
        <f t="shared" si="15"/>
        <v>3</v>
      </c>
      <c r="G241">
        <f t="shared" si="16"/>
        <v>2023</v>
      </c>
      <c r="H241" s="6">
        <v>1170</v>
      </c>
      <c r="I241" s="6">
        <v>1800</v>
      </c>
      <c r="J241" s="7">
        <v>1</v>
      </c>
      <c r="K241" s="6">
        <f t="shared" si="17"/>
        <v>1800</v>
      </c>
      <c r="L241" s="6">
        <f t="shared" si="18"/>
        <v>0</v>
      </c>
      <c r="M241" s="6">
        <f t="shared" si="19"/>
        <v>1800</v>
      </c>
    </row>
    <row r="242" spans="1:13" x14ac:dyDescent="0.3">
      <c r="A242" s="3">
        <v>1169</v>
      </c>
      <c r="B242" s="3" t="s">
        <v>85</v>
      </c>
      <c r="C242" s="3" t="s">
        <v>31</v>
      </c>
      <c r="D242" s="3" t="s">
        <v>33</v>
      </c>
      <c r="E242" s="4">
        <v>45011</v>
      </c>
      <c r="F242">
        <f t="shared" si="15"/>
        <v>3</v>
      </c>
      <c r="G242">
        <f t="shared" si="16"/>
        <v>2023</v>
      </c>
      <c r="H242" s="6">
        <v>1170</v>
      </c>
      <c r="I242" s="6">
        <v>1800</v>
      </c>
      <c r="J242" s="7">
        <v>1</v>
      </c>
      <c r="K242" s="6">
        <f t="shared" si="17"/>
        <v>1800</v>
      </c>
      <c r="L242" s="6">
        <f t="shared" si="18"/>
        <v>0</v>
      </c>
      <c r="M242" s="6">
        <f t="shared" si="19"/>
        <v>1800</v>
      </c>
    </row>
    <row r="243" spans="1:13" x14ac:dyDescent="0.3">
      <c r="A243" s="3">
        <v>1015</v>
      </c>
      <c r="B243" s="3" t="s">
        <v>83</v>
      </c>
      <c r="C243" s="3" t="s">
        <v>34</v>
      </c>
      <c r="D243" s="3" t="s">
        <v>35</v>
      </c>
      <c r="E243" s="4">
        <v>45012</v>
      </c>
      <c r="F243">
        <f t="shared" si="15"/>
        <v>3</v>
      </c>
      <c r="G243">
        <f t="shared" si="16"/>
        <v>2023</v>
      </c>
      <c r="H243" s="6">
        <v>1656</v>
      </c>
      <c r="I243" s="6">
        <v>2300</v>
      </c>
      <c r="J243" s="7">
        <v>2</v>
      </c>
      <c r="K243" s="6">
        <f t="shared" si="17"/>
        <v>4600</v>
      </c>
      <c r="L243" s="6">
        <f t="shared" si="18"/>
        <v>230</v>
      </c>
      <c r="M243" s="6">
        <f t="shared" si="19"/>
        <v>4830</v>
      </c>
    </row>
    <row r="244" spans="1:13" x14ac:dyDescent="0.3">
      <c r="A244" s="3">
        <v>1170</v>
      </c>
      <c r="B244" s="3" t="s">
        <v>83</v>
      </c>
      <c r="C244" s="3" t="s">
        <v>34</v>
      </c>
      <c r="D244" s="3" t="s">
        <v>35</v>
      </c>
      <c r="E244" s="4">
        <v>45012</v>
      </c>
      <c r="F244">
        <f t="shared" si="15"/>
        <v>3</v>
      </c>
      <c r="G244">
        <f t="shared" si="16"/>
        <v>2023</v>
      </c>
      <c r="H244" s="6">
        <v>1656</v>
      </c>
      <c r="I244" s="6">
        <v>2300</v>
      </c>
      <c r="J244" s="7">
        <v>2</v>
      </c>
      <c r="K244" s="6">
        <f t="shared" si="17"/>
        <v>4600</v>
      </c>
      <c r="L244" s="6">
        <f t="shared" si="18"/>
        <v>230</v>
      </c>
      <c r="M244" s="6">
        <f t="shared" si="19"/>
        <v>4830</v>
      </c>
    </row>
    <row r="245" spans="1:13" x14ac:dyDescent="0.3">
      <c r="A245" s="3">
        <v>1016</v>
      </c>
      <c r="B245" s="3" t="s">
        <v>83</v>
      </c>
      <c r="C245" s="3" t="s">
        <v>34</v>
      </c>
      <c r="D245" s="3" t="s">
        <v>36</v>
      </c>
      <c r="E245" s="4">
        <v>45013</v>
      </c>
      <c r="F245">
        <f t="shared" si="15"/>
        <v>3</v>
      </c>
      <c r="G245">
        <f t="shared" si="16"/>
        <v>2023</v>
      </c>
      <c r="H245" s="6">
        <v>1872</v>
      </c>
      <c r="I245" s="6">
        <v>1600</v>
      </c>
      <c r="J245" s="7">
        <v>1</v>
      </c>
      <c r="K245" s="6">
        <f t="shared" si="17"/>
        <v>1600</v>
      </c>
      <c r="L245" s="6">
        <f t="shared" si="18"/>
        <v>0</v>
      </c>
      <c r="M245" s="6">
        <f t="shared" si="19"/>
        <v>1600</v>
      </c>
    </row>
    <row r="246" spans="1:13" x14ac:dyDescent="0.3">
      <c r="A246" s="3">
        <v>1171</v>
      </c>
      <c r="B246" s="3" t="s">
        <v>83</v>
      </c>
      <c r="C246" s="3" t="s">
        <v>34</v>
      </c>
      <c r="D246" s="3" t="s">
        <v>36</v>
      </c>
      <c r="E246" s="4">
        <v>45013</v>
      </c>
      <c r="F246">
        <f t="shared" si="15"/>
        <v>3</v>
      </c>
      <c r="G246">
        <f t="shared" si="16"/>
        <v>2023</v>
      </c>
      <c r="H246" s="6">
        <v>1872</v>
      </c>
      <c r="I246" s="6">
        <v>2600</v>
      </c>
      <c r="J246" s="7">
        <v>1</v>
      </c>
      <c r="K246" s="6">
        <f t="shared" si="17"/>
        <v>2600</v>
      </c>
      <c r="L246" s="6">
        <f t="shared" si="18"/>
        <v>130</v>
      </c>
      <c r="M246" s="6">
        <f t="shared" si="19"/>
        <v>2730</v>
      </c>
    </row>
  </sheetData>
  <autoFilter ref="A1:M1" xr:uid="{45BB64F8-3442-4248-8EEB-577ACE4C6A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6ADE-AF23-4E4C-BAFA-3B0CEDDC905B}">
  <dimension ref="B2:S32"/>
  <sheetViews>
    <sheetView tabSelected="1" workbookViewId="0">
      <selection activeCell="L23" sqref="L23"/>
    </sheetView>
  </sheetViews>
  <sheetFormatPr defaultRowHeight="14.4" x14ac:dyDescent="0.3"/>
  <cols>
    <col min="2" max="2" width="13.6640625" bestFit="1" customWidth="1"/>
    <col min="3" max="3" width="17.88671875" bestFit="1" customWidth="1"/>
    <col min="5" max="5" width="12.5546875" bestFit="1" customWidth="1"/>
    <col min="6" max="6" width="17.88671875" bestFit="1" customWidth="1"/>
    <col min="8" max="8" width="16.44140625" bestFit="1" customWidth="1"/>
    <col min="9" max="9" width="20.21875" bestFit="1" customWidth="1"/>
    <col min="12" max="12" width="10.77734375" bestFit="1" customWidth="1"/>
    <col min="13" max="13" width="17" bestFit="1" customWidth="1"/>
    <col min="15" max="15" width="17.21875" bestFit="1" customWidth="1"/>
    <col min="16" max="16" width="17" bestFit="1" customWidth="1"/>
    <col min="18" max="18" width="21.6640625" bestFit="1" customWidth="1"/>
    <col min="19" max="19" width="17" bestFit="1" customWidth="1"/>
  </cols>
  <sheetData>
    <row r="2" spans="2:19" x14ac:dyDescent="0.3">
      <c r="B2" s="8" t="s">
        <v>90</v>
      </c>
      <c r="C2" t="s">
        <v>92</v>
      </c>
      <c r="E2" s="8" t="s">
        <v>90</v>
      </c>
      <c r="F2" t="s">
        <v>92</v>
      </c>
      <c r="H2" s="8" t="s">
        <v>90</v>
      </c>
      <c r="I2" t="s">
        <v>93</v>
      </c>
      <c r="L2" s="8" t="s">
        <v>94</v>
      </c>
      <c r="M2" t="s">
        <v>100</v>
      </c>
      <c r="O2" s="8" t="s">
        <v>3</v>
      </c>
      <c r="P2" t="s">
        <v>100</v>
      </c>
      <c r="R2" s="8" t="s">
        <v>3</v>
      </c>
      <c r="S2" t="s">
        <v>100</v>
      </c>
    </row>
    <row r="3" spans="2:19" x14ac:dyDescent="0.3">
      <c r="B3" s="9" t="s">
        <v>89</v>
      </c>
      <c r="C3" s="10">
        <v>2</v>
      </c>
      <c r="E3" s="9" t="s">
        <v>31</v>
      </c>
      <c r="F3" s="10">
        <v>20</v>
      </c>
      <c r="H3" s="9" t="s">
        <v>89</v>
      </c>
      <c r="I3" s="10">
        <v>4</v>
      </c>
      <c r="L3" s="9" t="s">
        <v>97</v>
      </c>
      <c r="M3" s="10">
        <v>330500</v>
      </c>
      <c r="O3" s="9" t="s">
        <v>20</v>
      </c>
      <c r="P3" s="10">
        <v>24570</v>
      </c>
      <c r="R3" s="9" t="s">
        <v>81</v>
      </c>
      <c r="S3" s="10">
        <v>4410</v>
      </c>
    </row>
    <row r="4" spans="2:19" x14ac:dyDescent="0.3">
      <c r="B4" s="9" t="s">
        <v>86</v>
      </c>
      <c r="C4" s="10">
        <v>16</v>
      </c>
      <c r="E4" s="9" t="s">
        <v>64</v>
      </c>
      <c r="F4" s="10">
        <v>4</v>
      </c>
      <c r="H4" s="11" t="s">
        <v>75</v>
      </c>
      <c r="I4" s="10">
        <v>4</v>
      </c>
      <c r="L4" s="11" t="s">
        <v>98</v>
      </c>
      <c r="M4" s="10">
        <v>101595</v>
      </c>
      <c r="O4" s="9" t="s">
        <v>44</v>
      </c>
      <c r="P4" s="10">
        <v>25200</v>
      </c>
      <c r="R4" s="9" t="s">
        <v>78</v>
      </c>
      <c r="S4" s="10">
        <v>3780</v>
      </c>
    </row>
    <row r="5" spans="2:19" x14ac:dyDescent="0.3">
      <c r="B5" s="9" t="s">
        <v>87</v>
      </c>
      <c r="C5" s="10">
        <v>4</v>
      </c>
      <c r="E5" s="9" t="s">
        <v>72</v>
      </c>
      <c r="F5" s="10">
        <v>2</v>
      </c>
      <c r="H5" s="9" t="s">
        <v>86</v>
      </c>
      <c r="I5" s="10">
        <v>24</v>
      </c>
      <c r="L5" s="11" t="s">
        <v>96</v>
      </c>
      <c r="M5" s="10">
        <v>113445</v>
      </c>
      <c r="O5" s="9" t="s">
        <v>36</v>
      </c>
      <c r="P5" s="10">
        <v>26170</v>
      </c>
      <c r="R5" s="9" t="s">
        <v>71</v>
      </c>
      <c r="S5" s="10">
        <v>3465</v>
      </c>
    </row>
    <row r="6" spans="2:19" x14ac:dyDescent="0.3">
      <c r="B6" s="9" t="s">
        <v>88</v>
      </c>
      <c r="C6" s="10">
        <v>2</v>
      </c>
      <c r="E6" s="9" t="s">
        <v>49</v>
      </c>
      <c r="F6" s="10">
        <v>10</v>
      </c>
      <c r="H6" s="11" t="s">
        <v>49</v>
      </c>
      <c r="I6" s="10">
        <v>15</v>
      </c>
      <c r="L6" s="11" t="s">
        <v>99</v>
      </c>
      <c r="M6" s="10">
        <v>115460</v>
      </c>
      <c r="O6" s="9" t="s">
        <v>47</v>
      </c>
      <c r="P6" s="10">
        <v>31500</v>
      </c>
      <c r="R6" s="9" t="s">
        <v>63</v>
      </c>
      <c r="S6" s="10">
        <v>3000</v>
      </c>
    </row>
    <row r="7" spans="2:19" x14ac:dyDescent="0.3">
      <c r="B7" s="9" t="s">
        <v>83</v>
      </c>
      <c r="C7" s="10">
        <v>96</v>
      </c>
      <c r="E7" s="9" t="s">
        <v>61</v>
      </c>
      <c r="F7" s="10">
        <v>4</v>
      </c>
      <c r="H7" s="11" t="s">
        <v>58</v>
      </c>
      <c r="I7" s="10">
        <v>9</v>
      </c>
      <c r="L7" s="9" t="s">
        <v>95</v>
      </c>
      <c r="M7" s="10">
        <v>453830</v>
      </c>
      <c r="O7" s="9" t="s">
        <v>32</v>
      </c>
      <c r="P7" s="10">
        <v>31500</v>
      </c>
      <c r="R7" s="9" t="s">
        <v>82</v>
      </c>
      <c r="S7" s="10">
        <v>2730</v>
      </c>
    </row>
    <row r="8" spans="2:19" x14ac:dyDescent="0.3">
      <c r="B8" s="9" t="s">
        <v>84</v>
      </c>
      <c r="C8" s="10">
        <v>63</v>
      </c>
      <c r="E8" s="9" t="s">
        <v>13</v>
      </c>
      <c r="F8" s="10">
        <v>18</v>
      </c>
      <c r="H8" s="9" t="s">
        <v>87</v>
      </c>
      <c r="I8" s="10">
        <v>6</v>
      </c>
      <c r="L8" s="11" t="s">
        <v>98</v>
      </c>
      <c r="M8" s="10">
        <v>143555</v>
      </c>
      <c r="O8" s="9" t="s">
        <v>41</v>
      </c>
      <c r="P8" s="10">
        <v>35910</v>
      </c>
      <c r="R8" s="9" t="s">
        <v>79</v>
      </c>
      <c r="S8" s="10">
        <v>2520</v>
      </c>
    </row>
    <row r="9" spans="2:19" x14ac:dyDescent="0.3">
      <c r="B9" s="9" t="s">
        <v>85</v>
      </c>
      <c r="C9" s="10">
        <v>62</v>
      </c>
      <c r="E9" s="9" t="s">
        <v>40</v>
      </c>
      <c r="F9" s="10">
        <v>12</v>
      </c>
      <c r="H9" s="11" t="s">
        <v>61</v>
      </c>
      <c r="I9" s="10">
        <v>6</v>
      </c>
      <c r="L9" s="11" t="s">
        <v>96</v>
      </c>
      <c r="M9" s="10">
        <v>145535</v>
      </c>
      <c r="O9" s="9" t="s">
        <v>23</v>
      </c>
      <c r="P9" s="10">
        <v>41580</v>
      </c>
      <c r="R9" s="9" t="s">
        <v>76</v>
      </c>
      <c r="S9" s="10">
        <v>1200</v>
      </c>
    </row>
    <row r="10" spans="2:19" x14ac:dyDescent="0.3">
      <c r="B10" s="9" t="s">
        <v>91</v>
      </c>
      <c r="C10" s="10">
        <v>245</v>
      </c>
      <c r="E10" s="9" t="s">
        <v>22</v>
      </c>
      <c r="F10" s="10">
        <v>21</v>
      </c>
      <c r="H10" s="9" t="s">
        <v>88</v>
      </c>
      <c r="I10" s="10">
        <v>3</v>
      </c>
      <c r="L10" s="11" t="s">
        <v>99</v>
      </c>
      <c r="M10" s="10">
        <v>164740</v>
      </c>
      <c r="O10" s="9" t="s">
        <v>17</v>
      </c>
      <c r="P10" s="10">
        <v>45360</v>
      </c>
      <c r="R10" s="9" t="s">
        <v>77</v>
      </c>
      <c r="S10" s="10">
        <v>600</v>
      </c>
    </row>
    <row r="11" spans="2:19" x14ac:dyDescent="0.3">
      <c r="E11" s="9" t="s">
        <v>46</v>
      </c>
      <c r="F11" s="10">
        <v>10</v>
      </c>
      <c r="H11" s="11" t="s">
        <v>72</v>
      </c>
      <c r="I11" s="10">
        <v>3</v>
      </c>
      <c r="L11" s="9" t="s">
        <v>91</v>
      </c>
      <c r="M11" s="10">
        <v>784330</v>
      </c>
      <c r="O11" s="9" t="s">
        <v>35</v>
      </c>
      <c r="P11" s="10">
        <v>48300</v>
      </c>
      <c r="R11" s="9" t="s">
        <v>73</v>
      </c>
      <c r="S11" s="10">
        <v>300</v>
      </c>
    </row>
    <row r="12" spans="2:19" x14ac:dyDescent="0.3">
      <c r="E12" s="9" t="s">
        <v>80</v>
      </c>
      <c r="F12" s="10">
        <v>2</v>
      </c>
      <c r="H12" s="9" t="s">
        <v>83</v>
      </c>
      <c r="I12" s="10">
        <v>144</v>
      </c>
      <c r="O12" s="9" t="s">
        <v>29</v>
      </c>
      <c r="P12" s="10">
        <v>53550</v>
      </c>
      <c r="R12" s="9" t="s">
        <v>74</v>
      </c>
      <c r="S12" s="10">
        <v>200</v>
      </c>
    </row>
    <row r="13" spans="2:19" x14ac:dyDescent="0.3">
      <c r="E13" s="9" t="s">
        <v>34</v>
      </c>
      <c r="F13" s="10">
        <v>20</v>
      </c>
      <c r="H13" s="11" t="s">
        <v>13</v>
      </c>
      <c r="I13" s="10">
        <v>27</v>
      </c>
      <c r="O13" s="9" t="s">
        <v>91</v>
      </c>
      <c r="P13" s="10">
        <v>363640</v>
      </c>
      <c r="R13" s="9" t="s">
        <v>91</v>
      </c>
      <c r="S13" s="10">
        <v>22205</v>
      </c>
    </row>
    <row r="14" spans="2:19" x14ac:dyDescent="0.3">
      <c r="E14" s="9" t="s">
        <v>37</v>
      </c>
      <c r="F14" s="10">
        <v>10</v>
      </c>
      <c r="H14" s="11" t="s">
        <v>22</v>
      </c>
      <c r="I14" s="10">
        <v>32</v>
      </c>
    </row>
    <row r="15" spans="2:19" x14ac:dyDescent="0.3">
      <c r="E15" s="9" t="s">
        <v>55</v>
      </c>
      <c r="F15" s="10">
        <v>8</v>
      </c>
      <c r="H15" s="11" t="s">
        <v>46</v>
      </c>
      <c r="I15" s="10">
        <v>15</v>
      </c>
    </row>
    <row r="16" spans="2:19" x14ac:dyDescent="0.3">
      <c r="E16" s="9" t="s">
        <v>75</v>
      </c>
      <c r="F16" s="10">
        <v>2</v>
      </c>
      <c r="H16" s="11" t="s">
        <v>34</v>
      </c>
      <c r="I16" s="10">
        <v>30</v>
      </c>
    </row>
    <row r="17" spans="5:9" x14ac:dyDescent="0.3">
      <c r="E17" s="9" t="s">
        <v>52</v>
      </c>
      <c r="F17" s="10">
        <v>8</v>
      </c>
      <c r="H17" s="11" t="s">
        <v>37</v>
      </c>
      <c r="I17" s="10">
        <v>15</v>
      </c>
    </row>
    <row r="18" spans="5:9" x14ac:dyDescent="0.3">
      <c r="E18" s="9" t="s">
        <v>19</v>
      </c>
      <c r="F18" s="10">
        <v>18</v>
      </c>
      <c r="H18" s="11" t="s">
        <v>25</v>
      </c>
      <c r="I18" s="10">
        <v>25</v>
      </c>
    </row>
    <row r="19" spans="5:9" x14ac:dyDescent="0.3">
      <c r="E19" s="9" t="s">
        <v>58</v>
      </c>
      <c r="F19" s="10">
        <v>6</v>
      </c>
      <c r="H19" s="9" t="s">
        <v>84</v>
      </c>
      <c r="I19" s="10">
        <v>124</v>
      </c>
    </row>
    <row r="20" spans="5:9" x14ac:dyDescent="0.3">
      <c r="E20" s="9" t="s">
        <v>16</v>
      </c>
      <c r="F20" s="10">
        <v>17</v>
      </c>
      <c r="H20" s="11" t="s">
        <v>64</v>
      </c>
      <c r="I20" s="10">
        <v>8</v>
      </c>
    </row>
    <row r="21" spans="5:9" x14ac:dyDescent="0.3">
      <c r="E21" s="9" t="s">
        <v>67</v>
      </c>
      <c r="F21" s="10">
        <v>4</v>
      </c>
      <c r="H21" s="11" t="s">
        <v>40</v>
      </c>
      <c r="I21" s="10">
        <v>24</v>
      </c>
    </row>
    <row r="22" spans="5:9" x14ac:dyDescent="0.3">
      <c r="E22" s="9" t="s">
        <v>43</v>
      </c>
      <c r="F22" s="10">
        <v>12</v>
      </c>
      <c r="H22" s="11" t="s">
        <v>80</v>
      </c>
      <c r="I22" s="10">
        <v>3</v>
      </c>
    </row>
    <row r="23" spans="5:9" x14ac:dyDescent="0.3">
      <c r="E23" s="9" t="s">
        <v>28</v>
      </c>
      <c r="F23" s="10">
        <v>20</v>
      </c>
      <c r="H23" s="11" t="s">
        <v>52</v>
      </c>
      <c r="I23" s="10">
        <v>16</v>
      </c>
    </row>
    <row r="24" spans="5:9" x14ac:dyDescent="0.3">
      <c r="E24" s="9" t="s">
        <v>25</v>
      </c>
      <c r="F24" s="10">
        <v>17</v>
      </c>
      <c r="H24" s="11" t="s">
        <v>16</v>
      </c>
      <c r="I24" s="10">
        <v>33</v>
      </c>
    </row>
    <row r="25" spans="5:9" x14ac:dyDescent="0.3">
      <c r="E25" s="9" t="s">
        <v>91</v>
      </c>
      <c r="F25" s="10">
        <v>245</v>
      </c>
      <c r="H25" s="11" t="s">
        <v>28</v>
      </c>
      <c r="I25" s="10">
        <v>40</v>
      </c>
    </row>
    <row r="26" spans="5:9" x14ac:dyDescent="0.3">
      <c r="H26" s="9" t="s">
        <v>85</v>
      </c>
      <c r="I26" s="10">
        <v>93</v>
      </c>
    </row>
    <row r="27" spans="5:9" x14ac:dyDescent="0.3">
      <c r="H27" s="11" t="s">
        <v>31</v>
      </c>
      <c r="I27" s="10">
        <v>30</v>
      </c>
    </row>
    <row r="28" spans="5:9" x14ac:dyDescent="0.3">
      <c r="H28" s="11" t="s">
        <v>55</v>
      </c>
      <c r="I28" s="10">
        <v>12</v>
      </c>
    </row>
    <row r="29" spans="5:9" x14ac:dyDescent="0.3">
      <c r="H29" s="11" t="s">
        <v>19</v>
      </c>
      <c r="I29" s="10">
        <v>27</v>
      </c>
    </row>
    <row r="30" spans="5:9" x14ac:dyDescent="0.3">
      <c r="H30" s="11" t="s">
        <v>67</v>
      </c>
      <c r="I30" s="10">
        <v>6</v>
      </c>
    </row>
    <row r="31" spans="5:9" x14ac:dyDescent="0.3">
      <c r="H31" s="11" t="s">
        <v>43</v>
      </c>
      <c r="I31" s="10">
        <v>18</v>
      </c>
    </row>
    <row r="32" spans="5:9" x14ac:dyDescent="0.3">
      <c r="H32" s="9" t="s">
        <v>91</v>
      </c>
      <c r="I32" s="10">
        <v>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228D-4B4A-4287-8886-3AF0191734CE}">
  <dimension ref="A1"/>
  <sheetViews>
    <sheetView topLeftCell="A17" workbookViewId="0">
      <selection activeCell="U30" sqref="U3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Data</vt:lpstr>
      <vt:lpstr>Analysis</vt:lpstr>
      <vt:lpstr>Visualization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Bolaji Onitiju</cp:lastModifiedBy>
  <cp:revision/>
  <dcterms:created xsi:type="dcterms:W3CDTF">2023-05-23T18:13:08Z</dcterms:created>
  <dcterms:modified xsi:type="dcterms:W3CDTF">2024-03-08T03:37:51Z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