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2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42" i="19" l="1"/>
  <c r="R42" i="19"/>
  <c r="S41" i="19"/>
  <c r="R41" i="19"/>
  <c r="S38" i="19"/>
  <c r="R38" i="19"/>
  <c r="S37" i="19"/>
  <c r="R37" i="19"/>
  <c r="S42" i="18"/>
  <c r="R42" i="18"/>
  <c r="S41" i="18"/>
  <c r="R41" i="18"/>
  <c r="S38" i="18"/>
  <c r="R38" i="18"/>
  <c r="S37" i="18"/>
  <c r="R37" i="18"/>
  <c r="H40" i="19"/>
  <c r="I41" i="19" s="1"/>
  <c r="I42" i="19" s="1"/>
  <c r="I37" i="19"/>
  <c r="I38" i="19" s="1"/>
  <c r="H37" i="19"/>
  <c r="H38" i="19" s="1"/>
  <c r="H36" i="19"/>
  <c r="I41" i="18"/>
  <c r="I42" i="18" s="1"/>
  <c r="H41" i="18"/>
  <c r="H42" i="18" s="1"/>
  <c r="H40" i="18"/>
  <c r="H38" i="18"/>
  <c r="I37" i="18"/>
  <c r="I38" i="18" s="1"/>
  <c r="H37" i="18"/>
  <c r="H36" i="18"/>
  <c r="H40" i="16"/>
  <c r="H36" i="16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H41" i="19" l="1"/>
  <c r="H42" i="19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/>
  <c r="F6" i="19"/>
  <c r="G6" i="19"/>
  <c r="H6" i="19" s="1"/>
  <c r="F7" i="19"/>
  <c r="G7" i="19"/>
  <c r="H7" i="19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H3" i="18"/>
  <c r="I3" i="18" s="1"/>
  <c r="G34" i="18"/>
  <c r="B15" i="17" s="1"/>
  <c r="G34" i="15"/>
  <c r="B13" i="17" s="1"/>
  <c r="H4" i="16"/>
  <c r="B14" i="17" l="1"/>
  <c r="H37" i="16"/>
  <c r="H41" i="16"/>
  <c r="H34" i="18"/>
  <c r="C15" i="17" s="1"/>
  <c r="H34" i="15"/>
  <c r="C13" i="17" s="1"/>
  <c r="I34" i="18"/>
  <c r="D15" i="17" s="1"/>
  <c r="F15" i="17" s="1"/>
  <c r="I4" i="16"/>
  <c r="H34" i="16"/>
  <c r="I34" i="15"/>
  <c r="D13" i="17" s="1"/>
  <c r="F13" i="17" s="1"/>
  <c r="H38" i="16" l="1"/>
  <c r="R38" i="16" s="1"/>
  <c r="R37" i="16"/>
  <c r="C14" i="17"/>
  <c r="I37" i="16"/>
  <c r="I41" i="16"/>
  <c r="H42" i="16"/>
  <c r="R42" i="16" s="1"/>
  <c r="R41" i="16"/>
  <c r="I34" i="16"/>
  <c r="S37" i="16" l="1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<sst xmlns="http://schemas.openxmlformats.org/spreadsheetml/2006/main" count="163" uniqueCount="48">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</sst>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98" t="s">
        <v>33</v>
      </c>
      <c r="B1" s="98"/>
      <c r="C1" s="98"/>
      <c r="D1" s="98"/>
      <c r="E1" s="98"/>
      <c r="F1" s="98"/>
      <c r="G1" s="33" t="s">
        <v>40</v>
      </c>
    </row>
    <row r="2" spans="1:8" ht="20.25" customHeight="1" thickBot="1" x14ac:dyDescent="0.25">
      <c r="A2" s="104" t="s">
        <v>41</v>
      </c>
      <c r="B2" s="104"/>
      <c r="C2" s="103" t="s">
        <v>42</v>
      </c>
      <c r="D2" s="103"/>
      <c r="E2" s="103"/>
      <c r="F2" s="103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2.8333333333333326</v>
      </c>
      <c r="C14" s="39">
        <f>'08-2012'!H34</f>
        <v>3.6041666666666665</v>
      </c>
      <c r="D14" s="44">
        <f>'08-2012'!I34</f>
        <v>0.7708333333333337</v>
      </c>
      <c r="E14" s="40">
        <v>0</v>
      </c>
      <c r="F14" s="41">
        <f t="shared" ref="F14:F18" si="2">D14-E14</f>
        <v>0.7708333333333337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0</v>
      </c>
      <c r="C15" s="63">
        <f>'09-2012'!H34</f>
        <v>0</v>
      </c>
      <c r="D15" s="64">
        <f>'09-2012'!I34</f>
        <v>0</v>
      </c>
      <c r="E15" s="65">
        <v>0</v>
      </c>
      <c r="F15" s="66">
        <f t="shared" si="2"/>
        <v>0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99">
        <f>SUM(D7:D18)</f>
        <v>0.7708333333333337</v>
      </c>
      <c r="F20" s="99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0">
        <f>SUM(E8:E19)</f>
        <v>0</v>
      </c>
      <c r="F21" s="100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1">
        <f>SUM(F9:F20)</f>
        <v>0.7708333333333337</v>
      </c>
      <c r="F22" s="101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2" t="s">
        <v>30</v>
      </c>
      <c r="D24" s="102"/>
      <c r="E24" s="102"/>
      <c r="F24" s="72">
        <f>E22/F3</f>
        <v>4.6250000000000027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5" t="s">
        <v>35</v>
      </c>
      <c r="B1" s="106"/>
      <c r="C1" s="106"/>
      <c r="D1" s="106"/>
      <c r="E1" s="106"/>
      <c r="F1" s="106"/>
      <c r="G1" s="106"/>
      <c r="H1" s="106"/>
      <c r="I1" s="107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08" t="s">
        <v>9</v>
      </c>
      <c r="L2" s="109"/>
      <c r="M2" s="109"/>
      <c r="N2" s="109"/>
      <c r="O2" s="109"/>
      <c r="P2" s="110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tabSelected="1" workbookViewId="0">
      <selection activeCell="J1" sqref="J1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5" t="s">
        <v>37</v>
      </c>
      <c r="B1" s="106"/>
      <c r="C1" s="106"/>
      <c r="D1" s="106"/>
      <c r="E1" s="106"/>
      <c r="F1" s="106"/>
      <c r="G1" s="106"/>
      <c r="H1" s="106"/>
      <c r="I1" s="107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08" t="s">
        <v>9</v>
      </c>
      <c r="L2" s="109"/>
      <c r="M2" s="109"/>
      <c r="N2" s="109"/>
      <c r="O2" s="109"/>
      <c r="P2" s="110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/>
      <c r="C33" s="4"/>
      <c r="D33" s="4"/>
      <c r="E33" s="4"/>
      <c r="F33" s="5">
        <f t="shared" si="7"/>
        <v>0</v>
      </c>
      <c r="G33" s="5">
        <f t="shared" si="8"/>
        <v>0</v>
      </c>
      <c r="H33" s="5">
        <f t="shared" si="9"/>
        <v>0</v>
      </c>
      <c r="I33" s="5">
        <f t="shared" si="10"/>
        <v>0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2.8333333333333326</v>
      </c>
      <c r="H34" s="21">
        <f>SUM(H3:H33)</f>
        <v>3.6041666666666665</v>
      </c>
      <c r="I34" s="20">
        <f>SUM(I3:I33)</f>
        <v>0.7708333333333337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111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0.7727272727272726</v>
      </c>
      <c r="I37" s="86">
        <f>H34/H36</f>
        <v>0.98295454545454541</v>
      </c>
      <c r="R37" s="96">
        <f>$R$36*H37</f>
        <v>1545.4545454545453</v>
      </c>
      <c r="S37" s="92">
        <f>$R$36*I37</f>
        <v>1965.9090909090908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0.2272727272727274</v>
      </c>
      <c r="I38" s="89">
        <f>1-I37</f>
        <v>1.7045454545454586E-2</v>
      </c>
      <c r="R38" s="96">
        <f>$R$36*H38</f>
        <v>454.54545454545479</v>
      </c>
      <c r="S38" s="92">
        <f>$R$36*I38</f>
        <v>34.090909090909172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111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0.7727272727272726</v>
      </c>
      <c r="I41" s="86">
        <f>H34/H40</f>
        <v>0.98295454545454541</v>
      </c>
      <c r="R41" s="96">
        <f>$R$36*H41</f>
        <v>1545.4545454545453</v>
      </c>
      <c r="S41" s="92">
        <f>$R$36*I41</f>
        <v>1965.9090909090908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0.2272727272727274</v>
      </c>
      <c r="I42" s="89">
        <f>1-I41</f>
        <v>1.7045454545454586E-2</v>
      </c>
      <c r="R42" s="97">
        <f>$R$36*H42</f>
        <v>454.54545454545479</v>
      </c>
      <c r="S42" s="93">
        <f>$R$36*I42</f>
        <v>34.090909090909172</v>
      </c>
    </row>
    <row r="43" spans="1:19" x14ac:dyDescent="0.2">
      <c r="R43" s="91"/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40" sqref="I40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5" t="s">
        <v>36</v>
      </c>
      <c r="B1" s="106"/>
      <c r="C1" s="106"/>
      <c r="D1" s="106"/>
      <c r="E1" s="106"/>
      <c r="F1" s="106"/>
      <c r="G1" s="106"/>
      <c r="H1" s="106"/>
      <c r="I1" s="107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08" t="s">
        <v>9</v>
      </c>
      <c r="L2" s="109"/>
      <c r="M2" s="109"/>
      <c r="N2" s="109"/>
      <c r="O2" s="109"/>
      <c r="P2" s="110"/>
    </row>
    <row r="3" spans="1:16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3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39693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90">
        <f t="shared" si="4"/>
        <v>1</v>
      </c>
    </row>
    <row r="6" spans="1:16" x14ac:dyDescent="0.2">
      <c r="A6" s="3">
        <v>39694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39695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39696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6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6" x14ac:dyDescent="0.2">
      <c r="A12" s="3">
        <v>39700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39701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39702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39703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6" x14ac:dyDescent="0.2">
      <c r="A16" s="3">
        <v>39704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39708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39709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39710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39711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111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6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6">
        <f>$R$36*H38</f>
        <v>2000</v>
      </c>
      <c r="S38" s="92">
        <f>$R$36*I38</f>
        <v>2000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112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6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7">
        <f>$R$36*H42</f>
        <v>2000</v>
      </c>
      <c r="S42" s="93">
        <f>$R$36*I42</f>
        <v>2000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40" sqref="I40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5" t="s">
        <v>34</v>
      </c>
      <c r="B1" s="106"/>
      <c r="C1" s="106"/>
      <c r="D1" s="106"/>
      <c r="E1" s="106"/>
      <c r="F1" s="106"/>
      <c r="G1" s="106"/>
      <c r="H1" s="106"/>
      <c r="I1" s="107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08" t="s">
        <v>9</v>
      </c>
      <c r="L2" s="109"/>
      <c r="M2" s="109"/>
      <c r="N2" s="109"/>
      <c r="O2" s="109"/>
      <c r="P2" s="110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90">
        <f t="shared" si="4"/>
        <v>1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111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6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6">
        <f>$R$36*H38</f>
        <v>2000</v>
      </c>
      <c r="S38" s="92">
        <f>$R$36*I38</f>
        <v>2000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3.833333333333333</v>
      </c>
      <c r="I40" s="112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6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7">
        <f>$R$36*H42</f>
        <v>2000</v>
      </c>
      <c r="S42" s="93">
        <f>$R$36*I42</f>
        <v>2000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2012-08-24T17:49:36Z</dcterms:modified>
</cp:coreProperties>
</file>