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ol\Desktop\"/>
    </mc:Choice>
  </mc:AlternateContent>
  <xr:revisionPtr revIDLastSave="0" documentId="8_{A9066A16-A754-439B-83DB-92ED2B397436}" xr6:coauthVersionLast="47" xr6:coauthVersionMax="47" xr10:uidLastSave="{00000000-0000-0000-0000-000000000000}"/>
  <bookViews>
    <workbookView xWindow="7200" yWindow="2775" windowWidth="21600" windowHeight="11505" xr2:uid="{00000000-000D-0000-FFFF-FFFF00000000}"/>
  </bookViews>
  <sheets>
    <sheet name="Arkusz1" sheetId="1" r:id="rId1"/>
    <sheet name="Arkusz2" sheetId="2" r:id="rId2"/>
    <sheet name="Arkusz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6" i="1"/>
  <c r="G27" i="1"/>
  <c r="G28" i="1"/>
  <c r="G29" i="1"/>
  <c r="G30" i="1"/>
  <c r="G31" i="1"/>
  <c r="G32" i="1"/>
  <c r="G33" i="1"/>
  <c r="G34" i="1"/>
  <c r="G35" i="1"/>
  <c r="G36" i="1"/>
  <c r="G25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J9" i="1" s="1"/>
  <c r="F10" i="1"/>
  <c r="J10" i="1" s="1"/>
  <c r="F11" i="1"/>
  <c r="F12" i="1"/>
  <c r="F13" i="1"/>
  <c r="L12" i="1" s="1"/>
  <c r="F14" i="1"/>
  <c r="F15" i="1"/>
  <c r="F16" i="1"/>
  <c r="F17" i="1"/>
  <c r="J17" i="1" s="1"/>
  <c r="F18" i="1"/>
  <c r="H17" i="1" s="1"/>
  <c r="F7" i="1"/>
  <c r="F27" i="1"/>
  <c r="H26" i="1" s="1"/>
  <c r="F28" i="1"/>
  <c r="F29" i="1"/>
  <c r="F30" i="1"/>
  <c r="F31" i="1"/>
  <c r="F32" i="1"/>
  <c r="F33" i="1"/>
  <c r="F34" i="1"/>
  <c r="F35" i="1"/>
  <c r="F36" i="1"/>
  <c r="F26" i="1"/>
  <c r="M9" i="1"/>
  <c r="M13" i="1"/>
  <c r="K10" i="1"/>
  <c r="K13" i="1"/>
  <c r="K14" i="1"/>
  <c r="K17" i="1"/>
  <c r="K18" i="1"/>
  <c r="I12" i="1"/>
  <c r="I16" i="1"/>
  <c r="L10" i="1"/>
  <c r="L14" i="1"/>
  <c r="J18" i="1"/>
  <c r="J12" i="1"/>
  <c r="J16" i="1"/>
  <c r="H10" i="1"/>
  <c r="H11" i="1"/>
  <c r="H14" i="1"/>
  <c r="H15" i="1"/>
  <c r="J26" i="1" l="1"/>
  <c r="K15" i="1"/>
  <c r="M14" i="1"/>
  <c r="L11" i="1"/>
  <c r="K31" i="1"/>
  <c r="K35" i="1"/>
  <c r="J15" i="1"/>
  <c r="L17" i="1"/>
  <c r="L9" i="1"/>
  <c r="I11" i="1"/>
  <c r="M12" i="1"/>
  <c r="H13" i="1"/>
  <c r="J14" i="1"/>
  <c r="L16" i="1"/>
  <c r="L8" i="1"/>
  <c r="I10" i="1"/>
  <c r="K12" i="1"/>
  <c r="M11" i="1"/>
  <c r="K30" i="1"/>
  <c r="H12" i="1"/>
  <c r="J13" i="1"/>
  <c r="L15" i="1"/>
  <c r="I17" i="1"/>
  <c r="I9" i="1"/>
  <c r="K11" i="1"/>
  <c r="M10" i="1"/>
  <c r="J11" i="1"/>
  <c r="L13" i="1"/>
  <c r="I15" i="1"/>
  <c r="M16" i="1"/>
  <c r="M8" i="1"/>
  <c r="H9" i="1"/>
  <c r="I14" i="1"/>
  <c r="K16" i="1"/>
  <c r="M15" i="1"/>
  <c r="K34" i="1"/>
  <c r="H16" i="1"/>
  <c r="I13" i="1"/>
  <c r="L7" i="1"/>
  <c r="M7" i="1"/>
  <c r="H8" i="1"/>
  <c r="K29" i="1"/>
  <c r="K36" i="1"/>
  <c r="K28" i="1"/>
  <c r="K33" i="1"/>
  <c r="K32" i="1"/>
  <c r="K27" i="1"/>
  <c r="I27" i="1"/>
  <c r="I32" i="1"/>
  <c r="I29" i="1"/>
  <c r="I31" i="1"/>
  <c r="I30" i="1"/>
  <c r="J35" i="1"/>
  <c r="I33" i="1"/>
  <c r="I34" i="1"/>
  <c r="I28" i="1"/>
  <c r="I35" i="1"/>
  <c r="L29" i="1"/>
  <c r="M34" i="1"/>
  <c r="M26" i="1"/>
  <c r="M31" i="1"/>
  <c r="L33" i="1"/>
  <c r="M33" i="1"/>
  <c r="M30" i="1"/>
  <c r="M32" i="1"/>
  <c r="L28" i="1"/>
  <c r="M28" i="1"/>
  <c r="M29" i="1"/>
  <c r="L32" i="1"/>
  <c r="M27" i="1"/>
  <c r="M25" i="1"/>
  <c r="L35" i="1"/>
  <c r="L27" i="1"/>
  <c r="L34" i="1"/>
  <c r="L26" i="1"/>
  <c r="L31" i="1"/>
  <c r="L30" i="1"/>
  <c r="J36" i="1"/>
  <c r="J30" i="1"/>
  <c r="L25" i="1"/>
  <c r="J28" i="1"/>
  <c r="J34" i="1"/>
  <c r="J29" i="1"/>
  <c r="J27" i="1"/>
  <c r="J33" i="1"/>
  <c r="J32" i="1"/>
  <c r="J31" i="1"/>
  <c r="I26" i="1"/>
  <c r="H35" i="1"/>
  <c r="H31" i="1"/>
  <c r="H27" i="1"/>
  <c r="H33" i="1"/>
  <c r="H29" i="1"/>
  <c r="H30" i="1"/>
  <c r="H34" i="1"/>
  <c r="H28" i="1"/>
  <c r="H32" i="1"/>
  <c r="I8" i="1"/>
  <c r="J8" i="1"/>
  <c r="K9" i="1"/>
</calcChain>
</file>

<file path=xl/sharedStrings.xml><?xml version="1.0" encoding="utf-8"?>
<sst xmlns="http://schemas.openxmlformats.org/spreadsheetml/2006/main" count="37" uniqueCount="11">
  <si>
    <t>t</t>
  </si>
  <si>
    <t>x</t>
  </si>
  <si>
    <t>v</t>
  </si>
  <si>
    <t>dx/dt</t>
  </si>
  <si>
    <r>
      <t>d</t>
    </r>
    <r>
      <rPr>
        <sz val="11"/>
        <color theme="1"/>
        <rFont val="Calibri"/>
        <family val="2"/>
        <charset val="238"/>
      </rPr>
      <t>²x/dt²</t>
    </r>
  </si>
  <si>
    <t>d²x/dt²</t>
  </si>
  <si>
    <t>s</t>
  </si>
  <si>
    <t>m</t>
  </si>
  <si>
    <t>m/s</t>
  </si>
  <si>
    <t>m/s²</t>
  </si>
  <si>
    <t>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</si>
</sst>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00B05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7" borderId="0" xfId="0" applyFill="1"/>
    <xf numFmtId="0" fontId="0" fillId="0" borderId="4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M36"/>
  <sheetViews>
    <sheetView tabSelected="1" workbookViewId="0">
      <selection activeCell="G26" sqref="G26"/>
    </sheetView>
  </sheetViews>
  <sheetFormatPr defaultRowHeight="15" x14ac:dyDescent="0.25"/>
  <cols>
    <col min="6" max="6" width="10" bestFit="1" customWidth="1"/>
    <col min="7" max="10" width="9.28515625" bestFit="1" customWidth="1"/>
    <col min="11" max="11" width="10.28515625" bestFit="1" customWidth="1"/>
    <col min="12" max="13" width="9.28515625" bestFit="1" customWidth="1"/>
  </cols>
  <sheetData>
    <row r="3" spans="5:13" x14ac:dyDescent="0.25">
      <c r="G3" s="19" t="s">
        <v>10</v>
      </c>
      <c r="H3" s="19">
        <v>9.8066499999999994</v>
      </c>
    </row>
    <row r="4" spans="5:13" ht="15.75" thickBot="1" x14ac:dyDescent="0.3"/>
    <row r="5" spans="5:13" ht="15.75" thickBot="1" x14ac:dyDescent="0.3">
      <c r="E5" s="1" t="s">
        <v>0</v>
      </c>
      <c r="F5" s="12" t="s">
        <v>1</v>
      </c>
      <c r="G5" s="12" t="s">
        <v>2</v>
      </c>
      <c r="H5" s="13" t="s">
        <v>3</v>
      </c>
      <c r="I5" s="13" t="s">
        <v>4</v>
      </c>
      <c r="J5" s="14" t="s">
        <v>3</v>
      </c>
      <c r="K5" s="14" t="s">
        <v>5</v>
      </c>
      <c r="L5" s="15" t="s">
        <v>3</v>
      </c>
      <c r="M5" s="16" t="s">
        <v>5</v>
      </c>
    </row>
    <row r="6" spans="5:13" ht="15.75" thickBot="1" x14ac:dyDescent="0.3">
      <c r="E6" s="9" t="s">
        <v>6</v>
      </c>
      <c r="F6" s="10" t="s">
        <v>7</v>
      </c>
      <c r="G6" s="10" t="s">
        <v>8</v>
      </c>
      <c r="H6" s="10" t="s">
        <v>8</v>
      </c>
      <c r="I6" s="10" t="s">
        <v>9</v>
      </c>
      <c r="J6" s="10" t="s">
        <v>8</v>
      </c>
      <c r="K6" s="10" t="s">
        <v>9</v>
      </c>
      <c r="L6" s="10" t="s">
        <v>8</v>
      </c>
      <c r="M6" s="11" t="s">
        <v>9</v>
      </c>
    </row>
    <row r="7" spans="5:13" x14ac:dyDescent="0.25">
      <c r="E7" s="3">
        <v>0</v>
      </c>
      <c r="F7" s="17">
        <f>(9.80665/2)*E7^2</f>
        <v>0</v>
      </c>
      <c r="G7" s="17">
        <f>(9.80665*E7)</f>
        <v>0</v>
      </c>
      <c r="H7" s="7"/>
      <c r="I7" s="18"/>
      <c r="J7" s="7"/>
      <c r="K7" s="4"/>
      <c r="L7" s="18">
        <f t="shared" ref="L7:L16" si="0">(F8-F7)/0.1</f>
        <v>0.49033250000000006</v>
      </c>
      <c r="M7" s="5">
        <f>(F9-(2*F8)+F7)/0.1^2</f>
        <v>9.8066499999999994</v>
      </c>
    </row>
    <row r="8" spans="5:13" x14ac:dyDescent="0.25">
      <c r="E8" s="6">
        <v>0.1</v>
      </c>
      <c r="F8" s="17">
        <f t="shared" ref="F8:F18" si="1">(9.80665/2)*E8^2</f>
        <v>4.9033250000000007E-2</v>
      </c>
      <c r="G8" s="17">
        <f t="shared" ref="G8:G18" si="2">(9.80665*E8)</f>
        <v>0.98066500000000001</v>
      </c>
      <c r="H8" s="18">
        <f>(F9-F7)/(2*0.1)</f>
        <v>0.98066500000000012</v>
      </c>
      <c r="I8" s="18">
        <f>(F9-(2*F8)+F7)/0.1^2</f>
        <v>9.8066499999999994</v>
      </c>
      <c r="J8" s="18">
        <f t="shared" ref="J8:J16" si="3">(F8-F7)/0.1</f>
        <v>0.49033250000000006</v>
      </c>
      <c r="K8" s="7"/>
      <c r="L8" s="18">
        <f t="shared" si="0"/>
        <v>1.4709975000000002</v>
      </c>
      <c r="M8" s="5">
        <f t="shared" ref="M8:M16" si="4">(F10-(2*F9)+F8)/0.1^2</f>
        <v>9.8066499999999905</v>
      </c>
    </row>
    <row r="9" spans="5:13" x14ac:dyDescent="0.25">
      <c r="E9" s="3">
        <v>0.2</v>
      </c>
      <c r="F9" s="17">
        <f t="shared" si="1"/>
        <v>0.19613300000000003</v>
      </c>
      <c r="G9" s="17">
        <f t="shared" si="2"/>
        <v>1.96133</v>
      </c>
      <c r="H9" s="18">
        <f t="shared" ref="H9:H16" si="5">(F10-F8)/(2*0.1)</f>
        <v>1.9613299999999996</v>
      </c>
      <c r="I9" s="18">
        <f t="shared" ref="I9:I17" si="6">(F10-(2*F9)+F8)/0.1^2</f>
        <v>9.8066499999999905</v>
      </c>
      <c r="J9" s="18">
        <f t="shared" si="3"/>
        <v>1.4709975000000002</v>
      </c>
      <c r="K9" s="7">
        <f>(F9-(2*F8)+F7)/0.1^2</f>
        <v>9.8066499999999994</v>
      </c>
      <c r="L9" s="18">
        <f t="shared" si="0"/>
        <v>2.4516624999999994</v>
      </c>
      <c r="M9" s="5">
        <f t="shared" si="4"/>
        <v>9.8066500000000172</v>
      </c>
    </row>
    <row r="10" spans="5:13" x14ac:dyDescent="0.25">
      <c r="E10" s="6">
        <v>0.3</v>
      </c>
      <c r="F10" s="17">
        <f t="shared" si="1"/>
        <v>0.44129924999999998</v>
      </c>
      <c r="G10" s="17">
        <f t="shared" si="2"/>
        <v>2.9419949999999999</v>
      </c>
      <c r="H10" s="18">
        <f t="shared" si="5"/>
        <v>2.9419950000000004</v>
      </c>
      <c r="I10" s="18">
        <f t="shared" si="6"/>
        <v>9.8066500000000172</v>
      </c>
      <c r="J10" s="18">
        <f t="shared" si="3"/>
        <v>2.4516624999999994</v>
      </c>
      <c r="K10" s="7">
        <f t="shared" ref="K10:K18" si="7">(F10-(2*F9)+F8)/0.1^2</f>
        <v>9.8066499999999905</v>
      </c>
      <c r="L10" s="18">
        <f t="shared" si="0"/>
        <v>3.4323275000000013</v>
      </c>
      <c r="M10" s="5">
        <f t="shared" si="4"/>
        <v>9.8066499999999657</v>
      </c>
    </row>
    <row r="11" spans="5:13" x14ac:dyDescent="0.25">
      <c r="E11" s="3">
        <v>0.4</v>
      </c>
      <c r="F11" s="17">
        <f t="shared" si="1"/>
        <v>0.78453200000000012</v>
      </c>
      <c r="G11" s="17">
        <f t="shared" si="2"/>
        <v>3.92266</v>
      </c>
      <c r="H11" s="18">
        <f t="shared" si="5"/>
        <v>3.92266</v>
      </c>
      <c r="I11" s="18">
        <f t="shared" si="6"/>
        <v>9.8066499999999657</v>
      </c>
      <c r="J11" s="18">
        <f t="shared" si="3"/>
        <v>3.4323275000000013</v>
      </c>
      <c r="K11" s="7">
        <f t="shared" si="7"/>
        <v>9.8066500000000172</v>
      </c>
      <c r="L11" s="18">
        <f t="shared" si="0"/>
        <v>4.4129924999999979</v>
      </c>
      <c r="M11" s="5">
        <f t="shared" si="4"/>
        <v>9.8066500000000154</v>
      </c>
    </row>
    <row r="12" spans="5:13" x14ac:dyDescent="0.25">
      <c r="E12" s="6">
        <v>0.5</v>
      </c>
      <c r="F12" s="17">
        <f t="shared" si="1"/>
        <v>1.2258312499999999</v>
      </c>
      <c r="G12" s="17">
        <f t="shared" si="2"/>
        <v>4.9033249999999997</v>
      </c>
      <c r="H12" s="18">
        <f t="shared" si="5"/>
        <v>4.9033249999999988</v>
      </c>
      <c r="I12" s="18">
        <f t="shared" si="6"/>
        <v>9.8066500000000154</v>
      </c>
      <c r="J12" s="18">
        <f t="shared" si="3"/>
        <v>4.4129924999999979</v>
      </c>
      <c r="K12" s="7">
        <f t="shared" si="7"/>
        <v>9.8066499999999657</v>
      </c>
      <c r="L12" s="18">
        <f t="shared" si="0"/>
        <v>5.3936574999999998</v>
      </c>
      <c r="M12" s="5">
        <f t="shared" si="4"/>
        <v>9.8066499999999586</v>
      </c>
    </row>
    <row r="13" spans="5:13" x14ac:dyDescent="0.25">
      <c r="E13" s="3">
        <v>0.6</v>
      </c>
      <c r="F13" s="17">
        <f t="shared" si="1"/>
        <v>1.7651969999999999</v>
      </c>
      <c r="G13" s="17">
        <f t="shared" si="2"/>
        <v>5.8839899999999998</v>
      </c>
      <c r="H13" s="18">
        <f t="shared" si="5"/>
        <v>5.8839899999999972</v>
      </c>
      <c r="I13" s="18">
        <f t="shared" si="6"/>
        <v>9.8066499999999586</v>
      </c>
      <c r="J13" s="18">
        <f t="shared" si="3"/>
        <v>5.3936574999999998</v>
      </c>
      <c r="K13" s="7">
        <f t="shared" si="7"/>
        <v>9.8066500000000154</v>
      </c>
      <c r="L13" s="18">
        <f t="shared" si="0"/>
        <v>6.3743224999999955</v>
      </c>
      <c r="M13" s="5">
        <f t="shared" si="4"/>
        <v>9.8066500000001362</v>
      </c>
    </row>
    <row r="14" spans="5:13" x14ac:dyDescent="0.25">
      <c r="E14" s="6">
        <v>0.7</v>
      </c>
      <c r="F14" s="17">
        <f t="shared" si="1"/>
        <v>2.4026292499999995</v>
      </c>
      <c r="G14" s="17">
        <f t="shared" si="2"/>
        <v>6.8646549999999991</v>
      </c>
      <c r="H14" s="18">
        <f t="shared" si="5"/>
        <v>6.8646550000000026</v>
      </c>
      <c r="I14" s="18">
        <f t="shared" si="6"/>
        <v>9.8066500000001362</v>
      </c>
      <c r="J14" s="18">
        <f t="shared" si="3"/>
        <v>6.3743224999999955</v>
      </c>
      <c r="K14" s="7">
        <f t="shared" si="7"/>
        <v>9.8066499999999586</v>
      </c>
      <c r="L14" s="18">
        <f t="shared" si="0"/>
        <v>7.3549875000000098</v>
      </c>
      <c r="M14" s="5">
        <f t="shared" si="4"/>
        <v>9.8066499999998484</v>
      </c>
    </row>
    <row r="15" spans="5:13" x14ac:dyDescent="0.25">
      <c r="E15" s="3">
        <v>0.8</v>
      </c>
      <c r="F15" s="17">
        <f t="shared" si="1"/>
        <v>3.1381280000000005</v>
      </c>
      <c r="G15" s="17">
        <f t="shared" si="2"/>
        <v>7.8453200000000001</v>
      </c>
      <c r="H15" s="18">
        <f t="shared" si="5"/>
        <v>7.8453200000000018</v>
      </c>
      <c r="I15" s="18">
        <f t="shared" si="6"/>
        <v>9.8066499999998484</v>
      </c>
      <c r="J15" s="18">
        <f t="shared" si="3"/>
        <v>7.3549875000000098</v>
      </c>
      <c r="K15" s="7">
        <f t="shared" si="7"/>
        <v>9.8066500000001362</v>
      </c>
      <c r="L15" s="18">
        <f t="shared" si="0"/>
        <v>8.3356524999999948</v>
      </c>
      <c r="M15" s="5">
        <f t="shared" si="4"/>
        <v>9.8066500000000261</v>
      </c>
    </row>
    <row r="16" spans="5:13" x14ac:dyDescent="0.25">
      <c r="E16" s="6">
        <v>0.9</v>
      </c>
      <c r="F16" s="17">
        <f t="shared" si="1"/>
        <v>3.97169325</v>
      </c>
      <c r="G16" s="17">
        <f t="shared" si="2"/>
        <v>8.8259849999999993</v>
      </c>
      <c r="H16" s="18">
        <f t="shared" si="5"/>
        <v>8.8259849999999958</v>
      </c>
      <c r="I16" s="18">
        <f t="shared" si="6"/>
        <v>9.8066500000000261</v>
      </c>
      <c r="J16" s="18">
        <f t="shared" si="3"/>
        <v>8.3356524999999948</v>
      </c>
      <c r="K16" s="7">
        <f t="shared" si="7"/>
        <v>9.8066499999998484</v>
      </c>
      <c r="L16" s="18">
        <f t="shared" si="0"/>
        <v>9.3163174999999967</v>
      </c>
      <c r="M16" s="5">
        <f t="shared" si="4"/>
        <v>9.8066500000001149</v>
      </c>
    </row>
    <row r="17" spans="5:13" x14ac:dyDescent="0.25">
      <c r="E17" s="3">
        <v>1</v>
      </c>
      <c r="F17" s="17">
        <f t="shared" si="1"/>
        <v>4.9033249999999997</v>
      </c>
      <c r="G17" s="17">
        <f t="shared" si="2"/>
        <v>9.8066499999999994</v>
      </c>
      <c r="H17" s="18">
        <f>(F18-F16)/(2*0.1)</f>
        <v>9.806650000000003</v>
      </c>
      <c r="I17" s="18">
        <f t="shared" si="6"/>
        <v>9.8066500000001149</v>
      </c>
      <c r="J17" s="18">
        <f>(F17-F16)/0.1</f>
        <v>9.3163174999999967</v>
      </c>
      <c r="K17" s="7">
        <f t="shared" si="7"/>
        <v>9.8066500000000261</v>
      </c>
      <c r="L17" s="18">
        <f>(F18-F17)/0.1</f>
        <v>10.296982500000009</v>
      </c>
      <c r="M17" s="5"/>
    </row>
    <row r="18" spans="5:13" ht="15.75" thickBot="1" x14ac:dyDescent="0.3">
      <c r="E18" s="20">
        <v>1.1000000000000001</v>
      </c>
      <c r="F18" s="21">
        <f t="shared" si="1"/>
        <v>5.9330232500000006</v>
      </c>
      <c r="G18" s="21">
        <f t="shared" si="2"/>
        <v>10.787315</v>
      </c>
      <c r="H18" s="8"/>
      <c r="I18" s="8"/>
      <c r="J18" s="22">
        <f>(F18-F17)/0.1</f>
        <v>10.296982500000009</v>
      </c>
      <c r="K18" s="8">
        <f t="shared" si="7"/>
        <v>9.8066500000001149</v>
      </c>
      <c r="L18" s="8"/>
      <c r="M18" s="2"/>
    </row>
    <row r="22" spans="5:13" ht="15.75" thickBot="1" x14ac:dyDescent="0.3"/>
    <row r="23" spans="5:13" ht="15.75" thickBot="1" x14ac:dyDescent="0.3">
      <c r="E23" s="1" t="s">
        <v>0</v>
      </c>
      <c r="F23" s="12" t="s">
        <v>1</v>
      </c>
      <c r="G23" s="12" t="s">
        <v>2</v>
      </c>
      <c r="H23" s="13" t="s">
        <v>3</v>
      </c>
      <c r="I23" s="23" t="s">
        <v>4</v>
      </c>
      <c r="J23" s="14" t="s">
        <v>3</v>
      </c>
      <c r="K23" s="14" t="s">
        <v>5</v>
      </c>
      <c r="L23" s="15" t="s">
        <v>3</v>
      </c>
      <c r="M23" s="16" t="s">
        <v>5</v>
      </c>
    </row>
    <row r="24" spans="5:13" ht="15.75" thickBot="1" x14ac:dyDescent="0.3">
      <c r="E24" s="27" t="s">
        <v>6</v>
      </c>
      <c r="F24" s="28" t="s">
        <v>7</v>
      </c>
      <c r="G24" s="28" t="s">
        <v>8</v>
      </c>
      <c r="H24" s="28" t="s">
        <v>8</v>
      </c>
      <c r="I24" s="29" t="s">
        <v>9</v>
      </c>
      <c r="J24" s="28" t="s">
        <v>8</v>
      </c>
      <c r="K24" s="28" t="s">
        <v>9</v>
      </c>
      <c r="L24" s="28" t="s">
        <v>8</v>
      </c>
      <c r="M24" s="29" t="s">
        <v>9</v>
      </c>
    </row>
    <row r="25" spans="5:13" x14ac:dyDescent="0.25">
      <c r="E25" s="3">
        <v>0</v>
      </c>
      <c r="F25" s="26">
        <f>(9.80665/2)*E25^2</f>
        <v>0</v>
      </c>
      <c r="G25" s="26">
        <f>(9.80665*E25)</f>
        <v>0</v>
      </c>
      <c r="H25" s="26"/>
      <c r="I25" s="26"/>
      <c r="J25" s="26"/>
      <c r="K25" s="26"/>
      <c r="L25" s="26">
        <f ca="1">(F26-F25)/0.1</f>
        <v>0.52446219283276452</v>
      </c>
      <c r="M25" s="30">
        <f ca="1">(F27-(2*F26)+F25)/0.1^2</f>
        <v>9.2715487687134406</v>
      </c>
    </row>
    <row r="26" spans="5:13" x14ac:dyDescent="0.25">
      <c r="E26" s="6">
        <v>0.1</v>
      </c>
      <c r="F26" s="24">
        <f ca="1">(9.80665/2)*E26^2+(1/RANDBETWEEN(-1000,1000))</f>
        <v>5.244621928327646E-2</v>
      </c>
      <c r="G26" s="26">
        <f t="shared" ref="G26:G36" si="8">(9.80665*E26)</f>
        <v>0.98066500000000001</v>
      </c>
      <c r="H26" s="24">
        <f ca="1">(F27-F25)/(2*0.1)</f>
        <v>0.98803963126843664</v>
      </c>
      <c r="I26" s="24">
        <f ca="1">(F27-(2*F26)+F25)/0.1^2</f>
        <v>9.2715487687134406</v>
      </c>
      <c r="J26" s="24">
        <f ca="1">(F26-F25)/0.1</f>
        <v>0.52446219283276452</v>
      </c>
      <c r="K26" s="24"/>
      <c r="L26" s="24">
        <f t="shared" ref="L26:L35" ca="1" si="9">(F27-F26)/0.1</f>
        <v>1.4516170697041086</v>
      </c>
      <c r="M26" s="31">
        <f t="shared" ref="M26:M34" ca="1" si="10">(F28-(2*F27)+F26)/0.1^2</f>
        <v>9.9649437604569151</v>
      </c>
    </row>
    <row r="27" spans="5:13" x14ac:dyDescent="0.25">
      <c r="E27" s="3">
        <v>0.2</v>
      </c>
      <c r="F27" s="24">
        <f t="shared" ref="F27:F36" ca="1" si="11">(9.80665/2)*E27^2+(1/RANDBETWEEN(-1000,1000))</f>
        <v>0.19760792625368734</v>
      </c>
      <c r="G27" s="26">
        <f t="shared" si="8"/>
        <v>1.96133</v>
      </c>
      <c r="H27" s="24">
        <f t="shared" ref="H27:H35" ca="1" si="12">(F28-F26)/(2*0.1)</f>
        <v>1.9498642577269545</v>
      </c>
      <c r="I27" s="24">
        <f t="shared" ref="I27:I35" ca="1" si="13">(F28-(2*F27)+F26)/0.1^2</f>
        <v>9.9649437604569151</v>
      </c>
      <c r="J27" s="24">
        <f t="shared" ref="J27:J36" ca="1" si="14">(F27-F26)/0.1</f>
        <v>1.4516170697041086</v>
      </c>
      <c r="K27" s="24">
        <f ca="1">(F27-(2*F26)+F25)/0.1^2</f>
        <v>9.2715487687134406</v>
      </c>
      <c r="L27" s="24">
        <f t="shared" ca="1" si="9"/>
        <v>2.4481114457498001</v>
      </c>
      <c r="M27" s="31">
        <f t="shared" ca="1" si="10"/>
        <v>10.004903734360541</v>
      </c>
    </row>
    <row r="28" spans="5:13" x14ac:dyDescent="0.25">
      <c r="E28" s="6">
        <v>0.3</v>
      </c>
      <c r="F28" s="24">
        <f t="shared" ca="1" si="11"/>
        <v>0.44241907082866738</v>
      </c>
      <c r="G28" s="26">
        <f t="shared" si="8"/>
        <v>2.9419949999999999</v>
      </c>
      <c r="H28" s="24">
        <f t="shared" ca="1" si="12"/>
        <v>2.9483566324678279</v>
      </c>
      <c r="I28" s="24">
        <f t="shared" ca="1" si="13"/>
        <v>10.004903734360541</v>
      </c>
      <c r="J28" s="24">
        <f t="shared" ca="1" si="14"/>
        <v>2.4481114457498001</v>
      </c>
      <c r="K28" s="24">
        <f t="shared" ref="K28:K36" ca="1" si="15">(F28-(2*F27)+F26)/0.1^2</f>
        <v>9.9649437604569151</v>
      </c>
      <c r="L28" s="24">
        <f t="shared" ca="1" si="9"/>
        <v>3.4486018191858547</v>
      </c>
      <c r="M28" s="31">
        <f t="shared" ca="1" si="10"/>
        <v>9.5585754728101033</v>
      </c>
    </row>
    <row r="29" spans="5:13" x14ac:dyDescent="0.25">
      <c r="E29" s="3">
        <v>0.4</v>
      </c>
      <c r="F29" s="24">
        <f t="shared" ca="1" si="11"/>
        <v>0.78727925274725286</v>
      </c>
      <c r="G29" s="26">
        <f t="shared" si="8"/>
        <v>3.92266</v>
      </c>
      <c r="H29" s="24">
        <f t="shared" ca="1" si="12"/>
        <v>3.9265305928263596</v>
      </c>
      <c r="I29" s="24">
        <f t="shared" ca="1" si="13"/>
        <v>9.5585754728101033</v>
      </c>
      <c r="J29" s="24">
        <f t="shared" ca="1" si="14"/>
        <v>3.4486018191858547</v>
      </c>
      <c r="K29" s="24">
        <f t="shared" ca="1" si="15"/>
        <v>10.004903734360541</v>
      </c>
      <c r="L29" s="24">
        <f t="shared" ca="1" si="9"/>
        <v>4.404459366466865</v>
      </c>
      <c r="M29" s="31">
        <f t="shared" ca="1" si="10"/>
        <v>9.8956375889876025</v>
      </c>
    </row>
    <row r="30" spans="5:13" x14ac:dyDescent="0.25">
      <c r="E30" s="6">
        <v>0.5</v>
      </c>
      <c r="F30" s="24">
        <f t="shared" ca="1" si="11"/>
        <v>1.2277251893939394</v>
      </c>
      <c r="G30" s="26">
        <f t="shared" si="8"/>
        <v>4.9033249999999997</v>
      </c>
      <c r="H30" s="24">
        <f t="shared" ca="1" si="12"/>
        <v>4.8992412459162455</v>
      </c>
      <c r="I30" s="24">
        <f t="shared" ca="1" si="13"/>
        <v>9.8956375889876025</v>
      </c>
      <c r="J30" s="24">
        <f t="shared" ca="1" si="14"/>
        <v>4.404459366466865</v>
      </c>
      <c r="K30" s="24">
        <f t="shared" ca="1" si="15"/>
        <v>9.5585754728101033</v>
      </c>
      <c r="L30" s="24">
        <f t="shared" ca="1" si="9"/>
        <v>5.3940231253656252</v>
      </c>
      <c r="M30" s="31">
        <f t="shared" ca="1" si="10"/>
        <v>9.7242292675792292</v>
      </c>
    </row>
    <row r="31" spans="5:13" x14ac:dyDescent="0.25">
      <c r="E31" s="3">
        <v>0.6</v>
      </c>
      <c r="F31" s="24">
        <f t="shared" ca="1" si="11"/>
        <v>1.7671275019305019</v>
      </c>
      <c r="G31" s="26">
        <f t="shared" si="8"/>
        <v>5.8839899999999998</v>
      </c>
      <c r="H31" s="24">
        <f t="shared" ca="1" si="12"/>
        <v>5.880234588744587</v>
      </c>
      <c r="I31" s="24">
        <f t="shared" ca="1" si="13"/>
        <v>9.7242292675792292</v>
      </c>
      <c r="J31" s="24">
        <f t="shared" ca="1" si="14"/>
        <v>5.3940231253656252</v>
      </c>
      <c r="K31" s="24">
        <f t="shared" ca="1" si="15"/>
        <v>9.8956375889876025</v>
      </c>
      <c r="L31" s="24">
        <f t="shared" ca="1" si="9"/>
        <v>6.3664460521235489</v>
      </c>
      <c r="M31" s="31">
        <f t="shared" ca="1" si="10"/>
        <v>9.908302975727155</v>
      </c>
    </row>
    <row r="32" spans="5:13" x14ac:dyDescent="0.25">
      <c r="E32" s="6">
        <v>0.7</v>
      </c>
      <c r="F32" s="24">
        <f t="shared" ca="1" si="11"/>
        <v>2.4037721071428568</v>
      </c>
      <c r="G32" s="26">
        <f t="shared" si="8"/>
        <v>6.8646549999999991</v>
      </c>
      <c r="H32" s="24">
        <f t="shared" ca="1" si="12"/>
        <v>6.8618612009099067</v>
      </c>
      <c r="I32" s="24">
        <f t="shared" ca="1" si="13"/>
        <v>9.908302975727155</v>
      </c>
      <c r="J32" s="24">
        <f t="shared" ca="1" si="14"/>
        <v>6.3664460521235489</v>
      </c>
      <c r="K32" s="24">
        <f t="shared" ca="1" si="15"/>
        <v>9.7242292675792292</v>
      </c>
      <c r="L32" s="24">
        <f t="shared" ca="1" si="9"/>
        <v>7.3572763496962645</v>
      </c>
      <c r="M32" s="31">
        <f t="shared" ca="1" si="10"/>
        <v>9.5354761806778914</v>
      </c>
    </row>
    <row r="33" spans="5:13" x14ac:dyDescent="0.25">
      <c r="E33" s="3">
        <v>0.8</v>
      </c>
      <c r="F33" s="24">
        <f t="shared" ca="1" si="11"/>
        <v>3.1394997421124833</v>
      </c>
      <c r="G33" s="26">
        <f t="shared" si="8"/>
        <v>7.8453200000000001</v>
      </c>
      <c r="H33" s="24">
        <f t="shared" ca="1" si="12"/>
        <v>7.8340501587301592</v>
      </c>
      <c r="I33" s="24">
        <f t="shared" ca="1" si="13"/>
        <v>9.5354761806778914</v>
      </c>
      <c r="J33" s="24">
        <f t="shared" ca="1" si="14"/>
        <v>7.3572763496962645</v>
      </c>
      <c r="K33" s="24">
        <f t="shared" ca="1" si="15"/>
        <v>9.908302975727155</v>
      </c>
      <c r="L33" s="24">
        <f t="shared" ca="1" si="9"/>
        <v>8.310823967764053</v>
      </c>
      <c r="M33" s="31">
        <f t="shared" ca="1" si="10"/>
        <v>10.022779957825898</v>
      </c>
    </row>
    <row r="34" spans="5:13" x14ac:dyDescent="0.25">
      <c r="E34" s="6">
        <v>0.9</v>
      </c>
      <c r="F34" s="24">
        <f t="shared" ca="1" si="11"/>
        <v>3.9705821388888887</v>
      </c>
      <c r="G34" s="26">
        <f t="shared" si="8"/>
        <v>8.8259849999999993</v>
      </c>
      <c r="H34" s="24">
        <f t="shared" ca="1" si="12"/>
        <v>8.8119629656553489</v>
      </c>
      <c r="I34" s="24">
        <f t="shared" ca="1" si="13"/>
        <v>10.022779957825898</v>
      </c>
      <c r="J34" s="24">
        <f t="shared" ca="1" si="14"/>
        <v>8.310823967764053</v>
      </c>
      <c r="K34" s="24">
        <f t="shared" ca="1" si="15"/>
        <v>9.5354761806778914</v>
      </c>
      <c r="L34" s="24">
        <f t="shared" ca="1" si="9"/>
        <v>9.313101963546643</v>
      </c>
      <c r="M34" s="31">
        <f t="shared" ca="1" si="10"/>
        <v>10.265357959158504</v>
      </c>
    </row>
    <row r="35" spans="5:13" x14ac:dyDescent="0.25">
      <c r="E35" s="3">
        <v>1</v>
      </c>
      <c r="F35" s="24">
        <f t="shared" ca="1" si="11"/>
        <v>4.9018923352435531</v>
      </c>
      <c r="G35" s="26">
        <f t="shared" si="8"/>
        <v>9.8066499999999994</v>
      </c>
      <c r="H35" s="24">
        <f t="shared" ca="1" si="12"/>
        <v>9.8263698615045687</v>
      </c>
      <c r="I35" s="24">
        <f t="shared" ca="1" si="13"/>
        <v>10.265357959158504</v>
      </c>
      <c r="J35" s="24">
        <f t="shared" ca="1" si="14"/>
        <v>9.313101963546643</v>
      </c>
      <c r="K35" s="24">
        <f t="shared" ca="1" si="15"/>
        <v>10.022779957825898</v>
      </c>
      <c r="L35" s="24">
        <f t="shared" ca="1" si="9"/>
        <v>10.339637759462494</v>
      </c>
      <c r="M35" s="31"/>
    </row>
    <row r="36" spans="5:13" ht="15.75" thickBot="1" x14ac:dyDescent="0.3">
      <c r="E36" s="20">
        <v>1.1000000000000001</v>
      </c>
      <c r="F36" s="25">
        <f t="shared" ca="1" si="11"/>
        <v>5.9358561111898025</v>
      </c>
      <c r="G36" s="33">
        <f t="shared" si="8"/>
        <v>10.787315</v>
      </c>
      <c r="H36" s="25"/>
      <c r="I36" s="25"/>
      <c r="J36" s="25">
        <f t="shared" ca="1" si="14"/>
        <v>10.339637759462494</v>
      </c>
      <c r="K36" s="25">
        <f t="shared" ca="1" si="15"/>
        <v>10.265357959158504</v>
      </c>
      <c r="L36" s="25"/>
      <c r="M36" s="3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student_04</dc:creator>
  <cp:lastModifiedBy>rakol</cp:lastModifiedBy>
  <dcterms:created xsi:type="dcterms:W3CDTF">2021-11-30T11:29:58Z</dcterms:created>
  <dcterms:modified xsi:type="dcterms:W3CDTF">2021-12-03T10:25:18Z</dcterms:modified>
</cp:coreProperties>
</file>