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28360" tabRatio="500" firstSheet="1" activeTab="7"/>
  </bookViews>
  <sheets>
    <sheet name="m2070_n17" sheetId="2" r:id="rId1"/>
    <sheet name="m2070_n31" sheetId="3" r:id="rId2"/>
    <sheet name="m2070_n50" sheetId="4" r:id="rId3"/>
    <sheet name="m2070_n101" sheetId="1" r:id="rId4"/>
    <sheet name="k20_n17" sheetId="5" r:id="rId5"/>
    <sheet name="k20_n31" sheetId="6" r:id="rId6"/>
    <sheet name="k20_n50" sheetId="7" r:id="rId7"/>
    <sheet name="k20_n101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8" l="1"/>
  <c r="O17" i="8"/>
  <c r="N17" i="8"/>
  <c r="M17" i="8"/>
  <c r="K17" i="8"/>
  <c r="J17" i="8"/>
  <c r="I17" i="8"/>
  <c r="H17" i="8"/>
  <c r="P16" i="8"/>
  <c r="O16" i="8"/>
  <c r="N16" i="8"/>
  <c r="M16" i="8"/>
  <c r="K16" i="8"/>
  <c r="J16" i="8"/>
  <c r="I16" i="8"/>
  <c r="H16" i="8"/>
  <c r="P15" i="8"/>
  <c r="O15" i="8"/>
  <c r="N15" i="8"/>
  <c r="M15" i="8"/>
  <c r="K15" i="8"/>
  <c r="J15" i="8"/>
  <c r="I15" i="8"/>
  <c r="H15" i="8"/>
  <c r="P14" i="8"/>
  <c r="O14" i="8"/>
  <c r="N14" i="8"/>
  <c r="M14" i="8"/>
  <c r="K14" i="8"/>
  <c r="J14" i="8"/>
  <c r="I14" i="8"/>
  <c r="H14" i="8"/>
  <c r="P13" i="8"/>
  <c r="O13" i="8"/>
  <c r="N13" i="8"/>
  <c r="M13" i="8"/>
  <c r="K13" i="8"/>
  <c r="J13" i="8"/>
  <c r="I13" i="8"/>
  <c r="H13" i="8"/>
  <c r="P12" i="8"/>
  <c r="O12" i="8"/>
  <c r="N12" i="8"/>
  <c r="M12" i="8"/>
  <c r="K12" i="8"/>
  <c r="J12" i="8"/>
  <c r="I12" i="8"/>
  <c r="H12" i="8"/>
  <c r="P11" i="8"/>
  <c r="O11" i="8"/>
  <c r="N11" i="8"/>
  <c r="M11" i="8"/>
  <c r="K11" i="8"/>
  <c r="J11" i="8"/>
  <c r="I11" i="8"/>
  <c r="H11" i="8"/>
  <c r="P10" i="8"/>
  <c r="O10" i="8"/>
  <c r="N10" i="8"/>
  <c r="M10" i="8"/>
  <c r="K10" i="8"/>
  <c r="J10" i="8"/>
  <c r="I10" i="8"/>
  <c r="H10" i="8"/>
  <c r="P9" i="8"/>
  <c r="O9" i="8"/>
  <c r="N9" i="8"/>
  <c r="M9" i="8"/>
  <c r="K9" i="8"/>
  <c r="J9" i="8"/>
  <c r="I9" i="8"/>
  <c r="H9" i="8"/>
  <c r="P8" i="8"/>
  <c r="O8" i="8"/>
  <c r="N8" i="8"/>
  <c r="M8" i="8"/>
  <c r="K8" i="8"/>
  <c r="J8" i="8"/>
  <c r="I8" i="8"/>
  <c r="H8" i="8"/>
  <c r="P7" i="8"/>
  <c r="O7" i="8"/>
  <c r="N7" i="8"/>
  <c r="M7" i="8"/>
  <c r="K7" i="8"/>
  <c r="J7" i="8"/>
  <c r="I7" i="8"/>
  <c r="H7" i="8"/>
  <c r="P6" i="8"/>
  <c r="O6" i="8"/>
  <c r="N6" i="8"/>
  <c r="M6" i="8"/>
  <c r="K6" i="8"/>
  <c r="J6" i="8"/>
  <c r="I6" i="8"/>
  <c r="H6" i="8"/>
  <c r="P5" i="8"/>
  <c r="O5" i="8"/>
  <c r="N5" i="8"/>
  <c r="M5" i="8"/>
  <c r="K5" i="8"/>
  <c r="J5" i="8"/>
  <c r="I5" i="8"/>
  <c r="H5" i="8"/>
  <c r="P4" i="8"/>
  <c r="O4" i="8"/>
  <c r="N4" i="8"/>
  <c r="M4" i="8"/>
  <c r="K4" i="8"/>
  <c r="J4" i="8"/>
  <c r="I4" i="8"/>
  <c r="H4" i="8"/>
  <c r="P3" i="8"/>
  <c r="O3" i="8"/>
  <c r="N3" i="8"/>
  <c r="M3" i="8"/>
  <c r="K3" i="8"/>
  <c r="J3" i="8"/>
  <c r="I3" i="8"/>
  <c r="H3" i="8"/>
  <c r="P17" i="7"/>
  <c r="O17" i="7"/>
  <c r="N17" i="7"/>
  <c r="M17" i="7"/>
  <c r="K17" i="7"/>
  <c r="J17" i="7"/>
  <c r="I17" i="7"/>
  <c r="H17" i="7"/>
  <c r="P16" i="7"/>
  <c r="O16" i="7"/>
  <c r="N16" i="7"/>
  <c r="M16" i="7"/>
  <c r="K16" i="7"/>
  <c r="J16" i="7"/>
  <c r="I16" i="7"/>
  <c r="H16" i="7"/>
  <c r="P15" i="7"/>
  <c r="O15" i="7"/>
  <c r="N15" i="7"/>
  <c r="M15" i="7"/>
  <c r="K15" i="7"/>
  <c r="J15" i="7"/>
  <c r="I15" i="7"/>
  <c r="H15" i="7"/>
  <c r="P14" i="7"/>
  <c r="O14" i="7"/>
  <c r="N14" i="7"/>
  <c r="M14" i="7"/>
  <c r="K14" i="7"/>
  <c r="J14" i="7"/>
  <c r="I14" i="7"/>
  <c r="H14" i="7"/>
  <c r="P13" i="7"/>
  <c r="O13" i="7"/>
  <c r="N13" i="7"/>
  <c r="M13" i="7"/>
  <c r="K13" i="7"/>
  <c r="J13" i="7"/>
  <c r="I13" i="7"/>
  <c r="H13" i="7"/>
  <c r="P12" i="7"/>
  <c r="O12" i="7"/>
  <c r="N12" i="7"/>
  <c r="M12" i="7"/>
  <c r="K12" i="7"/>
  <c r="J12" i="7"/>
  <c r="I12" i="7"/>
  <c r="H12" i="7"/>
  <c r="P11" i="7"/>
  <c r="O11" i="7"/>
  <c r="N11" i="7"/>
  <c r="M11" i="7"/>
  <c r="K11" i="7"/>
  <c r="J11" i="7"/>
  <c r="I11" i="7"/>
  <c r="H11" i="7"/>
  <c r="P10" i="7"/>
  <c r="O10" i="7"/>
  <c r="N10" i="7"/>
  <c r="M10" i="7"/>
  <c r="K10" i="7"/>
  <c r="J10" i="7"/>
  <c r="I10" i="7"/>
  <c r="H10" i="7"/>
  <c r="P9" i="7"/>
  <c r="O9" i="7"/>
  <c r="N9" i="7"/>
  <c r="M9" i="7"/>
  <c r="K9" i="7"/>
  <c r="J9" i="7"/>
  <c r="I9" i="7"/>
  <c r="H9" i="7"/>
  <c r="P8" i="7"/>
  <c r="O8" i="7"/>
  <c r="N8" i="7"/>
  <c r="M8" i="7"/>
  <c r="K8" i="7"/>
  <c r="J8" i="7"/>
  <c r="I8" i="7"/>
  <c r="H8" i="7"/>
  <c r="P7" i="7"/>
  <c r="O7" i="7"/>
  <c r="N7" i="7"/>
  <c r="M7" i="7"/>
  <c r="K7" i="7"/>
  <c r="J7" i="7"/>
  <c r="I7" i="7"/>
  <c r="H7" i="7"/>
  <c r="P6" i="7"/>
  <c r="O6" i="7"/>
  <c r="N6" i="7"/>
  <c r="M6" i="7"/>
  <c r="K6" i="7"/>
  <c r="J6" i="7"/>
  <c r="I6" i="7"/>
  <c r="H6" i="7"/>
  <c r="P5" i="7"/>
  <c r="O5" i="7"/>
  <c r="N5" i="7"/>
  <c r="M5" i="7"/>
  <c r="K5" i="7"/>
  <c r="J5" i="7"/>
  <c r="I5" i="7"/>
  <c r="H5" i="7"/>
  <c r="P4" i="7"/>
  <c r="O4" i="7"/>
  <c r="N4" i="7"/>
  <c r="M4" i="7"/>
  <c r="K4" i="7"/>
  <c r="J4" i="7"/>
  <c r="I4" i="7"/>
  <c r="H4" i="7"/>
  <c r="P3" i="7"/>
  <c r="O3" i="7"/>
  <c r="N3" i="7"/>
  <c r="M3" i="7"/>
  <c r="K3" i="7"/>
  <c r="J3" i="7"/>
  <c r="I3" i="7"/>
  <c r="H3" i="7"/>
  <c r="P17" i="6"/>
  <c r="O17" i="6"/>
  <c r="N17" i="6"/>
  <c r="M17" i="6"/>
  <c r="K17" i="6"/>
  <c r="J17" i="6"/>
  <c r="I17" i="6"/>
  <c r="H17" i="6"/>
  <c r="P16" i="6"/>
  <c r="O16" i="6"/>
  <c r="N16" i="6"/>
  <c r="M16" i="6"/>
  <c r="K16" i="6"/>
  <c r="J16" i="6"/>
  <c r="I16" i="6"/>
  <c r="H16" i="6"/>
  <c r="P15" i="6"/>
  <c r="O15" i="6"/>
  <c r="N15" i="6"/>
  <c r="M15" i="6"/>
  <c r="K15" i="6"/>
  <c r="J15" i="6"/>
  <c r="I15" i="6"/>
  <c r="H15" i="6"/>
  <c r="P14" i="6"/>
  <c r="O14" i="6"/>
  <c r="N14" i="6"/>
  <c r="M14" i="6"/>
  <c r="K14" i="6"/>
  <c r="J14" i="6"/>
  <c r="I14" i="6"/>
  <c r="H14" i="6"/>
  <c r="P13" i="6"/>
  <c r="O13" i="6"/>
  <c r="N13" i="6"/>
  <c r="M13" i="6"/>
  <c r="K13" i="6"/>
  <c r="J13" i="6"/>
  <c r="I13" i="6"/>
  <c r="H13" i="6"/>
  <c r="P12" i="6"/>
  <c r="O12" i="6"/>
  <c r="N12" i="6"/>
  <c r="M12" i="6"/>
  <c r="K12" i="6"/>
  <c r="J12" i="6"/>
  <c r="I12" i="6"/>
  <c r="H12" i="6"/>
  <c r="P11" i="6"/>
  <c r="O11" i="6"/>
  <c r="N11" i="6"/>
  <c r="M11" i="6"/>
  <c r="K11" i="6"/>
  <c r="J11" i="6"/>
  <c r="I11" i="6"/>
  <c r="H11" i="6"/>
  <c r="P10" i="6"/>
  <c r="O10" i="6"/>
  <c r="N10" i="6"/>
  <c r="M10" i="6"/>
  <c r="K10" i="6"/>
  <c r="J10" i="6"/>
  <c r="I10" i="6"/>
  <c r="H10" i="6"/>
  <c r="P9" i="6"/>
  <c r="O9" i="6"/>
  <c r="N9" i="6"/>
  <c r="M9" i="6"/>
  <c r="K9" i="6"/>
  <c r="J9" i="6"/>
  <c r="I9" i="6"/>
  <c r="H9" i="6"/>
  <c r="P8" i="6"/>
  <c r="O8" i="6"/>
  <c r="N8" i="6"/>
  <c r="M8" i="6"/>
  <c r="K8" i="6"/>
  <c r="J8" i="6"/>
  <c r="I8" i="6"/>
  <c r="H8" i="6"/>
  <c r="P7" i="6"/>
  <c r="O7" i="6"/>
  <c r="N7" i="6"/>
  <c r="M7" i="6"/>
  <c r="K7" i="6"/>
  <c r="J7" i="6"/>
  <c r="I7" i="6"/>
  <c r="H7" i="6"/>
  <c r="P6" i="6"/>
  <c r="O6" i="6"/>
  <c r="N6" i="6"/>
  <c r="M6" i="6"/>
  <c r="K6" i="6"/>
  <c r="J6" i="6"/>
  <c r="I6" i="6"/>
  <c r="H6" i="6"/>
  <c r="P5" i="6"/>
  <c r="O5" i="6"/>
  <c r="N5" i="6"/>
  <c r="M5" i="6"/>
  <c r="K5" i="6"/>
  <c r="J5" i="6"/>
  <c r="I5" i="6"/>
  <c r="H5" i="6"/>
  <c r="P4" i="6"/>
  <c r="O4" i="6"/>
  <c r="N4" i="6"/>
  <c r="M4" i="6"/>
  <c r="K4" i="6"/>
  <c r="J4" i="6"/>
  <c r="I4" i="6"/>
  <c r="H4" i="6"/>
  <c r="P3" i="6"/>
  <c r="O3" i="6"/>
  <c r="N3" i="6"/>
  <c r="M3" i="6"/>
  <c r="K3" i="6"/>
  <c r="J3" i="6"/>
  <c r="I3" i="6"/>
  <c r="H3" i="6"/>
  <c r="P17" i="5"/>
  <c r="O17" i="5"/>
  <c r="N17" i="5"/>
  <c r="M17" i="5"/>
  <c r="K17" i="5"/>
  <c r="J17" i="5"/>
  <c r="I17" i="5"/>
  <c r="H17" i="5"/>
  <c r="P16" i="5"/>
  <c r="O16" i="5"/>
  <c r="N16" i="5"/>
  <c r="M16" i="5"/>
  <c r="K16" i="5"/>
  <c r="J16" i="5"/>
  <c r="I16" i="5"/>
  <c r="H16" i="5"/>
  <c r="P15" i="5"/>
  <c r="O15" i="5"/>
  <c r="N15" i="5"/>
  <c r="M15" i="5"/>
  <c r="K15" i="5"/>
  <c r="J15" i="5"/>
  <c r="I15" i="5"/>
  <c r="H15" i="5"/>
  <c r="P14" i="5"/>
  <c r="O14" i="5"/>
  <c r="N14" i="5"/>
  <c r="M14" i="5"/>
  <c r="K14" i="5"/>
  <c r="J14" i="5"/>
  <c r="I14" i="5"/>
  <c r="H14" i="5"/>
  <c r="P13" i="5"/>
  <c r="O13" i="5"/>
  <c r="N13" i="5"/>
  <c r="M13" i="5"/>
  <c r="K13" i="5"/>
  <c r="J13" i="5"/>
  <c r="I13" i="5"/>
  <c r="H13" i="5"/>
  <c r="P12" i="5"/>
  <c r="O12" i="5"/>
  <c r="N12" i="5"/>
  <c r="M12" i="5"/>
  <c r="K12" i="5"/>
  <c r="J12" i="5"/>
  <c r="I12" i="5"/>
  <c r="H12" i="5"/>
  <c r="P11" i="5"/>
  <c r="O11" i="5"/>
  <c r="N11" i="5"/>
  <c r="M11" i="5"/>
  <c r="K11" i="5"/>
  <c r="J11" i="5"/>
  <c r="I11" i="5"/>
  <c r="H11" i="5"/>
  <c r="P10" i="5"/>
  <c r="O10" i="5"/>
  <c r="N10" i="5"/>
  <c r="M10" i="5"/>
  <c r="K10" i="5"/>
  <c r="J10" i="5"/>
  <c r="I10" i="5"/>
  <c r="H10" i="5"/>
  <c r="P9" i="5"/>
  <c r="O9" i="5"/>
  <c r="N9" i="5"/>
  <c r="M9" i="5"/>
  <c r="K9" i="5"/>
  <c r="J9" i="5"/>
  <c r="I9" i="5"/>
  <c r="H9" i="5"/>
  <c r="P8" i="5"/>
  <c r="O8" i="5"/>
  <c r="N8" i="5"/>
  <c r="M8" i="5"/>
  <c r="K8" i="5"/>
  <c r="J8" i="5"/>
  <c r="I8" i="5"/>
  <c r="H8" i="5"/>
  <c r="P7" i="5"/>
  <c r="O7" i="5"/>
  <c r="N7" i="5"/>
  <c r="M7" i="5"/>
  <c r="K7" i="5"/>
  <c r="J7" i="5"/>
  <c r="I7" i="5"/>
  <c r="H7" i="5"/>
  <c r="P6" i="5"/>
  <c r="O6" i="5"/>
  <c r="N6" i="5"/>
  <c r="M6" i="5"/>
  <c r="K6" i="5"/>
  <c r="J6" i="5"/>
  <c r="I6" i="5"/>
  <c r="H6" i="5"/>
  <c r="P5" i="5"/>
  <c r="O5" i="5"/>
  <c r="N5" i="5"/>
  <c r="M5" i="5"/>
  <c r="K5" i="5"/>
  <c r="J5" i="5"/>
  <c r="I5" i="5"/>
  <c r="H5" i="5"/>
  <c r="P4" i="5"/>
  <c r="O4" i="5"/>
  <c r="N4" i="5"/>
  <c r="M4" i="5"/>
  <c r="K4" i="5"/>
  <c r="J4" i="5"/>
  <c r="I4" i="5"/>
  <c r="H4" i="5"/>
  <c r="P3" i="5"/>
  <c r="O3" i="5"/>
  <c r="N3" i="5"/>
  <c r="M3" i="5"/>
  <c r="K3" i="5"/>
  <c r="J3" i="5"/>
  <c r="I3" i="5"/>
  <c r="H3" i="5"/>
  <c r="H3" i="3"/>
  <c r="I3" i="3"/>
  <c r="J3" i="3"/>
  <c r="K3" i="3"/>
  <c r="M3" i="3"/>
  <c r="N3" i="3"/>
  <c r="O3" i="3"/>
  <c r="P3" i="3"/>
  <c r="H4" i="3"/>
  <c r="I4" i="3"/>
  <c r="J4" i="3"/>
  <c r="K4" i="3"/>
  <c r="M4" i="3"/>
  <c r="N4" i="3"/>
  <c r="O4" i="3"/>
  <c r="P4" i="3"/>
  <c r="H5" i="3"/>
  <c r="I5" i="3"/>
  <c r="J5" i="3"/>
  <c r="K5" i="3"/>
  <c r="M5" i="3"/>
  <c r="N5" i="3"/>
  <c r="O5" i="3"/>
  <c r="P5" i="3"/>
  <c r="H6" i="3"/>
  <c r="I6" i="3"/>
  <c r="J6" i="3"/>
  <c r="K6" i="3"/>
  <c r="M6" i="3"/>
  <c r="N6" i="3"/>
  <c r="O6" i="3"/>
  <c r="P6" i="3"/>
  <c r="H7" i="3"/>
  <c r="I7" i="3"/>
  <c r="J7" i="3"/>
  <c r="K7" i="3"/>
  <c r="M7" i="3"/>
  <c r="N7" i="3"/>
  <c r="O7" i="3"/>
  <c r="P7" i="3"/>
  <c r="H8" i="3"/>
  <c r="I8" i="3"/>
  <c r="J8" i="3"/>
  <c r="K8" i="3"/>
  <c r="M8" i="3"/>
  <c r="N8" i="3"/>
  <c r="O8" i="3"/>
  <c r="P8" i="3"/>
  <c r="H9" i="3"/>
  <c r="I9" i="3"/>
  <c r="J9" i="3"/>
  <c r="K9" i="3"/>
  <c r="M9" i="3"/>
  <c r="N9" i="3"/>
  <c r="O9" i="3"/>
  <c r="P9" i="3"/>
  <c r="H10" i="3"/>
  <c r="I10" i="3"/>
  <c r="J10" i="3"/>
  <c r="K10" i="3"/>
  <c r="M10" i="3"/>
  <c r="N10" i="3"/>
  <c r="O10" i="3"/>
  <c r="P10" i="3"/>
  <c r="H11" i="3"/>
  <c r="I11" i="3"/>
  <c r="J11" i="3"/>
  <c r="K11" i="3"/>
  <c r="M11" i="3"/>
  <c r="N11" i="3"/>
  <c r="O11" i="3"/>
  <c r="P11" i="3"/>
  <c r="H12" i="3"/>
  <c r="I12" i="3"/>
  <c r="J12" i="3"/>
  <c r="K12" i="3"/>
  <c r="M12" i="3"/>
  <c r="N12" i="3"/>
  <c r="O12" i="3"/>
  <c r="P12" i="3"/>
  <c r="H13" i="3"/>
  <c r="I13" i="3"/>
  <c r="J13" i="3"/>
  <c r="K13" i="3"/>
  <c r="M13" i="3"/>
  <c r="N13" i="3"/>
  <c r="O13" i="3"/>
  <c r="P13" i="3"/>
  <c r="H14" i="3"/>
  <c r="I14" i="3"/>
  <c r="J14" i="3"/>
  <c r="K14" i="3"/>
  <c r="M14" i="3"/>
  <c r="N14" i="3"/>
  <c r="O14" i="3"/>
  <c r="P14" i="3"/>
  <c r="H15" i="3"/>
  <c r="I15" i="3"/>
  <c r="J15" i="3"/>
  <c r="K15" i="3"/>
  <c r="M15" i="3"/>
  <c r="N15" i="3"/>
  <c r="O15" i="3"/>
  <c r="P15" i="3"/>
  <c r="H16" i="3"/>
  <c r="I16" i="3"/>
  <c r="J16" i="3"/>
  <c r="K16" i="3"/>
  <c r="M16" i="3"/>
  <c r="N16" i="3"/>
  <c r="O16" i="3"/>
  <c r="P16" i="3"/>
  <c r="H17" i="3"/>
  <c r="I17" i="3"/>
  <c r="J17" i="3"/>
  <c r="K17" i="3"/>
  <c r="M17" i="3"/>
  <c r="N17" i="3"/>
  <c r="O17" i="3"/>
  <c r="P17" i="3"/>
  <c r="P17" i="4"/>
  <c r="O17" i="4"/>
  <c r="N17" i="4"/>
  <c r="M17" i="4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P4" i="4"/>
  <c r="O4" i="4"/>
  <c r="N4" i="4"/>
  <c r="M4" i="4"/>
  <c r="P3" i="4"/>
  <c r="O3" i="4"/>
  <c r="N3" i="4"/>
  <c r="M3" i="4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<sst xmlns="http://schemas.openxmlformats.org/spreadsheetml/2006/main" count="248" uniqueCount="11">
  <si>
    <t>N</t>
  </si>
  <si>
    <t>COO_GPU</t>
  </si>
  <si>
    <t>CSR_GPU</t>
  </si>
  <si>
    <t>ELL_GPU</t>
  </si>
  <si>
    <t>icos</t>
  </si>
  <si>
    <t>md</t>
  </si>
  <si>
    <t>cvt</t>
  </si>
  <si>
    <t>GFLOPS</t>
  </si>
  <si>
    <t>Time (ms)</t>
  </si>
  <si>
    <t>Speedup</t>
  </si>
  <si>
    <t>CSR_CPU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</si>
</sst>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m2070_n17!$H$6:$H$17</c:f>
              <c:numCache>
                <c:formatCode>General</c:formatCode>
                <c:ptCount val="12"/>
                <c:pt idx="0">
                  <c:v>3.144131227217497</c:v>
                </c:pt>
                <c:pt idx="1">
                  <c:v>3.149569851541683</c:v>
                </c:pt>
                <c:pt idx="2">
                  <c:v>3.141705069124423</c:v>
                </c:pt>
                <c:pt idx="3">
                  <c:v>3.140204206034745</c:v>
                </c:pt>
                <c:pt idx="4">
                  <c:v>3.133248523398455</c:v>
                </c:pt>
                <c:pt idx="5">
                  <c:v>3.151069218318576</c:v>
                </c:pt>
                <c:pt idx="6">
                  <c:v>3.137187623288058</c:v>
                </c:pt>
                <c:pt idx="7">
                  <c:v>3.045726064710863</c:v>
                </c:pt>
                <c:pt idx="8">
                  <c:v>2.904301817345296</c:v>
                </c:pt>
                <c:pt idx="9">
                  <c:v>2.700993528274016</c:v>
                </c:pt>
                <c:pt idx="10">
                  <c:v>2.884239203378844</c:v>
                </c:pt>
                <c:pt idx="11">
                  <c:v>2.903855083255825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m2070_n17!$I$6:$I$17</c:f>
              <c:numCache>
                <c:formatCode>General</c:formatCode>
                <c:ptCount val="12"/>
                <c:pt idx="0">
                  <c:v>5.529102564102564</c:v>
                </c:pt>
                <c:pt idx="1">
                  <c:v>6.423850931677019</c:v>
                </c:pt>
                <c:pt idx="2">
                  <c:v>7.79514054311577</c:v>
                </c:pt>
                <c:pt idx="3">
                  <c:v>8.48682866556837</c:v>
                </c:pt>
                <c:pt idx="4">
                  <c:v>8.503427866831073</c:v>
                </c:pt>
                <c:pt idx="5">
                  <c:v>9.16523954583218</c:v>
                </c:pt>
                <c:pt idx="6">
                  <c:v>9.876352022711142</c:v>
                </c:pt>
                <c:pt idx="7">
                  <c:v>10.27228305400373</c:v>
                </c:pt>
                <c:pt idx="8">
                  <c:v>9.338017751479291</c:v>
                </c:pt>
                <c:pt idx="9">
                  <c:v>9.527891524643023</c:v>
                </c:pt>
                <c:pt idx="10">
                  <c:v>10.85869717136314</c:v>
                </c:pt>
                <c:pt idx="11">
                  <c:v>11.07104100669743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m2070_n17!$J$6:$J$17</c:f>
              <c:numCache>
                <c:formatCode>General</c:formatCode>
                <c:ptCount val="12"/>
                <c:pt idx="0">
                  <c:v>6.357788697788698</c:v>
                </c:pt>
                <c:pt idx="1">
                  <c:v>7.732635514018693</c:v>
                </c:pt>
                <c:pt idx="2">
                  <c:v>8.834773218142547</c:v>
                </c:pt>
                <c:pt idx="3">
                  <c:v>9.43067276887872</c:v>
                </c:pt>
                <c:pt idx="4">
                  <c:v>9.378440616500453</c:v>
                </c:pt>
                <c:pt idx="5">
                  <c:v>9.992657004830917</c:v>
                </c:pt>
                <c:pt idx="6">
                  <c:v>10.56025801555682</c:v>
                </c:pt>
                <c:pt idx="7">
                  <c:v>7.83627616251539</c:v>
                </c:pt>
                <c:pt idx="8">
                  <c:v>9.367898715392107</c:v>
                </c:pt>
                <c:pt idx="9">
                  <c:v>9.896562406554632</c:v>
                </c:pt>
                <c:pt idx="10">
                  <c:v>11.30702490904002</c:v>
                </c:pt>
                <c:pt idx="11">
                  <c:v>11.48719348528274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m2070_n17!$K$6:$K$17</c:f>
              <c:numCache>
                <c:formatCode>General</c:formatCode>
                <c:ptCount val="12"/>
                <c:pt idx="0">
                  <c:v>7.865106382978724</c:v>
                </c:pt>
                <c:pt idx="1">
                  <c:v>11.04662216288385</c:v>
                </c:pt>
                <c:pt idx="2">
                  <c:v>16.4773413897281</c:v>
                </c:pt>
                <c:pt idx="3">
                  <c:v>18.71573115349682</c:v>
                </c:pt>
                <c:pt idx="4">
                  <c:v>18.60507194244605</c:v>
                </c:pt>
                <c:pt idx="5">
                  <c:v>20.19260524710189</c:v>
                </c:pt>
                <c:pt idx="6">
                  <c:v>24.78322350845949</c:v>
                </c:pt>
                <c:pt idx="7">
                  <c:v>26.51177186799103</c:v>
                </c:pt>
                <c:pt idx="8">
                  <c:v>20.97611630321911</c:v>
                </c:pt>
                <c:pt idx="9">
                  <c:v>20.82824669603524</c:v>
                </c:pt>
                <c:pt idx="10">
                  <c:v>30.4556282604107</c:v>
                </c:pt>
                <c:pt idx="11">
                  <c:v>31.5723663644889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6328"/>
        <c:axId val="2095403192"/>
      </c:scatterChart>
      <c:valAx>
        <c:axId val="20953963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03192"/>
        <c:crosses val="autoZero"/>
        <c:crossBetween val="midCat"/>
      </c:valAx>
      <c:valAx>
        <c:axId val="2095403192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39632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m2070_n101!$H$6:$H$17</c:f>
              <c:numCache>
                <c:formatCode>General</c:formatCode>
                <c:ptCount val="12"/>
                <c:pt idx="0">
                  <c:v>0.671411520498184</c:v>
                </c:pt>
                <c:pt idx="1">
                  <c:v>0.664571887550201</c:v>
                </c:pt>
                <c:pt idx="2">
                  <c:v>0.531095819267723</c:v>
                </c:pt>
                <c:pt idx="3">
                  <c:v>0.470017107274013</c:v>
                </c:pt>
                <c:pt idx="4">
                  <c:v>0.471218312265118</c:v>
                </c:pt>
                <c:pt idx="5">
                  <c:v>0.448986325157369</c:v>
                </c:pt>
                <c:pt idx="6">
                  <c:v>0.449033736144948</c:v>
                </c:pt>
                <c:pt idx="7">
                  <c:v>0.448220190245065</c:v>
                </c:pt>
                <c:pt idx="8">
                  <c:v>0.449942754807928</c:v>
                </c:pt>
                <c:pt idx="9">
                  <c:v>0.455991402649472</c:v>
                </c:pt>
                <c:pt idx="10">
                  <c:v>0.457338885397215</c:v>
                </c:pt>
                <c:pt idx="11">
                  <c:v>0.453317193445931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m2070_n101!$I$6:$I$17</c:f>
              <c:numCache>
                <c:formatCode>General</c:formatCode>
                <c:ptCount val="12"/>
                <c:pt idx="0">
                  <c:v>1.75789402173913</c:v>
                </c:pt>
                <c:pt idx="1">
                  <c:v>1.860143884892087</c:v>
                </c:pt>
                <c:pt idx="2">
                  <c:v>1.991237677984666</c:v>
                </c:pt>
                <c:pt idx="3">
                  <c:v>2.061839103462078</c:v>
                </c:pt>
                <c:pt idx="4">
                  <c:v>2.021579050224741</c:v>
                </c:pt>
                <c:pt idx="5">
                  <c:v>2.073794097374522</c:v>
                </c:pt>
                <c:pt idx="6">
                  <c:v>2.147331224442558</c:v>
                </c:pt>
                <c:pt idx="7">
                  <c:v>2.209078385305425</c:v>
                </c:pt>
                <c:pt idx="8">
                  <c:v>2.158857729138167</c:v>
                </c:pt>
                <c:pt idx="9">
                  <c:v>2.164203629230015</c:v>
                </c:pt>
                <c:pt idx="10">
                  <c:v>2.19076106171656</c:v>
                </c:pt>
                <c:pt idx="11">
                  <c:v>2.177646352388458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m2070_n101!$J$6:$J$17</c:f>
              <c:numCache>
                <c:formatCode>General</c:formatCode>
                <c:ptCount val="12"/>
                <c:pt idx="0">
                  <c:v>1.326304459251666</c:v>
                </c:pt>
                <c:pt idx="1">
                  <c:v>1.622019211919232</c:v>
                </c:pt>
                <c:pt idx="2">
                  <c:v>1.693438211550404</c:v>
                </c:pt>
                <c:pt idx="3">
                  <c:v>1.712174491067719</c:v>
                </c:pt>
                <c:pt idx="4">
                  <c:v>1.687369708832885</c:v>
                </c:pt>
                <c:pt idx="5">
                  <c:v>1.750908898529256</c:v>
                </c:pt>
                <c:pt idx="6">
                  <c:v>1.741159248021521</c:v>
                </c:pt>
                <c:pt idx="7">
                  <c:v>1.505818850206555</c:v>
                </c:pt>
                <c:pt idx="8">
                  <c:v>1.523826766545213</c:v>
                </c:pt>
                <c:pt idx="9">
                  <c:v>1.707946969970636</c:v>
                </c:pt>
                <c:pt idx="10">
                  <c:v>1.720244036203472</c:v>
                </c:pt>
                <c:pt idx="11">
                  <c:v>1.658916842276428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m2070_n101!$K$6:$K$17</c:f>
              <c:numCache>
                <c:formatCode>General</c:formatCode>
                <c:ptCount val="12"/>
                <c:pt idx="0">
                  <c:v>2.644476239141543</c:v>
                </c:pt>
                <c:pt idx="1">
                  <c:v>4.09194856577646</c:v>
                </c:pt>
                <c:pt idx="2">
                  <c:v>6.462085308056873</c:v>
                </c:pt>
                <c:pt idx="3">
                  <c:v>7.093294320137695</c:v>
                </c:pt>
                <c:pt idx="4">
                  <c:v>7.03462767766066</c:v>
                </c:pt>
                <c:pt idx="5">
                  <c:v>6.647053625225949</c:v>
                </c:pt>
                <c:pt idx="6">
                  <c:v>7.85980231573002</c:v>
                </c:pt>
                <c:pt idx="7">
                  <c:v>7.738799102132435</c:v>
                </c:pt>
                <c:pt idx="8">
                  <c:v>7.316189786309309</c:v>
                </c:pt>
                <c:pt idx="9">
                  <c:v>6.45840257586106</c:v>
                </c:pt>
                <c:pt idx="10">
                  <c:v>7.53433343528306</c:v>
                </c:pt>
                <c:pt idx="11">
                  <c:v>6.365312199656526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85560"/>
        <c:axId val="2095691048"/>
      </c:scatterChart>
      <c:valAx>
        <c:axId val="20956855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91048"/>
        <c:crosses val="autoZero"/>
        <c:crossBetween val="midCat"/>
      </c:valAx>
      <c:valAx>
        <c:axId val="2095691048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8556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m2070_n101!$N$6:$N$17</c:f>
              <c:numCache>
                <c:formatCode>General</c:formatCode>
                <c:ptCount val="12"/>
                <c:pt idx="0">
                  <c:v>2.618206521739131</c:v>
                </c:pt>
                <c:pt idx="1">
                  <c:v>2.799010791366906</c:v>
                </c:pt>
                <c:pt idx="2">
                  <c:v>3.749300231227942</c:v>
                </c:pt>
                <c:pt idx="3">
                  <c:v>4.386732039223534</c:v>
                </c:pt>
                <c:pt idx="4">
                  <c:v>4.290111393394567</c:v>
                </c:pt>
                <c:pt idx="5">
                  <c:v>4.618835766652046</c:v>
                </c:pt>
                <c:pt idx="6">
                  <c:v>4.782115577501736</c:v>
                </c:pt>
                <c:pt idx="7">
                  <c:v>4.928556172575822</c:v>
                </c:pt>
                <c:pt idx="8">
                  <c:v>4.798071990424076</c:v>
                </c:pt>
                <c:pt idx="9">
                  <c:v>4.746150073565473</c:v>
                </c:pt>
                <c:pt idx="10">
                  <c:v>4.790235712875819</c:v>
                </c:pt>
                <c:pt idx="11">
                  <c:v>4.80380268799179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m2070_n101!$O$6:$O$17</c:f>
              <c:numCache>
                <c:formatCode>General</c:formatCode>
                <c:ptCount val="12"/>
                <c:pt idx="0">
                  <c:v>1.975397232188621</c:v>
                </c:pt>
                <c:pt idx="1">
                  <c:v>2.440697902372084</c:v>
                </c:pt>
                <c:pt idx="2">
                  <c:v>3.188573794245498</c:v>
                </c:pt>
                <c:pt idx="3">
                  <c:v>3.642791857083506</c:v>
                </c:pt>
                <c:pt idx="4">
                  <c:v>3.580866160998287</c:v>
                </c:pt>
                <c:pt idx="5">
                  <c:v>3.89969315416358</c:v>
                </c:pt>
                <c:pt idx="6">
                  <c:v>3.877568894866902</c:v>
                </c:pt>
                <c:pt idx="7">
                  <c:v>3.359551584196255</c:v>
                </c:pt>
                <c:pt idx="8">
                  <c:v>3.3867125323436</c:v>
                </c:pt>
                <c:pt idx="9">
                  <c:v>3.74556835950603</c:v>
                </c:pt>
                <c:pt idx="10">
                  <c:v>3.761420887509666</c:v>
                </c:pt>
                <c:pt idx="11">
                  <c:v>3.65950567563084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m2070_n101!$P$6:$P$17</c:f>
              <c:numCache>
                <c:formatCode>General</c:formatCode>
                <c:ptCount val="12"/>
                <c:pt idx="0">
                  <c:v>3.938681655595299</c:v>
                </c:pt>
                <c:pt idx="1">
                  <c:v>6.157270029673591</c:v>
                </c:pt>
                <c:pt idx="2">
                  <c:v>12.16745655608215</c:v>
                </c:pt>
                <c:pt idx="3">
                  <c:v>15.09156626506024</c:v>
                </c:pt>
                <c:pt idx="4">
                  <c:v>14.92859571574295</c:v>
                </c:pt>
                <c:pt idx="5">
                  <c:v>14.80457923277767</c:v>
                </c:pt>
                <c:pt idx="6">
                  <c:v>17.50381248234962</c:v>
                </c:pt>
                <c:pt idx="7">
                  <c:v>17.26561915450804</c:v>
                </c:pt>
                <c:pt idx="8">
                  <c:v>16.26026801883376</c:v>
                </c:pt>
                <c:pt idx="9">
                  <c:v>14.16343057859303</c:v>
                </c:pt>
                <c:pt idx="10">
                  <c:v>16.4742900196191</c:v>
                </c:pt>
                <c:pt idx="11">
                  <c:v>14.04162977201469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5624"/>
        <c:axId val="2095741112"/>
      </c:scatterChart>
      <c:valAx>
        <c:axId val="20957356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41112"/>
        <c:crosses val="autoZero"/>
        <c:crossBetween val="midCat"/>
      </c:valAx>
      <c:valAx>
        <c:axId val="209574111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356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m2070_n101!$C$6:$C$17</c:f>
              <c:numCache>
                <c:formatCode>General</c:formatCode>
                <c:ptCount val="12"/>
                <c:pt idx="0">
                  <c:v>0.7708</c:v>
                </c:pt>
                <c:pt idx="1">
                  <c:v>1.245</c:v>
                </c:pt>
                <c:pt idx="2">
                  <c:v>3.0808</c:v>
                </c:pt>
                <c:pt idx="3">
                  <c:v>4.3841</c:v>
                </c:pt>
                <c:pt idx="4">
                  <c:v>4.3905</c:v>
                </c:pt>
                <c:pt idx="5">
                  <c:v>7.3712</c:v>
                </c:pt>
                <c:pt idx="6">
                  <c:v>12.3962</c:v>
                </c:pt>
                <c:pt idx="7">
                  <c:v>18.4604</c:v>
                </c:pt>
                <c:pt idx="8">
                  <c:v>44.8946</c:v>
                </c:pt>
                <c:pt idx="9">
                  <c:v>72.5805</c:v>
                </c:pt>
                <c:pt idx="10">
                  <c:v>220.8428</c:v>
                </c:pt>
                <c:pt idx="11">
                  <c:v>445.6041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m2070_n101!$D$6:$D$17</c:f>
              <c:numCache>
                <c:formatCode>General</c:formatCode>
                <c:ptCount val="12"/>
                <c:pt idx="0">
                  <c:v>0.2944</c:v>
                </c:pt>
                <c:pt idx="1">
                  <c:v>0.4448</c:v>
                </c:pt>
                <c:pt idx="2">
                  <c:v>0.8217</c:v>
                </c:pt>
                <c:pt idx="3">
                  <c:v>0.9994</c:v>
                </c:pt>
                <c:pt idx="4">
                  <c:v>1.0234</c:v>
                </c:pt>
                <c:pt idx="5">
                  <c:v>1.5959</c:v>
                </c:pt>
                <c:pt idx="6">
                  <c:v>2.5922</c:v>
                </c:pt>
                <c:pt idx="7">
                  <c:v>3.7456</c:v>
                </c:pt>
                <c:pt idx="8">
                  <c:v>9.3568</c:v>
                </c:pt>
                <c:pt idx="9">
                  <c:v>15.2925</c:v>
                </c:pt>
                <c:pt idx="10">
                  <c:v>46.1027</c:v>
                </c:pt>
                <c:pt idx="11">
                  <c:v>92.7607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m2070_n101!$E$6:$E$17</c:f>
              <c:numCache>
                <c:formatCode>General</c:formatCode>
                <c:ptCount val="12"/>
                <c:pt idx="0">
                  <c:v>0.3902</c:v>
                </c:pt>
                <c:pt idx="1">
                  <c:v>0.5101</c:v>
                </c:pt>
                <c:pt idx="2">
                  <c:v>0.9662</c:v>
                </c:pt>
                <c:pt idx="3">
                  <c:v>1.2035</c:v>
                </c:pt>
                <c:pt idx="4">
                  <c:v>1.2261</c:v>
                </c:pt>
                <c:pt idx="5">
                  <c:v>1.8902</c:v>
                </c:pt>
                <c:pt idx="6">
                  <c:v>3.1969</c:v>
                </c:pt>
                <c:pt idx="7">
                  <c:v>5.4949</c:v>
                </c:pt>
                <c:pt idx="8">
                  <c:v>13.2561</c:v>
                </c:pt>
                <c:pt idx="9">
                  <c:v>19.3777</c:v>
                </c:pt>
                <c:pt idx="10">
                  <c:v>58.7126</c:v>
                </c:pt>
                <c:pt idx="11">
                  <c:v>121.7662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m2070_n101!$F$6:$F$17</c:f>
              <c:numCache>
                <c:formatCode>General</c:formatCode>
                <c:ptCount val="12"/>
                <c:pt idx="0">
                  <c:v>0.1957</c:v>
                </c:pt>
                <c:pt idx="1">
                  <c:v>0.2022</c:v>
                </c:pt>
                <c:pt idx="2">
                  <c:v>0.2532</c:v>
                </c:pt>
                <c:pt idx="3">
                  <c:v>0.2905</c:v>
                </c:pt>
                <c:pt idx="4">
                  <c:v>0.2941</c:v>
                </c:pt>
                <c:pt idx="5">
                  <c:v>0.4979</c:v>
                </c:pt>
                <c:pt idx="6">
                  <c:v>0.7082</c:v>
                </c:pt>
                <c:pt idx="7">
                  <c:v>1.0692</c:v>
                </c:pt>
                <c:pt idx="8">
                  <c:v>2.761</c:v>
                </c:pt>
                <c:pt idx="9">
                  <c:v>5.1245</c:v>
                </c:pt>
                <c:pt idx="10">
                  <c:v>13.4053</c:v>
                </c:pt>
                <c:pt idx="11">
                  <c:v>31.7345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5176"/>
        <c:axId val="2117640664"/>
      </c:scatterChart>
      <c:valAx>
        <c:axId val="21176351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40664"/>
        <c:crosses val="autoZero"/>
        <c:crossBetween val="midCat"/>
      </c:valAx>
      <c:valAx>
        <c:axId val="2117640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3517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k20_n17!$H$6:$H$17</c:f>
              <c:numCache>
                <c:formatCode>General</c:formatCode>
                <c:ptCount val="12"/>
                <c:pt idx="0">
                  <c:v>2.509815712900097</c:v>
                </c:pt>
                <c:pt idx="1">
                  <c:v>2.508768950879321</c:v>
                </c:pt>
                <c:pt idx="2">
                  <c:v>3.160517674328762</c:v>
                </c:pt>
                <c:pt idx="3">
                  <c:v>3.18338019465472</c:v>
                </c:pt>
                <c:pt idx="4">
                  <c:v>3.173621721122871</c:v>
                </c:pt>
                <c:pt idx="5">
                  <c:v>3.189945060240964</c:v>
                </c:pt>
                <c:pt idx="6">
                  <c:v>3.192241784710673</c:v>
                </c:pt>
                <c:pt idx="7">
                  <c:v>3.177909897453624</c:v>
                </c:pt>
                <c:pt idx="8">
                  <c:v>2.880406108742461</c:v>
                </c:pt>
                <c:pt idx="9">
                  <c:v>2.829499008275768</c:v>
                </c:pt>
                <c:pt idx="10">
                  <c:v>2.899732420731077</c:v>
                </c:pt>
                <c:pt idx="11">
                  <c:v>2.886332785596913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k20_n17!$I$6:$I$17</c:f>
              <c:numCache>
                <c:formatCode>General</c:formatCode>
                <c:ptCount val="12"/>
                <c:pt idx="0">
                  <c:v>5.907808219178083</c:v>
                </c:pt>
                <c:pt idx="1">
                  <c:v>7.494492753623188</c:v>
                </c:pt>
                <c:pt idx="2">
                  <c:v>8.777896995708155</c:v>
                </c:pt>
                <c:pt idx="3">
                  <c:v>9.4566406608536</c:v>
                </c:pt>
                <c:pt idx="4">
                  <c:v>9.485942228335627</c:v>
                </c:pt>
                <c:pt idx="5">
                  <c:v>10.4865906210393</c:v>
                </c:pt>
                <c:pt idx="6">
                  <c:v>11.30445166531275</c:v>
                </c:pt>
                <c:pt idx="7">
                  <c:v>11.53537432036805</c:v>
                </c:pt>
                <c:pt idx="8">
                  <c:v>10.16301066613001</c:v>
                </c:pt>
                <c:pt idx="9">
                  <c:v>12.48108157031339</c:v>
                </c:pt>
                <c:pt idx="10">
                  <c:v>13.0685126479912</c:v>
                </c:pt>
                <c:pt idx="11">
                  <c:v>13.24694402182467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k20_n17!$J$6:$J$17</c:f>
              <c:numCache>
                <c:formatCode>General</c:formatCode>
                <c:ptCount val="12"/>
                <c:pt idx="0">
                  <c:v>6.800578186596582</c:v>
                </c:pt>
                <c:pt idx="1">
                  <c:v>8.41700915564598</c:v>
                </c:pt>
                <c:pt idx="2">
                  <c:v>8.995052226498076</c:v>
                </c:pt>
                <c:pt idx="3">
                  <c:v>9.340897552130553</c:v>
                </c:pt>
                <c:pt idx="4">
                  <c:v>9.369945652173914</c:v>
                </c:pt>
                <c:pt idx="5">
                  <c:v>10.0381195025781</c:v>
                </c:pt>
                <c:pt idx="6">
                  <c:v>10.5803307356016</c:v>
                </c:pt>
                <c:pt idx="7">
                  <c:v>9.452049348869087</c:v>
                </c:pt>
                <c:pt idx="8">
                  <c:v>9.304896586669125</c:v>
                </c:pt>
                <c:pt idx="9">
                  <c:v>11.39240783449795</c:v>
                </c:pt>
                <c:pt idx="10">
                  <c:v>11.49529944685985</c:v>
                </c:pt>
                <c:pt idx="11">
                  <c:v>11.58004563225903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k20_n17!$K$6:$K$17</c:f>
              <c:numCache>
                <c:formatCode>General</c:formatCode>
                <c:ptCount val="12"/>
                <c:pt idx="0">
                  <c:v>7.207855153203342</c:v>
                </c:pt>
                <c:pt idx="1">
                  <c:v>10.58046035805627</c:v>
                </c:pt>
                <c:pt idx="2">
                  <c:v>13.81925675675676</c:v>
                </c:pt>
                <c:pt idx="3">
                  <c:v>15.41213163799551</c:v>
                </c:pt>
                <c:pt idx="4">
                  <c:v>15.23478645066274</c:v>
                </c:pt>
                <c:pt idx="5">
                  <c:v>18.23453443526171</c:v>
                </c:pt>
                <c:pt idx="6">
                  <c:v>19.10852042567799</c:v>
                </c:pt>
                <c:pt idx="7">
                  <c:v>20.78975879396985</c:v>
                </c:pt>
                <c:pt idx="8">
                  <c:v>16.23011409288125</c:v>
                </c:pt>
                <c:pt idx="9">
                  <c:v>21.58205673296381</c:v>
                </c:pt>
                <c:pt idx="10">
                  <c:v>24.43745463343818</c:v>
                </c:pt>
                <c:pt idx="11">
                  <c:v>25.01764858873215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5400"/>
        <c:axId val="2116797656"/>
      </c:scatterChart>
      <c:valAx>
        <c:axId val="21128054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797656"/>
        <c:crosses val="autoZero"/>
        <c:crossBetween val="midCat"/>
      </c:valAx>
      <c:valAx>
        <c:axId val="2116797656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0540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k20_n17!$N$6:$N$17</c:f>
              <c:numCache>
                <c:formatCode>General</c:formatCode>
                <c:ptCount val="12"/>
                <c:pt idx="0">
                  <c:v>2.353881278538813</c:v>
                </c:pt>
                <c:pt idx="1">
                  <c:v>2.98731884057971</c:v>
                </c:pt>
                <c:pt idx="2">
                  <c:v>2.77736051502146</c:v>
                </c:pt>
                <c:pt idx="3">
                  <c:v>2.970628728774667</c:v>
                </c:pt>
                <c:pt idx="4">
                  <c:v>2.988995873452545</c:v>
                </c:pt>
                <c:pt idx="5">
                  <c:v>3.287389100126743</c:v>
                </c:pt>
                <c:pt idx="6">
                  <c:v>3.541226645004062</c:v>
                </c:pt>
                <c:pt idx="7">
                  <c:v>3.629861982434127</c:v>
                </c:pt>
                <c:pt idx="8">
                  <c:v>3.528325618836788</c:v>
                </c:pt>
                <c:pt idx="9">
                  <c:v>4.411057057736547</c:v>
                </c:pt>
                <c:pt idx="10">
                  <c:v>4.506799508313386</c:v>
                </c:pt>
                <c:pt idx="11">
                  <c:v>4.589541472115838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k20_n17!$O$6:$O$17</c:f>
              <c:numCache>
                <c:formatCode>General</c:formatCode>
                <c:ptCount val="12"/>
                <c:pt idx="0">
                  <c:v>2.709592641261497</c:v>
                </c:pt>
                <c:pt idx="1">
                  <c:v>3.355035605289929</c:v>
                </c:pt>
                <c:pt idx="2">
                  <c:v>2.846069268829027</c:v>
                </c:pt>
                <c:pt idx="3">
                  <c:v>2.93427017225748</c:v>
                </c:pt>
                <c:pt idx="4">
                  <c:v>2.952445652173913</c:v>
                </c:pt>
                <c:pt idx="5">
                  <c:v>3.146800121322415</c:v>
                </c:pt>
                <c:pt idx="6">
                  <c:v>3.314388899448774</c:v>
                </c:pt>
                <c:pt idx="7">
                  <c:v>2.97429746401645</c:v>
                </c:pt>
                <c:pt idx="8">
                  <c:v>3.230411350131282</c:v>
                </c:pt>
                <c:pt idx="9">
                  <c:v>4.026298578362191</c:v>
                </c:pt>
                <c:pt idx="10">
                  <c:v>3.964262138353328</c:v>
                </c:pt>
                <c:pt idx="11">
                  <c:v>4.012027195909148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k20_n17!$P$6:$P$17</c:f>
              <c:numCache>
                <c:formatCode>General</c:formatCode>
                <c:ptCount val="12"/>
                <c:pt idx="0">
                  <c:v>2.871866295264624</c:v>
                </c:pt>
                <c:pt idx="1">
                  <c:v>4.217391304347825</c:v>
                </c:pt>
                <c:pt idx="2">
                  <c:v>4.372466216216217</c:v>
                </c:pt>
                <c:pt idx="3">
                  <c:v>4.841436050860134</c:v>
                </c:pt>
                <c:pt idx="4">
                  <c:v>4.800441826215022</c:v>
                </c:pt>
                <c:pt idx="5">
                  <c:v>5.71625344352617</c:v>
                </c:pt>
                <c:pt idx="6">
                  <c:v>5.985925163062135</c:v>
                </c:pt>
                <c:pt idx="7">
                  <c:v>6.541959798994974</c:v>
                </c:pt>
                <c:pt idx="8">
                  <c:v>5.634661738711233</c:v>
                </c:pt>
                <c:pt idx="9">
                  <c:v>7.627518747962178</c:v>
                </c:pt>
                <c:pt idx="10">
                  <c:v>8.42748608758771</c:v>
                </c:pt>
                <c:pt idx="11">
                  <c:v>8.667624438031781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37192"/>
        <c:axId val="2114001416"/>
      </c:scatterChart>
      <c:valAx>
        <c:axId val="211393719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001416"/>
        <c:crosses val="autoZero"/>
        <c:crossBetween val="midCat"/>
      </c:valAx>
      <c:valAx>
        <c:axId val="211400141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39371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k20_n17!$C$6:$C$17</c:f>
              <c:numCache>
                <c:formatCode>General</c:formatCode>
                <c:ptCount val="12"/>
                <c:pt idx="0">
                  <c:v>0.2062</c:v>
                </c:pt>
                <c:pt idx="1">
                  <c:v>0.3298</c:v>
                </c:pt>
                <c:pt idx="2">
                  <c:v>0.5177</c:v>
                </c:pt>
                <c:pt idx="3">
                  <c:v>0.6473</c:v>
                </c:pt>
                <c:pt idx="4">
                  <c:v>0.6519</c:v>
                </c:pt>
                <c:pt idx="5">
                  <c:v>1.0375</c:v>
                </c:pt>
                <c:pt idx="6">
                  <c:v>1.7437</c:v>
                </c:pt>
                <c:pt idx="7">
                  <c:v>2.6037</c:v>
                </c:pt>
                <c:pt idx="8">
                  <c:v>7.0129</c:v>
                </c:pt>
                <c:pt idx="9">
                  <c:v>11.6968</c:v>
                </c:pt>
                <c:pt idx="10">
                  <c:v>34.8308</c:v>
                </c:pt>
                <c:pt idx="11">
                  <c:v>69.985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k20_n17!$D$6:$D$17</c:f>
              <c:numCache>
                <c:formatCode>General</c:formatCode>
                <c:ptCount val="12"/>
                <c:pt idx="0">
                  <c:v>0.0876</c:v>
                </c:pt>
                <c:pt idx="1">
                  <c:v>0.1104</c:v>
                </c:pt>
                <c:pt idx="2">
                  <c:v>0.1864</c:v>
                </c:pt>
                <c:pt idx="3">
                  <c:v>0.2179</c:v>
                </c:pt>
                <c:pt idx="4">
                  <c:v>0.2181</c:v>
                </c:pt>
                <c:pt idx="5">
                  <c:v>0.3156</c:v>
                </c:pt>
                <c:pt idx="6">
                  <c:v>0.4924</c:v>
                </c:pt>
                <c:pt idx="7">
                  <c:v>0.7173</c:v>
                </c:pt>
                <c:pt idx="8">
                  <c:v>1.9876</c:v>
                </c:pt>
                <c:pt idx="9">
                  <c:v>2.6517</c:v>
                </c:pt>
                <c:pt idx="10">
                  <c:v>7.7285</c:v>
                </c:pt>
                <c:pt idx="11">
                  <c:v>15.2488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k20_n17!$E$6:$E$17</c:f>
              <c:numCache>
                <c:formatCode>General</c:formatCode>
                <c:ptCount val="12"/>
                <c:pt idx="0">
                  <c:v>0.0761</c:v>
                </c:pt>
                <c:pt idx="1">
                  <c:v>0.0983</c:v>
                </c:pt>
                <c:pt idx="2">
                  <c:v>0.1819</c:v>
                </c:pt>
                <c:pt idx="3">
                  <c:v>0.2206</c:v>
                </c:pt>
                <c:pt idx="4">
                  <c:v>0.2208</c:v>
                </c:pt>
                <c:pt idx="5">
                  <c:v>0.3297</c:v>
                </c:pt>
                <c:pt idx="6">
                  <c:v>0.5261</c:v>
                </c:pt>
                <c:pt idx="7">
                  <c:v>0.8754</c:v>
                </c:pt>
                <c:pt idx="8">
                  <c:v>2.1709</c:v>
                </c:pt>
                <c:pt idx="9">
                  <c:v>2.9051</c:v>
                </c:pt>
                <c:pt idx="10">
                  <c:v>8.7862</c:v>
                </c:pt>
                <c:pt idx="11">
                  <c:v>17.4438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k20_n17!$F$6:$F$17</c:f>
              <c:numCache>
                <c:formatCode>General</c:formatCode>
                <c:ptCount val="12"/>
                <c:pt idx="0">
                  <c:v>0.0718</c:v>
                </c:pt>
                <c:pt idx="1">
                  <c:v>0.0782</c:v>
                </c:pt>
                <c:pt idx="2">
                  <c:v>0.1184</c:v>
                </c:pt>
                <c:pt idx="3">
                  <c:v>0.1337</c:v>
                </c:pt>
                <c:pt idx="4">
                  <c:v>0.1358</c:v>
                </c:pt>
                <c:pt idx="5">
                  <c:v>0.1815</c:v>
                </c:pt>
                <c:pt idx="6">
                  <c:v>0.2913</c:v>
                </c:pt>
                <c:pt idx="7">
                  <c:v>0.398</c:v>
                </c:pt>
                <c:pt idx="8">
                  <c:v>1.2446</c:v>
                </c:pt>
                <c:pt idx="9">
                  <c:v>1.5335</c:v>
                </c:pt>
                <c:pt idx="10">
                  <c:v>4.133</c:v>
                </c:pt>
                <c:pt idx="11">
                  <c:v>8.0743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5320"/>
        <c:axId val="2112334856"/>
      </c:scatterChart>
      <c:valAx>
        <c:axId val="21176053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34856"/>
        <c:crosses val="autoZero"/>
        <c:crossBetween val="midCat"/>
      </c:valAx>
      <c:valAx>
        <c:axId val="21123348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053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k20_n31!$H$6:$H$17</c:f>
              <c:numCache>
                <c:formatCode>General</c:formatCode>
                <c:ptCount val="12"/>
                <c:pt idx="0">
                  <c:v>1.71025776602776</c:v>
                </c:pt>
                <c:pt idx="1">
                  <c:v>1.71160943318163</c:v>
                </c:pt>
                <c:pt idx="2">
                  <c:v>2.168588469184891</c:v>
                </c:pt>
                <c:pt idx="3">
                  <c:v>2.166318334735072</c:v>
                </c:pt>
                <c:pt idx="4">
                  <c:v>2.159135879774577</c:v>
                </c:pt>
                <c:pt idx="5">
                  <c:v>2.179785286175328</c:v>
                </c:pt>
                <c:pt idx="6">
                  <c:v>2.169171895093722</c:v>
                </c:pt>
                <c:pt idx="7">
                  <c:v>1.99954665184505</c:v>
                </c:pt>
                <c:pt idx="8">
                  <c:v>1.836063189659874</c:v>
                </c:pt>
                <c:pt idx="9">
                  <c:v>1.918891665458762</c:v>
                </c:pt>
                <c:pt idx="10">
                  <c:v>1.909125620465827</c:v>
                </c:pt>
                <c:pt idx="11">
                  <c:v>1.913335379276115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k20_n31!$I$6:$I$17</c:f>
              <c:numCache>
                <c:formatCode>General</c:formatCode>
                <c:ptCount val="12"/>
                <c:pt idx="0">
                  <c:v>4.207512195121951</c:v>
                </c:pt>
                <c:pt idx="1">
                  <c:v>5.12634448574969</c:v>
                </c:pt>
                <c:pt idx="2">
                  <c:v>6.280998080614203</c:v>
                </c:pt>
                <c:pt idx="3">
                  <c:v>6.585496963886226</c:v>
                </c:pt>
                <c:pt idx="4">
                  <c:v>6.586704871060173</c:v>
                </c:pt>
                <c:pt idx="5">
                  <c:v>7.15891845122215</c:v>
                </c:pt>
                <c:pt idx="6">
                  <c:v>7.308707983193277</c:v>
                </c:pt>
                <c:pt idx="7">
                  <c:v>7.577913728363404</c:v>
                </c:pt>
                <c:pt idx="8">
                  <c:v>7.607426656121719</c:v>
                </c:pt>
                <c:pt idx="9">
                  <c:v>8.052967054357877</c:v>
                </c:pt>
                <c:pt idx="10">
                  <c:v>8.235553127471686</c:v>
                </c:pt>
                <c:pt idx="11">
                  <c:v>8.324781886593392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k20_n31!$J$6:$J$17</c:f>
              <c:numCache>
                <c:formatCode>General</c:formatCode>
                <c:ptCount val="12"/>
                <c:pt idx="0">
                  <c:v>3.802527553269655</c:v>
                </c:pt>
                <c:pt idx="1">
                  <c:v>4.611995540691192</c:v>
                </c:pt>
                <c:pt idx="2">
                  <c:v>5.078212290502794</c:v>
                </c:pt>
                <c:pt idx="3">
                  <c:v>5.178693138979643</c:v>
                </c:pt>
                <c:pt idx="4">
                  <c:v>5.190376317109885</c:v>
                </c:pt>
                <c:pt idx="5">
                  <c:v>5.351824062095731</c:v>
                </c:pt>
                <c:pt idx="6">
                  <c:v>5.492709690151963</c:v>
                </c:pt>
                <c:pt idx="7">
                  <c:v>5.277328911282607</c:v>
                </c:pt>
                <c:pt idx="8">
                  <c:v>5.396163915157344</c:v>
                </c:pt>
                <c:pt idx="9">
                  <c:v>5.544104127579737</c:v>
                </c:pt>
                <c:pt idx="10">
                  <c:v>5.736713260895497</c:v>
                </c:pt>
                <c:pt idx="11">
                  <c:v>5.753772708887585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k20_n31!$K$6:$K$17</c:f>
              <c:numCache>
                <c:formatCode>General</c:formatCode>
                <c:ptCount val="12"/>
                <c:pt idx="0">
                  <c:v>5.275474006116207</c:v>
                </c:pt>
                <c:pt idx="1">
                  <c:v>7.077775876817793</c:v>
                </c:pt>
                <c:pt idx="2">
                  <c:v>11.19151846785226</c:v>
                </c:pt>
                <c:pt idx="3">
                  <c:v>12.37598798798799</c:v>
                </c:pt>
                <c:pt idx="4">
                  <c:v>12.41827130852341</c:v>
                </c:pt>
                <c:pt idx="5">
                  <c:v>14.90796396396397</c:v>
                </c:pt>
                <c:pt idx="6">
                  <c:v>14.37209398399174</c:v>
                </c:pt>
                <c:pt idx="7">
                  <c:v>15.75461538461539</c:v>
                </c:pt>
                <c:pt idx="8">
                  <c:v>15.74189526184539</c:v>
                </c:pt>
                <c:pt idx="9">
                  <c:v>15.24041444096519</c:v>
                </c:pt>
                <c:pt idx="10">
                  <c:v>17.52012212045517</c:v>
                </c:pt>
                <c:pt idx="11">
                  <c:v>17.61146663411742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5272"/>
        <c:axId val="2120949016"/>
      </c:scatterChart>
      <c:valAx>
        <c:axId val="21217052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949016"/>
        <c:crosses val="autoZero"/>
        <c:crossBetween val="midCat"/>
      </c:valAx>
      <c:valAx>
        <c:axId val="2120949016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705272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k20_n31!$N$6:$N$17</c:f>
              <c:numCache>
                <c:formatCode>General</c:formatCode>
                <c:ptCount val="12"/>
                <c:pt idx="0">
                  <c:v>2.460162601626016</c:v>
                </c:pt>
                <c:pt idx="1">
                  <c:v>2.995043370508055</c:v>
                </c:pt>
                <c:pt idx="2">
                  <c:v>2.896353166986564</c:v>
                </c:pt>
                <c:pt idx="3">
                  <c:v>3.039948865452221</c:v>
                </c:pt>
                <c:pt idx="4">
                  <c:v>3.050620821394461</c:v>
                </c:pt>
                <c:pt idx="5">
                  <c:v>3.284231018818948</c:v>
                </c:pt>
                <c:pt idx="6">
                  <c:v>3.369353991596638</c:v>
                </c:pt>
                <c:pt idx="7">
                  <c:v>3.789815917208535</c:v>
                </c:pt>
                <c:pt idx="8">
                  <c:v>4.143335969570293</c:v>
                </c:pt>
                <c:pt idx="9">
                  <c:v>4.196676237286486</c:v>
                </c:pt>
                <c:pt idx="10">
                  <c:v>4.313782728169668</c:v>
                </c:pt>
                <c:pt idx="11">
                  <c:v>4.350926647132277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k20_n31!$O$6:$O$17</c:f>
              <c:numCache>
                <c:formatCode>General</c:formatCode>
                <c:ptCount val="12"/>
                <c:pt idx="0">
                  <c:v>2.223365172667156</c:v>
                </c:pt>
                <c:pt idx="1">
                  <c:v>2.69453734671126</c:v>
                </c:pt>
                <c:pt idx="2">
                  <c:v>2.341713221601489</c:v>
                </c:pt>
                <c:pt idx="3">
                  <c:v>2.390550389545112</c:v>
                </c:pt>
                <c:pt idx="4">
                  <c:v>2.4039136979428</c:v>
                </c:pt>
                <c:pt idx="5">
                  <c:v>2.455206985769728</c:v>
                </c:pt>
                <c:pt idx="6">
                  <c:v>2.532168936254194</c:v>
                </c:pt>
                <c:pt idx="7">
                  <c:v>2.639262708080872</c:v>
                </c:pt>
                <c:pt idx="8">
                  <c:v>2.938985948602874</c:v>
                </c:pt>
                <c:pt idx="9">
                  <c:v>2.889222058429375</c:v>
                </c:pt>
                <c:pt idx="10">
                  <c:v>3.00489040605706</c:v>
                </c:pt>
                <c:pt idx="11">
                  <c:v>3.007195064288441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k20_n31!$P$6:$P$17</c:f>
              <c:numCache>
                <c:formatCode>General</c:formatCode>
                <c:ptCount val="12"/>
                <c:pt idx="0">
                  <c:v>3.08460754332314</c:v>
                </c:pt>
                <c:pt idx="1">
                  <c:v>4.135158254918734</c:v>
                </c:pt>
                <c:pt idx="2">
                  <c:v>5.160738714090287</c:v>
                </c:pt>
                <c:pt idx="3">
                  <c:v>5.712912912912913</c:v>
                </c:pt>
                <c:pt idx="4">
                  <c:v>5.751500600240097</c:v>
                </c:pt>
                <c:pt idx="5">
                  <c:v>6.839189189189188</c:v>
                </c:pt>
                <c:pt idx="6">
                  <c:v>6.62561321972631</c:v>
                </c:pt>
                <c:pt idx="7">
                  <c:v>7.879093678598628</c:v>
                </c:pt>
                <c:pt idx="8">
                  <c:v>8.573721945137157</c:v>
                </c:pt>
                <c:pt idx="9">
                  <c:v>7.942300607846747</c:v>
                </c:pt>
                <c:pt idx="10">
                  <c:v>9.177039966694421</c:v>
                </c:pt>
                <c:pt idx="11">
                  <c:v>9.204589443582277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62824"/>
        <c:axId val="2118020680"/>
      </c:scatterChart>
      <c:valAx>
        <c:axId val="21163628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020680"/>
        <c:crosses val="autoZero"/>
        <c:crossBetween val="midCat"/>
      </c:valAx>
      <c:valAx>
        <c:axId val="211802068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3628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k20_n31!$C$6:$C$17</c:f>
              <c:numCache>
                <c:formatCode>General</c:formatCode>
                <c:ptCount val="12"/>
                <c:pt idx="0">
                  <c:v>0.3026</c:v>
                </c:pt>
                <c:pt idx="1">
                  <c:v>0.4834</c:v>
                </c:pt>
                <c:pt idx="2">
                  <c:v>0.7545</c:v>
                </c:pt>
                <c:pt idx="3">
                  <c:v>0.9512</c:v>
                </c:pt>
                <c:pt idx="4">
                  <c:v>0.9582</c:v>
                </c:pt>
                <c:pt idx="5">
                  <c:v>1.5183</c:v>
                </c:pt>
                <c:pt idx="6">
                  <c:v>2.5661</c:v>
                </c:pt>
                <c:pt idx="7">
                  <c:v>4.1381</c:v>
                </c:pt>
                <c:pt idx="8">
                  <c:v>11.0018</c:v>
                </c:pt>
                <c:pt idx="9">
                  <c:v>17.2475</c:v>
                </c:pt>
                <c:pt idx="10">
                  <c:v>52.9038</c:v>
                </c:pt>
                <c:pt idx="11">
                  <c:v>105.5748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k20_n31!$D$6:$D$17</c:f>
              <c:numCache>
                <c:formatCode>General</c:formatCode>
                <c:ptCount val="12"/>
                <c:pt idx="0">
                  <c:v>0.123</c:v>
                </c:pt>
                <c:pt idx="1">
                  <c:v>0.1614</c:v>
                </c:pt>
                <c:pt idx="2">
                  <c:v>0.2605</c:v>
                </c:pt>
                <c:pt idx="3">
                  <c:v>0.3129</c:v>
                </c:pt>
                <c:pt idx="4">
                  <c:v>0.3141</c:v>
                </c:pt>
                <c:pt idx="5">
                  <c:v>0.4623</c:v>
                </c:pt>
                <c:pt idx="6">
                  <c:v>0.7616</c:v>
                </c:pt>
                <c:pt idx="7">
                  <c:v>1.0919</c:v>
                </c:pt>
                <c:pt idx="8">
                  <c:v>2.6553</c:v>
                </c:pt>
                <c:pt idx="9">
                  <c:v>4.1098</c:v>
                </c:pt>
                <c:pt idx="10">
                  <c:v>12.2639</c:v>
                </c:pt>
                <c:pt idx="11">
                  <c:v>24.2649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k20_n31!$E$6:$E$17</c:f>
              <c:numCache>
                <c:formatCode>General</c:formatCode>
                <c:ptCount val="12"/>
                <c:pt idx="0">
                  <c:v>0.1361</c:v>
                </c:pt>
                <c:pt idx="1">
                  <c:v>0.1794</c:v>
                </c:pt>
                <c:pt idx="2">
                  <c:v>0.3222</c:v>
                </c:pt>
                <c:pt idx="3">
                  <c:v>0.3979</c:v>
                </c:pt>
                <c:pt idx="4">
                  <c:v>0.3986</c:v>
                </c:pt>
                <c:pt idx="5">
                  <c:v>0.6184</c:v>
                </c:pt>
                <c:pt idx="6">
                  <c:v>1.0134</c:v>
                </c:pt>
                <c:pt idx="7">
                  <c:v>1.5679</c:v>
                </c:pt>
                <c:pt idx="8">
                  <c:v>3.7434</c:v>
                </c:pt>
                <c:pt idx="9">
                  <c:v>5.9696</c:v>
                </c:pt>
                <c:pt idx="10">
                  <c:v>17.6059</c:v>
                </c:pt>
                <c:pt idx="11">
                  <c:v>35.1074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k20_n31!$F$6:$F$17</c:f>
              <c:numCache>
                <c:formatCode>General</c:formatCode>
                <c:ptCount val="12"/>
                <c:pt idx="0">
                  <c:v>0.0981</c:v>
                </c:pt>
                <c:pt idx="1">
                  <c:v>0.1169</c:v>
                </c:pt>
                <c:pt idx="2">
                  <c:v>0.1462</c:v>
                </c:pt>
                <c:pt idx="3">
                  <c:v>0.1665</c:v>
                </c:pt>
                <c:pt idx="4">
                  <c:v>0.1666</c:v>
                </c:pt>
                <c:pt idx="5">
                  <c:v>0.222</c:v>
                </c:pt>
                <c:pt idx="6">
                  <c:v>0.3873</c:v>
                </c:pt>
                <c:pt idx="7">
                  <c:v>0.5252</c:v>
                </c:pt>
                <c:pt idx="8">
                  <c:v>1.2832</c:v>
                </c:pt>
                <c:pt idx="9">
                  <c:v>2.1716</c:v>
                </c:pt>
                <c:pt idx="10">
                  <c:v>5.7648</c:v>
                </c:pt>
                <c:pt idx="11">
                  <c:v>11.4698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40872"/>
        <c:axId val="2125544424"/>
      </c:scatterChart>
      <c:valAx>
        <c:axId val="21177408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544424"/>
        <c:crosses val="autoZero"/>
        <c:crossBetween val="midCat"/>
      </c:valAx>
      <c:valAx>
        <c:axId val="21255444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740872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k20_n50!$H$6:$H$17</c:f>
              <c:numCache>
                <c:formatCode>General</c:formatCode>
                <c:ptCount val="12"/>
                <c:pt idx="0">
                  <c:v>1.192451612903226</c:v>
                </c:pt>
                <c:pt idx="1">
                  <c:v>1.186735513482501</c:v>
                </c:pt>
                <c:pt idx="2">
                  <c:v>1.507879458114459</c:v>
                </c:pt>
                <c:pt idx="3">
                  <c:v>1.522537313432836</c:v>
                </c:pt>
                <c:pt idx="4">
                  <c:v>1.512563240239801</c:v>
                </c:pt>
                <c:pt idx="5">
                  <c:v>1.518847177604406</c:v>
                </c:pt>
                <c:pt idx="6">
                  <c:v>1.322824211601987</c:v>
                </c:pt>
                <c:pt idx="7">
                  <c:v>1.228537660910751</c:v>
                </c:pt>
                <c:pt idx="8">
                  <c:v>1.271455816910362</c:v>
                </c:pt>
                <c:pt idx="9">
                  <c:v>1.27449000889553</c:v>
                </c:pt>
                <c:pt idx="10">
                  <c:v>1.277536605850865</c:v>
                </c:pt>
                <c:pt idx="11">
                  <c:v>1.278620204224764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k20_n50!$I$6:$I$17</c:f>
              <c:numCache>
                <c:formatCode>General</c:formatCode>
                <c:ptCount val="12"/>
                <c:pt idx="0">
                  <c:v>3.224448598130841</c:v>
                </c:pt>
                <c:pt idx="1">
                  <c:v>3.9664046021093</c:v>
                </c:pt>
                <c:pt idx="2">
                  <c:v>4.64697529111048</c:v>
                </c:pt>
                <c:pt idx="3">
                  <c:v>4.661995475113122</c:v>
                </c:pt>
                <c:pt idx="4">
                  <c:v>4.67016704288939</c:v>
                </c:pt>
                <c:pt idx="5">
                  <c:v>4.924219610177057</c:v>
                </c:pt>
                <c:pt idx="6">
                  <c:v>4.04469699171632</c:v>
                </c:pt>
                <c:pt idx="7">
                  <c:v>5.775739215412537</c:v>
                </c:pt>
                <c:pt idx="8">
                  <c:v>5.208199046022948</c:v>
                </c:pt>
                <c:pt idx="9">
                  <c:v>5.40927105125523</c:v>
                </c:pt>
                <c:pt idx="10">
                  <c:v>5.524589894923395</c:v>
                </c:pt>
                <c:pt idx="11">
                  <c:v>5.533594672408456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k20_n50!$J$6:$J$17</c:f>
              <c:numCache>
                <c:formatCode>General</c:formatCode>
                <c:ptCount val="12"/>
                <c:pt idx="0">
                  <c:v>2.720946372239747</c:v>
                </c:pt>
                <c:pt idx="1">
                  <c:v>3.220677306344881</c:v>
                </c:pt>
                <c:pt idx="2">
                  <c:v>3.459196617336152</c:v>
                </c:pt>
                <c:pt idx="3">
                  <c:v>3.432620356488423</c:v>
                </c:pt>
                <c:pt idx="4">
                  <c:v>3.427006791452708</c:v>
                </c:pt>
                <c:pt idx="5">
                  <c:v>3.644096014093812</c:v>
                </c:pt>
                <c:pt idx="6">
                  <c:v>3.148366515837104</c:v>
                </c:pt>
                <c:pt idx="7">
                  <c:v>3.807788311090658</c:v>
                </c:pt>
                <c:pt idx="8">
                  <c:v>3.530172489121127</c:v>
                </c:pt>
                <c:pt idx="9">
                  <c:v>3.818191508998616</c:v>
                </c:pt>
                <c:pt idx="10">
                  <c:v>3.742736867069845</c:v>
                </c:pt>
                <c:pt idx="11">
                  <c:v>3.729682921560337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k20_n50!$K$6:$K$17</c:f>
              <c:numCache>
                <c:formatCode>General</c:formatCode>
                <c:ptCount val="12"/>
                <c:pt idx="0">
                  <c:v>3.905841509433962</c:v>
                </c:pt>
                <c:pt idx="1">
                  <c:v>6.057042459736456</c:v>
                </c:pt>
                <c:pt idx="2">
                  <c:v>8.955665024630542</c:v>
                </c:pt>
                <c:pt idx="3">
                  <c:v>9.864059358544757</c:v>
                </c:pt>
                <c:pt idx="4">
                  <c:v>9.837774607703282</c:v>
                </c:pt>
                <c:pt idx="5">
                  <c:v>12.02167816926989</c:v>
                </c:pt>
                <c:pt idx="6">
                  <c:v>11.17733333333334</c:v>
                </c:pt>
                <c:pt idx="7">
                  <c:v>14.53420692077991</c:v>
                </c:pt>
                <c:pt idx="8">
                  <c:v>11.83639985936951</c:v>
                </c:pt>
                <c:pt idx="9">
                  <c:v>11.97571428571429</c:v>
                </c:pt>
                <c:pt idx="10">
                  <c:v>12.65727605393754</c:v>
                </c:pt>
                <c:pt idx="11">
                  <c:v>12.33324174985499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83672"/>
        <c:axId val="2142366024"/>
      </c:scatterChart>
      <c:valAx>
        <c:axId val="-21473836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366024"/>
        <c:crosses val="autoZero"/>
        <c:crossBetween val="midCat"/>
      </c:valAx>
      <c:valAx>
        <c:axId val="2142366024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83672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m2070_n17!$N$6:$N$17</c:f>
              <c:numCache>
                <c:formatCode>General</c:formatCode>
                <c:ptCount val="12"/>
                <c:pt idx="0">
                  <c:v>1.758547008547008</c:v>
                </c:pt>
                <c:pt idx="1">
                  <c:v>2.039596273291925</c:v>
                </c:pt>
                <c:pt idx="2">
                  <c:v>2.481181515007146</c:v>
                </c:pt>
                <c:pt idx="3">
                  <c:v>2.702635914332784</c:v>
                </c:pt>
                <c:pt idx="4">
                  <c:v>2.713933415536375</c:v>
                </c:pt>
                <c:pt idx="5">
                  <c:v>2.908612572694545</c:v>
                </c:pt>
                <c:pt idx="6">
                  <c:v>3.148154719659332</c:v>
                </c:pt>
                <c:pt idx="7">
                  <c:v>3.372687771570453</c:v>
                </c:pt>
                <c:pt idx="8">
                  <c:v>3.215236686390533</c:v>
                </c:pt>
                <c:pt idx="9">
                  <c:v>3.52755066789498</c:v>
                </c:pt>
                <c:pt idx="10">
                  <c:v>3.76483932353542</c:v>
                </c:pt>
                <c:pt idx="11">
                  <c:v>3.812532199191047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m2070_n17!$O$6:$O$17</c:f>
              <c:numCache>
                <c:formatCode>General</c:formatCode>
                <c:ptCount val="12"/>
                <c:pt idx="0">
                  <c:v>2.022113022113022</c:v>
                </c:pt>
                <c:pt idx="1">
                  <c:v>2.455140186915888</c:v>
                </c:pt>
                <c:pt idx="2">
                  <c:v>2.812095032397408</c:v>
                </c:pt>
                <c:pt idx="3">
                  <c:v>3.003203661327231</c:v>
                </c:pt>
                <c:pt idx="4">
                  <c:v>2.993200362647326</c:v>
                </c:pt>
                <c:pt idx="5">
                  <c:v>3.171195652173913</c:v>
                </c:pt>
                <c:pt idx="6">
                  <c:v>3.36615442989945</c:v>
                </c:pt>
                <c:pt idx="7">
                  <c:v>2.572876219338952</c:v>
                </c:pt>
                <c:pt idx="8">
                  <c:v>3.225525205212632</c:v>
                </c:pt>
                <c:pt idx="9">
                  <c:v>3.664045212606902</c:v>
                </c:pt>
                <c:pt idx="10">
                  <c:v>3.920279876854184</c:v>
                </c:pt>
                <c:pt idx="11">
                  <c:v>3.955842545835039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m2070_n17!$P$6:$P$17</c:f>
              <c:numCache>
                <c:formatCode>General</c:formatCode>
                <c:ptCount val="12"/>
                <c:pt idx="0">
                  <c:v>2.501519756838906</c:v>
                </c:pt>
                <c:pt idx="1">
                  <c:v>3.507343124165554</c:v>
                </c:pt>
                <c:pt idx="2">
                  <c:v>5.244712990936557</c:v>
                </c:pt>
                <c:pt idx="3">
                  <c:v>5.960036330608538</c:v>
                </c:pt>
                <c:pt idx="4">
                  <c:v>5.93794964028777</c:v>
                </c:pt>
                <c:pt idx="5">
                  <c:v>6.40817571690055</c:v>
                </c:pt>
                <c:pt idx="6">
                  <c:v>7.899821905609974</c:v>
                </c:pt>
                <c:pt idx="7">
                  <c:v>8.704581864786927</c:v>
                </c:pt>
                <c:pt idx="8">
                  <c:v>7.222429906542056</c:v>
                </c:pt>
                <c:pt idx="9">
                  <c:v>7.711327879169288</c:v>
                </c:pt>
                <c:pt idx="10">
                  <c:v>10.55932816693303</c:v>
                </c:pt>
                <c:pt idx="11">
                  <c:v>10.87256955298531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78168"/>
        <c:axId val="2095483656"/>
      </c:scatterChart>
      <c:valAx>
        <c:axId val="20954781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83656"/>
        <c:crosses val="autoZero"/>
        <c:crossBetween val="midCat"/>
      </c:valAx>
      <c:valAx>
        <c:axId val="209548365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781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k20_n50!$N$6:$N$17</c:f>
              <c:numCache>
                <c:formatCode>General</c:formatCode>
                <c:ptCount val="12"/>
                <c:pt idx="0">
                  <c:v>2.70404984423676</c:v>
                </c:pt>
                <c:pt idx="1">
                  <c:v>3.342281879194631</c:v>
                </c:pt>
                <c:pt idx="2">
                  <c:v>3.081794944618006</c:v>
                </c:pt>
                <c:pt idx="3">
                  <c:v>3.061990950226244</c:v>
                </c:pt>
                <c:pt idx="4">
                  <c:v>3.087584650112866</c:v>
                </c:pt>
                <c:pt idx="5">
                  <c:v>3.242077071864306</c:v>
                </c:pt>
                <c:pt idx="6">
                  <c:v>3.057622438599041</c:v>
                </c:pt>
                <c:pt idx="7">
                  <c:v>4.70131229931593</c:v>
                </c:pt>
                <c:pt idx="8">
                  <c:v>4.096248549697048</c:v>
                </c:pt>
                <c:pt idx="9">
                  <c:v>4.244263206066945</c:v>
                </c:pt>
                <c:pt idx="10">
                  <c:v>4.32440829454269</c:v>
                </c:pt>
                <c:pt idx="11">
                  <c:v>4.327786041644408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k20_n50!$O$6:$O$17</c:f>
              <c:numCache>
                <c:formatCode>General</c:formatCode>
                <c:ptCount val="12"/>
                <c:pt idx="0">
                  <c:v>2.281808622502629</c:v>
                </c:pt>
                <c:pt idx="1">
                  <c:v>2.713896457765668</c:v>
                </c:pt>
                <c:pt idx="2">
                  <c:v>2.294080338266385</c:v>
                </c:pt>
                <c:pt idx="3">
                  <c:v>2.254539396968183</c:v>
                </c:pt>
                <c:pt idx="4">
                  <c:v>2.26569488156369</c:v>
                </c:pt>
                <c:pt idx="5">
                  <c:v>2.399251266240916</c:v>
                </c:pt>
                <c:pt idx="6">
                  <c:v>2.380033936651584</c:v>
                </c:pt>
                <c:pt idx="7">
                  <c:v>3.099447768062586</c:v>
                </c:pt>
                <c:pt idx="8">
                  <c:v>2.776480662693766</c:v>
                </c:pt>
                <c:pt idx="9">
                  <c:v>2.995858329487771</c:v>
                </c:pt>
                <c:pt idx="10">
                  <c:v>2.929651369619353</c:v>
                </c:pt>
                <c:pt idx="11">
                  <c:v>2.916959163664764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k20_n50!$P$6:$P$17</c:f>
              <c:numCache>
                <c:formatCode>General</c:formatCode>
                <c:ptCount val="12"/>
                <c:pt idx="0">
                  <c:v>3.275471698113207</c:v>
                </c:pt>
                <c:pt idx="1">
                  <c:v>5.103953147877013</c:v>
                </c:pt>
                <c:pt idx="2">
                  <c:v>5.939244663382593</c:v>
                </c:pt>
                <c:pt idx="3">
                  <c:v>6.47869794159885</c:v>
                </c:pt>
                <c:pt idx="4">
                  <c:v>6.504041844983357</c:v>
                </c:pt>
                <c:pt idx="5">
                  <c:v>7.915001816200508</c:v>
                </c:pt>
                <c:pt idx="6">
                  <c:v>8.449598393574298</c:v>
                </c:pt>
                <c:pt idx="7">
                  <c:v>11.8304935886176</c:v>
                </c:pt>
                <c:pt idx="8">
                  <c:v>9.309328489394117</c:v>
                </c:pt>
                <c:pt idx="9">
                  <c:v>9.396475611521203</c:v>
                </c:pt>
                <c:pt idx="10">
                  <c:v>9.90756428893679</c:v>
                </c:pt>
                <c:pt idx="11">
                  <c:v>9.645742894648472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93800"/>
        <c:axId val="2143268104"/>
      </c:scatterChart>
      <c:valAx>
        <c:axId val="21423938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268104"/>
        <c:crosses val="autoZero"/>
        <c:crossBetween val="midCat"/>
      </c:valAx>
      <c:valAx>
        <c:axId val="214326810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393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k20_n50!$C$6:$C$17</c:f>
              <c:numCache>
                <c:formatCode>General</c:formatCode>
                <c:ptCount val="12"/>
                <c:pt idx="0">
                  <c:v>0.434</c:v>
                </c:pt>
                <c:pt idx="1">
                  <c:v>0.6972</c:v>
                </c:pt>
                <c:pt idx="2">
                  <c:v>1.0851</c:v>
                </c:pt>
                <c:pt idx="3">
                  <c:v>1.3534</c:v>
                </c:pt>
                <c:pt idx="4">
                  <c:v>1.3678</c:v>
                </c:pt>
                <c:pt idx="5">
                  <c:v>2.179</c:v>
                </c:pt>
                <c:pt idx="6">
                  <c:v>4.2079</c:v>
                </c:pt>
                <c:pt idx="7">
                  <c:v>6.7351</c:v>
                </c:pt>
                <c:pt idx="8">
                  <c:v>15.8873</c:v>
                </c:pt>
                <c:pt idx="9">
                  <c:v>25.9681</c:v>
                </c:pt>
                <c:pt idx="10">
                  <c:v>79.05840000000001</c:v>
                </c:pt>
                <c:pt idx="11">
                  <c:v>157.9828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k20_n50!$D$6:$D$17</c:f>
              <c:numCache>
                <c:formatCode>General</c:formatCode>
                <c:ptCount val="12"/>
                <c:pt idx="0">
                  <c:v>0.1605</c:v>
                </c:pt>
                <c:pt idx="1">
                  <c:v>0.2086</c:v>
                </c:pt>
                <c:pt idx="2">
                  <c:v>0.3521</c:v>
                </c:pt>
                <c:pt idx="3">
                  <c:v>0.442</c:v>
                </c:pt>
                <c:pt idx="4">
                  <c:v>0.443</c:v>
                </c:pt>
                <c:pt idx="5">
                  <c:v>0.6721</c:v>
                </c:pt>
                <c:pt idx="6">
                  <c:v>1.3762</c:v>
                </c:pt>
                <c:pt idx="7">
                  <c:v>1.4326</c:v>
                </c:pt>
                <c:pt idx="8">
                  <c:v>3.8785</c:v>
                </c:pt>
                <c:pt idx="9">
                  <c:v>6.1184</c:v>
                </c:pt>
                <c:pt idx="10">
                  <c:v>18.2819</c:v>
                </c:pt>
                <c:pt idx="11">
                  <c:v>36.5043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k20_n50!$E$6:$E$17</c:f>
              <c:numCache>
                <c:formatCode>General</c:formatCode>
                <c:ptCount val="12"/>
                <c:pt idx="0">
                  <c:v>0.1902</c:v>
                </c:pt>
                <c:pt idx="1">
                  <c:v>0.2569</c:v>
                </c:pt>
                <c:pt idx="2">
                  <c:v>0.473</c:v>
                </c:pt>
                <c:pt idx="3">
                  <c:v>0.6003</c:v>
                </c:pt>
                <c:pt idx="4">
                  <c:v>0.6037</c:v>
                </c:pt>
                <c:pt idx="5">
                  <c:v>0.9082</c:v>
                </c:pt>
                <c:pt idx="6">
                  <c:v>1.768</c:v>
                </c:pt>
                <c:pt idx="7">
                  <c:v>2.173</c:v>
                </c:pt>
                <c:pt idx="8">
                  <c:v>5.7221</c:v>
                </c:pt>
                <c:pt idx="9">
                  <c:v>8.668</c:v>
                </c:pt>
                <c:pt idx="10">
                  <c:v>26.9856</c:v>
                </c:pt>
                <c:pt idx="11">
                  <c:v>54.1601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k20_n50!$F$6:$F$17</c:f>
              <c:numCache>
                <c:formatCode>General</c:formatCode>
                <c:ptCount val="12"/>
                <c:pt idx="0">
                  <c:v>0.1325</c:v>
                </c:pt>
                <c:pt idx="1">
                  <c:v>0.1366</c:v>
                </c:pt>
                <c:pt idx="2">
                  <c:v>0.1827</c:v>
                </c:pt>
                <c:pt idx="3">
                  <c:v>0.2089</c:v>
                </c:pt>
                <c:pt idx="4">
                  <c:v>0.2103</c:v>
                </c:pt>
                <c:pt idx="5">
                  <c:v>0.2753</c:v>
                </c:pt>
                <c:pt idx="6">
                  <c:v>0.498</c:v>
                </c:pt>
                <c:pt idx="7">
                  <c:v>0.5693</c:v>
                </c:pt>
                <c:pt idx="8">
                  <c:v>1.7066</c:v>
                </c:pt>
                <c:pt idx="9">
                  <c:v>2.7636</c:v>
                </c:pt>
                <c:pt idx="10">
                  <c:v>7.9796</c:v>
                </c:pt>
                <c:pt idx="11">
                  <c:v>16.3785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3368"/>
        <c:axId val="2146698008"/>
      </c:scatterChart>
      <c:valAx>
        <c:axId val="21427733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698008"/>
        <c:crosses val="autoZero"/>
        <c:crossBetween val="midCat"/>
      </c:valAx>
      <c:valAx>
        <c:axId val="21466980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77336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k20_n50!$H$6:$H$17</c:f>
              <c:numCache>
                <c:formatCode>General</c:formatCode>
                <c:ptCount val="12"/>
                <c:pt idx="0">
                  <c:v>1.192451612903226</c:v>
                </c:pt>
                <c:pt idx="1">
                  <c:v>1.186735513482501</c:v>
                </c:pt>
                <c:pt idx="2">
                  <c:v>1.507879458114459</c:v>
                </c:pt>
                <c:pt idx="3">
                  <c:v>1.522537313432836</c:v>
                </c:pt>
                <c:pt idx="4">
                  <c:v>1.512563240239801</c:v>
                </c:pt>
                <c:pt idx="5">
                  <c:v>1.518847177604406</c:v>
                </c:pt>
                <c:pt idx="6">
                  <c:v>1.322824211601987</c:v>
                </c:pt>
                <c:pt idx="7">
                  <c:v>1.228537660910751</c:v>
                </c:pt>
                <c:pt idx="8">
                  <c:v>1.271455816910362</c:v>
                </c:pt>
                <c:pt idx="9">
                  <c:v>1.27449000889553</c:v>
                </c:pt>
                <c:pt idx="10">
                  <c:v>1.277536605850865</c:v>
                </c:pt>
                <c:pt idx="11">
                  <c:v>1.278620204224764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k20_n50!$I$6:$I$17</c:f>
              <c:numCache>
                <c:formatCode>General</c:formatCode>
                <c:ptCount val="12"/>
                <c:pt idx="0">
                  <c:v>3.224448598130841</c:v>
                </c:pt>
                <c:pt idx="1">
                  <c:v>3.9664046021093</c:v>
                </c:pt>
                <c:pt idx="2">
                  <c:v>4.64697529111048</c:v>
                </c:pt>
                <c:pt idx="3">
                  <c:v>4.661995475113122</c:v>
                </c:pt>
                <c:pt idx="4">
                  <c:v>4.67016704288939</c:v>
                </c:pt>
                <c:pt idx="5">
                  <c:v>4.924219610177057</c:v>
                </c:pt>
                <c:pt idx="6">
                  <c:v>4.04469699171632</c:v>
                </c:pt>
                <c:pt idx="7">
                  <c:v>5.775739215412537</c:v>
                </c:pt>
                <c:pt idx="8">
                  <c:v>5.208199046022948</c:v>
                </c:pt>
                <c:pt idx="9">
                  <c:v>5.40927105125523</c:v>
                </c:pt>
                <c:pt idx="10">
                  <c:v>5.524589894923395</c:v>
                </c:pt>
                <c:pt idx="11">
                  <c:v>5.533594672408456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k20_n50!$J$6:$J$17</c:f>
              <c:numCache>
                <c:formatCode>General</c:formatCode>
                <c:ptCount val="12"/>
                <c:pt idx="0">
                  <c:v>2.720946372239747</c:v>
                </c:pt>
                <c:pt idx="1">
                  <c:v>3.220677306344881</c:v>
                </c:pt>
                <c:pt idx="2">
                  <c:v>3.459196617336152</c:v>
                </c:pt>
                <c:pt idx="3">
                  <c:v>3.432620356488423</c:v>
                </c:pt>
                <c:pt idx="4">
                  <c:v>3.427006791452708</c:v>
                </c:pt>
                <c:pt idx="5">
                  <c:v>3.644096014093812</c:v>
                </c:pt>
                <c:pt idx="6">
                  <c:v>3.148366515837104</c:v>
                </c:pt>
                <c:pt idx="7">
                  <c:v>3.807788311090658</c:v>
                </c:pt>
                <c:pt idx="8">
                  <c:v>3.530172489121127</c:v>
                </c:pt>
                <c:pt idx="9">
                  <c:v>3.818191508998616</c:v>
                </c:pt>
                <c:pt idx="10">
                  <c:v>3.742736867069845</c:v>
                </c:pt>
                <c:pt idx="11">
                  <c:v>3.729682921560337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k20_n50!$K$6:$K$17</c:f>
              <c:numCache>
                <c:formatCode>General</c:formatCode>
                <c:ptCount val="12"/>
                <c:pt idx="0">
                  <c:v>3.905841509433962</c:v>
                </c:pt>
                <c:pt idx="1">
                  <c:v>6.057042459736456</c:v>
                </c:pt>
                <c:pt idx="2">
                  <c:v>8.955665024630542</c:v>
                </c:pt>
                <c:pt idx="3">
                  <c:v>9.864059358544757</c:v>
                </c:pt>
                <c:pt idx="4">
                  <c:v>9.837774607703282</c:v>
                </c:pt>
                <c:pt idx="5">
                  <c:v>12.02167816926989</c:v>
                </c:pt>
                <c:pt idx="6">
                  <c:v>11.17733333333334</c:v>
                </c:pt>
                <c:pt idx="7">
                  <c:v>14.53420692077991</c:v>
                </c:pt>
                <c:pt idx="8">
                  <c:v>11.83639985936951</c:v>
                </c:pt>
                <c:pt idx="9">
                  <c:v>11.97571428571429</c:v>
                </c:pt>
                <c:pt idx="10">
                  <c:v>12.65727605393754</c:v>
                </c:pt>
                <c:pt idx="11">
                  <c:v>12.33324174985499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99896"/>
        <c:axId val="-2146144440"/>
      </c:scatterChart>
      <c:valAx>
        <c:axId val="-21469998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144440"/>
        <c:crosses val="autoZero"/>
        <c:crossBetween val="midCat"/>
      </c:valAx>
      <c:valAx>
        <c:axId val="-2146144440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99989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k20_n50!$N$6:$N$17</c:f>
              <c:numCache>
                <c:formatCode>General</c:formatCode>
                <c:ptCount val="12"/>
                <c:pt idx="0">
                  <c:v>2.70404984423676</c:v>
                </c:pt>
                <c:pt idx="1">
                  <c:v>3.342281879194631</c:v>
                </c:pt>
                <c:pt idx="2">
                  <c:v>3.081794944618006</c:v>
                </c:pt>
                <c:pt idx="3">
                  <c:v>3.061990950226244</c:v>
                </c:pt>
                <c:pt idx="4">
                  <c:v>3.087584650112866</c:v>
                </c:pt>
                <c:pt idx="5">
                  <c:v>3.242077071864306</c:v>
                </c:pt>
                <c:pt idx="6">
                  <c:v>3.057622438599041</c:v>
                </c:pt>
                <c:pt idx="7">
                  <c:v>4.70131229931593</c:v>
                </c:pt>
                <c:pt idx="8">
                  <c:v>4.096248549697048</c:v>
                </c:pt>
                <c:pt idx="9">
                  <c:v>4.244263206066945</c:v>
                </c:pt>
                <c:pt idx="10">
                  <c:v>4.32440829454269</c:v>
                </c:pt>
                <c:pt idx="11">
                  <c:v>4.327786041644408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k20_n50!$O$6:$O$17</c:f>
              <c:numCache>
                <c:formatCode>General</c:formatCode>
                <c:ptCount val="12"/>
                <c:pt idx="0">
                  <c:v>2.281808622502629</c:v>
                </c:pt>
                <c:pt idx="1">
                  <c:v>2.713896457765668</c:v>
                </c:pt>
                <c:pt idx="2">
                  <c:v>2.294080338266385</c:v>
                </c:pt>
                <c:pt idx="3">
                  <c:v>2.254539396968183</c:v>
                </c:pt>
                <c:pt idx="4">
                  <c:v>2.26569488156369</c:v>
                </c:pt>
                <c:pt idx="5">
                  <c:v>2.399251266240916</c:v>
                </c:pt>
                <c:pt idx="6">
                  <c:v>2.380033936651584</c:v>
                </c:pt>
                <c:pt idx="7">
                  <c:v>3.099447768062586</c:v>
                </c:pt>
                <c:pt idx="8">
                  <c:v>2.776480662693766</c:v>
                </c:pt>
                <c:pt idx="9">
                  <c:v>2.995858329487771</c:v>
                </c:pt>
                <c:pt idx="10">
                  <c:v>2.929651369619353</c:v>
                </c:pt>
                <c:pt idx="11">
                  <c:v>2.916959163664764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k20_n50!$P$6:$P$17</c:f>
              <c:numCache>
                <c:formatCode>General</c:formatCode>
                <c:ptCount val="12"/>
                <c:pt idx="0">
                  <c:v>3.275471698113207</c:v>
                </c:pt>
                <c:pt idx="1">
                  <c:v>5.103953147877013</c:v>
                </c:pt>
                <c:pt idx="2">
                  <c:v>5.939244663382593</c:v>
                </c:pt>
                <c:pt idx="3">
                  <c:v>6.47869794159885</c:v>
                </c:pt>
                <c:pt idx="4">
                  <c:v>6.504041844983357</c:v>
                </c:pt>
                <c:pt idx="5">
                  <c:v>7.915001816200508</c:v>
                </c:pt>
                <c:pt idx="6">
                  <c:v>8.449598393574298</c:v>
                </c:pt>
                <c:pt idx="7">
                  <c:v>11.8304935886176</c:v>
                </c:pt>
                <c:pt idx="8">
                  <c:v>9.309328489394117</c:v>
                </c:pt>
                <c:pt idx="9">
                  <c:v>9.396475611521203</c:v>
                </c:pt>
                <c:pt idx="10">
                  <c:v>9.90756428893679</c:v>
                </c:pt>
                <c:pt idx="11">
                  <c:v>9.645742894648472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36584"/>
        <c:axId val="-2146345240"/>
      </c:scatterChart>
      <c:valAx>
        <c:axId val="-214603658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345240"/>
        <c:crosses val="autoZero"/>
        <c:crossBetween val="midCat"/>
      </c:valAx>
      <c:valAx>
        <c:axId val="-214634524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036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k20_n50!$C$6:$C$17</c:f>
              <c:numCache>
                <c:formatCode>General</c:formatCode>
                <c:ptCount val="12"/>
                <c:pt idx="0">
                  <c:v>0.434</c:v>
                </c:pt>
                <c:pt idx="1">
                  <c:v>0.6972</c:v>
                </c:pt>
                <c:pt idx="2">
                  <c:v>1.0851</c:v>
                </c:pt>
                <c:pt idx="3">
                  <c:v>1.3534</c:v>
                </c:pt>
                <c:pt idx="4">
                  <c:v>1.3678</c:v>
                </c:pt>
                <c:pt idx="5">
                  <c:v>2.179</c:v>
                </c:pt>
                <c:pt idx="6">
                  <c:v>4.2079</c:v>
                </c:pt>
                <c:pt idx="7">
                  <c:v>6.7351</c:v>
                </c:pt>
                <c:pt idx="8">
                  <c:v>15.8873</c:v>
                </c:pt>
                <c:pt idx="9">
                  <c:v>25.9681</c:v>
                </c:pt>
                <c:pt idx="10">
                  <c:v>79.05840000000001</c:v>
                </c:pt>
                <c:pt idx="11">
                  <c:v>157.9828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k20_n50!$D$6:$D$17</c:f>
              <c:numCache>
                <c:formatCode>General</c:formatCode>
                <c:ptCount val="12"/>
                <c:pt idx="0">
                  <c:v>0.1605</c:v>
                </c:pt>
                <c:pt idx="1">
                  <c:v>0.2086</c:v>
                </c:pt>
                <c:pt idx="2">
                  <c:v>0.3521</c:v>
                </c:pt>
                <c:pt idx="3">
                  <c:v>0.442</c:v>
                </c:pt>
                <c:pt idx="4">
                  <c:v>0.443</c:v>
                </c:pt>
                <c:pt idx="5">
                  <c:v>0.6721</c:v>
                </c:pt>
                <c:pt idx="6">
                  <c:v>1.3762</c:v>
                </c:pt>
                <c:pt idx="7">
                  <c:v>1.4326</c:v>
                </c:pt>
                <c:pt idx="8">
                  <c:v>3.8785</c:v>
                </c:pt>
                <c:pt idx="9">
                  <c:v>6.1184</c:v>
                </c:pt>
                <c:pt idx="10">
                  <c:v>18.2819</c:v>
                </c:pt>
                <c:pt idx="11">
                  <c:v>36.5043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k20_n50!$E$6:$E$17</c:f>
              <c:numCache>
                <c:formatCode>General</c:formatCode>
                <c:ptCount val="12"/>
                <c:pt idx="0">
                  <c:v>0.1902</c:v>
                </c:pt>
                <c:pt idx="1">
                  <c:v>0.2569</c:v>
                </c:pt>
                <c:pt idx="2">
                  <c:v>0.473</c:v>
                </c:pt>
                <c:pt idx="3">
                  <c:v>0.6003</c:v>
                </c:pt>
                <c:pt idx="4">
                  <c:v>0.6037</c:v>
                </c:pt>
                <c:pt idx="5">
                  <c:v>0.9082</c:v>
                </c:pt>
                <c:pt idx="6">
                  <c:v>1.768</c:v>
                </c:pt>
                <c:pt idx="7">
                  <c:v>2.173</c:v>
                </c:pt>
                <c:pt idx="8">
                  <c:v>5.7221</c:v>
                </c:pt>
                <c:pt idx="9">
                  <c:v>8.668</c:v>
                </c:pt>
                <c:pt idx="10">
                  <c:v>26.9856</c:v>
                </c:pt>
                <c:pt idx="11">
                  <c:v>54.1601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k20_n50!$F$6:$F$17</c:f>
              <c:numCache>
                <c:formatCode>General</c:formatCode>
                <c:ptCount val="12"/>
                <c:pt idx="0">
                  <c:v>0.1325</c:v>
                </c:pt>
                <c:pt idx="1">
                  <c:v>0.1366</c:v>
                </c:pt>
                <c:pt idx="2">
                  <c:v>0.1827</c:v>
                </c:pt>
                <c:pt idx="3">
                  <c:v>0.2089</c:v>
                </c:pt>
                <c:pt idx="4">
                  <c:v>0.2103</c:v>
                </c:pt>
                <c:pt idx="5">
                  <c:v>0.2753</c:v>
                </c:pt>
                <c:pt idx="6">
                  <c:v>0.498</c:v>
                </c:pt>
                <c:pt idx="7">
                  <c:v>0.5693</c:v>
                </c:pt>
                <c:pt idx="8">
                  <c:v>1.7066</c:v>
                </c:pt>
                <c:pt idx="9">
                  <c:v>2.7636</c:v>
                </c:pt>
                <c:pt idx="10">
                  <c:v>7.9796</c:v>
                </c:pt>
                <c:pt idx="11">
                  <c:v>16.3785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01720"/>
        <c:axId val="-2146816264"/>
      </c:scatterChart>
      <c:valAx>
        <c:axId val="21391017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816264"/>
        <c:crosses val="autoZero"/>
        <c:crossBetween val="midCat"/>
      </c:valAx>
      <c:valAx>
        <c:axId val="-21468162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1017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m2070_n17!$C$6:$C$17</c:f>
              <c:numCache>
                <c:formatCode>General</c:formatCode>
                <c:ptCount val="12"/>
                <c:pt idx="0">
                  <c:v>0.1646</c:v>
                </c:pt>
                <c:pt idx="1">
                  <c:v>0.2627</c:v>
                </c:pt>
                <c:pt idx="2">
                  <c:v>0.5208</c:v>
                </c:pt>
                <c:pt idx="3">
                  <c:v>0.6562</c:v>
                </c:pt>
                <c:pt idx="4">
                  <c:v>0.6603</c:v>
                </c:pt>
                <c:pt idx="5">
                  <c:v>1.0503</c:v>
                </c:pt>
                <c:pt idx="6">
                  <c:v>1.7743</c:v>
                </c:pt>
                <c:pt idx="7">
                  <c:v>2.7167</c:v>
                </c:pt>
                <c:pt idx="8">
                  <c:v>6.9552</c:v>
                </c:pt>
                <c:pt idx="9">
                  <c:v>12.2533</c:v>
                </c:pt>
                <c:pt idx="10">
                  <c:v>35.0179</c:v>
                </c:pt>
                <c:pt idx="11">
                  <c:v>69.56270000000001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m2070_n17!$D$6:$D$17</c:f>
              <c:numCache>
                <c:formatCode>General</c:formatCode>
                <c:ptCount val="12"/>
                <c:pt idx="0">
                  <c:v>0.0936</c:v>
                </c:pt>
                <c:pt idx="1">
                  <c:v>0.1288</c:v>
                </c:pt>
                <c:pt idx="2">
                  <c:v>0.2099</c:v>
                </c:pt>
                <c:pt idx="3">
                  <c:v>0.2428</c:v>
                </c:pt>
                <c:pt idx="4">
                  <c:v>0.2433</c:v>
                </c:pt>
                <c:pt idx="5">
                  <c:v>0.3611</c:v>
                </c:pt>
                <c:pt idx="6">
                  <c:v>0.5636</c:v>
                </c:pt>
                <c:pt idx="7">
                  <c:v>0.8055</c:v>
                </c:pt>
                <c:pt idx="8">
                  <c:v>2.1632</c:v>
                </c:pt>
                <c:pt idx="9">
                  <c:v>3.4736</c:v>
                </c:pt>
                <c:pt idx="10">
                  <c:v>9.3013</c:v>
                </c:pt>
                <c:pt idx="11">
                  <c:v>18.2458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m2070_n17!$E$6:$E$17</c:f>
              <c:numCache>
                <c:formatCode>General</c:formatCode>
                <c:ptCount val="12"/>
                <c:pt idx="0">
                  <c:v>0.0814</c:v>
                </c:pt>
                <c:pt idx="1">
                  <c:v>0.107</c:v>
                </c:pt>
                <c:pt idx="2">
                  <c:v>0.1852</c:v>
                </c:pt>
                <c:pt idx="3">
                  <c:v>0.2185</c:v>
                </c:pt>
                <c:pt idx="4">
                  <c:v>0.2206</c:v>
                </c:pt>
                <c:pt idx="5">
                  <c:v>0.3312</c:v>
                </c:pt>
                <c:pt idx="6">
                  <c:v>0.5271</c:v>
                </c:pt>
                <c:pt idx="7">
                  <c:v>1.0559</c:v>
                </c:pt>
                <c:pt idx="8">
                  <c:v>2.1563</c:v>
                </c:pt>
                <c:pt idx="9">
                  <c:v>3.3442</c:v>
                </c:pt>
                <c:pt idx="10">
                  <c:v>8.9325</c:v>
                </c:pt>
                <c:pt idx="11">
                  <c:v>17.5848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m2070_n17!$F$6:$F$17</c:f>
              <c:numCache>
                <c:formatCode>General</c:formatCode>
                <c:ptCount val="12"/>
                <c:pt idx="0">
                  <c:v>0.0658</c:v>
                </c:pt>
                <c:pt idx="1">
                  <c:v>0.0749</c:v>
                </c:pt>
                <c:pt idx="2">
                  <c:v>0.0993</c:v>
                </c:pt>
                <c:pt idx="3">
                  <c:v>0.1101</c:v>
                </c:pt>
                <c:pt idx="4">
                  <c:v>0.1112</c:v>
                </c:pt>
                <c:pt idx="5">
                  <c:v>0.1639</c:v>
                </c:pt>
                <c:pt idx="6">
                  <c:v>0.2246</c:v>
                </c:pt>
                <c:pt idx="7">
                  <c:v>0.3121</c:v>
                </c:pt>
                <c:pt idx="8">
                  <c:v>0.963</c:v>
                </c:pt>
                <c:pt idx="9">
                  <c:v>1.589</c:v>
                </c:pt>
                <c:pt idx="10">
                  <c:v>3.3163</c:v>
                </c:pt>
                <c:pt idx="11">
                  <c:v>6.398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24120"/>
        <c:axId val="2095529608"/>
      </c:scatterChart>
      <c:valAx>
        <c:axId val="20955241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9608"/>
        <c:crosses val="autoZero"/>
        <c:crossBetween val="midCat"/>
      </c:valAx>
      <c:valAx>
        <c:axId val="20955296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41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m2070_n31!$H$6:$H$17</c:f>
              <c:numCache>
                <c:formatCode>General</c:formatCode>
                <c:ptCount val="12"/>
                <c:pt idx="0">
                  <c:v>1.965529813900494</c:v>
                </c:pt>
                <c:pt idx="1">
                  <c:v>1.960644549763033</c:v>
                </c:pt>
                <c:pt idx="2">
                  <c:v>1.961870503597122</c:v>
                </c:pt>
                <c:pt idx="3">
                  <c:v>1.951697291153627</c:v>
                </c:pt>
                <c:pt idx="4">
                  <c:v>1.941884738126525</c:v>
                </c:pt>
                <c:pt idx="5">
                  <c:v>1.95832426035503</c:v>
                </c:pt>
                <c:pt idx="6">
                  <c:v>1.827416940249507</c:v>
                </c:pt>
                <c:pt idx="7">
                  <c:v>1.766093359800218</c:v>
                </c:pt>
                <c:pt idx="8">
                  <c:v>1.758280019149584</c:v>
                </c:pt>
                <c:pt idx="9">
                  <c:v>1.81135013545686</c:v>
                </c:pt>
                <c:pt idx="10">
                  <c:v>1.808026923490029</c:v>
                </c:pt>
                <c:pt idx="11">
                  <c:v>1.80328483508871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m2070_n31!$I$6:$I$17</c:f>
              <c:numCache>
                <c:formatCode>General</c:formatCode>
                <c:ptCount val="12"/>
                <c:pt idx="0">
                  <c:v>4.011813953488372</c:v>
                </c:pt>
                <c:pt idx="1">
                  <c:v>4.619720826353991</c:v>
                </c:pt>
                <c:pt idx="2">
                  <c:v>5.15176322418136</c:v>
                </c:pt>
                <c:pt idx="3">
                  <c:v>5.444126816380449</c:v>
                </c:pt>
                <c:pt idx="4">
                  <c:v>5.394743155149934</c:v>
                </c:pt>
                <c:pt idx="5">
                  <c:v>5.744780420065961</c:v>
                </c:pt>
                <c:pt idx="6">
                  <c:v>6.092056473678451</c:v>
                </c:pt>
                <c:pt idx="7">
                  <c:v>6.331744719926538</c:v>
                </c:pt>
                <c:pt idx="8">
                  <c:v>5.92583900492842</c:v>
                </c:pt>
                <c:pt idx="9">
                  <c:v>6.185605831230727</c:v>
                </c:pt>
                <c:pt idx="10">
                  <c:v>6.421545875905216</c:v>
                </c:pt>
                <c:pt idx="11">
                  <c:v>6.48845889464927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m2070_n31!$J$6:$J$17</c:f>
              <c:numCache>
                <c:formatCode>General</c:formatCode>
                <c:ptCount val="12"/>
                <c:pt idx="0">
                  <c:v>3.70453829634932</c:v>
                </c:pt>
                <c:pt idx="1">
                  <c:v>4.384695283518813</c:v>
                </c:pt>
                <c:pt idx="2">
                  <c:v>4.825125331760543</c:v>
                </c:pt>
                <c:pt idx="3">
                  <c:v>5.002675406652101</c:v>
                </c:pt>
                <c:pt idx="4">
                  <c:v>5.016692531522794</c:v>
                </c:pt>
                <c:pt idx="5">
                  <c:v>5.225908732038529</c:v>
                </c:pt>
                <c:pt idx="6">
                  <c:v>5.315931620666603</c:v>
                </c:pt>
                <c:pt idx="7">
                  <c:v>4.362714330907941</c:v>
                </c:pt>
                <c:pt idx="8">
                  <c:v>4.79365908066162</c:v>
                </c:pt>
                <c:pt idx="9">
                  <c:v>5.324594816352141</c:v>
                </c:pt>
                <c:pt idx="10">
                  <c:v>5.423051728396389</c:v>
                </c:pt>
                <c:pt idx="11">
                  <c:v>5.438177079968125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m2070_n31!$K$6:$K$17</c:f>
              <c:numCache>
                <c:formatCode>General</c:formatCode>
                <c:ptCount val="12"/>
                <c:pt idx="0">
                  <c:v>5.763073496659243</c:v>
                </c:pt>
                <c:pt idx="1">
                  <c:v>8.216405163853029</c:v>
                </c:pt>
                <c:pt idx="2">
                  <c:v>12.67389620449264</c:v>
                </c:pt>
                <c:pt idx="3">
                  <c:v>14.44009810791871</c:v>
                </c:pt>
                <c:pt idx="4">
                  <c:v>14.43743196092114</c:v>
                </c:pt>
                <c:pt idx="5">
                  <c:v>15.00257479601088</c:v>
                </c:pt>
                <c:pt idx="6">
                  <c:v>18.23226989846053</c:v>
                </c:pt>
                <c:pt idx="7">
                  <c:v>19.40507504690432</c:v>
                </c:pt>
                <c:pt idx="8">
                  <c:v>16.22620290786409</c:v>
                </c:pt>
                <c:pt idx="9">
                  <c:v>16.51913351634639</c:v>
                </c:pt>
                <c:pt idx="10">
                  <c:v>19.74700373433437</c:v>
                </c:pt>
                <c:pt idx="11">
                  <c:v>19.89148309716301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80376"/>
        <c:axId val="2120485864"/>
      </c:scatterChart>
      <c:valAx>
        <c:axId val="21204803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85864"/>
        <c:crosses val="autoZero"/>
        <c:crossBetween val="midCat"/>
      </c:valAx>
      <c:valAx>
        <c:axId val="2120485864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8037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m2070_n31!$N$6:$N$17</c:f>
              <c:numCache>
                <c:formatCode>General</c:formatCode>
                <c:ptCount val="12"/>
                <c:pt idx="0">
                  <c:v>2.041085271317829</c:v>
                </c:pt>
                <c:pt idx="1">
                  <c:v>2.356225572305974</c:v>
                </c:pt>
                <c:pt idx="2">
                  <c:v>2.625944584382871</c:v>
                </c:pt>
                <c:pt idx="3">
                  <c:v>2.789431968295905</c:v>
                </c:pt>
                <c:pt idx="4">
                  <c:v>2.778096479791395</c:v>
                </c:pt>
                <c:pt idx="5">
                  <c:v>2.933518486373893</c:v>
                </c:pt>
                <c:pt idx="6">
                  <c:v>3.333698150377585</c:v>
                </c:pt>
                <c:pt idx="7">
                  <c:v>3.585169880624426</c:v>
                </c:pt>
                <c:pt idx="8">
                  <c:v>3.370247594461394</c:v>
                </c:pt>
                <c:pt idx="9">
                  <c:v>3.414914493972526</c:v>
                </c:pt>
                <c:pt idx="10">
                  <c:v>3.551687086334823</c:v>
                </c:pt>
                <c:pt idx="11">
                  <c:v>3.598133122619024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m2070_n31!$O$6:$O$17</c:f>
              <c:numCache>
                <c:formatCode>General</c:formatCode>
                <c:ptCount val="12"/>
                <c:pt idx="0">
                  <c:v>1.884753042233357</c:v>
                </c:pt>
                <c:pt idx="1">
                  <c:v>2.236354001059883</c:v>
                </c:pt>
                <c:pt idx="2">
                  <c:v>2.459451489236213</c:v>
                </c:pt>
                <c:pt idx="3">
                  <c:v>2.563243505705269</c:v>
                </c:pt>
                <c:pt idx="4">
                  <c:v>2.583414161008729</c:v>
                </c:pt>
                <c:pt idx="5">
                  <c:v>2.668561503237012</c:v>
                </c:pt>
                <c:pt idx="6">
                  <c:v>2.908986725241142</c:v>
                </c:pt>
                <c:pt idx="7">
                  <c:v>2.470262575134451</c:v>
                </c:pt>
                <c:pt idx="8">
                  <c:v>2.726334274662426</c:v>
                </c:pt>
                <c:pt idx="9">
                  <c:v>2.939572373184034</c:v>
                </c:pt>
                <c:pt idx="10">
                  <c:v>2.999430848036426</c:v>
                </c:pt>
                <c:pt idx="11">
                  <c:v>3.015706101526997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m2070_n31!$P$6:$P$17</c:f>
              <c:numCache>
                <c:formatCode>General</c:formatCode>
                <c:ptCount val="12"/>
                <c:pt idx="0">
                  <c:v>2.93207126948775</c:v>
                </c:pt>
                <c:pt idx="1">
                  <c:v>4.190665342601787</c:v>
                </c:pt>
                <c:pt idx="2">
                  <c:v>6.46010844306739</c:v>
                </c:pt>
                <c:pt idx="3">
                  <c:v>7.398738612473722</c:v>
                </c:pt>
                <c:pt idx="4">
                  <c:v>7.434752267969294</c:v>
                </c:pt>
                <c:pt idx="5">
                  <c:v>7.660924750679964</c:v>
                </c:pt>
                <c:pt idx="6">
                  <c:v>9.977071732721912</c:v>
                </c:pt>
                <c:pt idx="7">
                  <c:v>10.9875703564728</c:v>
                </c:pt>
                <c:pt idx="8">
                  <c:v>9.228452084504781</c:v>
                </c:pt>
                <c:pt idx="9">
                  <c:v>9.119790366857998</c:v>
                </c:pt>
                <c:pt idx="10">
                  <c:v>10.92185269908304</c:v>
                </c:pt>
                <c:pt idx="11">
                  <c:v>11.03069393703656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23976"/>
        <c:axId val="2120687560"/>
      </c:scatterChart>
      <c:valAx>
        <c:axId val="21205239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687560"/>
        <c:crosses val="autoZero"/>
        <c:crossBetween val="midCat"/>
      </c:valAx>
      <c:valAx>
        <c:axId val="212068756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239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m2070_n31!$C$6:$C$17</c:f>
              <c:numCache>
                <c:formatCode>General</c:formatCode>
                <c:ptCount val="12"/>
                <c:pt idx="0">
                  <c:v>0.2633</c:v>
                </c:pt>
                <c:pt idx="1">
                  <c:v>0.422</c:v>
                </c:pt>
                <c:pt idx="2">
                  <c:v>0.834</c:v>
                </c:pt>
                <c:pt idx="3">
                  <c:v>1.0558</c:v>
                </c:pt>
                <c:pt idx="4">
                  <c:v>1.0654</c:v>
                </c:pt>
                <c:pt idx="5">
                  <c:v>1.69</c:v>
                </c:pt>
                <c:pt idx="6">
                  <c:v>3.046</c:v>
                </c:pt>
                <c:pt idx="7">
                  <c:v>4.6851</c:v>
                </c:pt>
                <c:pt idx="8">
                  <c:v>11.4885</c:v>
                </c:pt>
                <c:pt idx="9">
                  <c:v>18.2715</c:v>
                </c:pt>
                <c:pt idx="10">
                  <c:v>55.862</c:v>
                </c:pt>
                <c:pt idx="11">
                  <c:v>112.0178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m2070_n31!$D$6:$D$17</c:f>
              <c:numCache>
                <c:formatCode>General</c:formatCode>
                <c:ptCount val="12"/>
                <c:pt idx="0">
                  <c:v>0.129</c:v>
                </c:pt>
                <c:pt idx="1">
                  <c:v>0.1791</c:v>
                </c:pt>
                <c:pt idx="2">
                  <c:v>0.3176</c:v>
                </c:pt>
                <c:pt idx="3">
                  <c:v>0.3785</c:v>
                </c:pt>
                <c:pt idx="4">
                  <c:v>0.3835</c:v>
                </c:pt>
                <c:pt idx="5">
                  <c:v>0.5761</c:v>
                </c:pt>
                <c:pt idx="6">
                  <c:v>0.9137</c:v>
                </c:pt>
                <c:pt idx="7">
                  <c:v>1.3068</c:v>
                </c:pt>
                <c:pt idx="8">
                  <c:v>3.4088</c:v>
                </c:pt>
                <c:pt idx="9">
                  <c:v>5.3505</c:v>
                </c:pt>
                <c:pt idx="10">
                  <c:v>15.7283</c:v>
                </c:pt>
                <c:pt idx="11">
                  <c:v>31.1322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m2070_n31!$E$6:$E$17</c:f>
              <c:numCache>
                <c:formatCode>General</c:formatCode>
                <c:ptCount val="12"/>
                <c:pt idx="0">
                  <c:v>0.1397</c:v>
                </c:pt>
                <c:pt idx="1">
                  <c:v>0.1887</c:v>
                </c:pt>
                <c:pt idx="2">
                  <c:v>0.3391</c:v>
                </c:pt>
                <c:pt idx="3">
                  <c:v>0.4119</c:v>
                </c:pt>
                <c:pt idx="4">
                  <c:v>0.4124</c:v>
                </c:pt>
                <c:pt idx="5">
                  <c:v>0.6333</c:v>
                </c:pt>
                <c:pt idx="6">
                  <c:v>1.0471</c:v>
                </c:pt>
                <c:pt idx="7">
                  <c:v>1.8966</c:v>
                </c:pt>
                <c:pt idx="8">
                  <c:v>4.2139</c:v>
                </c:pt>
                <c:pt idx="9">
                  <c:v>6.2157</c:v>
                </c:pt>
                <c:pt idx="10">
                  <c:v>18.6242</c:v>
                </c:pt>
                <c:pt idx="11">
                  <c:v>37.1448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m2070_n31!$F$6:$F$17</c:f>
              <c:numCache>
                <c:formatCode>General</c:formatCode>
                <c:ptCount val="12"/>
                <c:pt idx="0">
                  <c:v>0.0898</c:v>
                </c:pt>
                <c:pt idx="1">
                  <c:v>0.1007</c:v>
                </c:pt>
                <c:pt idx="2">
                  <c:v>0.1291</c:v>
                </c:pt>
                <c:pt idx="3">
                  <c:v>0.1427</c:v>
                </c:pt>
                <c:pt idx="4">
                  <c:v>0.1433</c:v>
                </c:pt>
                <c:pt idx="5">
                  <c:v>0.2206</c:v>
                </c:pt>
                <c:pt idx="6">
                  <c:v>0.3053</c:v>
                </c:pt>
                <c:pt idx="7">
                  <c:v>0.4264</c:v>
                </c:pt>
                <c:pt idx="8">
                  <c:v>1.2449</c:v>
                </c:pt>
                <c:pt idx="9">
                  <c:v>2.0035</c:v>
                </c:pt>
                <c:pt idx="10">
                  <c:v>5.1147</c:v>
                </c:pt>
                <c:pt idx="11">
                  <c:v>10.1551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5928"/>
        <c:axId val="2119075944"/>
      </c:scatterChart>
      <c:valAx>
        <c:axId val="21190359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75944"/>
        <c:crosses val="autoZero"/>
        <c:crossBetween val="midCat"/>
      </c:valAx>
      <c:valAx>
        <c:axId val="21190759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3592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m2070_n50!$H$6:$H$17</c:f>
              <c:numCache>
                <c:formatCode>General</c:formatCode>
                <c:ptCount val="12"/>
                <c:pt idx="0">
                  <c:v>1.301292431481016</c:v>
                </c:pt>
                <c:pt idx="1">
                  <c:v>1.307096366508689</c:v>
                </c:pt>
                <c:pt idx="2">
                  <c:v>1.300946171583048</c:v>
                </c:pt>
                <c:pt idx="3">
                  <c:v>1.289084766969033</c:v>
                </c:pt>
                <c:pt idx="4">
                  <c:v>1.289345631309984</c:v>
                </c:pt>
                <c:pt idx="5">
                  <c:v>1.195307714533372</c:v>
                </c:pt>
                <c:pt idx="6">
                  <c:v>1.109534364535162</c:v>
                </c:pt>
                <c:pt idx="7">
                  <c:v>1.095153664928396</c:v>
                </c:pt>
                <c:pt idx="8">
                  <c:v>1.144417565109994</c:v>
                </c:pt>
                <c:pt idx="9">
                  <c:v>1.141767914250329</c:v>
                </c:pt>
                <c:pt idx="10">
                  <c:v>1.147364809753283</c:v>
                </c:pt>
                <c:pt idx="11">
                  <c:v>1.138171803089517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m2070_n50!$I$6:$I$17</c:f>
              <c:numCache>
                <c:formatCode>General</c:formatCode>
                <c:ptCount val="12"/>
                <c:pt idx="0">
                  <c:v>2.927171945701357</c:v>
                </c:pt>
                <c:pt idx="1">
                  <c:v>3.274206569054215</c:v>
                </c:pt>
                <c:pt idx="2">
                  <c:v>3.636</c:v>
                </c:pt>
                <c:pt idx="3">
                  <c:v>3.791356025758969</c:v>
                </c:pt>
                <c:pt idx="4">
                  <c:v>3.664335812964931</c:v>
                </c:pt>
                <c:pt idx="5">
                  <c:v>3.880370500644859</c:v>
                </c:pt>
                <c:pt idx="6">
                  <c:v>4.093779510186071</c:v>
                </c:pt>
                <c:pt idx="7">
                  <c:v>4.120063735497684</c:v>
                </c:pt>
                <c:pt idx="8">
                  <c:v>3.990281097524841</c:v>
                </c:pt>
                <c:pt idx="9">
                  <c:v>4.079188009958834</c:v>
                </c:pt>
                <c:pt idx="10">
                  <c:v>4.18543551321313</c:v>
                </c:pt>
                <c:pt idx="11">
                  <c:v>4.202379961720895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m2070_n50!$J$6:$J$17</c:f>
              <c:numCache>
                <c:formatCode>General</c:formatCode>
                <c:ptCount val="12"/>
                <c:pt idx="0">
                  <c:v>2.509815712900097</c:v>
                </c:pt>
                <c:pt idx="1">
                  <c:v>3.029630172098132</c:v>
                </c:pt>
                <c:pt idx="2">
                  <c:v>3.228492501973165</c:v>
                </c:pt>
                <c:pt idx="3">
                  <c:v>3.325697224015494</c:v>
                </c:pt>
                <c:pt idx="4">
                  <c:v>3.293876771214775</c:v>
                </c:pt>
                <c:pt idx="5">
                  <c:v>3.423572980242061</c:v>
                </c:pt>
                <c:pt idx="6">
                  <c:v>3.445779373529776</c:v>
                </c:pt>
                <c:pt idx="7">
                  <c:v>2.931039319872476</c:v>
                </c:pt>
                <c:pt idx="8">
                  <c:v>3.107118685781087</c:v>
                </c:pt>
                <c:pt idx="9">
                  <c:v>3.452363636363636</c:v>
                </c:pt>
                <c:pt idx="10">
                  <c:v>3.423276244835428</c:v>
                </c:pt>
                <c:pt idx="11">
                  <c:v>3.389216252130844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m2070_n50!$K$6:$K$17</c:f>
              <c:numCache>
                <c:formatCode>General</c:formatCode>
                <c:ptCount val="12"/>
                <c:pt idx="0">
                  <c:v>4.323508771929824</c:v>
                </c:pt>
                <c:pt idx="1">
                  <c:v>6.57704292527822</c:v>
                </c:pt>
                <c:pt idx="2">
                  <c:v>10.08133086876155</c:v>
                </c:pt>
                <c:pt idx="3">
                  <c:v>11.2724398249453</c:v>
                </c:pt>
                <c:pt idx="4">
                  <c:v>11.08726688102894</c:v>
                </c:pt>
                <c:pt idx="5">
                  <c:v>11.24555895344886</c:v>
                </c:pt>
                <c:pt idx="6">
                  <c:v>13.64961255517411</c:v>
                </c:pt>
                <c:pt idx="7">
                  <c:v>13.67882955860473</c:v>
                </c:pt>
                <c:pt idx="8">
                  <c:v>12.06618481572188</c:v>
                </c:pt>
                <c:pt idx="9">
                  <c:v>12.10625649279391</c:v>
                </c:pt>
                <c:pt idx="10">
                  <c:v>13.26503808773312</c:v>
                </c:pt>
                <c:pt idx="11">
                  <c:v>12.86656984891335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32104"/>
        <c:axId val="2116623672"/>
      </c:scatterChart>
      <c:valAx>
        <c:axId val="211613210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623672"/>
        <c:crosses val="autoZero"/>
        <c:crossBetween val="midCat"/>
      </c:valAx>
      <c:valAx>
        <c:axId val="2116623672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132104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m2070_n50!$N$6:$N$17</c:f>
              <c:numCache>
                <c:formatCode>General</c:formatCode>
                <c:ptCount val="12"/>
                <c:pt idx="0">
                  <c:v>2.249434389140271</c:v>
                </c:pt>
                <c:pt idx="1">
                  <c:v>2.504946576968738</c:v>
                </c:pt>
                <c:pt idx="2">
                  <c:v>2.794888888888889</c:v>
                </c:pt>
                <c:pt idx="3">
                  <c:v>2.941122355105796</c:v>
                </c:pt>
                <c:pt idx="4">
                  <c:v>2.842012043924903</c:v>
                </c:pt>
                <c:pt idx="5">
                  <c:v>3.246336030015242</c:v>
                </c:pt>
                <c:pt idx="6">
                  <c:v>3.689637420019122</c:v>
                </c:pt>
                <c:pt idx="7">
                  <c:v>3.76208733754917</c:v>
                </c:pt>
                <c:pt idx="8">
                  <c:v>3.486735278430753</c:v>
                </c:pt>
                <c:pt idx="9">
                  <c:v>3.572694554687307</c:v>
                </c:pt>
                <c:pt idx="10">
                  <c:v>3.647868121485374</c:v>
                </c:pt>
                <c:pt idx="11">
                  <c:v>3.692219355912457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m2070_n50!$O$6:$O$17</c:f>
              <c:numCache>
                <c:formatCode>General</c:formatCode>
                <c:ptCount val="12"/>
                <c:pt idx="0">
                  <c:v>1.928709990300679</c:v>
                </c:pt>
                <c:pt idx="1">
                  <c:v>2.317832295862321</c:v>
                </c:pt>
                <c:pt idx="2">
                  <c:v>2.48164956590371</c:v>
                </c:pt>
                <c:pt idx="3">
                  <c:v>2.579890251775338</c:v>
                </c:pt>
                <c:pt idx="4">
                  <c:v>2.5546887438306</c:v>
                </c:pt>
                <c:pt idx="5">
                  <c:v>2.864177097341471</c:v>
                </c:pt>
                <c:pt idx="6">
                  <c:v>3.105608518014114</c:v>
                </c:pt>
                <c:pt idx="7">
                  <c:v>2.676372653205809</c:v>
                </c:pt>
                <c:pt idx="8">
                  <c:v>2.715021842121454</c:v>
                </c:pt>
                <c:pt idx="9">
                  <c:v>3.023699994784332</c:v>
                </c:pt>
                <c:pt idx="10">
                  <c:v>2.983598778466575</c:v>
                </c:pt>
                <c:pt idx="11">
                  <c:v>2.97777211044147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m2070_n50!$P$6:$P$17</c:f>
              <c:numCache>
                <c:formatCode>General</c:formatCode>
                <c:ptCount val="12"/>
                <c:pt idx="0">
                  <c:v>3.322472848788638</c:v>
                </c:pt>
                <c:pt idx="1">
                  <c:v>5.031796502384738</c:v>
                </c:pt>
                <c:pt idx="2">
                  <c:v>7.749229821318546</c:v>
                </c:pt>
                <c:pt idx="3">
                  <c:v>8.744529540481402</c:v>
                </c:pt>
                <c:pt idx="4">
                  <c:v>8.59914255091104</c:v>
                </c:pt>
                <c:pt idx="5">
                  <c:v>9.408086986068637</c:v>
                </c:pt>
                <c:pt idx="6">
                  <c:v>12.30210887690044</c:v>
                </c:pt>
                <c:pt idx="7">
                  <c:v>12.49032897999669</c:v>
                </c:pt>
                <c:pt idx="8">
                  <c:v>10.54351591900125</c:v>
                </c:pt>
                <c:pt idx="9">
                  <c:v>10.60307996195771</c:v>
                </c:pt>
                <c:pt idx="10">
                  <c:v>11.56130811662727</c:v>
                </c:pt>
                <c:pt idx="11">
                  <c:v>11.3045937476114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13960"/>
        <c:axId val="2118797000"/>
      </c:scatterChart>
      <c:valAx>
        <c:axId val="21188139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97000"/>
        <c:crosses val="autoZero"/>
        <c:crossBetween val="midCat"/>
      </c:valAx>
      <c:valAx>
        <c:axId val="211879700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8139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m2070_n50!$C$6:$C$17</c:f>
              <c:numCache>
                <c:formatCode>General</c:formatCode>
                <c:ptCount val="12"/>
                <c:pt idx="0">
                  <c:v>0.3977</c:v>
                </c:pt>
                <c:pt idx="1">
                  <c:v>0.633</c:v>
                </c:pt>
                <c:pt idx="2">
                  <c:v>1.2577</c:v>
                </c:pt>
                <c:pt idx="3">
                  <c:v>1.5985</c:v>
                </c:pt>
                <c:pt idx="4">
                  <c:v>1.6046</c:v>
                </c:pt>
                <c:pt idx="5">
                  <c:v>2.7688</c:v>
                </c:pt>
                <c:pt idx="6">
                  <c:v>5.0168</c:v>
                </c:pt>
                <c:pt idx="7">
                  <c:v>7.5554</c:v>
                </c:pt>
                <c:pt idx="8">
                  <c:v>17.6509</c:v>
                </c:pt>
                <c:pt idx="9">
                  <c:v>28.9867</c:v>
                </c:pt>
                <c:pt idx="10">
                  <c:v>88.0278</c:v>
                </c:pt>
                <c:pt idx="11">
                  <c:v>177.4776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m2070_n50!$D$6:$D$17</c:f>
              <c:numCache>
                <c:formatCode>General</c:formatCode>
                <c:ptCount val="12"/>
                <c:pt idx="0">
                  <c:v>0.1768</c:v>
                </c:pt>
                <c:pt idx="1">
                  <c:v>0.2527</c:v>
                </c:pt>
                <c:pt idx="2">
                  <c:v>0.45</c:v>
                </c:pt>
                <c:pt idx="3">
                  <c:v>0.5435</c:v>
                </c:pt>
                <c:pt idx="4">
                  <c:v>0.5646</c:v>
                </c:pt>
                <c:pt idx="5">
                  <c:v>0.8529</c:v>
                </c:pt>
                <c:pt idx="6">
                  <c:v>1.3597</c:v>
                </c:pt>
                <c:pt idx="7">
                  <c:v>2.0083</c:v>
                </c:pt>
                <c:pt idx="8">
                  <c:v>5.0623</c:v>
                </c:pt>
                <c:pt idx="9">
                  <c:v>8.1134</c:v>
                </c:pt>
                <c:pt idx="10">
                  <c:v>24.1313</c:v>
                </c:pt>
                <c:pt idx="11">
                  <c:v>48.068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m2070_n50!$E$6:$E$17</c:f>
              <c:numCache>
                <c:formatCode>General</c:formatCode>
                <c:ptCount val="12"/>
                <c:pt idx="0">
                  <c:v>0.2062</c:v>
                </c:pt>
                <c:pt idx="1">
                  <c:v>0.2731</c:v>
                </c:pt>
                <c:pt idx="2">
                  <c:v>0.5068</c:v>
                </c:pt>
                <c:pt idx="3">
                  <c:v>0.6196</c:v>
                </c:pt>
                <c:pt idx="4">
                  <c:v>0.6281</c:v>
                </c:pt>
                <c:pt idx="5">
                  <c:v>0.9667</c:v>
                </c:pt>
                <c:pt idx="6">
                  <c:v>1.6154</c:v>
                </c:pt>
                <c:pt idx="7">
                  <c:v>2.823</c:v>
                </c:pt>
                <c:pt idx="8">
                  <c:v>6.5012</c:v>
                </c:pt>
                <c:pt idx="9">
                  <c:v>9.5865</c:v>
                </c:pt>
                <c:pt idx="10">
                  <c:v>29.5039</c:v>
                </c:pt>
                <c:pt idx="11">
                  <c:v>59.6008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m2070_n50!$F$6:$F$17</c:f>
              <c:numCache>
                <c:formatCode>General</c:formatCode>
                <c:ptCount val="12"/>
                <c:pt idx="0">
                  <c:v>0.1197</c:v>
                </c:pt>
                <c:pt idx="1">
                  <c:v>0.1258</c:v>
                </c:pt>
                <c:pt idx="2">
                  <c:v>0.1623</c:v>
                </c:pt>
                <c:pt idx="3">
                  <c:v>0.1828</c:v>
                </c:pt>
                <c:pt idx="4">
                  <c:v>0.1866</c:v>
                </c:pt>
                <c:pt idx="5">
                  <c:v>0.2943</c:v>
                </c:pt>
                <c:pt idx="6">
                  <c:v>0.4078</c:v>
                </c:pt>
                <c:pt idx="7">
                  <c:v>0.6049</c:v>
                </c:pt>
                <c:pt idx="8">
                  <c:v>1.6741</c:v>
                </c:pt>
                <c:pt idx="9">
                  <c:v>2.7338</c:v>
                </c:pt>
                <c:pt idx="10">
                  <c:v>7.614</c:v>
                </c:pt>
                <c:pt idx="11">
                  <c:v>15.6996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90440"/>
        <c:axId val="2118794664"/>
      </c:scatterChart>
      <c:valAx>
        <c:axId val="211659044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94664"/>
        <c:crosses val="autoZero"/>
        <c:crossBetween val="midCat"/>
      </c:valAx>
      <c:valAx>
        <c:axId val="2118794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59044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20</xdr:row>
      <xdr:rowOff>25400</xdr:rowOff>
    </xdr:from>
    <xdr:to>
      <xdr:col>9</xdr:col>
      <xdr:colOff>673100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20</xdr:row>
      <xdr:rowOff>0</xdr:rowOff>
    </xdr:from>
    <xdr:to>
      <xdr:col>19</xdr:col>
      <xdr:colOff>495300</xdr:colOff>
      <xdr:row>48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50</xdr:row>
      <xdr:rowOff>177800</xdr:rowOff>
    </xdr:from>
    <xdr:to>
      <xdr:col>9</xdr:col>
      <xdr:colOff>698500</xdr:colOff>
      <xdr:row>79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19</xdr:row>
      <xdr:rowOff>25400</xdr:rowOff>
    </xdr:from>
    <xdr:to>
      <xdr:col>10</xdr:col>
      <xdr:colOff>63500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19</xdr:row>
      <xdr:rowOff>0</xdr:rowOff>
    </xdr:from>
    <xdr:to>
      <xdr:col>19</xdr:col>
      <xdr:colOff>711200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49</xdr:row>
      <xdr:rowOff>177800</xdr:rowOff>
    </xdr:from>
    <xdr:to>
      <xdr:col>10</xdr:col>
      <xdr:colOff>88900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49</xdr:row>
      <xdr:rowOff>0</xdr:rowOff>
    </xdr:from>
    <xdr:to>
      <xdr:col>9</xdr:col>
      <xdr:colOff>609600</xdr:colOff>
      <xdr:row>77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N61" sqref="N61"/>
    </sheetView>
  </sheetViews>
  <sheetFormatPr baseColWidth="10" defaultRowHeight="15" x14ac:dyDescent="0"/>
  <sheetData>
    <row r="1" spans="1:16"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3.2000000000000002E-3</v>
      </c>
      <c r="D3">
        <v>5.1200000000000002E-2</v>
      </c>
      <c r="E3">
        <v>3.6999999999999998E-2</v>
      </c>
      <c r="F3">
        <v>5.04E-2</v>
      </c>
      <c r="H3">
        <f>(($B3*101*2)/($C3*0.001))*0.000000001</f>
        <v>2.6512500000000001</v>
      </c>
      <c r="I3">
        <f>(($B3*101*2)/(D3*0.001))*0.000000001</f>
        <v>0.16570312500000001</v>
      </c>
      <c r="J3">
        <f>(($B3*101*2)/(E3*0.001))*0.000000001</f>
        <v>0.22929729729729731</v>
      </c>
      <c r="K3">
        <f>(($B3*101*2)/(F3*0.001))*0.000000001</f>
        <v>0.16833333333333336</v>
      </c>
      <c r="M3">
        <f>$C3/C3</f>
        <v>1</v>
      </c>
      <c r="N3">
        <f>$C3/D3</f>
        <v>6.25E-2</v>
      </c>
      <c r="O3">
        <f>$C3/E3</f>
        <v>8.6486486486486491E-2</v>
      </c>
      <c r="P3">
        <f>$C3/F3</f>
        <v>6.3492063492063489E-2</v>
      </c>
    </row>
    <row r="4" spans="1:16">
      <c r="A4" t="s">
        <v>4</v>
      </c>
      <c r="B4">
        <v>162</v>
      </c>
      <c r="C4">
        <v>1.0999999999999999E-2</v>
      </c>
      <c r="D4">
        <v>5.4199999999999998E-2</v>
      </c>
      <c r="E4">
        <v>3.7199999999999997E-2</v>
      </c>
      <c r="F4">
        <v>5.2600000000000001E-2</v>
      </c>
      <c r="H4">
        <f>(($B4*101*2)/($C4*0.001))*0.000000001</f>
        <v>2.9749090909090912</v>
      </c>
      <c r="I4">
        <f>(($B4*101*2)/(D4*0.001))*0.000000001</f>
        <v>0.60376383763837649</v>
      </c>
      <c r="J4">
        <f>(($B4*101*2)/(E4*0.001))*0.000000001</f>
        <v>0.8796774193548389</v>
      </c>
      <c r="K4">
        <f>(($B4*101*2)/(F4*0.001))*0.000000001</f>
        <v>0.62212927756653991</v>
      </c>
      <c r="M4">
        <f>$C4/C4</f>
        <v>1</v>
      </c>
      <c r="N4">
        <f>$C4/D4</f>
        <v>0.2029520295202952</v>
      </c>
      <c r="O4">
        <f>$C4/E4</f>
        <v>0.29569892473118281</v>
      </c>
      <c r="P4">
        <f>$C4/F4</f>
        <v>0.20912547528517109</v>
      </c>
    </row>
    <row r="5" spans="1:16">
      <c r="A5" t="s">
        <v>4</v>
      </c>
      <c r="B5">
        <v>642</v>
      </c>
      <c r="C5">
        <v>4.1799999999999997E-2</v>
      </c>
      <c r="D5">
        <v>5.8000000000000003E-2</v>
      </c>
      <c r="E5">
        <v>4.4999999999999998E-2</v>
      </c>
      <c r="F5">
        <v>5.6000000000000001E-2</v>
      </c>
      <c r="H5">
        <f>(($B5*101*2)/($C5*0.001))*0.000000001</f>
        <v>3.1024880382775124</v>
      </c>
      <c r="I5">
        <f>(($B5*101*2)/(D5*0.001))*0.000000001</f>
        <v>2.2359310344827588</v>
      </c>
      <c r="J5">
        <f>(($B5*101*2)/(E5*0.001))*0.000000001</f>
        <v>2.8818666666666672</v>
      </c>
      <c r="K5">
        <f>(($B5*101*2)/(F5*0.001))*0.000000001</f>
        <v>2.3157857142857141</v>
      </c>
      <c r="M5">
        <f>$C5/C5</f>
        <v>1</v>
      </c>
      <c r="N5">
        <f>$C5/D5</f>
        <v>0.72068965517241368</v>
      </c>
      <c r="O5">
        <f>$C5/E5</f>
        <v>0.92888888888888888</v>
      </c>
      <c r="P5">
        <f>$C5/F5</f>
        <v>0.74642857142857133</v>
      </c>
    </row>
    <row r="6" spans="1:16">
      <c r="A6" t="s">
        <v>4</v>
      </c>
      <c r="B6">
        <v>2562</v>
      </c>
      <c r="C6">
        <v>0.1646</v>
      </c>
      <c r="D6">
        <v>9.3600000000000003E-2</v>
      </c>
      <c r="E6">
        <v>8.14E-2</v>
      </c>
      <c r="F6">
        <v>6.5799999999999997E-2</v>
      </c>
      <c r="H6">
        <f>(($B6*101*2)/($C6*0.001))*0.000000001</f>
        <v>3.1441312272174975</v>
      </c>
      <c r="I6">
        <f>(($B6*101*2)/(D6*0.001))*0.000000001</f>
        <v>5.5291025641025646</v>
      </c>
      <c r="J6">
        <f>(($B6*101*2)/(E6*0.001))*0.000000001</f>
        <v>6.3577886977886982</v>
      </c>
      <c r="K6">
        <f>(($B6*101*2)/(F6*0.001))*0.000000001</f>
        <v>7.8651063829787242</v>
      </c>
      <c r="M6">
        <f>$C6/C6</f>
        <v>1</v>
      </c>
      <c r="N6">
        <f>$C6/D6</f>
        <v>1.7585470085470085</v>
      </c>
      <c r="O6">
        <f>$C6/E6</f>
        <v>2.0221130221130221</v>
      </c>
      <c r="P6">
        <f>$C6/F6</f>
        <v>2.5015197568389058</v>
      </c>
    </row>
    <row r="7" spans="1:16">
      <c r="A7" t="s">
        <v>5</v>
      </c>
      <c r="B7">
        <v>4096</v>
      </c>
      <c r="C7">
        <v>0.26269999999999999</v>
      </c>
      <c r="D7">
        <v>0.1288</v>
      </c>
      <c r="E7">
        <v>0.107</v>
      </c>
      <c r="F7">
        <v>7.4899999999999994E-2</v>
      </c>
      <c r="H7">
        <f>(($B7*101*2)/($C7*0.001))*0.000000001</f>
        <v>3.149569851541683</v>
      </c>
      <c r="I7">
        <f>(($B7*101*2)/(D7*0.001))*0.000000001</f>
        <v>6.4238509316770189</v>
      </c>
      <c r="J7">
        <f>(($B7*101*2)/(E7*0.001))*0.000000001</f>
        <v>7.7326355140186926</v>
      </c>
      <c r="K7">
        <f>(($B7*101*2)/(F7*0.001))*0.000000001</f>
        <v>11.046622162883846</v>
      </c>
      <c r="M7">
        <f>$C7/C7</f>
        <v>1</v>
      </c>
      <c r="N7">
        <f>$C7/D7</f>
        <v>2.0395962732919255</v>
      </c>
      <c r="O7">
        <f>$C7/E7</f>
        <v>2.4551401869158878</v>
      </c>
      <c r="P7">
        <f>$C7/F7</f>
        <v>3.5073431241655544</v>
      </c>
    </row>
    <row r="8" spans="1:16">
      <c r="A8" t="s">
        <v>5</v>
      </c>
      <c r="B8">
        <v>8100</v>
      </c>
      <c r="C8">
        <v>0.52080000000000004</v>
      </c>
      <c r="D8">
        <v>0.2099</v>
      </c>
      <c r="E8">
        <v>0.1852</v>
      </c>
      <c r="F8">
        <v>9.9299999999999999E-2</v>
      </c>
      <c r="H8">
        <f>(($B8*101*2)/($C8*0.001))*0.000000001</f>
        <v>3.1417050691244235</v>
      </c>
      <c r="I8">
        <f>(($B8*101*2)/(D8*0.001))*0.000000001</f>
        <v>7.7951405431157701</v>
      </c>
      <c r="J8">
        <f>(($B8*101*2)/(E8*0.001))*0.000000001</f>
        <v>8.8347732181425478</v>
      </c>
      <c r="K8">
        <f>(($B8*101*2)/(F8*0.001))*0.000000001</f>
        <v>16.477341389728096</v>
      </c>
      <c r="M8">
        <f>$C8/C8</f>
        <v>1</v>
      </c>
      <c r="N8">
        <f>$C8/D8</f>
        <v>2.4811815150071466</v>
      </c>
      <c r="O8">
        <f>$C8/E8</f>
        <v>2.8120950323974085</v>
      </c>
      <c r="P8">
        <f>$C8/F8</f>
        <v>5.2447129909365566</v>
      </c>
    </row>
    <row r="9" spans="1:16">
      <c r="A9" t="s">
        <v>5</v>
      </c>
      <c r="B9">
        <v>10201</v>
      </c>
      <c r="C9">
        <v>0.65620000000000001</v>
      </c>
      <c r="D9">
        <v>0.24279999999999999</v>
      </c>
      <c r="E9">
        <v>0.2185</v>
      </c>
      <c r="F9">
        <v>0.1101</v>
      </c>
      <c r="H9">
        <f>(($B9*101*2)/($C9*0.001))*0.000000001</f>
        <v>3.1402042060347455</v>
      </c>
      <c r="I9">
        <f>(($B9*101*2)/(D9*0.001))*0.000000001</f>
        <v>8.4868286655683693</v>
      </c>
      <c r="J9">
        <f>(($B9*101*2)/(E9*0.001))*0.000000001</f>
        <v>9.4306727688787202</v>
      </c>
      <c r="K9">
        <f>(($B9*101*2)/(F9*0.001))*0.000000001</f>
        <v>18.715731153496819</v>
      </c>
      <c r="M9">
        <f>$C9/C9</f>
        <v>1</v>
      </c>
      <c r="N9">
        <f>$C9/D9</f>
        <v>2.7026359143327845</v>
      </c>
      <c r="O9">
        <f>$C9/E9</f>
        <v>3.0032036613272313</v>
      </c>
      <c r="P9">
        <f>$C9/F9</f>
        <v>5.9600363306085375</v>
      </c>
    </row>
    <row r="10" spans="1:16">
      <c r="A10" s="1" t="s">
        <v>4</v>
      </c>
      <c r="B10">
        <v>10242</v>
      </c>
      <c r="C10">
        <v>0.6603</v>
      </c>
      <c r="D10">
        <v>0.24329999999999999</v>
      </c>
      <c r="E10">
        <v>0.22059999999999999</v>
      </c>
      <c r="F10">
        <v>0.11119999999999999</v>
      </c>
      <c r="H10">
        <f>(($B10*101*2)/($C10*0.001))*0.000000001</f>
        <v>3.1332485233984553</v>
      </c>
      <c r="I10">
        <f>(($B10*101*2)/(D10*0.001))*0.000000001</f>
        <v>8.503427866831073</v>
      </c>
      <c r="J10">
        <f>(($B10*101*2)/(E10*0.001))*0.000000001</f>
        <v>9.3784406165004537</v>
      </c>
      <c r="K10">
        <f>(($B10*101*2)/(F10*0.001))*0.000000001</f>
        <v>18.605071942446045</v>
      </c>
      <c r="M10">
        <f>$C10/C10</f>
        <v>1</v>
      </c>
      <c r="N10">
        <f>$C10/D10</f>
        <v>2.713933415536375</v>
      </c>
      <c r="O10">
        <f>$C10/E10</f>
        <v>2.9932003626473258</v>
      </c>
      <c r="P10">
        <f>$C10/F10</f>
        <v>5.9379496402877701</v>
      </c>
    </row>
    <row r="11" spans="1:16">
      <c r="A11" s="1" t="s">
        <v>5</v>
      </c>
      <c r="B11">
        <v>16384</v>
      </c>
      <c r="C11">
        <v>1.0503</v>
      </c>
      <c r="D11">
        <v>0.36109999999999998</v>
      </c>
      <c r="E11">
        <v>0.33119999999999999</v>
      </c>
      <c r="F11">
        <v>0.16389999999999999</v>
      </c>
      <c r="H11">
        <f>(($B11*101*2)/($C11*0.001))*0.000000001</f>
        <v>3.1510692183185758</v>
      </c>
      <c r="I11">
        <f>(($B11*101*2)/(D11*0.001))*0.000000001</f>
        <v>9.1652395458321809</v>
      </c>
      <c r="J11">
        <f>(($B11*101*2)/(E11*0.001))*0.000000001</f>
        <v>9.9926570048309173</v>
      </c>
      <c r="K11">
        <f>(($B11*101*2)/(F11*0.001))*0.000000001</f>
        <v>20.192605247101891</v>
      </c>
      <c r="M11">
        <f>$C11/C11</f>
        <v>1</v>
      </c>
      <c r="N11">
        <f>$C11/D11</f>
        <v>2.9086125726945449</v>
      </c>
      <c r="O11">
        <f>$C11/E11</f>
        <v>3.1711956521739131</v>
      </c>
      <c r="P11">
        <f>$C11/F11</f>
        <v>6.4081757169005495</v>
      </c>
    </row>
    <row r="12" spans="1:16">
      <c r="A12" t="s">
        <v>5</v>
      </c>
      <c r="B12">
        <v>27556</v>
      </c>
      <c r="C12">
        <v>1.7743</v>
      </c>
      <c r="D12">
        <v>0.56359999999999999</v>
      </c>
      <c r="E12">
        <v>0.52710000000000001</v>
      </c>
      <c r="F12">
        <v>0.22459999999999999</v>
      </c>
      <c r="H12">
        <f>(($B12*101*2)/($C12*0.001))*0.000000001</f>
        <v>3.1371876232880576</v>
      </c>
      <c r="I12">
        <f>(($B12*101*2)/(D12*0.001))*0.000000001</f>
        <v>9.8763520227111421</v>
      </c>
      <c r="J12">
        <f>(($B12*101*2)/(E12*0.001))*0.000000001</f>
        <v>10.560258015556819</v>
      </c>
      <c r="K12">
        <f>(($B12*101*2)/(F12*0.001))*0.000000001</f>
        <v>24.783223508459486</v>
      </c>
      <c r="M12">
        <f>$C12/C12</f>
        <v>1</v>
      </c>
      <c r="N12">
        <f>$C12/D12</f>
        <v>3.1481547196593329</v>
      </c>
      <c r="O12">
        <f>$C12/E12</f>
        <v>3.3661544298994497</v>
      </c>
      <c r="P12">
        <f>$C12/F12</f>
        <v>7.8998219056099739</v>
      </c>
    </row>
    <row r="13" spans="1:16">
      <c r="A13" s="1" t="s">
        <v>4</v>
      </c>
      <c r="B13">
        <v>40962</v>
      </c>
      <c r="C13">
        <v>2.7166999999999999</v>
      </c>
      <c r="D13">
        <v>0.80549999999999999</v>
      </c>
      <c r="E13">
        <v>1.0559000000000001</v>
      </c>
      <c r="F13">
        <v>0.31209999999999999</v>
      </c>
      <c r="H13">
        <f>(($B13*101*2)/($C13*0.001))*0.000000001</f>
        <v>3.045726064710863</v>
      </c>
      <c r="I13">
        <f>(($B13*101*2)/(D13*0.001))*0.000000001</f>
        <v>10.272283054003726</v>
      </c>
      <c r="J13">
        <f>(($B13*101*2)/(E13*0.001))*0.000000001</f>
        <v>7.8362761625153903</v>
      </c>
      <c r="K13">
        <f>(($B13*101*2)/(F13*0.001))*0.000000001</f>
        <v>26.51177186799103</v>
      </c>
      <c r="M13">
        <f>$C13/C13</f>
        <v>1</v>
      </c>
      <c r="N13">
        <f>$C13/D13</f>
        <v>3.3726877715704529</v>
      </c>
      <c r="O13">
        <f>$C13/E13</f>
        <v>2.5728762193389523</v>
      </c>
      <c r="P13">
        <f>$C13/F13</f>
        <v>8.7045818647869275</v>
      </c>
    </row>
    <row r="14" spans="1:16">
      <c r="A14" s="1" t="s">
        <v>6</v>
      </c>
      <c r="B14">
        <v>100000</v>
      </c>
      <c r="C14">
        <v>6.9551999999999996</v>
      </c>
      <c r="D14">
        <v>2.1631999999999998</v>
      </c>
      <c r="E14">
        <v>2.1562999999999999</v>
      </c>
      <c r="F14">
        <v>0.96299999999999997</v>
      </c>
      <c r="H14">
        <f>(($B14*101*2)/($C14*0.001))*0.000000001</f>
        <v>2.9043018173452957</v>
      </c>
      <c r="I14">
        <f>(($B14*101*2)/(D14*0.001))*0.000000001</f>
        <v>9.3380177514792919</v>
      </c>
      <c r="J14">
        <f>(($B14*101*2)/(E14*0.001))*0.000000001</f>
        <v>9.3678987153921067</v>
      </c>
      <c r="K14">
        <f>(($B14*101*2)/(F14*0.001))*0.000000001</f>
        <v>20.976116303219111</v>
      </c>
      <c r="M14">
        <f>$C14/C14</f>
        <v>1</v>
      </c>
      <c r="N14">
        <f>$C14/D14</f>
        <v>3.2152366863905328</v>
      </c>
      <c r="O14">
        <f>$C14/E14</f>
        <v>3.2255252052126329</v>
      </c>
      <c r="P14">
        <f>$C14/F14</f>
        <v>7.2224299065420556</v>
      </c>
    </row>
    <row r="15" spans="1:16">
      <c r="A15" s="1" t="s">
        <v>4</v>
      </c>
      <c r="B15">
        <v>163842</v>
      </c>
      <c r="C15">
        <v>12.253299999999999</v>
      </c>
      <c r="D15">
        <v>3.4735999999999998</v>
      </c>
      <c r="E15">
        <v>3.3441999999999998</v>
      </c>
      <c r="F15">
        <v>1.589</v>
      </c>
      <c r="H15">
        <f>(($B15*101*2)/($C15*0.001))*0.000000001</f>
        <v>2.7009935282740161</v>
      </c>
      <c r="I15">
        <f>(($B15*101*2)/(D15*0.001))*0.000000001</f>
        <v>9.5278915246430227</v>
      </c>
      <c r="J15">
        <f>(($B15*101*2)/(E15*0.001))*0.000000001</f>
        <v>9.8965624065546329</v>
      </c>
      <c r="K15">
        <f>(($B15*101*2)/(F15*0.001))*0.000000001</f>
        <v>20.828246696035244</v>
      </c>
      <c r="M15">
        <f>$C15/C15</f>
        <v>1</v>
      </c>
      <c r="N15">
        <f>$C15/D15</f>
        <v>3.5275506678949795</v>
      </c>
      <c r="O15">
        <f>$C15/E15</f>
        <v>3.6640452126069016</v>
      </c>
      <c r="P15">
        <f>$C15/F15</f>
        <v>7.7113278791692883</v>
      </c>
    </row>
    <row r="16" spans="1:16">
      <c r="A16" s="1" t="s">
        <v>6</v>
      </c>
      <c r="B16">
        <v>500000</v>
      </c>
      <c r="C16">
        <v>35.017899999999997</v>
      </c>
      <c r="D16">
        <v>9.3012999999999995</v>
      </c>
      <c r="E16">
        <v>8.9324999999999992</v>
      </c>
      <c r="F16">
        <v>3.3163</v>
      </c>
      <c r="H16">
        <f>(($B16*101*2)/($C16*0.001))*0.000000001</f>
        <v>2.884239203378844</v>
      </c>
      <c r="I16">
        <f>(($B16*101*2)/(D16*0.001))*0.000000001</f>
        <v>10.858697171363143</v>
      </c>
      <c r="J16">
        <f>(($B16*101*2)/(E16*0.001))*0.000000001</f>
        <v>11.307024909040024</v>
      </c>
      <c r="K16">
        <f>(($B16*101*2)/(F16*0.001))*0.000000001</f>
        <v>30.455628260410698</v>
      </c>
      <c r="M16">
        <f>$C16/C16</f>
        <v>1</v>
      </c>
      <c r="N16">
        <f>$C16/D16</f>
        <v>3.7648393235354196</v>
      </c>
      <c r="O16">
        <f>$C16/E16</f>
        <v>3.9202798768541842</v>
      </c>
      <c r="P16">
        <f>$C16/F16</f>
        <v>10.559328166933026</v>
      </c>
    </row>
    <row r="17" spans="1:16">
      <c r="A17" s="1" t="s">
        <v>6</v>
      </c>
      <c r="B17">
        <v>1000000</v>
      </c>
      <c r="C17">
        <v>69.562700000000007</v>
      </c>
      <c r="D17">
        <v>18.245799999999999</v>
      </c>
      <c r="E17">
        <v>17.584800000000001</v>
      </c>
      <c r="F17">
        <v>6.3979999999999997</v>
      </c>
      <c r="H17">
        <f>(($B17*101*2)/($C17*0.001))*0.000000001</f>
        <v>2.9038550832558254</v>
      </c>
      <c r="I17">
        <f>(($B17*101*2)/(D17*0.001))*0.000000001</f>
        <v>11.071041006697433</v>
      </c>
      <c r="J17">
        <f>(($B17*101*2)/(E17*0.001))*0.000000001</f>
        <v>11.487193485282743</v>
      </c>
      <c r="K17">
        <f>(($B17*101*2)/(F17*0.001))*0.000000001</f>
        <v>31.572366364488904</v>
      </c>
      <c r="M17">
        <f>$C17/C17</f>
        <v>1</v>
      </c>
      <c r="N17">
        <f>$C17/D17</f>
        <v>3.8125321991910472</v>
      </c>
      <c r="O17">
        <f>$C17/E17</f>
        <v>3.9558425458350395</v>
      </c>
      <c r="P17">
        <f>$C17/F17</f>
        <v>10.872569552985309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3" sqref="B3:F17"/>
    </sheetView>
  </sheetViews>
  <sheetFormatPr baseColWidth="10" defaultRowHeight="15" x14ac:dyDescent="0"/>
  <sheetData>
    <row r="1" spans="1:16"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4.7999999999999996E-3</v>
      </c>
      <c r="D3">
        <v>5.1200000000000002E-2</v>
      </c>
      <c r="E3">
        <v>5.1400000000000001E-2</v>
      </c>
      <c r="F3">
        <v>5.9499999999999997E-2</v>
      </c>
      <c r="H3">
        <f>(($B3*101*2)/($C3*0.001))*0.000000001</f>
        <v>1.7675000000000001</v>
      </c>
      <c r="I3">
        <f>(($B3*101*2)/(D3*0.001))*0.000000001</f>
        <v>0.16570312500000001</v>
      </c>
      <c r="J3">
        <f>(($B3*101*2)/(E3*0.001))*0.000000001</f>
        <v>0.16505836575875485</v>
      </c>
      <c r="K3">
        <f>(($B3*101*2)/(F3*0.001))*0.000000001</f>
        <v>0.14258823529411765</v>
      </c>
      <c r="M3">
        <f>$C3/C3</f>
        <v>1</v>
      </c>
      <c r="N3">
        <f>$C3/D3</f>
        <v>9.3749999999999986E-2</v>
      </c>
      <c r="O3">
        <f>$C3/E3</f>
        <v>9.3385214007782089E-2</v>
      </c>
      <c r="P3">
        <f>$C3/F3</f>
        <v>8.0672268907563016E-2</v>
      </c>
    </row>
    <row r="4" spans="1:16">
      <c r="A4" t="s">
        <v>4</v>
      </c>
      <c r="B4">
        <v>162</v>
      </c>
      <c r="C4">
        <v>1.72E-2</v>
      </c>
      <c r="D4">
        <v>6.8000000000000005E-2</v>
      </c>
      <c r="E4">
        <v>5.16E-2</v>
      </c>
      <c r="F4">
        <v>6.3200000000000006E-2</v>
      </c>
      <c r="H4">
        <f>(($B4*101*2)/($C4*0.001))*0.000000001</f>
        <v>1.9025581395348836</v>
      </c>
      <c r="I4">
        <f t="shared" ref="I4:K17" si="0">(($B4*101*2)/(D4*0.001))*0.000000001</f>
        <v>0.48123529411764704</v>
      </c>
      <c r="J4">
        <f t="shared" si="0"/>
        <v>0.63418604651162791</v>
      </c>
      <c r="K4">
        <f t="shared" si="0"/>
        <v>0.51778481012658228</v>
      </c>
      <c r="M4">
        <f t="shared" ref="M4:M17" si="1">$C4/C4</f>
        <v>1</v>
      </c>
      <c r="N4">
        <f t="shared" ref="N4:N17" si="2">$C4/D4</f>
        <v>0.25294117647058822</v>
      </c>
      <c r="O4">
        <f t="shared" ref="O4:O17" si="3">$C4/E4</f>
        <v>0.33333333333333331</v>
      </c>
      <c r="P4">
        <f t="shared" ref="P4:P17" si="4">$C4/F4</f>
        <v>0.27215189873417717</v>
      </c>
    </row>
    <row r="5" spans="1:16">
      <c r="A5" t="s">
        <v>4</v>
      </c>
      <c r="B5">
        <v>642</v>
      </c>
      <c r="C5">
        <v>6.7000000000000004E-2</v>
      </c>
      <c r="D5">
        <v>7.6600000000000001E-2</v>
      </c>
      <c r="E5">
        <v>6.7400000000000002E-2</v>
      </c>
      <c r="F5">
        <v>6.88E-2</v>
      </c>
      <c r="H5">
        <f>(($B5*101*2)/($C5*0.001))*0.000000001</f>
        <v>1.9355820895522389</v>
      </c>
      <c r="I5">
        <f t="shared" si="0"/>
        <v>1.6930026109660574</v>
      </c>
      <c r="J5">
        <f t="shared" si="0"/>
        <v>1.9240949554896143</v>
      </c>
      <c r="K5">
        <f t="shared" si="0"/>
        <v>1.8849418604651162</v>
      </c>
      <c r="M5">
        <f t="shared" si="1"/>
        <v>1</v>
      </c>
      <c r="N5">
        <f t="shared" si="2"/>
        <v>0.87467362924281988</v>
      </c>
      <c r="O5">
        <f t="shared" si="3"/>
        <v>0.99406528189910981</v>
      </c>
      <c r="P5">
        <f t="shared" si="4"/>
        <v>0.97383720930232565</v>
      </c>
    </row>
    <row r="6" spans="1:16">
      <c r="A6" t="s">
        <v>4</v>
      </c>
      <c r="B6">
        <v>2562</v>
      </c>
      <c r="C6">
        <v>0.26329999999999998</v>
      </c>
      <c r="D6">
        <v>0.129</v>
      </c>
      <c r="E6">
        <v>0.13969999999999999</v>
      </c>
      <c r="F6">
        <v>8.9800000000000005E-2</v>
      </c>
      <c r="H6">
        <f t="shared" ref="H6:H17" si="5">(($B6*101*2)/($C6*0.001))*0.000000001</f>
        <v>1.9655298139004937</v>
      </c>
      <c r="I6">
        <f t="shared" si="0"/>
        <v>4.0118139534883719</v>
      </c>
      <c r="J6">
        <f t="shared" si="0"/>
        <v>3.7045382963493205</v>
      </c>
      <c r="K6">
        <f t="shared" si="0"/>
        <v>5.763073496659243</v>
      </c>
      <c r="M6">
        <f t="shared" si="1"/>
        <v>1</v>
      </c>
      <c r="N6">
        <f t="shared" si="2"/>
        <v>2.0410852713178294</v>
      </c>
      <c r="O6">
        <f t="shared" si="3"/>
        <v>1.8847530422333572</v>
      </c>
      <c r="P6">
        <f t="shared" si="4"/>
        <v>2.93207126948775</v>
      </c>
    </row>
    <row r="7" spans="1:16">
      <c r="A7" t="s">
        <v>5</v>
      </c>
      <c r="B7">
        <v>4096</v>
      </c>
      <c r="C7">
        <v>0.42199999999999999</v>
      </c>
      <c r="D7">
        <v>0.17910000000000001</v>
      </c>
      <c r="E7">
        <v>0.18870000000000001</v>
      </c>
      <c r="F7">
        <v>0.1007</v>
      </c>
      <c r="H7">
        <f t="shared" si="5"/>
        <v>1.9606445497630334</v>
      </c>
      <c r="I7">
        <f t="shared" si="0"/>
        <v>4.6197208263539915</v>
      </c>
      <c r="J7">
        <f t="shared" si="0"/>
        <v>4.3846952835188135</v>
      </c>
      <c r="K7">
        <f t="shared" si="0"/>
        <v>8.2164051638530289</v>
      </c>
      <c r="M7">
        <f t="shared" si="1"/>
        <v>1</v>
      </c>
      <c r="N7">
        <f t="shared" si="2"/>
        <v>2.356225572305974</v>
      </c>
      <c r="O7">
        <f t="shared" si="3"/>
        <v>2.2363540010598832</v>
      </c>
      <c r="P7">
        <f t="shared" si="4"/>
        <v>4.190665342601787</v>
      </c>
    </row>
    <row r="8" spans="1:16">
      <c r="A8" t="s">
        <v>5</v>
      </c>
      <c r="B8">
        <v>8100</v>
      </c>
      <c r="C8">
        <v>0.83399999999999996</v>
      </c>
      <c r="D8">
        <v>0.31759999999999999</v>
      </c>
      <c r="E8">
        <v>0.33910000000000001</v>
      </c>
      <c r="F8">
        <v>0.12909999999999999</v>
      </c>
      <c r="H8">
        <f t="shared" si="5"/>
        <v>1.9618705035971222</v>
      </c>
      <c r="I8">
        <f t="shared" si="0"/>
        <v>5.1517632241813605</v>
      </c>
      <c r="J8">
        <f t="shared" si="0"/>
        <v>4.8251253317605434</v>
      </c>
      <c r="K8">
        <f t="shared" si="0"/>
        <v>12.673896204492642</v>
      </c>
      <c r="M8">
        <f t="shared" si="1"/>
        <v>1</v>
      </c>
      <c r="N8">
        <f t="shared" si="2"/>
        <v>2.6259445843828715</v>
      </c>
      <c r="O8">
        <f t="shared" si="3"/>
        <v>2.4594514892362134</v>
      </c>
      <c r="P8">
        <f t="shared" si="4"/>
        <v>6.4601084430673898</v>
      </c>
    </row>
    <row r="9" spans="1:16">
      <c r="A9" t="s">
        <v>5</v>
      </c>
      <c r="B9">
        <v>10201</v>
      </c>
      <c r="C9">
        <v>1.0558000000000001</v>
      </c>
      <c r="D9">
        <v>0.3785</v>
      </c>
      <c r="E9">
        <v>0.41189999999999999</v>
      </c>
      <c r="F9">
        <v>0.14269999999999999</v>
      </c>
      <c r="H9">
        <f t="shared" si="5"/>
        <v>1.9516972911536272</v>
      </c>
      <c r="I9">
        <f t="shared" si="0"/>
        <v>5.4441268163804493</v>
      </c>
      <c r="J9">
        <f t="shared" si="0"/>
        <v>5.0026754066521013</v>
      </c>
      <c r="K9">
        <f t="shared" si="0"/>
        <v>14.440098107918711</v>
      </c>
      <c r="M9">
        <f t="shared" si="1"/>
        <v>1</v>
      </c>
      <c r="N9">
        <f t="shared" si="2"/>
        <v>2.7894319682959052</v>
      </c>
      <c r="O9">
        <f t="shared" si="3"/>
        <v>2.5632435057052687</v>
      </c>
      <c r="P9">
        <f t="shared" si="4"/>
        <v>7.3987386124737222</v>
      </c>
    </row>
    <row r="10" spans="1:16">
      <c r="A10" s="1" t="s">
        <v>4</v>
      </c>
      <c r="B10">
        <v>10242</v>
      </c>
      <c r="C10">
        <v>1.0653999999999999</v>
      </c>
      <c r="D10">
        <v>0.38350000000000001</v>
      </c>
      <c r="E10">
        <v>0.41239999999999999</v>
      </c>
      <c r="F10">
        <v>0.14330000000000001</v>
      </c>
      <c r="H10">
        <f t="shared" si="5"/>
        <v>1.9418847381265252</v>
      </c>
      <c r="I10">
        <f t="shared" si="0"/>
        <v>5.3947431551499347</v>
      </c>
      <c r="J10">
        <f t="shared" si="0"/>
        <v>5.0166925315227937</v>
      </c>
      <c r="K10">
        <f t="shared" si="0"/>
        <v>14.437431960921144</v>
      </c>
      <c r="M10">
        <f t="shared" si="1"/>
        <v>1</v>
      </c>
      <c r="N10">
        <f t="shared" si="2"/>
        <v>2.7780964797913947</v>
      </c>
      <c r="O10">
        <f t="shared" si="3"/>
        <v>2.5834141610087293</v>
      </c>
      <c r="P10">
        <f t="shared" si="4"/>
        <v>7.4347522679692943</v>
      </c>
    </row>
    <row r="11" spans="1:16">
      <c r="A11" s="1" t="s">
        <v>5</v>
      </c>
      <c r="B11">
        <v>16384</v>
      </c>
      <c r="C11">
        <v>1.69</v>
      </c>
      <c r="D11">
        <v>0.57609999999999995</v>
      </c>
      <c r="E11">
        <v>0.63329999999999997</v>
      </c>
      <c r="F11">
        <v>0.22059999999999999</v>
      </c>
      <c r="H11">
        <f t="shared" si="5"/>
        <v>1.9583242603550299</v>
      </c>
      <c r="I11">
        <f t="shared" si="0"/>
        <v>5.7447804200659611</v>
      </c>
      <c r="J11">
        <f t="shared" si="0"/>
        <v>5.2259087320385289</v>
      </c>
      <c r="K11">
        <f t="shared" si="0"/>
        <v>15.002574796010881</v>
      </c>
      <c r="M11">
        <f t="shared" si="1"/>
        <v>1</v>
      </c>
      <c r="N11">
        <f t="shared" si="2"/>
        <v>2.9335184863738935</v>
      </c>
      <c r="O11">
        <f t="shared" si="3"/>
        <v>2.6685615032370125</v>
      </c>
      <c r="P11">
        <f t="shared" si="4"/>
        <v>7.660924750679964</v>
      </c>
    </row>
    <row r="12" spans="1:16">
      <c r="A12" t="s">
        <v>5</v>
      </c>
      <c r="B12">
        <v>27556</v>
      </c>
      <c r="C12">
        <v>3.0459999999999998</v>
      </c>
      <c r="D12">
        <v>0.91369999999999996</v>
      </c>
      <c r="E12">
        <v>1.0470999999999999</v>
      </c>
      <c r="F12">
        <v>0.30530000000000002</v>
      </c>
      <c r="H12">
        <f t="shared" si="5"/>
        <v>1.8274169402495075</v>
      </c>
      <c r="I12">
        <f t="shared" si="0"/>
        <v>6.0920564736784506</v>
      </c>
      <c r="J12">
        <f t="shared" si="0"/>
        <v>5.3159316206666034</v>
      </c>
      <c r="K12">
        <f t="shared" si="0"/>
        <v>18.23226989846053</v>
      </c>
      <c r="M12">
        <f t="shared" si="1"/>
        <v>1</v>
      </c>
      <c r="N12">
        <f t="shared" si="2"/>
        <v>3.3336981503775855</v>
      </c>
      <c r="O12">
        <f t="shared" si="3"/>
        <v>2.9089867252411423</v>
      </c>
      <c r="P12">
        <f t="shared" si="4"/>
        <v>9.9770717327219121</v>
      </c>
    </row>
    <row r="13" spans="1:16">
      <c r="A13" s="1" t="s">
        <v>4</v>
      </c>
      <c r="B13">
        <v>40962</v>
      </c>
      <c r="C13">
        <v>4.6851000000000003</v>
      </c>
      <c r="D13">
        <v>1.3068</v>
      </c>
      <c r="E13">
        <v>1.8966000000000001</v>
      </c>
      <c r="F13">
        <v>0.4264</v>
      </c>
      <c r="H13">
        <f t="shared" si="5"/>
        <v>1.7660933598002178</v>
      </c>
      <c r="I13">
        <f t="shared" si="0"/>
        <v>6.3317447199265384</v>
      </c>
      <c r="J13">
        <f t="shared" si="0"/>
        <v>4.3627143309079415</v>
      </c>
      <c r="K13">
        <f t="shared" si="0"/>
        <v>19.405075046904319</v>
      </c>
      <c r="M13">
        <f t="shared" si="1"/>
        <v>1</v>
      </c>
      <c r="N13">
        <f t="shared" si="2"/>
        <v>3.5851698806244263</v>
      </c>
      <c r="O13">
        <f t="shared" si="3"/>
        <v>2.4702625751344511</v>
      </c>
      <c r="P13">
        <f t="shared" si="4"/>
        <v>10.987570356472796</v>
      </c>
    </row>
    <row r="14" spans="1:16">
      <c r="A14" s="1" t="s">
        <v>6</v>
      </c>
      <c r="B14">
        <v>100000</v>
      </c>
      <c r="C14">
        <v>11.4885</v>
      </c>
      <c r="D14">
        <v>3.4087999999999998</v>
      </c>
      <c r="E14">
        <v>4.2138999999999998</v>
      </c>
      <c r="F14">
        <v>1.2448999999999999</v>
      </c>
      <c r="H14">
        <f t="shared" si="5"/>
        <v>1.7582800191495844</v>
      </c>
      <c r="I14">
        <f t="shared" si="0"/>
        <v>5.9258390049284202</v>
      </c>
      <c r="J14">
        <f t="shared" si="0"/>
        <v>4.7936590806616204</v>
      </c>
      <c r="K14">
        <f t="shared" si="0"/>
        <v>16.226202907864089</v>
      </c>
      <c r="M14">
        <f t="shared" si="1"/>
        <v>1</v>
      </c>
      <c r="N14">
        <f t="shared" si="2"/>
        <v>3.3702475944613943</v>
      </c>
      <c r="O14">
        <f t="shared" si="3"/>
        <v>2.7263342746624271</v>
      </c>
      <c r="P14">
        <f t="shared" si="4"/>
        <v>9.2284520845047808</v>
      </c>
    </row>
    <row r="15" spans="1:16">
      <c r="A15" s="1" t="s">
        <v>4</v>
      </c>
      <c r="B15">
        <v>163842</v>
      </c>
      <c r="C15">
        <v>18.2715</v>
      </c>
      <c r="D15">
        <v>5.3505000000000003</v>
      </c>
      <c r="E15">
        <v>6.2157</v>
      </c>
      <c r="F15">
        <v>2.0034999999999998</v>
      </c>
      <c r="H15">
        <f t="shared" si="5"/>
        <v>1.8113501354568593</v>
      </c>
      <c r="I15">
        <f t="shared" si="0"/>
        <v>6.1856058312307267</v>
      </c>
      <c r="J15">
        <f t="shared" si="0"/>
        <v>5.3245948163521408</v>
      </c>
      <c r="K15">
        <f t="shared" si="0"/>
        <v>16.519133516346393</v>
      </c>
      <c r="M15">
        <f t="shared" si="1"/>
        <v>1</v>
      </c>
      <c r="N15">
        <f t="shared" si="2"/>
        <v>3.4149144939725256</v>
      </c>
      <c r="O15">
        <f t="shared" si="3"/>
        <v>2.939572373184034</v>
      </c>
      <c r="P15">
        <f t="shared" si="4"/>
        <v>9.1197903668579983</v>
      </c>
    </row>
    <row r="16" spans="1:16">
      <c r="A16" s="1" t="s">
        <v>6</v>
      </c>
      <c r="B16">
        <v>500000</v>
      </c>
      <c r="C16">
        <v>55.862000000000002</v>
      </c>
      <c r="D16">
        <v>15.728300000000001</v>
      </c>
      <c r="E16">
        <v>18.624199999999998</v>
      </c>
      <c r="F16">
        <v>5.1147</v>
      </c>
      <c r="H16">
        <f t="shared" si="5"/>
        <v>1.808026923490029</v>
      </c>
      <c r="I16">
        <f t="shared" si="0"/>
        <v>6.421545875905216</v>
      </c>
      <c r="J16">
        <f t="shared" si="0"/>
        <v>5.4230517283963886</v>
      </c>
      <c r="K16">
        <f t="shared" si="0"/>
        <v>19.747003734334371</v>
      </c>
      <c r="M16">
        <f t="shared" si="1"/>
        <v>1</v>
      </c>
      <c r="N16">
        <f t="shared" si="2"/>
        <v>3.5516870863348231</v>
      </c>
      <c r="O16">
        <f t="shared" si="3"/>
        <v>2.9994308480364262</v>
      </c>
      <c r="P16">
        <f t="shared" si="4"/>
        <v>10.921852699083036</v>
      </c>
    </row>
    <row r="17" spans="1:16">
      <c r="A17" s="1" t="s">
        <v>6</v>
      </c>
      <c r="B17">
        <v>1000000</v>
      </c>
      <c r="C17">
        <v>112.01779999999999</v>
      </c>
      <c r="D17">
        <v>31.132200000000001</v>
      </c>
      <c r="E17">
        <v>37.144799999999996</v>
      </c>
      <c r="F17">
        <v>10.155099999999999</v>
      </c>
      <c r="H17">
        <f t="shared" si="5"/>
        <v>1.8032848350887092</v>
      </c>
      <c r="I17">
        <f t="shared" si="0"/>
        <v>6.4884588946492698</v>
      </c>
      <c r="J17">
        <f t="shared" si="0"/>
        <v>5.4381770799681259</v>
      </c>
      <c r="K17">
        <f t="shared" si="0"/>
        <v>19.891483097163007</v>
      </c>
      <c r="M17">
        <f t="shared" si="1"/>
        <v>1</v>
      </c>
      <c r="N17">
        <f t="shared" si="2"/>
        <v>3.5981331226190245</v>
      </c>
      <c r="O17">
        <f t="shared" si="3"/>
        <v>3.0157061015269973</v>
      </c>
      <c r="P17">
        <f t="shared" si="4"/>
        <v>11.030693937036563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52" sqref="L52"/>
    </sheetView>
  </sheetViews>
  <sheetFormatPr baseColWidth="10" defaultRowHeight="15" x14ac:dyDescent="0"/>
  <sheetData>
    <row r="1" spans="1:16"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6.1000000000000004E-3</v>
      </c>
      <c r="D3">
        <v>5.1900000000000002E-2</v>
      </c>
      <c r="E3">
        <v>6.0199999999999997E-2</v>
      </c>
      <c r="F3">
        <v>6.7400000000000002E-2</v>
      </c>
      <c r="H3">
        <f>(($B3*101*2)/($C3*0.001))*0.000000001</f>
        <v>1.3908196721311474</v>
      </c>
      <c r="I3">
        <f>(($B3*101*2)/(D3*0.001))*0.000000001</f>
        <v>0.16346820809248555</v>
      </c>
      <c r="J3">
        <f>(($B3*101*2)/(E3*0.001))*0.000000001</f>
        <v>0.14093023255813955</v>
      </c>
      <c r="K3">
        <f>(($B3*101*2)/(F3*0.001))*0.000000001</f>
        <v>0.12587537091988132</v>
      </c>
      <c r="M3">
        <f>$C3/C3</f>
        <v>1</v>
      </c>
      <c r="N3">
        <f>$C3/D3</f>
        <v>0.11753371868978806</v>
      </c>
      <c r="O3">
        <f>$C3/E3</f>
        <v>0.10132890365448506</v>
      </c>
      <c r="P3">
        <f>$C3/F3</f>
        <v>9.050445103857567E-2</v>
      </c>
    </row>
    <row r="4" spans="1:16">
      <c r="A4" t="s">
        <v>4</v>
      </c>
      <c r="B4">
        <v>162</v>
      </c>
      <c r="C4">
        <v>2.5499999999999998E-2</v>
      </c>
      <c r="D4">
        <v>7.3999999999999996E-2</v>
      </c>
      <c r="E4">
        <v>7.0300000000000001E-2</v>
      </c>
      <c r="F4">
        <v>7.6999999999999999E-2</v>
      </c>
      <c r="H4">
        <f>(($B4*101*2)/($C4*0.001))*0.000000001</f>
        <v>1.2832941176470587</v>
      </c>
      <c r="I4">
        <f t="shared" ref="I4:K17" si="0">(($B4*101*2)/(D4*0.001))*0.000000001</f>
        <v>0.44221621621621632</v>
      </c>
      <c r="J4">
        <f t="shared" si="0"/>
        <v>0.46549075391180655</v>
      </c>
      <c r="K4">
        <f t="shared" si="0"/>
        <v>0.42498701298701302</v>
      </c>
      <c r="M4">
        <f t="shared" ref="M4:M17" si="1">$C4/C4</f>
        <v>1</v>
      </c>
      <c r="N4">
        <f t="shared" ref="N4:N17" si="2">$C4/D4</f>
        <v>0.34459459459459457</v>
      </c>
      <c r="O4">
        <f t="shared" ref="O4:O17" si="3">$C4/E4</f>
        <v>0.36273115220483637</v>
      </c>
      <c r="P4">
        <f t="shared" ref="P4:P17" si="4">$C4/F4</f>
        <v>0.33116883116883117</v>
      </c>
    </row>
    <row r="5" spans="1:16">
      <c r="A5" t="s">
        <v>4</v>
      </c>
      <c r="B5">
        <v>642</v>
      </c>
      <c r="C5">
        <v>0.1004</v>
      </c>
      <c r="D5">
        <v>8.3000000000000004E-2</v>
      </c>
      <c r="E5">
        <v>8.9899999999999994E-2</v>
      </c>
      <c r="F5">
        <v>8.4599999999999995E-2</v>
      </c>
      <c r="H5">
        <f>(($B5*101*2)/($C5*0.001))*0.000000001</f>
        <v>1.2916733067729085</v>
      </c>
      <c r="I5">
        <f t="shared" si="0"/>
        <v>1.562457831325301</v>
      </c>
      <c r="J5">
        <f t="shared" si="0"/>
        <v>1.4425361512791994</v>
      </c>
      <c r="K5">
        <f t="shared" si="0"/>
        <v>1.5329078014184399</v>
      </c>
      <c r="M5">
        <f t="shared" si="1"/>
        <v>1</v>
      </c>
      <c r="N5">
        <f t="shared" si="2"/>
        <v>1.2096385542168675</v>
      </c>
      <c r="O5">
        <f t="shared" si="3"/>
        <v>1.1167964404894328</v>
      </c>
      <c r="P5">
        <f t="shared" si="4"/>
        <v>1.186761229314421</v>
      </c>
    </row>
    <row r="6" spans="1:16">
      <c r="A6" t="s">
        <v>4</v>
      </c>
      <c r="B6">
        <v>2562</v>
      </c>
      <c r="C6">
        <v>0.3977</v>
      </c>
      <c r="D6">
        <v>0.17680000000000001</v>
      </c>
      <c r="E6">
        <v>0.20619999999999999</v>
      </c>
      <c r="F6">
        <v>0.1197</v>
      </c>
      <c r="H6">
        <f t="shared" ref="H6:H17" si="5">(($B6*101*2)/($C6*0.001))*0.000000001</f>
        <v>1.3012924314810157</v>
      </c>
      <c r="I6">
        <f t="shared" si="0"/>
        <v>2.9271719457013576</v>
      </c>
      <c r="J6">
        <f t="shared" si="0"/>
        <v>2.5098157129000969</v>
      </c>
      <c r="K6">
        <f t="shared" si="0"/>
        <v>4.3235087719298244</v>
      </c>
      <c r="M6">
        <f t="shared" si="1"/>
        <v>1</v>
      </c>
      <c r="N6">
        <f t="shared" si="2"/>
        <v>2.2494343891402715</v>
      </c>
      <c r="O6">
        <f t="shared" si="3"/>
        <v>1.928709990300679</v>
      </c>
      <c r="P6">
        <f t="shared" si="4"/>
        <v>3.3224728487886384</v>
      </c>
    </row>
    <row r="7" spans="1:16">
      <c r="A7" t="s">
        <v>5</v>
      </c>
      <c r="B7">
        <v>4096</v>
      </c>
      <c r="C7">
        <v>0.63300000000000001</v>
      </c>
      <c r="D7">
        <v>0.25269999999999998</v>
      </c>
      <c r="E7">
        <v>0.27310000000000001</v>
      </c>
      <c r="F7">
        <v>0.1258</v>
      </c>
      <c r="H7">
        <f t="shared" si="5"/>
        <v>1.3070963665086888</v>
      </c>
      <c r="I7">
        <f t="shared" si="0"/>
        <v>3.2742065690542153</v>
      </c>
      <c r="J7">
        <f t="shared" si="0"/>
        <v>3.0296301720981322</v>
      </c>
      <c r="K7">
        <f t="shared" si="0"/>
        <v>6.5770429252782199</v>
      </c>
      <c r="M7">
        <f t="shared" si="1"/>
        <v>1</v>
      </c>
      <c r="N7">
        <f t="shared" si="2"/>
        <v>2.504946576968738</v>
      </c>
      <c r="O7">
        <f t="shared" si="3"/>
        <v>2.3178322958623214</v>
      </c>
      <c r="P7">
        <f t="shared" si="4"/>
        <v>5.0317965023847382</v>
      </c>
    </row>
    <row r="8" spans="1:16">
      <c r="A8" t="s">
        <v>5</v>
      </c>
      <c r="B8">
        <v>8100</v>
      </c>
      <c r="C8">
        <v>1.2577</v>
      </c>
      <c r="D8">
        <v>0.45</v>
      </c>
      <c r="E8">
        <v>0.50680000000000003</v>
      </c>
      <c r="F8">
        <v>0.1623</v>
      </c>
      <c r="H8">
        <f t="shared" si="5"/>
        <v>1.3009461715830484</v>
      </c>
      <c r="I8">
        <f t="shared" si="0"/>
        <v>3.6359999999999997</v>
      </c>
      <c r="J8">
        <f t="shared" si="0"/>
        <v>3.228492501973165</v>
      </c>
      <c r="K8">
        <f t="shared" si="0"/>
        <v>10.081330868761551</v>
      </c>
      <c r="M8">
        <f t="shared" si="1"/>
        <v>1</v>
      </c>
      <c r="N8">
        <f t="shared" si="2"/>
        <v>2.794888888888889</v>
      </c>
      <c r="O8">
        <f t="shared" si="3"/>
        <v>2.4816495659037097</v>
      </c>
      <c r="P8">
        <f t="shared" si="4"/>
        <v>7.7492298213185462</v>
      </c>
    </row>
    <row r="9" spans="1:16">
      <c r="A9" t="s">
        <v>5</v>
      </c>
      <c r="B9">
        <v>10201</v>
      </c>
      <c r="C9">
        <v>1.5985</v>
      </c>
      <c r="D9">
        <v>0.54349999999999998</v>
      </c>
      <c r="E9">
        <v>0.61960000000000004</v>
      </c>
      <c r="F9">
        <v>0.18279999999999999</v>
      </c>
      <c r="H9">
        <f t="shared" si="5"/>
        <v>1.2890847669690335</v>
      </c>
      <c r="I9">
        <f t="shared" si="0"/>
        <v>3.7913560257589696</v>
      </c>
      <c r="J9">
        <f t="shared" si="0"/>
        <v>3.3256972240154936</v>
      </c>
      <c r="K9">
        <f t="shared" si="0"/>
        <v>11.272439824945296</v>
      </c>
      <c r="M9">
        <f t="shared" si="1"/>
        <v>1</v>
      </c>
      <c r="N9">
        <f t="shared" si="2"/>
        <v>2.9411223551057959</v>
      </c>
      <c r="O9">
        <f t="shared" si="3"/>
        <v>2.5798902517753386</v>
      </c>
      <c r="P9">
        <f t="shared" si="4"/>
        <v>8.7445295404814019</v>
      </c>
    </row>
    <row r="10" spans="1:16">
      <c r="A10" s="1" t="s">
        <v>4</v>
      </c>
      <c r="B10">
        <v>10242</v>
      </c>
      <c r="C10">
        <v>1.6046</v>
      </c>
      <c r="D10">
        <v>0.56459999999999999</v>
      </c>
      <c r="E10">
        <v>0.62809999999999999</v>
      </c>
      <c r="F10">
        <v>0.18659999999999999</v>
      </c>
      <c r="H10">
        <f t="shared" si="5"/>
        <v>1.2893456313099838</v>
      </c>
      <c r="I10">
        <f t="shared" si="0"/>
        <v>3.6643358129649313</v>
      </c>
      <c r="J10">
        <f t="shared" si="0"/>
        <v>3.2938767712147747</v>
      </c>
      <c r="K10">
        <f t="shared" si="0"/>
        <v>11.08726688102894</v>
      </c>
      <c r="M10">
        <f t="shared" si="1"/>
        <v>1</v>
      </c>
      <c r="N10">
        <f t="shared" si="2"/>
        <v>2.8420120439249028</v>
      </c>
      <c r="O10">
        <f t="shared" si="3"/>
        <v>2.5546887438306003</v>
      </c>
      <c r="P10">
        <f t="shared" si="4"/>
        <v>8.59914255091104</v>
      </c>
    </row>
    <row r="11" spans="1:16">
      <c r="A11" s="1" t="s">
        <v>5</v>
      </c>
      <c r="B11">
        <v>16384</v>
      </c>
      <c r="C11">
        <v>2.7688000000000001</v>
      </c>
      <c r="D11">
        <v>0.85289999999999999</v>
      </c>
      <c r="E11">
        <v>0.9667</v>
      </c>
      <c r="F11">
        <v>0.29430000000000001</v>
      </c>
      <c r="H11">
        <f t="shared" si="5"/>
        <v>1.1953077145333719</v>
      </c>
      <c r="I11">
        <f t="shared" si="0"/>
        <v>3.880370500644859</v>
      </c>
      <c r="J11">
        <f t="shared" si="0"/>
        <v>3.4235729802420609</v>
      </c>
      <c r="K11">
        <f t="shared" si="0"/>
        <v>11.245558953448862</v>
      </c>
      <c r="M11">
        <f t="shared" si="1"/>
        <v>1</v>
      </c>
      <c r="N11">
        <f t="shared" si="2"/>
        <v>3.2463360300152422</v>
      </c>
      <c r="O11">
        <f t="shared" si="3"/>
        <v>2.8641770973414711</v>
      </c>
      <c r="P11">
        <f t="shared" si="4"/>
        <v>9.4080869860686374</v>
      </c>
    </row>
    <row r="12" spans="1:16">
      <c r="A12" t="s">
        <v>5</v>
      </c>
      <c r="B12">
        <v>27556</v>
      </c>
      <c r="C12">
        <v>5.0167999999999999</v>
      </c>
      <c r="D12">
        <v>1.3596999999999999</v>
      </c>
      <c r="E12">
        <v>1.6153999999999999</v>
      </c>
      <c r="F12">
        <v>0.4078</v>
      </c>
      <c r="H12">
        <f t="shared" si="5"/>
        <v>1.1095343645351619</v>
      </c>
      <c r="I12">
        <f t="shared" si="0"/>
        <v>4.0937795101860708</v>
      </c>
      <c r="J12">
        <f t="shared" si="0"/>
        <v>3.4457793735297764</v>
      </c>
      <c r="K12">
        <f t="shared" si="0"/>
        <v>13.649612555174105</v>
      </c>
      <c r="M12">
        <f t="shared" si="1"/>
        <v>1</v>
      </c>
      <c r="N12">
        <f t="shared" si="2"/>
        <v>3.689637420019122</v>
      </c>
      <c r="O12">
        <f t="shared" si="3"/>
        <v>3.1056085180141144</v>
      </c>
      <c r="P12">
        <f t="shared" si="4"/>
        <v>12.302108876900441</v>
      </c>
    </row>
    <row r="13" spans="1:16">
      <c r="A13" s="1" t="s">
        <v>4</v>
      </c>
      <c r="B13">
        <v>40962</v>
      </c>
      <c r="C13">
        <v>7.5553999999999997</v>
      </c>
      <c r="D13">
        <v>2.0083000000000002</v>
      </c>
      <c r="E13">
        <v>2.823</v>
      </c>
      <c r="F13">
        <v>0.60489999999999999</v>
      </c>
      <c r="H13">
        <f t="shared" si="5"/>
        <v>1.0951536649283957</v>
      </c>
      <c r="I13">
        <f t="shared" si="0"/>
        <v>4.1200637354976841</v>
      </c>
      <c r="J13">
        <f t="shared" si="0"/>
        <v>2.9310393198724762</v>
      </c>
      <c r="K13">
        <f t="shared" si="0"/>
        <v>13.678829558604729</v>
      </c>
      <c r="M13">
        <f t="shared" si="1"/>
        <v>1</v>
      </c>
      <c r="N13">
        <f t="shared" si="2"/>
        <v>3.7620873375491706</v>
      </c>
      <c r="O13">
        <f t="shared" si="3"/>
        <v>2.6763726532058092</v>
      </c>
      <c r="P13">
        <f t="shared" si="4"/>
        <v>12.490328979996693</v>
      </c>
    </row>
    <row r="14" spans="1:16">
      <c r="A14" s="1" t="s">
        <v>6</v>
      </c>
      <c r="B14">
        <v>100000</v>
      </c>
      <c r="C14">
        <v>17.6509</v>
      </c>
      <c r="D14">
        <v>5.0622999999999996</v>
      </c>
      <c r="E14">
        <v>6.5011999999999999</v>
      </c>
      <c r="F14">
        <v>1.6740999999999999</v>
      </c>
      <c r="H14">
        <f t="shared" si="5"/>
        <v>1.1444175651099944</v>
      </c>
      <c r="I14">
        <f t="shared" si="0"/>
        <v>3.9902810975248411</v>
      </c>
      <c r="J14">
        <f t="shared" si="0"/>
        <v>3.1071186857810869</v>
      </c>
      <c r="K14">
        <f t="shared" si="0"/>
        <v>12.066184815721881</v>
      </c>
      <c r="M14">
        <f t="shared" si="1"/>
        <v>1</v>
      </c>
      <c r="N14">
        <f t="shared" si="2"/>
        <v>3.486735278430753</v>
      </c>
      <c r="O14">
        <f t="shared" si="3"/>
        <v>2.7150218421214545</v>
      </c>
      <c r="P14">
        <f t="shared" si="4"/>
        <v>10.543515919001255</v>
      </c>
    </row>
    <row r="15" spans="1:16">
      <c r="A15" s="1" t="s">
        <v>4</v>
      </c>
      <c r="B15">
        <v>163842</v>
      </c>
      <c r="C15">
        <v>28.986699999999999</v>
      </c>
      <c r="D15">
        <v>8.1134000000000004</v>
      </c>
      <c r="E15">
        <v>9.5864999999999991</v>
      </c>
      <c r="F15">
        <v>2.7338</v>
      </c>
      <c r="H15">
        <f t="shared" si="5"/>
        <v>1.1417679142503285</v>
      </c>
      <c r="I15">
        <f t="shared" si="0"/>
        <v>4.079188009958834</v>
      </c>
      <c r="J15">
        <f t="shared" si="0"/>
        <v>3.4523636363636365</v>
      </c>
      <c r="K15">
        <f t="shared" si="0"/>
        <v>12.106256492793914</v>
      </c>
      <c r="M15">
        <f t="shared" si="1"/>
        <v>1</v>
      </c>
      <c r="N15">
        <f t="shared" si="2"/>
        <v>3.572694554687307</v>
      </c>
      <c r="O15">
        <f t="shared" si="3"/>
        <v>3.0236999947843324</v>
      </c>
      <c r="P15">
        <f t="shared" si="4"/>
        <v>10.603079961957715</v>
      </c>
    </row>
    <row r="16" spans="1:16">
      <c r="A16" s="1" t="s">
        <v>6</v>
      </c>
      <c r="B16">
        <v>500000</v>
      </c>
      <c r="C16">
        <v>88.027799999999999</v>
      </c>
      <c r="D16">
        <v>24.1313</v>
      </c>
      <c r="E16">
        <v>29.503900000000002</v>
      </c>
      <c r="F16">
        <v>7.6139999999999999</v>
      </c>
      <c r="H16">
        <f t="shared" si="5"/>
        <v>1.1473648097532827</v>
      </c>
      <c r="I16">
        <f t="shared" si="0"/>
        <v>4.1854355132131298</v>
      </c>
      <c r="J16">
        <f t="shared" si="0"/>
        <v>3.4232762448354284</v>
      </c>
      <c r="K16">
        <f t="shared" si="0"/>
        <v>13.265038087733124</v>
      </c>
      <c r="M16">
        <f t="shared" si="1"/>
        <v>1</v>
      </c>
      <c r="N16">
        <f t="shared" si="2"/>
        <v>3.6478681214853736</v>
      </c>
      <c r="O16">
        <f t="shared" si="3"/>
        <v>2.9835987784665754</v>
      </c>
      <c r="P16">
        <f t="shared" si="4"/>
        <v>11.561308116627266</v>
      </c>
    </row>
    <row r="17" spans="1:16">
      <c r="A17" s="1" t="s">
        <v>6</v>
      </c>
      <c r="B17">
        <v>1000000</v>
      </c>
      <c r="C17">
        <v>177.4776</v>
      </c>
      <c r="D17">
        <v>48.067999999999998</v>
      </c>
      <c r="E17">
        <v>59.6008</v>
      </c>
      <c r="F17">
        <v>15.6996</v>
      </c>
      <c r="H17">
        <f t="shared" si="5"/>
        <v>1.1381718030895167</v>
      </c>
      <c r="I17">
        <f t="shared" si="0"/>
        <v>4.2023799617208955</v>
      </c>
      <c r="J17">
        <f t="shared" si="0"/>
        <v>3.389216252130844</v>
      </c>
      <c r="K17">
        <f t="shared" si="0"/>
        <v>12.866569848913349</v>
      </c>
      <c r="M17">
        <f t="shared" si="1"/>
        <v>1</v>
      </c>
      <c r="N17">
        <f t="shared" si="2"/>
        <v>3.6922193559124574</v>
      </c>
      <c r="O17">
        <f t="shared" si="3"/>
        <v>2.9777721104414705</v>
      </c>
      <c r="P17">
        <f t="shared" si="4"/>
        <v>11.304593747611404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54" sqref="A1:XFD1048576"/>
    </sheetView>
  </sheetViews>
  <sheetFormatPr baseColWidth="10" defaultRowHeight="15" x14ac:dyDescent="0"/>
  <sheetData>
    <row r="1" spans="1:16"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6.0000000000000001E-3</v>
      </c>
      <c r="D3">
        <v>6.3E-2</v>
      </c>
      <c r="E3">
        <v>6.0699999999999997E-2</v>
      </c>
      <c r="F3">
        <v>6.8000000000000005E-2</v>
      </c>
      <c r="H3">
        <f>(($B3*101*2)/($C3*0.001))*0.000000001</f>
        <v>1.4140000000000001</v>
      </c>
      <c r="I3">
        <f>(($B3*101*2)/(D3*0.001))*0.000000001</f>
        <v>0.13466666666666666</v>
      </c>
      <c r="J3">
        <f>(($B3*101*2)/(E3*0.001))*0.000000001</f>
        <v>0.13976935749588137</v>
      </c>
      <c r="K3">
        <f>(($B3*101*2)/(F3*0.001))*0.000000001</f>
        <v>0.12476470588235293</v>
      </c>
      <c r="M3">
        <f>$C3/C3</f>
        <v>1</v>
      </c>
      <c r="N3">
        <f>$C3/D3</f>
        <v>9.5238095238095233E-2</v>
      </c>
      <c r="O3">
        <f>$C3/E3</f>
        <v>9.8846787479406922E-2</v>
      </c>
      <c r="P3">
        <f>$C3/F3</f>
        <v>8.8235294117647051E-2</v>
      </c>
    </row>
    <row r="4" spans="1:16">
      <c r="A4" t="s">
        <v>4</v>
      </c>
      <c r="B4">
        <v>162</v>
      </c>
      <c r="C4">
        <v>4.9099999999999998E-2</v>
      </c>
      <c r="D4">
        <v>8.3799999999999999E-2</v>
      </c>
      <c r="E4">
        <v>0.1221</v>
      </c>
      <c r="F4">
        <v>0.1143</v>
      </c>
      <c r="H4">
        <f>(($B4*101*2)/($C4*0.001))*0.000000001</f>
        <v>0.6664765784114054</v>
      </c>
      <c r="I4">
        <f t="shared" ref="I4:I17" si="0">(($B4*101*2)/(D4*0.001))*0.000000001</f>
        <v>0.39050119331742239</v>
      </c>
      <c r="J4">
        <f t="shared" ref="J4:J17" si="1">(($B4*101*2)/(E4*0.001))*0.000000001</f>
        <v>0.26800982800982798</v>
      </c>
      <c r="K4">
        <f t="shared" ref="K4:K17" si="2">(($B4*101*2)/(F4*0.001))*0.000000001</f>
        <v>0.28629921259842522</v>
      </c>
      <c r="M4">
        <f t="shared" ref="M4:M17" si="3">$C4/C4</f>
        <v>1</v>
      </c>
      <c r="N4">
        <f t="shared" ref="N4:N17" si="4">$C4/D4</f>
        <v>0.58591885441527447</v>
      </c>
      <c r="O4">
        <f t="shared" ref="O4:O17" si="5">$C4/E4</f>
        <v>0.40212940212940212</v>
      </c>
      <c r="P4">
        <f t="shared" ref="P4:P17" si="6">$C4/F4</f>
        <v>0.42957130358705159</v>
      </c>
    </row>
    <row r="5" spans="1:16">
      <c r="A5" t="s">
        <v>4</v>
      </c>
      <c r="B5">
        <v>642</v>
      </c>
      <c r="C5">
        <v>0.247</v>
      </c>
      <c r="D5">
        <v>0.1046</v>
      </c>
      <c r="E5">
        <v>0.15989999999999999</v>
      </c>
      <c r="F5">
        <v>0.13450000000000001</v>
      </c>
      <c r="H5">
        <f>(($B5*101*2)/($C5*0.001))*0.000000001</f>
        <v>0.52503643724696369</v>
      </c>
      <c r="I5">
        <f t="shared" si="0"/>
        <v>1.2398087954110899</v>
      </c>
      <c r="J5">
        <f t="shared" si="1"/>
        <v>0.81103189493433414</v>
      </c>
      <c r="K5">
        <f t="shared" si="2"/>
        <v>0.96419330855018581</v>
      </c>
      <c r="M5">
        <f t="shared" si="3"/>
        <v>1</v>
      </c>
      <c r="N5">
        <f t="shared" si="4"/>
        <v>2.3613766730401529</v>
      </c>
      <c r="O5">
        <f t="shared" si="5"/>
        <v>1.5447154471544717</v>
      </c>
      <c r="P5">
        <f t="shared" si="6"/>
        <v>1.8364312267657992</v>
      </c>
    </row>
    <row r="6" spans="1:16">
      <c r="A6" t="s">
        <v>4</v>
      </c>
      <c r="B6">
        <v>2562</v>
      </c>
      <c r="C6">
        <v>0.77080000000000004</v>
      </c>
      <c r="D6">
        <v>0.2944</v>
      </c>
      <c r="E6">
        <v>0.39019999999999999</v>
      </c>
      <c r="F6">
        <v>0.19570000000000001</v>
      </c>
      <c r="H6">
        <f t="shared" ref="H6:H17" si="7">(($B6*101*2)/($C6*0.001))*0.000000001</f>
        <v>0.67141152049818364</v>
      </c>
      <c r="I6">
        <f t="shared" si="0"/>
        <v>1.7578940217391306</v>
      </c>
      <c r="J6">
        <f t="shared" si="1"/>
        <v>1.326304459251666</v>
      </c>
      <c r="K6">
        <f t="shared" si="2"/>
        <v>2.6444762391415431</v>
      </c>
      <c r="M6">
        <f t="shared" si="3"/>
        <v>1</v>
      </c>
      <c r="N6">
        <f t="shared" si="4"/>
        <v>2.6182065217391308</v>
      </c>
      <c r="O6">
        <f t="shared" si="5"/>
        <v>1.9753972321886213</v>
      </c>
      <c r="P6">
        <f t="shared" si="6"/>
        <v>3.9386816555952988</v>
      </c>
    </row>
    <row r="7" spans="1:16">
      <c r="A7" t="s">
        <v>5</v>
      </c>
      <c r="B7">
        <v>4096</v>
      </c>
      <c r="C7">
        <v>1.2450000000000001</v>
      </c>
      <c r="D7">
        <v>0.44479999999999997</v>
      </c>
      <c r="E7">
        <v>0.5101</v>
      </c>
      <c r="F7">
        <v>0.20219999999999999</v>
      </c>
      <c r="H7">
        <f t="shared" si="7"/>
        <v>0.66457188755020069</v>
      </c>
      <c r="I7">
        <f t="shared" si="0"/>
        <v>1.8601438848920866</v>
      </c>
      <c r="J7">
        <f t="shared" si="1"/>
        <v>1.6220192119192318</v>
      </c>
      <c r="K7">
        <f t="shared" si="2"/>
        <v>4.0919485657764598</v>
      </c>
      <c r="M7">
        <f t="shared" si="3"/>
        <v>1</v>
      </c>
      <c r="N7">
        <f t="shared" si="4"/>
        <v>2.7990107913669067</v>
      </c>
      <c r="O7">
        <f t="shared" si="5"/>
        <v>2.4406979023720843</v>
      </c>
      <c r="P7">
        <f t="shared" si="6"/>
        <v>6.1572700296735912</v>
      </c>
    </row>
    <row r="8" spans="1:16">
      <c r="A8" t="s">
        <v>5</v>
      </c>
      <c r="B8">
        <v>8100</v>
      </c>
      <c r="C8">
        <v>3.0808</v>
      </c>
      <c r="D8">
        <v>0.82169999999999999</v>
      </c>
      <c r="E8">
        <v>0.96619999999999995</v>
      </c>
      <c r="F8">
        <v>0.25319999999999998</v>
      </c>
      <c r="H8">
        <f t="shared" si="7"/>
        <v>0.53109581926772265</v>
      </c>
      <c r="I8">
        <f t="shared" si="0"/>
        <v>1.9912376779846663</v>
      </c>
      <c r="J8">
        <f t="shared" si="1"/>
        <v>1.6934382115504039</v>
      </c>
      <c r="K8">
        <f t="shared" si="2"/>
        <v>6.4620853080568725</v>
      </c>
      <c r="M8">
        <f t="shared" si="3"/>
        <v>1</v>
      </c>
      <c r="N8">
        <f t="shared" si="4"/>
        <v>3.749300231227942</v>
      </c>
      <c r="O8">
        <f t="shared" si="5"/>
        <v>3.1885737942454981</v>
      </c>
      <c r="P8">
        <f t="shared" si="6"/>
        <v>12.167456556082149</v>
      </c>
    </row>
    <row r="9" spans="1:16">
      <c r="A9" t="s">
        <v>5</v>
      </c>
      <c r="B9">
        <v>10201</v>
      </c>
      <c r="C9">
        <v>4.3841000000000001</v>
      </c>
      <c r="D9">
        <v>0.99939999999999996</v>
      </c>
      <c r="E9">
        <v>1.2035</v>
      </c>
      <c r="F9">
        <v>0.29049999999999998</v>
      </c>
      <c r="H9">
        <f t="shared" si="7"/>
        <v>0.47001710727401297</v>
      </c>
      <c r="I9">
        <f t="shared" si="0"/>
        <v>2.0618391034620775</v>
      </c>
      <c r="J9">
        <f t="shared" si="1"/>
        <v>1.712174491067719</v>
      </c>
      <c r="K9">
        <f t="shared" si="2"/>
        <v>7.0932943201376952</v>
      </c>
      <c r="M9">
        <f t="shared" si="3"/>
        <v>1</v>
      </c>
      <c r="N9">
        <f t="shared" si="4"/>
        <v>4.3867320392235341</v>
      </c>
      <c r="O9">
        <f t="shared" si="5"/>
        <v>3.6427918570835063</v>
      </c>
      <c r="P9">
        <f t="shared" si="6"/>
        <v>15.091566265060242</v>
      </c>
    </row>
    <row r="10" spans="1:16">
      <c r="A10" s="1" t="s">
        <v>4</v>
      </c>
      <c r="B10">
        <v>10242</v>
      </c>
      <c r="C10">
        <v>4.3905000000000003</v>
      </c>
      <c r="D10">
        <v>1.0234000000000001</v>
      </c>
      <c r="E10">
        <v>1.2261</v>
      </c>
      <c r="F10">
        <v>0.29409999999999997</v>
      </c>
      <c r="H10">
        <f t="shared" si="7"/>
        <v>0.47121831226511784</v>
      </c>
      <c r="I10">
        <f t="shared" si="0"/>
        <v>2.0215790502247413</v>
      </c>
      <c r="J10">
        <f t="shared" si="1"/>
        <v>1.687369708832885</v>
      </c>
      <c r="K10">
        <f t="shared" si="2"/>
        <v>7.0346276776606604</v>
      </c>
      <c r="M10">
        <f t="shared" si="3"/>
        <v>1</v>
      </c>
      <c r="N10">
        <f t="shared" si="4"/>
        <v>4.2901113933945672</v>
      </c>
      <c r="O10">
        <f t="shared" si="5"/>
        <v>3.5808661609982875</v>
      </c>
      <c r="P10">
        <f t="shared" si="6"/>
        <v>14.928595715742947</v>
      </c>
    </row>
    <row r="11" spans="1:16">
      <c r="A11" s="1" t="s">
        <v>5</v>
      </c>
      <c r="B11">
        <v>16384</v>
      </c>
      <c r="C11">
        <v>7.3712</v>
      </c>
      <c r="D11">
        <v>1.5959000000000001</v>
      </c>
      <c r="E11">
        <v>1.8902000000000001</v>
      </c>
      <c r="F11">
        <v>0.49790000000000001</v>
      </c>
      <c r="H11">
        <f t="shared" si="7"/>
        <v>0.44898632515736925</v>
      </c>
      <c r="I11">
        <f t="shared" si="0"/>
        <v>2.0737940973745221</v>
      </c>
      <c r="J11">
        <f t="shared" si="1"/>
        <v>1.7509088985292562</v>
      </c>
      <c r="K11">
        <f t="shared" si="2"/>
        <v>6.6470536252259489</v>
      </c>
      <c r="M11">
        <f t="shared" si="3"/>
        <v>1</v>
      </c>
      <c r="N11">
        <f t="shared" si="4"/>
        <v>4.6188357666520456</v>
      </c>
      <c r="O11">
        <f t="shared" si="5"/>
        <v>3.8996931541635802</v>
      </c>
      <c r="P11">
        <f t="shared" si="6"/>
        <v>14.804579232777666</v>
      </c>
    </row>
    <row r="12" spans="1:16">
      <c r="A12" t="s">
        <v>5</v>
      </c>
      <c r="B12">
        <v>27556</v>
      </c>
      <c r="C12">
        <v>12.3962</v>
      </c>
      <c r="D12">
        <v>2.5922000000000001</v>
      </c>
      <c r="E12">
        <v>3.1968999999999999</v>
      </c>
      <c r="F12">
        <v>0.70820000000000005</v>
      </c>
      <c r="H12">
        <f t="shared" si="7"/>
        <v>0.44903373614494763</v>
      </c>
      <c r="I12">
        <f t="shared" si="0"/>
        <v>2.1473312244425586</v>
      </c>
      <c r="J12">
        <f t="shared" si="1"/>
        <v>1.741159248021521</v>
      </c>
      <c r="K12">
        <f t="shared" si="2"/>
        <v>7.8598023157300192</v>
      </c>
      <c r="M12">
        <f t="shared" si="3"/>
        <v>1</v>
      </c>
      <c r="N12">
        <f t="shared" si="4"/>
        <v>4.7821155775017363</v>
      </c>
      <c r="O12">
        <f t="shared" si="5"/>
        <v>3.8775688948669025</v>
      </c>
      <c r="P12">
        <f t="shared" si="6"/>
        <v>17.503812482349616</v>
      </c>
    </row>
    <row r="13" spans="1:16">
      <c r="A13" s="1" t="s">
        <v>4</v>
      </c>
      <c r="B13">
        <v>40962</v>
      </c>
      <c r="C13">
        <v>18.4604</v>
      </c>
      <c r="D13">
        <v>3.7456</v>
      </c>
      <c r="E13">
        <v>5.4949000000000003</v>
      </c>
      <c r="F13">
        <v>1.0691999999999999</v>
      </c>
      <c r="H13">
        <f t="shared" si="7"/>
        <v>0.4482201902450651</v>
      </c>
      <c r="I13">
        <f t="shared" si="0"/>
        <v>2.2090783853054252</v>
      </c>
      <c r="J13">
        <f t="shared" si="1"/>
        <v>1.5058188502065553</v>
      </c>
      <c r="K13">
        <f t="shared" si="2"/>
        <v>7.738799102132436</v>
      </c>
      <c r="M13">
        <f t="shared" si="3"/>
        <v>1</v>
      </c>
      <c r="N13">
        <f t="shared" si="4"/>
        <v>4.9285561725758225</v>
      </c>
      <c r="O13">
        <f t="shared" si="5"/>
        <v>3.3595515841962547</v>
      </c>
      <c r="P13">
        <f t="shared" si="6"/>
        <v>17.265619154508045</v>
      </c>
    </row>
    <row r="14" spans="1:16">
      <c r="A14" s="1" t="s">
        <v>6</v>
      </c>
      <c r="B14">
        <v>100000</v>
      </c>
      <c r="C14">
        <v>44.894599999999997</v>
      </c>
      <c r="D14">
        <v>9.3567999999999998</v>
      </c>
      <c r="E14">
        <v>13.2561</v>
      </c>
      <c r="F14">
        <v>2.7610000000000001</v>
      </c>
      <c r="H14">
        <f t="shared" si="7"/>
        <v>0.44994275480792795</v>
      </c>
      <c r="I14">
        <f t="shared" si="0"/>
        <v>2.158857729138167</v>
      </c>
      <c r="J14">
        <f t="shared" si="1"/>
        <v>1.5238267665452132</v>
      </c>
      <c r="K14">
        <f t="shared" si="2"/>
        <v>7.3161897863093088</v>
      </c>
      <c r="M14">
        <f t="shared" si="3"/>
        <v>1</v>
      </c>
      <c r="N14">
        <f t="shared" si="4"/>
        <v>4.7980719904240763</v>
      </c>
      <c r="O14">
        <f t="shared" si="5"/>
        <v>3.3867125323436</v>
      </c>
      <c r="P14">
        <f t="shared" si="6"/>
        <v>16.260268018833756</v>
      </c>
    </row>
    <row r="15" spans="1:16">
      <c r="A15" s="1" t="s">
        <v>4</v>
      </c>
      <c r="B15">
        <v>163842</v>
      </c>
      <c r="C15">
        <v>72.580500000000001</v>
      </c>
      <c r="D15">
        <v>15.2925</v>
      </c>
      <c r="E15">
        <v>19.377700000000001</v>
      </c>
      <c r="F15">
        <v>5.1245000000000003</v>
      </c>
      <c r="H15">
        <f t="shared" si="7"/>
        <v>0.45599140264947197</v>
      </c>
      <c r="I15">
        <f t="shared" si="0"/>
        <v>2.1642036292300149</v>
      </c>
      <c r="J15">
        <f t="shared" si="1"/>
        <v>1.7079469699706362</v>
      </c>
      <c r="K15">
        <f t="shared" si="2"/>
        <v>6.4584025758610597</v>
      </c>
      <c r="M15">
        <f t="shared" si="3"/>
        <v>1</v>
      </c>
      <c r="N15">
        <f t="shared" si="4"/>
        <v>4.7461500735654729</v>
      </c>
      <c r="O15">
        <f t="shared" si="5"/>
        <v>3.7455683595060298</v>
      </c>
      <c r="P15">
        <f t="shared" si="6"/>
        <v>14.163430578593033</v>
      </c>
    </row>
    <row r="16" spans="1:16">
      <c r="A16" s="1" t="s">
        <v>6</v>
      </c>
      <c r="B16">
        <v>500000</v>
      </c>
      <c r="C16">
        <v>220.84280000000001</v>
      </c>
      <c r="D16">
        <v>46.102699999999999</v>
      </c>
      <c r="E16">
        <v>58.712600000000002</v>
      </c>
      <c r="F16">
        <v>13.4053</v>
      </c>
      <c r="H16">
        <f t="shared" si="7"/>
        <v>0.45733888539721468</v>
      </c>
      <c r="I16">
        <f t="shared" si="0"/>
        <v>2.1907610617165592</v>
      </c>
      <c r="J16">
        <f t="shared" si="1"/>
        <v>1.7202440362034725</v>
      </c>
      <c r="K16">
        <f t="shared" si="2"/>
        <v>7.5343334352830595</v>
      </c>
      <c r="M16">
        <f t="shared" si="3"/>
        <v>1</v>
      </c>
      <c r="N16">
        <f t="shared" si="4"/>
        <v>4.7902357128758188</v>
      </c>
      <c r="O16">
        <f t="shared" si="5"/>
        <v>3.761420887509666</v>
      </c>
      <c r="P16">
        <f t="shared" si="6"/>
        <v>16.474290019619104</v>
      </c>
    </row>
    <row r="17" spans="1:16">
      <c r="A17" s="1" t="s">
        <v>6</v>
      </c>
      <c r="B17">
        <v>1000000</v>
      </c>
      <c r="C17">
        <v>445.60410000000002</v>
      </c>
      <c r="D17">
        <v>92.7607</v>
      </c>
      <c r="E17">
        <v>121.7662</v>
      </c>
      <c r="F17">
        <v>31.734500000000001</v>
      </c>
      <c r="H17">
        <f t="shared" si="7"/>
        <v>0.45331719344593102</v>
      </c>
      <c r="I17">
        <f t="shared" si="0"/>
        <v>2.1776463523884577</v>
      </c>
      <c r="J17">
        <f t="shared" si="1"/>
        <v>1.658916842276428</v>
      </c>
      <c r="K17">
        <f t="shared" si="2"/>
        <v>6.3653121996565263</v>
      </c>
      <c r="M17">
        <f t="shared" si="3"/>
        <v>1</v>
      </c>
      <c r="N17">
        <f t="shared" si="4"/>
        <v>4.8038026879917899</v>
      </c>
      <c r="O17">
        <f t="shared" si="5"/>
        <v>3.6595056756308404</v>
      </c>
      <c r="P17">
        <f t="shared" si="6"/>
        <v>14.041629772014685</v>
      </c>
    </row>
  </sheetData>
  <sortState ref="A2:F16">
    <sortCondition ref="B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2" workbookViewId="0">
      <selection activeCell="L54" sqref="A1:XFD1048576"/>
    </sheetView>
  </sheetViews>
  <sheetFormatPr baseColWidth="10" defaultRowHeight="15" x14ac:dyDescent="0"/>
  <sheetData>
    <row r="1" spans="1:16"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6.7000000000000002E-3</v>
      </c>
      <c r="D3">
        <v>5.7200000000000001E-2</v>
      </c>
      <c r="E3">
        <v>4.6399999999999997E-2</v>
      </c>
      <c r="F3">
        <v>5.7700000000000001E-2</v>
      </c>
      <c r="H3">
        <f>(($B3*101*2)/($C3*0.001))*0.000000001</f>
        <v>1.2662686567164179</v>
      </c>
      <c r="I3">
        <f>(($B3*101*2)/(D3*0.001))*0.000000001</f>
        <v>0.14832167832167831</v>
      </c>
      <c r="J3">
        <f>(($B3*101*2)/(E3*0.001))*0.000000001</f>
        <v>0.18284482758620693</v>
      </c>
      <c r="K3">
        <f>(($B3*101*2)/(F3*0.001))*0.000000001</f>
        <v>0.1470363951473137</v>
      </c>
      <c r="M3">
        <f>$C3/C3</f>
        <v>1</v>
      </c>
      <c r="N3">
        <f>$C3/D3</f>
        <v>0.11713286713286714</v>
      </c>
      <c r="O3">
        <f>$C3/E3</f>
        <v>0.14439655172413796</v>
      </c>
      <c r="P3">
        <f>$C3/F3</f>
        <v>0.11611785095320624</v>
      </c>
    </row>
    <row r="4" spans="1:16">
      <c r="A4" t="s">
        <v>4</v>
      </c>
      <c r="B4">
        <v>162</v>
      </c>
      <c r="C4">
        <v>1.3899999999999999E-2</v>
      </c>
      <c r="D4">
        <v>6.1499999999999999E-2</v>
      </c>
      <c r="E4">
        <v>5.2299999999999999E-2</v>
      </c>
      <c r="F4">
        <v>6.1100000000000002E-2</v>
      </c>
      <c r="H4">
        <f>(($B4*101*2)/($C4*0.001))*0.000000001</f>
        <v>2.354244604316547</v>
      </c>
      <c r="I4">
        <f>(($B4*101*2)/(D4*0.001))*0.000000001</f>
        <v>0.53209756097560978</v>
      </c>
      <c r="J4">
        <f>(($B4*101*2)/(E4*0.001))*0.000000001</f>
        <v>0.62569789674952203</v>
      </c>
      <c r="K4">
        <f>(($B4*101*2)/(F4*0.001))*0.000000001</f>
        <v>0.5355810147299509</v>
      </c>
      <c r="M4">
        <f>$C4/C4</f>
        <v>1</v>
      </c>
      <c r="N4">
        <f>$C4/D4</f>
        <v>0.22601626016260162</v>
      </c>
      <c r="O4">
        <f>$C4/E4</f>
        <v>0.26577437858508601</v>
      </c>
      <c r="P4">
        <f>$C4/F4</f>
        <v>0.22749590834697217</v>
      </c>
    </row>
    <row r="5" spans="1:16">
      <c r="A5" t="s">
        <v>4</v>
      </c>
      <c r="B5">
        <v>642</v>
      </c>
      <c r="C5">
        <v>5.3100000000000001E-2</v>
      </c>
      <c r="D5">
        <v>8.5800000000000001E-2</v>
      </c>
      <c r="E5">
        <v>5.6099999999999997E-2</v>
      </c>
      <c r="F5">
        <v>6.7500000000000004E-2</v>
      </c>
      <c r="H5">
        <f>(($B5*101*2)/($C5*0.001))*0.000000001</f>
        <v>2.4422598870056498</v>
      </c>
      <c r="I5">
        <f>(($B5*101*2)/(D5*0.001))*0.000000001</f>
        <v>1.5114685314685317</v>
      </c>
      <c r="J5">
        <f>(($B5*101*2)/(E5*0.001))*0.000000001</f>
        <v>2.3116577540106951</v>
      </c>
      <c r="K5">
        <f>(($B5*101*2)/(F5*0.001))*0.000000001</f>
        <v>1.9212444444444445</v>
      </c>
      <c r="M5">
        <f>$C5/C5</f>
        <v>1</v>
      </c>
      <c r="N5">
        <f>$C5/D5</f>
        <v>0.61888111888111885</v>
      </c>
      <c r="O5">
        <f>$C5/E5</f>
        <v>0.94652406417112311</v>
      </c>
      <c r="P5">
        <f>$C5/F5</f>
        <v>0.78666666666666663</v>
      </c>
    </row>
    <row r="6" spans="1:16">
      <c r="A6" t="s">
        <v>4</v>
      </c>
      <c r="B6">
        <v>2562</v>
      </c>
      <c r="C6">
        <v>0.20619999999999999</v>
      </c>
      <c r="D6">
        <v>8.7599999999999997E-2</v>
      </c>
      <c r="E6">
        <v>7.6100000000000001E-2</v>
      </c>
      <c r="F6">
        <v>7.1800000000000003E-2</v>
      </c>
      <c r="H6">
        <f>(($B6*101*2)/($C6*0.001))*0.000000001</f>
        <v>2.5098157129000969</v>
      </c>
      <c r="I6">
        <f>(($B6*101*2)/(D6*0.001))*0.000000001</f>
        <v>5.907808219178083</v>
      </c>
      <c r="J6">
        <f>(($B6*101*2)/(E6*0.001))*0.000000001</f>
        <v>6.8005781865965824</v>
      </c>
      <c r="K6">
        <f>(($B6*101*2)/(F6*0.001))*0.000000001</f>
        <v>7.2078551532033419</v>
      </c>
      <c r="M6">
        <f>$C6/C6</f>
        <v>1</v>
      </c>
      <c r="N6">
        <f>$C6/D6</f>
        <v>2.3538812785388128</v>
      </c>
      <c r="O6">
        <f>$C6/E6</f>
        <v>2.7095926412614979</v>
      </c>
      <c r="P6">
        <f>$C6/F6</f>
        <v>2.8718662952646237</v>
      </c>
    </row>
    <row r="7" spans="1:16">
      <c r="A7" t="s">
        <v>5</v>
      </c>
      <c r="B7">
        <v>4096</v>
      </c>
      <c r="C7">
        <v>0.32979999999999998</v>
      </c>
      <c r="D7">
        <v>0.1104</v>
      </c>
      <c r="E7">
        <v>9.8299999999999998E-2</v>
      </c>
      <c r="F7">
        <v>7.8200000000000006E-2</v>
      </c>
      <c r="H7">
        <f>(($B7*101*2)/($C7*0.001))*0.000000001</f>
        <v>2.5087689508793209</v>
      </c>
      <c r="I7">
        <f>(($B7*101*2)/(D7*0.001))*0.000000001</f>
        <v>7.4944927536231889</v>
      </c>
      <c r="J7">
        <f>(($B7*101*2)/(E7*0.001))*0.000000001</f>
        <v>8.4170091556459816</v>
      </c>
      <c r="K7">
        <f>(($B7*101*2)/(F7*0.001))*0.000000001</f>
        <v>10.580460358056266</v>
      </c>
      <c r="M7">
        <f>$C7/C7</f>
        <v>1</v>
      </c>
      <c r="N7">
        <f>$C7/D7</f>
        <v>2.98731884057971</v>
      </c>
      <c r="O7">
        <f>$C7/E7</f>
        <v>3.3550356052899288</v>
      </c>
      <c r="P7">
        <f>$C7/F7</f>
        <v>4.2173913043478253</v>
      </c>
    </row>
    <row r="8" spans="1:16">
      <c r="A8" t="s">
        <v>5</v>
      </c>
      <c r="B8">
        <v>8100</v>
      </c>
      <c r="C8">
        <v>0.51770000000000005</v>
      </c>
      <c r="D8">
        <v>0.18640000000000001</v>
      </c>
      <c r="E8">
        <v>0.18190000000000001</v>
      </c>
      <c r="F8">
        <v>0.11840000000000001</v>
      </c>
      <c r="H8">
        <f>(($B8*101*2)/($C8*0.001))*0.000000001</f>
        <v>3.1605176743287617</v>
      </c>
      <c r="I8">
        <f>(($B8*101*2)/(D8*0.001))*0.000000001</f>
        <v>8.7778969957081561</v>
      </c>
      <c r="J8">
        <f>(($B8*101*2)/(E8*0.001))*0.000000001</f>
        <v>8.9950522264980766</v>
      </c>
      <c r="K8">
        <f>(($B8*101*2)/(F8*0.001))*0.000000001</f>
        <v>13.819256756756756</v>
      </c>
      <c r="M8">
        <f>$C8/C8</f>
        <v>1</v>
      </c>
      <c r="N8">
        <f>$C8/D8</f>
        <v>2.7773605150214595</v>
      </c>
      <c r="O8">
        <f>$C8/E8</f>
        <v>2.846069268829027</v>
      </c>
      <c r="P8">
        <f>$C8/F8</f>
        <v>4.3724662162162167</v>
      </c>
    </row>
    <row r="9" spans="1:16">
      <c r="A9" t="s">
        <v>5</v>
      </c>
      <c r="B9">
        <v>10201</v>
      </c>
      <c r="C9">
        <v>0.64729999999999999</v>
      </c>
      <c r="D9">
        <v>0.21790000000000001</v>
      </c>
      <c r="E9">
        <v>0.22059999999999999</v>
      </c>
      <c r="F9">
        <v>0.13370000000000001</v>
      </c>
      <c r="H9">
        <f>(($B9*101*2)/($C9*0.001))*0.000000001</f>
        <v>3.18338019465472</v>
      </c>
      <c r="I9">
        <f>(($B9*101*2)/(D9*0.001))*0.000000001</f>
        <v>9.4566406608536013</v>
      </c>
      <c r="J9">
        <f>(($B9*101*2)/(E9*0.001))*0.000000001</f>
        <v>9.3408975521305528</v>
      </c>
      <c r="K9">
        <f>(($B9*101*2)/(F9*0.001))*0.000000001</f>
        <v>15.412131637995511</v>
      </c>
      <c r="M9">
        <f>$C9/C9</f>
        <v>1</v>
      </c>
      <c r="N9">
        <f>$C9/D9</f>
        <v>2.9706287287746669</v>
      </c>
      <c r="O9">
        <f>$C9/E9</f>
        <v>2.9342701722574795</v>
      </c>
      <c r="P9">
        <f>$C9/F9</f>
        <v>4.8414360508601337</v>
      </c>
    </row>
    <row r="10" spans="1:16">
      <c r="A10" s="1" t="s">
        <v>4</v>
      </c>
      <c r="B10">
        <v>10242</v>
      </c>
      <c r="C10">
        <v>0.65190000000000003</v>
      </c>
      <c r="D10">
        <v>0.21809999999999999</v>
      </c>
      <c r="E10">
        <v>0.2208</v>
      </c>
      <c r="F10">
        <v>0.1358</v>
      </c>
      <c r="H10">
        <f>(($B10*101*2)/($C10*0.001))*0.000000001</f>
        <v>3.1736217211228714</v>
      </c>
      <c r="I10">
        <f>(($B10*101*2)/(D10*0.001))*0.000000001</f>
        <v>9.4859422283356274</v>
      </c>
      <c r="J10">
        <f>(($B10*101*2)/(E10*0.001))*0.000000001</f>
        <v>9.3699456521739144</v>
      </c>
      <c r="K10">
        <f>(($B10*101*2)/(F10*0.001))*0.000000001</f>
        <v>15.234786450662742</v>
      </c>
      <c r="M10">
        <f>$C10/C10</f>
        <v>1</v>
      </c>
      <c r="N10">
        <f>$C10/D10</f>
        <v>2.988995873452545</v>
      </c>
      <c r="O10">
        <f>$C10/E10</f>
        <v>2.9524456521739131</v>
      </c>
      <c r="P10">
        <f>$C10/F10</f>
        <v>4.8004418262150219</v>
      </c>
    </row>
    <row r="11" spans="1:16">
      <c r="A11" s="1" t="s">
        <v>5</v>
      </c>
      <c r="B11">
        <v>16384</v>
      </c>
      <c r="C11">
        <v>1.0375000000000001</v>
      </c>
      <c r="D11">
        <v>0.31559999999999999</v>
      </c>
      <c r="E11">
        <v>0.32969999999999999</v>
      </c>
      <c r="F11">
        <v>0.18149999999999999</v>
      </c>
      <c r="H11">
        <f>(($B11*101*2)/($C11*0.001))*0.000000001</f>
        <v>3.189945060240964</v>
      </c>
      <c r="I11">
        <f>(($B11*101*2)/(D11*0.001))*0.000000001</f>
        <v>10.486590621039293</v>
      </c>
      <c r="J11">
        <f>(($B11*101*2)/(E11*0.001))*0.000000001</f>
        <v>10.038119502578104</v>
      </c>
      <c r="K11">
        <f>(($B11*101*2)/(F11*0.001))*0.000000001</f>
        <v>18.234534435261708</v>
      </c>
      <c r="M11">
        <f>$C11/C11</f>
        <v>1</v>
      </c>
      <c r="N11">
        <f>$C11/D11</f>
        <v>3.287389100126743</v>
      </c>
      <c r="O11">
        <f>$C11/E11</f>
        <v>3.1468001213224146</v>
      </c>
      <c r="P11">
        <f>$C11/F11</f>
        <v>5.7162534435261714</v>
      </c>
    </row>
    <row r="12" spans="1:16">
      <c r="A12" t="s">
        <v>5</v>
      </c>
      <c r="B12">
        <v>27556</v>
      </c>
      <c r="C12">
        <v>1.7437</v>
      </c>
      <c r="D12">
        <v>0.4924</v>
      </c>
      <c r="E12">
        <v>0.52610000000000001</v>
      </c>
      <c r="F12">
        <v>0.2913</v>
      </c>
      <c r="H12">
        <f>(($B12*101*2)/($C12*0.001))*0.000000001</f>
        <v>3.1922417847106725</v>
      </c>
      <c r="I12">
        <f>(($B12*101*2)/(D12*0.001))*0.000000001</f>
        <v>11.304451665312754</v>
      </c>
      <c r="J12">
        <f>(($B12*101*2)/(E12*0.001))*0.000000001</f>
        <v>10.580330735601596</v>
      </c>
      <c r="K12">
        <f>(($B12*101*2)/(F12*0.001))*0.000000001</f>
        <v>19.108520425677995</v>
      </c>
      <c r="M12">
        <f>$C12/C12</f>
        <v>1</v>
      </c>
      <c r="N12">
        <f>$C12/D12</f>
        <v>3.5412266450040617</v>
      </c>
      <c r="O12">
        <f>$C12/E12</f>
        <v>3.3143888994487738</v>
      </c>
      <c r="P12">
        <f>$C12/F12</f>
        <v>5.9859251630621353</v>
      </c>
    </row>
    <row r="13" spans="1:16">
      <c r="A13" s="1" t="s">
        <v>4</v>
      </c>
      <c r="B13">
        <v>40962</v>
      </c>
      <c r="C13">
        <v>2.6036999999999999</v>
      </c>
      <c r="D13">
        <v>0.71730000000000005</v>
      </c>
      <c r="E13">
        <v>0.87539999999999996</v>
      </c>
      <c r="F13">
        <v>0.39800000000000002</v>
      </c>
      <c r="H13">
        <f>(($B13*101*2)/($C13*0.001))*0.000000001</f>
        <v>3.177909897453624</v>
      </c>
      <c r="I13">
        <f>(($B13*101*2)/(D13*0.001))*0.000000001</f>
        <v>11.535374320368046</v>
      </c>
      <c r="J13">
        <f>(($B13*101*2)/(E13*0.001))*0.000000001</f>
        <v>9.4520493488690871</v>
      </c>
      <c r="K13">
        <f>(($B13*101*2)/(F13*0.001))*0.000000001</f>
        <v>20.789758793969849</v>
      </c>
      <c r="M13">
        <f>$C13/C13</f>
        <v>1</v>
      </c>
      <c r="N13">
        <f>$C13/D13</f>
        <v>3.6298619824341274</v>
      </c>
      <c r="O13">
        <f>$C13/E13</f>
        <v>2.9742974640164497</v>
      </c>
      <c r="P13">
        <f>$C13/F13</f>
        <v>6.5419597989949745</v>
      </c>
    </row>
    <row r="14" spans="1:16">
      <c r="A14" s="1" t="s">
        <v>6</v>
      </c>
      <c r="B14">
        <v>100000</v>
      </c>
      <c r="C14">
        <v>7.0129000000000001</v>
      </c>
      <c r="D14">
        <v>1.9876</v>
      </c>
      <c r="E14">
        <v>2.1709000000000001</v>
      </c>
      <c r="F14">
        <v>1.2445999999999999</v>
      </c>
      <c r="H14">
        <f>(($B14*101*2)/($C14*0.001))*0.000000001</f>
        <v>2.8804061087424606</v>
      </c>
      <c r="I14">
        <f>(($B14*101*2)/(D14*0.001))*0.000000001</f>
        <v>10.163010666130008</v>
      </c>
      <c r="J14">
        <f>(($B14*101*2)/(E14*0.001))*0.000000001</f>
        <v>9.3048965866691251</v>
      </c>
      <c r="K14">
        <f>(($B14*101*2)/(F14*0.001))*0.000000001</f>
        <v>16.230114092881248</v>
      </c>
      <c r="M14">
        <f>$C14/C14</f>
        <v>1</v>
      </c>
      <c r="N14">
        <f>$C14/D14</f>
        <v>3.5283256188367882</v>
      </c>
      <c r="O14">
        <f>$C14/E14</f>
        <v>3.2304113501312819</v>
      </c>
      <c r="P14">
        <f>$C14/F14</f>
        <v>5.634661738711233</v>
      </c>
    </row>
    <row r="15" spans="1:16">
      <c r="A15" s="1" t="s">
        <v>4</v>
      </c>
      <c r="B15">
        <v>163842</v>
      </c>
      <c r="C15">
        <v>11.6968</v>
      </c>
      <c r="D15">
        <v>2.6516999999999999</v>
      </c>
      <c r="E15">
        <v>2.9051</v>
      </c>
      <c r="F15">
        <v>1.5335000000000001</v>
      </c>
      <c r="H15">
        <f>(($B15*101*2)/($C15*0.001))*0.000000001</f>
        <v>2.8294990082757678</v>
      </c>
      <c r="I15">
        <f>(($B15*101*2)/(D15*0.001))*0.000000001</f>
        <v>12.481081570313385</v>
      </c>
      <c r="J15">
        <f>(($B15*101*2)/(E15*0.001))*0.000000001</f>
        <v>11.392407834497952</v>
      </c>
      <c r="K15">
        <f>(($B15*101*2)/(F15*0.001))*0.000000001</f>
        <v>21.582056732963807</v>
      </c>
      <c r="M15">
        <f>$C15/C15</f>
        <v>1</v>
      </c>
      <c r="N15">
        <f>$C15/D15</f>
        <v>4.4110570577365467</v>
      </c>
      <c r="O15">
        <f>$C15/E15</f>
        <v>4.0262985783621907</v>
      </c>
      <c r="P15">
        <f>$C15/F15</f>
        <v>7.6275187479621778</v>
      </c>
    </row>
    <row r="16" spans="1:16">
      <c r="A16" s="1" t="s">
        <v>6</v>
      </c>
      <c r="B16">
        <v>500000</v>
      </c>
      <c r="C16">
        <v>34.830800000000004</v>
      </c>
      <c r="D16">
        <v>7.7285000000000004</v>
      </c>
      <c r="E16">
        <v>8.7861999999999991</v>
      </c>
      <c r="F16">
        <v>4.133</v>
      </c>
      <c r="H16">
        <f>(($B16*101*2)/($C16*0.001))*0.000000001</f>
        <v>2.8997324207310768</v>
      </c>
      <c r="I16">
        <f>(($B16*101*2)/(D16*0.001))*0.000000001</f>
        <v>13.068512647991202</v>
      </c>
      <c r="J16">
        <f>(($B16*101*2)/(E16*0.001))*0.000000001</f>
        <v>11.495299446859851</v>
      </c>
      <c r="K16">
        <f>(($B16*101*2)/(F16*0.001))*0.000000001</f>
        <v>24.437454633438179</v>
      </c>
      <c r="M16">
        <f>$C16/C16</f>
        <v>1</v>
      </c>
      <c r="N16">
        <f>$C16/D16</f>
        <v>4.506799508313386</v>
      </c>
      <c r="O16">
        <f>$C16/E16</f>
        <v>3.9642621383533276</v>
      </c>
      <c r="P16">
        <f>$C16/F16</f>
        <v>8.4274860875877096</v>
      </c>
    </row>
    <row r="17" spans="1:16">
      <c r="A17" s="1" t="s">
        <v>6</v>
      </c>
      <c r="B17">
        <v>1000000</v>
      </c>
      <c r="C17">
        <v>69.984999999999999</v>
      </c>
      <c r="D17">
        <v>15.248799999999999</v>
      </c>
      <c r="E17">
        <v>17.4438</v>
      </c>
      <c r="F17">
        <v>8.0742999999999991</v>
      </c>
      <c r="H17">
        <f>(($B17*101*2)/($C17*0.001))*0.000000001</f>
        <v>2.8863327855969136</v>
      </c>
      <c r="I17">
        <f>(($B17*101*2)/(D17*0.001))*0.000000001</f>
        <v>13.246944021824669</v>
      </c>
      <c r="J17">
        <f>(($B17*101*2)/(E17*0.001))*0.000000001</f>
        <v>11.580045632259027</v>
      </c>
      <c r="K17">
        <f>(($B17*101*2)/(F17*0.001))*0.000000001</f>
        <v>25.017648588732154</v>
      </c>
      <c r="M17">
        <f>$C17/C17</f>
        <v>1</v>
      </c>
      <c r="N17">
        <f>$C17/D17</f>
        <v>4.5895414721158385</v>
      </c>
      <c r="O17">
        <f>$C17/E17</f>
        <v>4.0120271959091482</v>
      </c>
      <c r="P17">
        <f>$C17/F17</f>
        <v>8.6676244380317815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66" sqref="A1:XFD1048576"/>
    </sheetView>
  </sheetViews>
  <sheetFormatPr baseColWidth="10" defaultRowHeight="15" x14ac:dyDescent="0"/>
  <sheetData>
    <row r="1" spans="1:16"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1.44E-2</v>
      </c>
      <c r="D3">
        <v>5.7500000000000002E-2</v>
      </c>
      <c r="E3">
        <v>6.83E-2</v>
      </c>
      <c r="F3">
        <v>6.9500000000000006E-2</v>
      </c>
      <c r="H3">
        <f>(($B3*101*2)/($C3*0.001))*0.000000001</f>
        <v>0.58916666666666673</v>
      </c>
      <c r="I3">
        <f>(($B3*101*2)/(D3*0.001))*0.000000001</f>
        <v>0.14754782608695655</v>
      </c>
      <c r="J3">
        <f>(($B3*101*2)/(E3*0.001))*0.000000001</f>
        <v>0.12421669106881404</v>
      </c>
      <c r="K3">
        <f>(($B3*101*2)/(F3*0.001))*0.000000001</f>
        <v>0.12207194244604315</v>
      </c>
      <c r="M3">
        <f>$C3/C3</f>
        <v>1</v>
      </c>
      <c r="N3">
        <f>$C3/D3</f>
        <v>0.25043478260869562</v>
      </c>
      <c r="O3">
        <f>$C3/E3</f>
        <v>0.21083455344070279</v>
      </c>
      <c r="P3">
        <f>$C3/F3</f>
        <v>0.20719424460431651</v>
      </c>
    </row>
    <row r="4" spans="1:16">
      <c r="A4" t="s">
        <v>4</v>
      </c>
      <c r="B4">
        <v>162</v>
      </c>
      <c r="C4">
        <v>1.9800000000000002E-2</v>
      </c>
      <c r="D4">
        <v>7.3400000000000007E-2</v>
      </c>
      <c r="E4">
        <v>7.3300000000000004E-2</v>
      </c>
      <c r="F4">
        <v>7.3400000000000007E-2</v>
      </c>
      <c r="H4">
        <f>(($B4*101*2)/($C4*0.001))*0.000000001</f>
        <v>1.6527272727272726</v>
      </c>
      <c r="I4">
        <f>(($B4*101*2)/(D4*0.001))*0.000000001</f>
        <v>0.44583106267029965</v>
      </c>
      <c r="J4">
        <f>(($B4*101*2)/(E4*0.001))*0.000000001</f>
        <v>0.44643929058663023</v>
      </c>
      <c r="K4">
        <f>(($B4*101*2)/(F4*0.001))*0.000000001</f>
        <v>0.44583106267029965</v>
      </c>
      <c r="M4">
        <f>$C4/C4</f>
        <v>1</v>
      </c>
      <c r="N4">
        <f>$C4/D4</f>
        <v>0.26975476839237056</v>
      </c>
      <c r="O4">
        <f>$C4/E4</f>
        <v>0.27012278308321963</v>
      </c>
      <c r="P4">
        <f>$C4/F4</f>
        <v>0.26975476839237056</v>
      </c>
    </row>
    <row r="5" spans="1:16">
      <c r="A5" t="s">
        <v>4</v>
      </c>
      <c r="B5">
        <v>642</v>
      </c>
      <c r="C5">
        <v>7.6799999999999993E-2</v>
      </c>
      <c r="D5">
        <v>8.8800000000000004E-2</v>
      </c>
      <c r="E5">
        <v>7.9699999999999993E-2</v>
      </c>
      <c r="F5">
        <v>8.0500000000000002E-2</v>
      </c>
      <c r="H5">
        <f>(($B5*101*2)/($C5*0.001))*0.000000001</f>
        <v>1.6885937500000001</v>
      </c>
      <c r="I5">
        <f>(($B5*101*2)/(D5*0.001))*0.000000001</f>
        <v>1.4604054054054054</v>
      </c>
      <c r="J5">
        <f>(($B5*101*2)/(E5*0.001))*0.000000001</f>
        <v>1.6271518193224592</v>
      </c>
      <c r="K5">
        <f>(($B5*101*2)/(F5*0.001))*0.000000001</f>
        <v>1.6109813664596273</v>
      </c>
      <c r="M5">
        <f>$C5/C5</f>
        <v>1</v>
      </c>
      <c r="N5">
        <f>$C5/D5</f>
        <v>0.8648648648648648</v>
      </c>
      <c r="O5">
        <f>$C5/E5</f>
        <v>0.96361355081555833</v>
      </c>
      <c r="P5">
        <f>$C5/F5</f>
        <v>0.95403726708074521</v>
      </c>
    </row>
    <row r="6" spans="1:16">
      <c r="A6" t="s">
        <v>4</v>
      </c>
      <c r="B6">
        <v>2562</v>
      </c>
      <c r="C6">
        <v>0.30259999999999998</v>
      </c>
      <c r="D6">
        <v>0.123</v>
      </c>
      <c r="E6">
        <v>0.1361</v>
      </c>
      <c r="F6">
        <v>9.8100000000000007E-2</v>
      </c>
      <c r="H6">
        <f>(($B6*101*2)/($C6*0.001))*0.000000001</f>
        <v>1.7102577660277596</v>
      </c>
      <c r="I6">
        <f>(($B6*101*2)/(D6*0.001))*0.000000001</f>
        <v>4.207512195121951</v>
      </c>
      <c r="J6">
        <f>(($B6*101*2)/(E6*0.001))*0.000000001</f>
        <v>3.802527553269655</v>
      </c>
      <c r="K6">
        <f>(($B6*101*2)/(F6*0.001))*0.000000001</f>
        <v>5.2754740061162071</v>
      </c>
      <c r="M6">
        <f>$C6/C6</f>
        <v>1</v>
      </c>
      <c r="N6">
        <f>$C6/D6</f>
        <v>2.4601626016260161</v>
      </c>
      <c r="O6">
        <f>$C6/E6</f>
        <v>2.2233651726671564</v>
      </c>
      <c r="P6">
        <f>$C6/F6</f>
        <v>3.084607543323139</v>
      </c>
    </row>
    <row r="7" spans="1:16">
      <c r="A7" t="s">
        <v>5</v>
      </c>
      <c r="B7">
        <v>4096</v>
      </c>
      <c r="C7">
        <v>0.4834</v>
      </c>
      <c r="D7">
        <v>0.16139999999999999</v>
      </c>
      <c r="E7">
        <v>0.1794</v>
      </c>
      <c r="F7">
        <v>0.1169</v>
      </c>
      <c r="H7">
        <f>(($B7*101*2)/($C7*0.001))*0.000000001</f>
        <v>1.7116094331816303</v>
      </c>
      <c r="I7">
        <f>(($B7*101*2)/(D7*0.001))*0.000000001</f>
        <v>5.1263444857496907</v>
      </c>
      <c r="J7">
        <f>(($B7*101*2)/(E7*0.001))*0.000000001</f>
        <v>4.6119955406911926</v>
      </c>
      <c r="K7">
        <f>(($B7*101*2)/(F7*0.001))*0.000000001</f>
        <v>7.0777758768177934</v>
      </c>
      <c r="M7">
        <f>$C7/C7</f>
        <v>1</v>
      </c>
      <c r="N7">
        <f>$C7/D7</f>
        <v>2.9950433705080548</v>
      </c>
      <c r="O7">
        <f>$C7/E7</f>
        <v>2.6945373467112597</v>
      </c>
      <c r="P7">
        <f>$C7/F7</f>
        <v>4.1351582549187338</v>
      </c>
    </row>
    <row r="8" spans="1:16">
      <c r="A8" t="s">
        <v>5</v>
      </c>
      <c r="B8">
        <v>8100</v>
      </c>
      <c r="C8">
        <v>0.75449999999999995</v>
      </c>
      <c r="D8">
        <v>0.26050000000000001</v>
      </c>
      <c r="E8">
        <v>0.32219999999999999</v>
      </c>
      <c r="F8">
        <v>0.1462</v>
      </c>
      <c r="H8">
        <f>(($B8*101*2)/($C8*0.001))*0.000000001</f>
        <v>2.1685884691848907</v>
      </c>
      <c r="I8">
        <f>(($B8*101*2)/(D8*0.001))*0.000000001</f>
        <v>6.2809980806142036</v>
      </c>
      <c r="J8">
        <f>(($B8*101*2)/(E8*0.001))*0.000000001</f>
        <v>5.078212290502794</v>
      </c>
      <c r="K8">
        <f>(($B8*101*2)/(F8*0.001))*0.000000001</f>
        <v>11.191518467852257</v>
      </c>
      <c r="M8">
        <f>$C8/C8</f>
        <v>1</v>
      </c>
      <c r="N8">
        <f>$C8/D8</f>
        <v>2.8963531669865641</v>
      </c>
      <c r="O8">
        <f>$C8/E8</f>
        <v>2.3417132216014895</v>
      </c>
      <c r="P8">
        <f>$C8/F8</f>
        <v>5.1607387140902867</v>
      </c>
    </row>
    <row r="9" spans="1:16">
      <c r="A9" t="s">
        <v>5</v>
      </c>
      <c r="B9">
        <v>10201</v>
      </c>
      <c r="C9">
        <v>0.95120000000000005</v>
      </c>
      <c r="D9">
        <v>0.31290000000000001</v>
      </c>
      <c r="E9">
        <v>0.39789999999999998</v>
      </c>
      <c r="F9">
        <v>0.16650000000000001</v>
      </c>
      <c r="H9">
        <f>(($B9*101*2)/($C9*0.001))*0.000000001</f>
        <v>2.1663183347350716</v>
      </c>
      <c r="I9">
        <f>(($B9*101*2)/(D9*0.001))*0.000000001</f>
        <v>6.585496963886226</v>
      </c>
      <c r="J9">
        <f>(($B9*101*2)/(E9*0.001))*0.000000001</f>
        <v>5.1786931389796438</v>
      </c>
      <c r="K9">
        <f>(($B9*101*2)/(F9*0.001))*0.000000001</f>
        <v>12.375987987987989</v>
      </c>
      <c r="M9">
        <f>$C9/C9</f>
        <v>1</v>
      </c>
      <c r="N9">
        <f>$C9/D9</f>
        <v>3.0399488654522213</v>
      </c>
      <c r="O9">
        <f>$C9/E9</f>
        <v>2.3905503895451119</v>
      </c>
      <c r="P9">
        <f>$C9/F9</f>
        <v>5.7129129129129126</v>
      </c>
    </row>
    <row r="10" spans="1:16">
      <c r="A10" s="1" t="s">
        <v>4</v>
      </c>
      <c r="B10">
        <v>10242</v>
      </c>
      <c r="C10">
        <v>0.95820000000000005</v>
      </c>
      <c r="D10">
        <v>0.31409999999999999</v>
      </c>
      <c r="E10">
        <v>0.39860000000000001</v>
      </c>
      <c r="F10">
        <v>0.1666</v>
      </c>
      <c r="H10">
        <f>(($B10*101*2)/($C10*0.001))*0.000000001</f>
        <v>2.1591358797745772</v>
      </c>
      <c r="I10">
        <f>(($B10*101*2)/(D10*0.001))*0.000000001</f>
        <v>6.5867048710601726</v>
      </c>
      <c r="J10">
        <f>(($B10*101*2)/(E10*0.001))*0.000000001</f>
        <v>5.1903763171098847</v>
      </c>
      <c r="K10">
        <f>(($B10*101*2)/(F10*0.001))*0.000000001</f>
        <v>12.41827130852341</v>
      </c>
      <c r="M10">
        <f>$C10/C10</f>
        <v>1</v>
      </c>
      <c r="N10">
        <f>$C10/D10</f>
        <v>3.0506208213944608</v>
      </c>
      <c r="O10">
        <f>$C10/E10</f>
        <v>2.4039136979427997</v>
      </c>
      <c r="P10">
        <f>$C10/F10</f>
        <v>5.7515006002400968</v>
      </c>
    </row>
    <row r="11" spans="1:16">
      <c r="A11" s="1" t="s">
        <v>5</v>
      </c>
      <c r="B11">
        <v>16384</v>
      </c>
      <c r="C11">
        <v>1.5183</v>
      </c>
      <c r="D11">
        <v>0.46229999999999999</v>
      </c>
      <c r="E11">
        <v>0.61839999999999995</v>
      </c>
      <c r="F11">
        <v>0.222</v>
      </c>
      <c r="H11">
        <f>(($B11*101*2)/($C11*0.001))*0.000000001</f>
        <v>2.1797852861753277</v>
      </c>
      <c r="I11">
        <f>(($B11*101*2)/(D11*0.001))*0.000000001</f>
        <v>7.1589184512221502</v>
      </c>
      <c r="J11">
        <f>(($B11*101*2)/(E11*0.001))*0.000000001</f>
        <v>5.3518240620957309</v>
      </c>
      <c r="K11">
        <f>(($B11*101*2)/(F11*0.001))*0.000000001</f>
        <v>14.907963963963965</v>
      </c>
      <c r="M11">
        <f>$C11/C11</f>
        <v>1</v>
      </c>
      <c r="N11">
        <f>$C11/D11</f>
        <v>3.2842310188189487</v>
      </c>
      <c r="O11">
        <f>$C11/E11</f>
        <v>2.4552069857697285</v>
      </c>
      <c r="P11">
        <f>$C11/F11</f>
        <v>6.8391891891891889</v>
      </c>
    </row>
    <row r="12" spans="1:16">
      <c r="A12" t="s">
        <v>5</v>
      </c>
      <c r="B12">
        <v>27556</v>
      </c>
      <c r="C12">
        <v>2.5661</v>
      </c>
      <c r="D12">
        <v>0.76160000000000005</v>
      </c>
      <c r="E12">
        <v>1.0134000000000001</v>
      </c>
      <c r="F12">
        <v>0.38729999999999998</v>
      </c>
      <c r="H12">
        <f>(($B12*101*2)/($C12*0.001))*0.000000001</f>
        <v>2.1691718950937222</v>
      </c>
      <c r="I12">
        <f>(($B12*101*2)/(D12*0.001))*0.000000001</f>
        <v>7.3087079831932771</v>
      </c>
      <c r="J12">
        <f>(($B12*101*2)/(E12*0.001))*0.000000001</f>
        <v>5.4927096901519636</v>
      </c>
      <c r="K12">
        <f>(($B12*101*2)/(F12*0.001))*0.000000001</f>
        <v>14.372093983991741</v>
      </c>
      <c r="M12">
        <f>$C12/C12</f>
        <v>1</v>
      </c>
      <c r="N12">
        <f>$C12/D12</f>
        <v>3.3693539915966384</v>
      </c>
      <c r="O12">
        <f>$C12/E12</f>
        <v>2.5321689362541937</v>
      </c>
      <c r="P12">
        <f>$C12/F12</f>
        <v>6.6256132197263105</v>
      </c>
    </row>
    <row r="13" spans="1:16">
      <c r="A13" s="1" t="s">
        <v>4</v>
      </c>
      <c r="B13">
        <v>40962</v>
      </c>
      <c r="C13">
        <v>4.1380999999999997</v>
      </c>
      <c r="D13">
        <v>1.0919000000000001</v>
      </c>
      <c r="E13">
        <v>1.5679000000000001</v>
      </c>
      <c r="F13">
        <v>0.5252</v>
      </c>
      <c r="H13">
        <f>(($B13*101*2)/($C13*0.001))*0.000000001</f>
        <v>1.99954665184505</v>
      </c>
      <c r="I13">
        <f>(($B13*101*2)/(D13*0.001))*0.000000001</f>
        <v>7.5779137283634039</v>
      </c>
      <c r="J13">
        <f>(($B13*101*2)/(E13*0.001))*0.000000001</f>
        <v>5.2773289112826074</v>
      </c>
      <c r="K13">
        <f>(($B13*101*2)/(F13*0.001))*0.000000001</f>
        <v>15.754615384615386</v>
      </c>
      <c r="M13">
        <f>$C13/C13</f>
        <v>1</v>
      </c>
      <c r="N13">
        <f>$C13/D13</f>
        <v>3.7898159172085348</v>
      </c>
      <c r="O13">
        <f>$C13/E13</f>
        <v>2.6392627080808722</v>
      </c>
      <c r="P13">
        <f>$C13/F13</f>
        <v>7.8790936785986281</v>
      </c>
    </row>
    <row r="14" spans="1:16">
      <c r="A14" s="1" t="s">
        <v>6</v>
      </c>
      <c r="B14">
        <v>100000</v>
      </c>
      <c r="C14">
        <v>11.001799999999999</v>
      </c>
      <c r="D14">
        <v>2.6553</v>
      </c>
      <c r="E14">
        <v>3.7433999999999998</v>
      </c>
      <c r="F14">
        <v>1.2831999999999999</v>
      </c>
      <c r="H14">
        <f>(($B14*101*2)/($C14*0.001))*0.000000001</f>
        <v>1.836063189659874</v>
      </c>
      <c r="I14">
        <f>(($B14*101*2)/(D14*0.001))*0.000000001</f>
        <v>7.607426656121719</v>
      </c>
      <c r="J14">
        <f>(($B14*101*2)/(E14*0.001))*0.000000001</f>
        <v>5.3961639151573442</v>
      </c>
      <c r="K14">
        <f>(($B14*101*2)/(F14*0.001))*0.000000001</f>
        <v>15.741895261845388</v>
      </c>
      <c r="M14">
        <f>$C14/C14</f>
        <v>1</v>
      </c>
      <c r="N14">
        <f>$C14/D14</f>
        <v>4.1433359695702929</v>
      </c>
      <c r="O14">
        <f>$C14/E14</f>
        <v>2.9389859486028742</v>
      </c>
      <c r="P14">
        <f>$C14/F14</f>
        <v>8.5737219451371569</v>
      </c>
    </row>
    <row r="15" spans="1:16">
      <c r="A15" s="1" t="s">
        <v>4</v>
      </c>
      <c r="B15">
        <v>163842</v>
      </c>
      <c r="C15">
        <v>17.247499999999999</v>
      </c>
      <c r="D15">
        <v>4.1097999999999999</v>
      </c>
      <c r="E15">
        <v>5.9695999999999998</v>
      </c>
      <c r="F15">
        <v>2.1716000000000002</v>
      </c>
      <c r="H15">
        <f>(($B15*101*2)/($C15*0.001))*0.000000001</f>
        <v>1.9188916654587622</v>
      </c>
      <c r="I15">
        <f>(($B15*101*2)/(D15*0.001))*0.000000001</f>
        <v>8.0529670543578771</v>
      </c>
      <c r="J15">
        <f>(($B15*101*2)/(E15*0.001))*0.000000001</f>
        <v>5.5441041275797369</v>
      </c>
      <c r="K15">
        <f>(($B15*101*2)/(F15*0.001))*0.000000001</f>
        <v>15.240414440965187</v>
      </c>
      <c r="M15">
        <f>$C15/C15</f>
        <v>1</v>
      </c>
      <c r="N15">
        <f>$C15/D15</f>
        <v>4.1966762372864856</v>
      </c>
      <c r="O15">
        <f>$C15/E15</f>
        <v>2.8892220584293753</v>
      </c>
      <c r="P15">
        <f>$C15/F15</f>
        <v>7.9423006078467475</v>
      </c>
    </row>
    <row r="16" spans="1:16">
      <c r="A16" s="1" t="s">
        <v>6</v>
      </c>
      <c r="B16">
        <v>500000</v>
      </c>
      <c r="C16">
        <v>52.903799999999997</v>
      </c>
      <c r="D16">
        <v>12.2639</v>
      </c>
      <c r="E16">
        <v>17.605899999999998</v>
      </c>
      <c r="F16">
        <v>5.7648000000000001</v>
      </c>
      <c r="H16">
        <f>(($B16*101*2)/($C16*0.001))*0.000000001</f>
        <v>1.9091256204658267</v>
      </c>
      <c r="I16">
        <f>(($B16*101*2)/(D16*0.001))*0.000000001</f>
        <v>8.235553127471686</v>
      </c>
      <c r="J16">
        <f>(($B16*101*2)/(E16*0.001))*0.000000001</f>
        <v>5.7367132608954972</v>
      </c>
      <c r="K16">
        <f>(($B16*101*2)/(F16*0.001))*0.000000001</f>
        <v>17.520122120455174</v>
      </c>
      <c r="M16">
        <f>$C16/C16</f>
        <v>1</v>
      </c>
      <c r="N16">
        <f>$C16/D16</f>
        <v>4.3137827281696683</v>
      </c>
      <c r="O16">
        <f>$C16/E16</f>
        <v>3.0048904060570605</v>
      </c>
      <c r="P16">
        <f>$C16/F16</f>
        <v>9.1770399666944211</v>
      </c>
    </row>
    <row r="17" spans="1:16">
      <c r="A17" s="1" t="s">
        <v>6</v>
      </c>
      <c r="B17">
        <v>1000000</v>
      </c>
      <c r="C17">
        <v>105.5748</v>
      </c>
      <c r="D17">
        <v>24.264900000000001</v>
      </c>
      <c r="E17">
        <v>35.107399999999998</v>
      </c>
      <c r="F17">
        <v>11.469799999999999</v>
      </c>
      <c r="H17">
        <f>(($B17*101*2)/($C17*0.001))*0.000000001</f>
        <v>1.9133353792761152</v>
      </c>
      <c r="I17">
        <f>(($B17*101*2)/(D17*0.001))*0.000000001</f>
        <v>8.3247818865933922</v>
      </c>
      <c r="J17">
        <f>(($B17*101*2)/(E17*0.001))*0.000000001</f>
        <v>5.7537727088875856</v>
      </c>
      <c r="K17">
        <f>(($B17*101*2)/(F17*0.001))*0.000000001</f>
        <v>17.611466634117424</v>
      </c>
      <c r="M17">
        <f>$C17/C17</f>
        <v>1</v>
      </c>
      <c r="N17">
        <f>$C17/D17</f>
        <v>4.3509266471322769</v>
      </c>
      <c r="O17">
        <f>$C17/E17</f>
        <v>3.0071950642884406</v>
      </c>
      <c r="P17">
        <f>$C17/F17</f>
        <v>9.204589443582277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63" sqref="A1:XFD1048576"/>
    </sheetView>
  </sheetViews>
  <sheetFormatPr baseColWidth="10" defaultRowHeight="15" x14ac:dyDescent="0"/>
  <sheetData>
    <row r="1" spans="1:16"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1.26E-2</v>
      </c>
      <c r="D3">
        <v>5.67E-2</v>
      </c>
      <c r="E3">
        <v>9.0200000000000002E-2</v>
      </c>
      <c r="F3">
        <v>7.7899999999999997E-2</v>
      </c>
      <c r="H3">
        <f>(($B3*101*2)/($C3*0.001))*0.000000001</f>
        <v>0.67333333333333345</v>
      </c>
      <c r="I3">
        <f>(($B3*101*2)/(D3*0.001))*0.000000001</f>
        <v>0.14962962962962961</v>
      </c>
      <c r="J3">
        <f>(($B3*101*2)/(E3*0.001))*0.000000001</f>
        <v>9.4057649667405763E-2</v>
      </c>
      <c r="K3">
        <f>(($B3*101*2)/(F3*0.001))*0.000000001</f>
        <v>0.10890885750962774</v>
      </c>
      <c r="M3">
        <f>$C3/C3</f>
        <v>1</v>
      </c>
      <c r="N3">
        <f>$C3/D3</f>
        <v>0.22222222222222221</v>
      </c>
      <c r="O3">
        <f>$C3/E3</f>
        <v>0.13968957871396895</v>
      </c>
      <c r="P3">
        <f>$C3/F3</f>
        <v>0.16174582798459564</v>
      </c>
    </row>
    <row r="4" spans="1:16">
      <c r="A4" t="s">
        <v>4</v>
      </c>
      <c r="B4">
        <v>162</v>
      </c>
      <c r="C4">
        <v>2.81E-2</v>
      </c>
      <c r="D4">
        <v>7.8899999999999998E-2</v>
      </c>
      <c r="E4">
        <v>9.4399999999999998E-2</v>
      </c>
      <c r="F4">
        <v>9.1300000000000006E-2</v>
      </c>
      <c r="H4">
        <f>(($B4*101*2)/($C4*0.001))*0.000000001</f>
        <v>1.1645551601423489</v>
      </c>
      <c r="I4">
        <f>(($B4*101*2)/(D4*0.001))*0.000000001</f>
        <v>0.41475285171102672</v>
      </c>
      <c r="J4">
        <f>(($B4*101*2)/(E4*0.001))*0.000000001</f>
        <v>0.3466525423728814</v>
      </c>
      <c r="K4">
        <f>(($B4*101*2)/(F4*0.001))*0.000000001</f>
        <v>0.35842278203723987</v>
      </c>
      <c r="M4">
        <f>$C4/C4</f>
        <v>1</v>
      </c>
      <c r="N4">
        <f>$C4/D4</f>
        <v>0.3561470215462611</v>
      </c>
      <c r="O4">
        <f>$C4/E4</f>
        <v>0.29766949152542371</v>
      </c>
      <c r="P4">
        <f>$C4/F4</f>
        <v>0.30777656078860893</v>
      </c>
    </row>
    <row r="5" spans="1:16">
      <c r="A5" t="s">
        <v>4</v>
      </c>
      <c r="B5">
        <v>642</v>
      </c>
      <c r="C5">
        <v>0.10929999999999999</v>
      </c>
      <c r="D5">
        <v>9.6000000000000002E-2</v>
      </c>
      <c r="E5">
        <v>9.6799999999999997E-2</v>
      </c>
      <c r="F5">
        <v>9.7799999999999998E-2</v>
      </c>
      <c r="H5">
        <f>(($B5*101*2)/($C5*0.001))*0.000000001</f>
        <v>1.1864958828911256</v>
      </c>
      <c r="I5">
        <f>(($B5*101*2)/(D5*0.001))*0.000000001</f>
        <v>1.350875</v>
      </c>
      <c r="J5">
        <f>(($B5*101*2)/(E5*0.001))*0.000000001</f>
        <v>1.3397107438016529</v>
      </c>
      <c r="K5">
        <f>(($B5*101*2)/(F5*0.001))*0.000000001</f>
        <v>1.3260122699386503</v>
      </c>
      <c r="M5">
        <f>$C5/C5</f>
        <v>1</v>
      </c>
      <c r="N5">
        <f>$C5/D5</f>
        <v>1.1385416666666666</v>
      </c>
      <c r="O5">
        <f>$C5/E5</f>
        <v>1.1291322314049586</v>
      </c>
      <c r="P5">
        <f>$C5/F5</f>
        <v>1.1175869120654396</v>
      </c>
    </row>
    <row r="6" spans="1:16">
      <c r="A6" t="s">
        <v>4</v>
      </c>
      <c r="B6">
        <v>2562</v>
      </c>
      <c r="C6">
        <v>0.434</v>
      </c>
      <c r="D6">
        <v>0.1605</v>
      </c>
      <c r="E6">
        <v>0.19020000000000001</v>
      </c>
      <c r="F6">
        <v>0.13250000000000001</v>
      </c>
      <c r="H6">
        <f>(($B6*101*2)/($C6*0.001))*0.000000001</f>
        <v>1.1924516129032257</v>
      </c>
      <c r="I6">
        <f>(($B6*101*2)/(D6*0.001))*0.000000001</f>
        <v>3.2244485981308415</v>
      </c>
      <c r="J6">
        <f>(($B6*101*2)/(E6*0.001))*0.000000001</f>
        <v>2.7209463722397476</v>
      </c>
      <c r="K6">
        <f>(($B6*101*2)/(F6*0.001))*0.000000001</f>
        <v>3.9058415094339618</v>
      </c>
      <c r="M6">
        <f>$C6/C6</f>
        <v>1</v>
      </c>
      <c r="N6">
        <f>$C6/D6</f>
        <v>2.70404984423676</v>
      </c>
      <c r="O6">
        <f>$C6/E6</f>
        <v>2.2818086225026288</v>
      </c>
      <c r="P6">
        <f>$C6/F6</f>
        <v>3.2754716981132073</v>
      </c>
    </row>
    <row r="7" spans="1:16">
      <c r="A7" t="s">
        <v>5</v>
      </c>
      <c r="B7">
        <v>4096</v>
      </c>
      <c r="C7">
        <v>0.69720000000000004</v>
      </c>
      <c r="D7">
        <v>0.20860000000000001</v>
      </c>
      <c r="E7">
        <v>0.25690000000000002</v>
      </c>
      <c r="F7">
        <v>0.1366</v>
      </c>
      <c r="H7">
        <f>(($B7*101*2)/($C7*0.001))*0.000000001</f>
        <v>1.1867355134825013</v>
      </c>
      <c r="I7">
        <f>(($B7*101*2)/(D7*0.001))*0.000000001</f>
        <v>3.9664046021093005</v>
      </c>
      <c r="J7">
        <f>(($B7*101*2)/(E7*0.001))*0.000000001</f>
        <v>3.2206773063448813</v>
      </c>
      <c r="K7">
        <f>(($B7*101*2)/(F7*0.001))*0.000000001</f>
        <v>6.0570424597364561</v>
      </c>
      <c r="M7">
        <f>$C7/C7</f>
        <v>1</v>
      </c>
      <c r="N7">
        <f>$C7/D7</f>
        <v>3.3422818791946312</v>
      </c>
      <c r="O7">
        <f>$C7/E7</f>
        <v>2.7138964577656677</v>
      </c>
      <c r="P7">
        <f>$C7/F7</f>
        <v>5.1039531478770135</v>
      </c>
    </row>
    <row r="8" spans="1:16">
      <c r="A8" t="s">
        <v>5</v>
      </c>
      <c r="B8">
        <v>8100</v>
      </c>
      <c r="C8">
        <v>1.0851</v>
      </c>
      <c r="D8">
        <v>0.35210000000000002</v>
      </c>
      <c r="E8">
        <v>0.47299999999999998</v>
      </c>
      <c r="F8">
        <v>0.1827</v>
      </c>
      <c r="H8">
        <f>(($B8*101*2)/($C8*0.001))*0.000000001</f>
        <v>1.5078794581144594</v>
      </c>
      <c r="I8">
        <f>(($B8*101*2)/(D8*0.001))*0.000000001</f>
        <v>4.64697529111048</v>
      </c>
      <c r="J8">
        <f>(($B8*101*2)/(E8*0.001))*0.000000001</f>
        <v>3.4591966173361524</v>
      </c>
      <c r="K8">
        <f>(($B8*101*2)/(F8*0.001))*0.000000001</f>
        <v>8.9556650246305427</v>
      </c>
      <c r="M8">
        <f>$C8/C8</f>
        <v>1</v>
      </c>
      <c r="N8">
        <f>$C8/D8</f>
        <v>3.081794944618006</v>
      </c>
      <c r="O8">
        <f>$C8/E8</f>
        <v>2.2940803382663848</v>
      </c>
      <c r="P8">
        <f>$C8/F8</f>
        <v>5.9392446633825937</v>
      </c>
    </row>
    <row r="9" spans="1:16">
      <c r="A9" t="s">
        <v>5</v>
      </c>
      <c r="B9">
        <v>10201</v>
      </c>
      <c r="C9">
        <v>1.3533999999999999</v>
      </c>
      <c r="D9">
        <v>0.442</v>
      </c>
      <c r="E9">
        <v>0.60029999999999994</v>
      </c>
      <c r="F9">
        <v>0.2089</v>
      </c>
      <c r="H9">
        <f>(($B9*101*2)/($C9*0.001))*0.000000001</f>
        <v>1.5225373134328359</v>
      </c>
      <c r="I9">
        <f>(($B9*101*2)/(D9*0.001))*0.000000001</f>
        <v>4.6619954751131223</v>
      </c>
      <c r="J9">
        <f>(($B9*101*2)/(E9*0.001))*0.000000001</f>
        <v>3.4326203564884228</v>
      </c>
      <c r="K9">
        <f>(($B9*101*2)/(F9*0.001))*0.000000001</f>
        <v>9.8640593585447576</v>
      </c>
      <c r="M9">
        <f>$C9/C9</f>
        <v>1</v>
      </c>
      <c r="N9">
        <f>$C9/D9</f>
        <v>3.0619909502262441</v>
      </c>
      <c r="O9">
        <f>$C9/E9</f>
        <v>2.2545393969681826</v>
      </c>
      <c r="P9">
        <f>$C9/F9</f>
        <v>6.4786979415988508</v>
      </c>
    </row>
    <row r="10" spans="1:16">
      <c r="A10" s="1" t="s">
        <v>4</v>
      </c>
      <c r="B10">
        <v>10242</v>
      </c>
      <c r="C10">
        <v>1.3677999999999999</v>
      </c>
      <c r="D10">
        <v>0.443</v>
      </c>
      <c r="E10">
        <v>0.60370000000000001</v>
      </c>
      <c r="F10">
        <v>0.21029999999999999</v>
      </c>
      <c r="H10">
        <f>(($B10*101*2)/($C10*0.001))*0.000000001</f>
        <v>1.5125632402398013</v>
      </c>
      <c r="I10">
        <f>(($B10*101*2)/(D10*0.001))*0.000000001</f>
        <v>4.67016704288939</v>
      </c>
      <c r="J10">
        <f>(($B10*101*2)/(E10*0.001))*0.000000001</f>
        <v>3.4270067914527083</v>
      </c>
      <c r="K10">
        <f>(($B10*101*2)/(F10*0.001))*0.000000001</f>
        <v>9.8377746077032828</v>
      </c>
      <c r="M10">
        <f>$C10/C10</f>
        <v>1</v>
      </c>
      <c r="N10">
        <f>$C10/D10</f>
        <v>3.0875846501128668</v>
      </c>
      <c r="O10">
        <f>$C10/E10</f>
        <v>2.2656948815636904</v>
      </c>
      <c r="P10">
        <f>$C10/F10</f>
        <v>6.504041844983357</v>
      </c>
    </row>
    <row r="11" spans="1:16">
      <c r="A11" s="1" t="s">
        <v>5</v>
      </c>
      <c r="B11">
        <v>16384</v>
      </c>
      <c r="C11">
        <v>2.1789999999999998</v>
      </c>
      <c r="D11">
        <v>0.67210000000000003</v>
      </c>
      <c r="E11">
        <v>0.90820000000000001</v>
      </c>
      <c r="F11">
        <v>0.27529999999999999</v>
      </c>
      <c r="H11">
        <f>(($B11*101*2)/($C11*0.001))*0.000000001</f>
        <v>1.5188471776044057</v>
      </c>
      <c r="I11">
        <f>(($B11*101*2)/(D11*0.001))*0.000000001</f>
        <v>4.9242196101770572</v>
      </c>
      <c r="J11">
        <f>(($B11*101*2)/(E11*0.001))*0.000000001</f>
        <v>3.6440960140938117</v>
      </c>
      <c r="K11">
        <f>(($B11*101*2)/(F11*0.001))*0.000000001</f>
        <v>12.021678169269888</v>
      </c>
      <c r="M11">
        <f>$C11/C11</f>
        <v>1</v>
      </c>
      <c r="N11">
        <f>$C11/D11</f>
        <v>3.2420770718643057</v>
      </c>
      <c r="O11">
        <f>$C11/E11</f>
        <v>2.399251266240916</v>
      </c>
      <c r="P11">
        <f>$C11/F11</f>
        <v>7.9150018162005082</v>
      </c>
    </row>
    <row r="12" spans="1:16">
      <c r="A12" t="s">
        <v>5</v>
      </c>
      <c r="B12">
        <v>27556</v>
      </c>
      <c r="C12">
        <v>4.2079000000000004</v>
      </c>
      <c r="D12">
        <v>1.3762000000000001</v>
      </c>
      <c r="E12">
        <v>1.768</v>
      </c>
      <c r="F12">
        <v>0.498</v>
      </c>
      <c r="H12">
        <f>(($B12*101*2)/($C12*0.001))*0.000000001</f>
        <v>1.3228242116019868</v>
      </c>
      <c r="I12">
        <f>(($B12*101*2)/(D12*0.001))*0.000000001</f>
        <v>4.0446969917163207</v>
      </c>
      <c r="J12">
        <f>(($B12*101*2)/(E12*0.001))*0.000000001</f>
        <v>3.1483665158371039</v>
      </c>
      <c r="K12">
        <f>(($B12*101*2)/(F12*0.001))*0.000000001</f>
        <v>11.177333333333335</v>
      </c>
      <c r="M12">
        <f>$C12/C12</f>
        <v>1</v>
      </c>
      <c r="N12">
        <f>$C12/D12</f>
        <v>3.0576224385990409</v>
      </c>
      <c r="O12">
        <f>$C12/E12</f>
        <v>2.3800339366515839</v>
      </c>
      <c r="P12">
        <f>$C12/F12</f>
        <v>8.4495983935742984</v>
      </c>
    </row>
    <row r="13" spans="1:16">
      <c r="A13" s="1" t="s">
        <v>4</v>
      </c>
      <c r="B13">
        <v>40962</v>
      </c>
      <c r="C13">
        <v>6.7351000000000001</v>
      </c>
      <c r="D13">
        <v>1.4326000000000001</v>
      </c>
      <c r="E13">
        <v>2.173</v>
      </c>
      <c r="F13">
        <v>0.56930000000000003</v>
      </c>
      <c r="H13">
        <f>(($B13*101*2)/($C13*0.001))*0.000000001</f>
        <v>1.2285376609107512</v>
      </c>
      <c r="I13">
        <f>(($B13*101*2)/(D13*0.001))*0.000000001</f>
        <v>5.7757392154125373</v>
      </c>
      <c r="J13">
        <f>(($B13*101*2)/(E13*0.001))*0.000000001</f>
        <v>3.8077883110906585</v>
      </c>
      <c r="K13">
        <f>(($B13*101*2)/(F13*0.001))*0.000000001</f>
        <v>14.534206920779907</v>
      </c>
      <c r="M13">
        <f>$C13/C13</f>
        <v>1</v>
      </c>
      <c r="N13">
        <f>$C13/D13</f>
        <v>4.7013122993159291</v>
      </c>
      <c r="O13">
        <f>$C13/E13</f>
        <v>3.0994477680625865</v>
      </c>
      <c r="P13">
        <f>$C13/F13</f>
        <v>11.8304935886176</v>
      </c>
    </row>
    <row r="14" spans="1:16">
      <c r="A14" s="1" t="s">
        <v>6</v>
      </c>
      <c r="B14">
        <v>100000</v>
      </c>
      <c r="C14">
        <v>15.8873</v>
      </c>
      <c r="D14">
        <v>3.8784999999999998</v>
      </c>
      <c r="E14">
        <v>5.7221000000000002</v>
      </c>
      <c r="F14">
        <v>1.7065999999999999</v>
      </c>
      <c r="H14">
        <f>(($B14*101*2)/($C14*0.001))*0.000000001</f>
        <v>1.2714558169103622</v>
      </c>
      <c r="I14">
        <f>(($B14*101*2)/(D14*0.001))*0.000000001</f>
        <v>5.2081990460229477</v>
      </c>
      <c r="J14">
        <f>(($B14*101*2)/(E14*0.001))*0.000000001</f>
        <v>3.5301724891211275</v>
      </c>
      <c r="K14">
        <f>(($B14*101*2)/(F14*0.001))*0.000000001</f>
        <v>11.836399859369507</v>
      </c>
      <c r="M14">
        <f>$C14/C14</f>
        <v>1</v>
      </c>
      <c r="N14">
        <f>$C14/D14</f>
        <v>4.096248549697048</v>
      </c>
      <c r="O14">
        <f>$C14/E14</f>
        <v>2.7764806626937659</v>
      </c>
      <c r="P14">
        <f>$C14/F14</f>
        <v>9.3093284893941171</v>
      </c>
    </row>
    <row r="15" spans="1:16">
      <c r="A15" s="1" t="s">
        <v>4</v>
      </c>
      <c r="B15">
        <v>163842</v>
      </c>
      <c r="C15">
        <v>25.9681</v>
      </c>
      <c r="D15">
        <v>6.1184000000000003</v>
      </c>
      <c r="E15">
        <v>8.6679999999999993</v>
      </c>
      <c r="F15">
        <v>2.7635999999999998</v>
      </c>
      <c r="H15">
        <f>(($B15*101*2)/($C15*0.001))*0.000000001</f>
        <v>1.2744900088955295</v>
      </c>
      <c r="I15">
        <f>(($B15*101*2)/(D15*0.001))*0.000000001</f>
        <v>5.4092710512552307</v>
      </c>
      <c r="J15">
        <f>(($B15*101*2)/(E15*0.001))*0.000000001</f>
        <v>3.8181915089986163</v>
      </c>
      <c r="K15">
        <f>(($B15*101*2)/(F15*0.001))*0.000000001</f>
        <v>11.975714285714288</v>
      </c>
      <c r="M15">
        <f>$C15/C15</f>
        <v>1</v>
      </c>
      <c r="N15">
        <f>$C15/D15</f>
        <v>4.244263206066945</v>
      </c>
      <c r="O15">
        <f>$C15/E15</f>
        <v>2.9958583294877714</v>
      </c>
      <c r="P15">
        <f>$C15/F15</f>
        <v>9.396475611521204</v>
      </c>
    </row>
    <row r="16" spans="1:16">
      <c r="A16" s="1" t="s">
        <v>6</v>
      </c>
      <c r="B16">
        <v>500000</v>
      </c>
      <c r="C16">
        <v>79.058400000000006</v>
      </c>
      <c r="D16">
        <v>18.2819</v>
      </c>
      <c r="E16">
        <v>26.985600000000002</v>
      </c>
      <c r="F16">
        <v>7.9795999999999996</v>
      </c>
      <c r="H16">
        <f>(($B16*101*2)/($C16*0.001))*0.000000001</f>
        <v>1.2775366058508648</v>
      </c>
      <c r="I16">
        <f>(($B16*101*2)/(D16*0.001))*0.000000001</f>
        <v>5.5245898949233947</v>
      </c>
      <c r="J16">
        <f>(($B16*101*2)/(E16*0.001))*0.000000001</f>
        <v>3.7427368670698447</v>
      </c>
      <c r="K16">
        <f>(($B16*101*2)/(F16*0.001))*0.000000001</f>
        <v>12.65727605393754</v>
      </c>
      <c r="M16">
        <f>$C16/C16</f>
        <v>1</v>
      </c>
      <c r="N16">
        <f>$C16/D16</f>
        <v>4.3244082945426898</v>
      </c>
      <c r="O16">
        <f>$C16/E16</f>
        <v>2.9296513696193527</v>
      </c>
      <c r="P16">
        <f>$C16/F16</f>
        <v>9.9075642889367899</v>
      </c>
    </row>
    <row r="17" spans="1:16">
      <c r="A17" s="1" t="s">
        <v>6</v>
      </c>
      <c r="B17">
        <v>1000000</v>
      </c>
      <c r="C17">
        <v>157.9828</v>
      </c>
      <c r="D17">
        <v>36.504300000000001</v>
      </c>
      <c r="E17">
        <v>54.1601</v>
      </c>
      <c r="F17">
        <v>16.378499999999999</v>
      </c>
      <c r="H17">
        <f>(($B17*101*2)/($C17*0.001))*0.000000001</f>
        <v>1.2786202042247636</v>
      </c>
      <c r="I17">
        <f>(($B17*101*2)/(D17*0.001))*0.000000001</f>
        <v>5.5335946724084559</v>
      </c>
      <c r="J17">
        <f>(($B17*101*2)/(E17*0.001))*0.000000001</f>
        <v>3.7296829215603369</v>
      </c>
      <c r="K17">
        <f>(($B17*101*2)/(F17*0.001))*0.000000001</f>
        <v>12.333241749854993</v>
      </c>
      <c r="M17">
        <f>$C17/C17</f>
        <v>1</v>
      </c>
      <c r="N17">
        <f>$C17/D17</f>
        <v>4.3277860416444085</v>
      </c>
      <c r="O17">
        <f>$C17/E17</f>
        <v>2.9169591636647643</v>
      </c>
      <c r="P17">
        <f>$C17/F17</f>
        <v>9.6457428946484729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3" sqref="B3:F17"/>
    </sheetView>
  </sheetViews>
  <sheetFormatPr baseColWidth="10" defaultRowHeight="15" x14ac:dyDescent="0"/>
  <sheetData>
    <row r="1" spans="1:16"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1.37E-2</v>
      </c>
      <c r="D3">
        <v>6.8099999999999994E-2</v>
      </c>
      <c r="E3">
        <v>8.7300000000000003E-2</v>
      </c>
      <c r="F3">
        <v>6.7100000000000007E-2</v>
      </c>
      <c r="H3">
        <f>(($B3*101*2)/($C3*0.001))*0.000000001</f>
        <v>0.61927007299270076</v>
      </c>
      <c r="I3">
        <f>(($B3*101*2)/(D3*0.001))*0.000000001</f>
        <v>0.12458149779735683</v>
      </c>
      <c r="J3">
        <f>(($B3*101*2)/(E3*0.001))*0.000000001</f>
        <v>9.7182130584192436E-2</v>
      </c>
      <c r="K3">
        <f>(($B3*101*2)/(F3*0.001))*0.000000001</f>
        <v>0.12643815201192249</v>
      </c>
      <c r="M3">
        <f>$C3/C3</f>
        <v>1</v>
      </c>
      <c r="N3">
        <f>$C3/D3</f>
        <v>0.20117474302496333</v>
      </c>
      <c r="O3">
        <f>$C3/E3</f>
        <v>0.15693012600229095</v>
      </c>
      <c r="P3">
        <f>$C3/F3</f>
        <v>0.20417287630402384</v>
      </c>
    </row>
    <row r="4" spans="1:16">
      <c r="A4" t="s">
        <v>4</v>
      </c>
      <c r="B4">
        <v>162</v>
      </c>
      <c r="C4">
        <v>5.0999999999999997E-2</v>
      </c>
      <c r="D4">
        <v>9.4200000000000006E-2</v>
      </c>
      <c r="E4">
        <v>0.15179999999999999</v>
      </c>
      <c r="F4">
        <v>0.12889999999999999</v>
      </c>
      <c r="H4">
        <f>(($B4*101*2)/($C4*0.001))*0.000000001</f>
        <v>0.64164705882352935</v>
      </c>
      <c r="I4">
        <f>(($B4*101*2)/(D4*0.001))*0.000000001</f>
        <v>0.34738853503184708</v>
      </c>
      <c r="J4">
        <f>(($B4*101*2)/(E4*0.001))*0.000000001</f>
        <v>0.21557312252964425</v>
      </c>
      <c r="K4">
        <f>(($B4*101*2)/(F4*0.001))*0.000000001</f>
        <v>0.25387121799844847</v>
      </c>
      <c r="M4">
        <f>$C4/C4</f>
        <v>1</v>
      </c>
      <c r="N4">
        <f>$C4/D4</f>
        <v>0.5414012738853502</v>
      </c>
      <c r="O4">
        <f>$C4/E4</f>
        <v>0.33596837944664032</v>
      </c>
      <c r="P4">
        <f>$C4/F4</f>
        <v>0.395655546935609</v>
      </c>
    </row>
    <row r="5" spans="1:16">
      <c r="A5" t="s">
        <v>4</v>
      </c>
      <c r="B5">
        <v>642</v>
      </c>
      <c r="C5">
        <v>0.19839999999999999</v>
      </c>
      <c r="D5">
        <v>0.1019</v>
      </c>
      <c r="E5">
        <v>0.16370000000000001</v>
      </c>
      <c r="F5">
        <v>0.14149999999999999</v>
      </c>
      <c r="H5">
        <f>(($B5*101*2)/($C5*0.001))*0.000000001</f>
        <v>0.65364919354838713</v>
      </c>
      <c r="I5">
        <f>(($B5*101*2)/(D5*0.001))*0.000000001</f>
        <v>1.2726594700686946</v>
      </c>
      <c r="J5">
        <f>(($B5*101*2)/(E5*0.001))*0.000000001</f>
        <v>0.79220525351252291</v>
      </c>
      <c r="K5">
        <f>(($B5*101*2)/(F5*0.001))*0.000000001</f>
        <v>0.91649469964664321</v>
      </c>
      <c r="M5">
        <f>$C5/C5</f>
        <v>1</v>
      </c>
      <c r="N5">
        <f>$C5/D5</f>
        <v>1.9470068694798821</v>
      </c>
      <c r="O5">
        <f>$C5/E5</f>
        <v>1.2119731215638361</v>
      </c>
      <c r="P5">
        <f>$C5/F5</f>
        <v>1.4021201413427562</v>
      </c>
    </row>
    <row r="6" spans="1:16">
      <c r="A6" t="s">
        <v>4</v>
      </c>
      <c r="B6">
        <v>2562</v>
      </c>
      <c r="C6">
        <v>0.79210000000000003</v>
      </c>
      <c r="D6">
        <v>0.2374</v>
      </c>
      <c r="E6">
        <v>0.33439999999999998</v>
      </c>
      <c r="F6">
        <v>0.2</v>
      </c>
      <c r="H6">
        <f>(($B6*101*2)/($C6*0.001))*0.000000001</f>
        <v>0.6533568993813913</v>
      </c>
      <c r="I6">
        <f>(($B6*101*2)/(D6*0.001))*0.000000001</f>
        <v>2.1799663016006745</v>
      </c>
      <c r="J6">
        <f>(($B6*101*2)/(E6*0.001))*0.000000001</f>
        <v>1.5476196172248806</v>
      </c>
      <c r="K6">
        <f>(($B6*101*2)/(F6*0.001))*0.000000001</f>
        <v>2.5876200000000003</v>
      </c>
      <c r="M6">
        <f>$C6/C6</f>
        <v>1</v>
      </c>
      <c r="N6">
        <f>$C6/D6</f>
        <v>3.3365627632687449</v>
      </c>
      <c r="O6">
        <f>$C6/E6</f>
        <v>2.3687200956937802</v>
      </c>
      <c r="P6">
        <f>$C6/F6</f>
        <v>3.9605000000000001</v>
      </c>
    </row>
    <row r="7" spans="1:16">
      <c r="A7" t="s">
        <v>5</v>
      </c>
      <c r="B7">
        <v>4096</v>
      </c>
      <c r="C7">
        <v>0.98299999999999998</v>
      </c>
      <c r="D7">
        <v>0.34110000000000001</v>
      </c>
      <c r="E7">
        <v>0.45939999999999998</v>
      </c>
      <c r="F7">
        <v>0.21579999999999999</v>
      </c>
      <c r="H7">
        <f>(($B7*101*2)/($C7*0.001))*0.000000001</f>
        <v>0.84170091556459825</v>
      </c>
      <c r="I7">
        <f>(($B7*101*2)/(D7*0.001))*0.000000001</f>
        <v>2.4256581647610673</v>
      </c>
      <c r="J7">
        <f>(($B7*101*2)/(E7*0.001))*0.000000001</f>
        <v>1.8010274270787987</v>
      </c>
      <c r="K7">
        <f>(($B7*101*2)/(F7*0.001))*0.000000001</f>
        <v>3.8340685820203899</v>
      </c>
      <c r="M7">
        <f>$C7/C7</f>
        <v>1</v>
      </c>
      <c r="N7">
        <f>$C7/D7</f>
        <v>2.8818528290823804</v>
      </c>
      <c r="O7">
        <f>$C7/E7</f>
        <v>2.1397474967348717</v>
      </c>
      <c r="P7">
        <f>$C7/F7</f>
        <v>4.5551436515291934</v>
      </c>
    </row>
    <row r="8" spans="1:16">
      <c r="A8" t="s">
        <v>5</v>
      </c>
      <c r="B8">
        <v>8100</v>
      </c>
      <c r="C8">
        <v>1.9565999999999999</v>
      </c>
      <c r="D8">
        <v>0.63419999999999999</v>
      </c>
      <c r="E8">
        <v>0.88160000000000005</v>
      </c>
      <c r="F8">
        <v>0.28189999999999998</v>
      </c>
      <c r="H8">
        <f>(($B8*101*2)/($C8*0.001))*0.000000001</f>
        <v>0.83624655013799465</v>
      </c>
      <c r="I8">
        <f>(($B8*101*2)/(D8*0.001))*0.000000001</f>
        <v>2.5799432355723746</v>
      </c>
      <c r="J8">
        <f>(($B8*101*2)/(E8*0.001))*0.000000001</f>
        <v>1.8559437386569873</v>
      </c>
      <c r="K8">
        <f>(($B8*101*2)/(F8*0.001))*0.000000001</f>
        <v>5.8041858815182703</v>
      </c>
      <c r="M8">
        <f>$C8/C8</f>
        <v>1</v>
      </c>
      <c r="N8">
        <f>$C8/D8</f>
        <v>3.085146641438032</v>
      </c>
      <c r="O8">
        <f>$C8/E8</f>
        <v>2.2193738656987292</v>
      </c>
      <c r="P8">
        <f>$C8/F8</f>
        <v>6.9407591344448383</v>
      </c>
    </row>
    <row r="9" spans="1:16">
      <c r="A9" t="s">
        <v>5</v>
      </c>
      <c r="B9">
        <v>10201</v>
      </c>
      <c r="C9">
        <v>2.5121000000000002</v>
      </c>
      <c r="D9">
        <v>0.78690000000000004</v>
      </c>
      <c r="E9">
        <v>1.1200000000000001</v>
      </c>
      <c r="F9">
        <v>0.32219999999999999</v>
      </c>
      <c r="H9">
        <f>(($B9*101*2)/($C9*0.001))*0.000000001</f>
        <v>0.82027068986107232</v>
      </c>
      <c r="I9">
        <f>(($B9*101*2)/(D9*0.001))*0.000000001</f>
        <v>2.618632608971915</v>
      </c>
      <c r="J9">
        <f>(($B9*101*2)/(E9*0.001))*0.000000001</f>
        <v>1.8398232142857143</v>
      </c>
      <c r="K9">
        <f>(($B9*101*2)/(F9*0.001))*0.000000001</f>
        <v>6.3954127870887651</v>
      </c>
      <c r="M9">
        <f>$C9/C9</f>
        <v>1</v>
      </c>
      <c r="N9">
        <f>$C9/D9</f>
        <v>3.1924005591561824</v>
      </c>
      <c r="O9">
        <f>$C9/E9</f>
        <v>2.2429464285714285</v>
      </c>
      <c r="P9">
        <f>$C9/F9</f>
        <v>7.7967101179391696</v>
      </c>
    </row>
    <row r="10" spans="1:16">
      <c r="A10" s="1" t="s">
        <v>4</v>
      </c>
      <c r="B10">
        <v>10242</v>
      </c>
      <c r="C10">
        <v>2.5341</v>
      </c>
      <c r="D10">
        <v>0.79179999999999995</v>
      </c>
      <c r="E10">
        <v>1.1307</v>
      </c>
      <c r="F10">
        <v>0.32950000000000002</v>
      </c>
      <c r="H10">
        <f>(($B10*101*2)/($C10*0.001))*0.000000001</f>
        <v>0.81641766307564823</v>
      </c>
      <c r="I10">
        <f>(($B10*101*2)/(D10*0.001))*0.000000001</f>
        <v>2.6128870927001775</v>
      </c>
      <c r="J10">
        <f>(($B10*101*2)/(E10*0.001))*0.000000001</f>
        <v>1.8297373308569911</v>
      </c>
      <c r="K10">
        <f>(($B10*101*2)/(F10*0.001))*0.000000001</f>
        <v>6.2788588770864937</v>
      </c>
      <c r="M10">
        <f>$C10/C10</f>
        <v>1</v>
      </c>
      <c r="N10">
        <f>$C10/D10</f>
        <v>3.2004294013639809</v>
      </c>
      <c r="O10">
        <f>$C10/E10</f>
        <v>2.2411780313080394</v>
      </c>
      <c r="P10">
        <f>$C10/F10</f>
        <v>7.6907435508345978</v>
      </c>
    </row>
    <row r="11" spans="1:16">
      <c r="A11" s="1" t="s">
        <v>5</v>
      </c>
      <c r="B11">
        <v>16384</v>
      </c>
      <c r="C11">
        <v>5.4854000000000003</v>
      </c>
      <c r="D11">
        <v>1.2019</v>
      </c>
      <c r="E11">
        <v>1.6989000000000001</v>
      </c>
      <c r="F11">
        <v>0.42299999999999999</v>
      </c>
      <c r="H11">
        <f>(($B11*101*2)/($C11*0.001))*0.000000001</f>
        <v>0.60334123309147925</v>
      </c>
      <c r="I11">
        <f>(($B11*101*2)/(D11*0.001))*0.000000001</f>
        <v>2.7536134453781518</v>
      </c>
      <c r="J11">
        <f>(($B11*101*2)/(E11*0.001))*0.000000001</f>
        <v>1.9480652186709047</v>
      </c>
      <c r="K11">
        <f>(($B11*101*2)/(F11*0.001))*0.000000001</f>
        <v>7.8240378250591025</v>
      </c>
      <c r="M11">
        <f>$C11/C11</f>
        <v>1</v>
      </c>
      <c r="N11">
        <f>$C11/D11</f>
        <v>4.5639404276562114</v>
      </c>
      <c r="O11">
        <f>$C11/E11</f>
        <v>3.2287951027135207</v>
      </c>
      <c r="P11">
        <f>$C11/F11</f>
        <v>12.967848699763595</v>
      </c>
    </row>
    <row r="12" spans="1:16">
      <c r="A12" t="s">
        <v>5</v>
      </c>
      <c r="B12">
        <v>27556</v>
      </c>
      <c r="C12">
        <v>9.5404999999999998</v>
      </c>
      <c r="D12">
        <v>1.9979</v>
      </c>
      <c r="E12">
        <v>2.8599000000000001</v>
      </c>
      <c r="F12">
        <v>0.83440000000000003</v>
      </c>
      <c r="H12">
        <f>(($B12*101*2)/($C12*0.001))*0.000000001</f>
        <v>0.58344028090770927</v>
      </c>
      <c r="I12">
        <f>(($B12*101*2)/(D12*0.001))*0.000000001</f>
        <v>2.7860813854547279</v>
      </c>
      <c r="J12">
        <f>(($B12*101*2)/(E12*0.001))*0.000000001</f>
        <v>1.9463309905940767</v>
      </c>
      <c r="K12">
        <f>(($B12*101*2)/(F12*0.001))*0.000000001</f>
        <v>6.6710354745925224</v>
      </c>
      <c r="M12">
        <f>$C12/C12</f>
        <v>1</v>
      </c>
      <c r="N12">
        <f>$C12/D12</f>
        <v>4.77526402722859</v>
      </c>
      <c r="O12">
        <f>$C12/E12</f>
        <v>3.3359558026504419</v>
      </c>
      <c r="P12">
        <f>$C12/F12</f>
        <v>11.433964525407477</v>
      </c>
    </row>
    <row r="13" spans="1:16">
      <c r="A13" s="1" t="s">
        <v>4</v>
      </c>
      <c r="B13">
        <v>40962</v>
      </c>
      <c r="C13">
        <v>14.395</v>
      </c>
      <c r="D13">
        <v>2.9173</v>
      </c>
      <c r="E13">
        <v>4.5591999999999997</v>
      </c>
      <c r="F13">
        <v>1.1879999999999999</v>
      </c>
      <c r="H13">
        <f>(($B13*101*2)/($C13*0.001))*0.000000001</f>
        <v>0.57480541854810707</v>
      </c>
      <c r="I13">
        <f>(($B13*101*2)/(D13*0.001))*0.000000001</f>
        <v>2.8362952044698866</v>
      </c>
      <c r="J13">
        <f>(($B13*101*2)/(E13*0.001))*0.000000001</f>
        <v>1.8148631338831378</v>
      </c>
      <c r="K13">
        <f>(($B13*101*2)/(F13*0.001))*0.000000001</f>
        <v>6.9649191919191917</v>
      </c>
      <c r="M13">
        <f>$C13/C13</f>
        <v>1</v>
      </c>
      <c r="N13">
        <f>$C13/D13</f>
        <v>4.9343571110273192</v>
      </c>
      <c r="O13">
        <f>$C13/E13</f>
        <v>3.1573521670468505</v>
      </c>
      <c r="P13">
        <f>$C13/F13</f>
        <v>12.117003367003367</v>
      </c>
    </row>
    <row r="14" spans="1:16">
      <c r="A14" s="1" t="s">
        <v>6</v>
      </c>
      <c r="B14">
        <v>100000</v>
      </c>
      <c r="C14">
        <v>33.473999999999997</v>
      </c>
      <c r="D14">
        <v>7.0904999999999996</v>
      </c>
      <c r="E14">
        <v>10.6663</v>
      </c>
      <c r="F14">
        <v>2.7519999999999998</v>
      </c>
      <c r="H14">
        <f>(($B14*101*2)/($C14*0.001))*0.000000001</f>
        <v>0.60345342654000134</v>
      </c>
      <c r="I14">
        <f>(($B14*101*2)/(D14*0.001))*0.000000001</f>
        <v>2.8488823073126017</v>
      </c>
      <c r="J14">
        <f>(($B14*101*2)/(E14*0.001))*0.000000001</f>
        <v>1.8938150998940591</v>
      </c>
      <c r="K14">
        <f>(($B14*101*2)/(F14*0.001))*0.000000001</f>
        <v>7.3401162790697683</v>
      </c>
      <c r="M14">
        <f>$C14/C14</f>
        <v>1</v>
      </c>
      <c r="N14">
        <f>$C14/D14</f>
        <v>4.7209646710387139</v>
      </c>
      <c r="O14">
        <f>$C14/E14</f>
        <v>3.1382953789036496</v>
      </c>
      <c r="P14">
        <f>$C14/F14</f>
        <v>12.163517441860465</v>
      </c>
    </row>
    <row r="15" spans="1:16">
      <c r="A15" s="1" t="s">
        <v>4</v>
      </c>
      <c r="B15">
        <v>163842</v>
      </c>
      <c r="C15">
        <v>54.531999999999996</v>
      </c>
      <c r="D15">
        <v>11.383900000000001</v>
      </c>
      <c r="E15">
        <v>16.898700000000002</v>
      </c>
      <c r="F15">
        <v>4.9644000000000004</v>
      </c>
      <c r="H15">
        <f>(($B15*101*2)/($C15*0.001))*0.000000001</f>
        <v>0.60691124477371083</v>
      </c>
      <c r="I15">
        <f>(($B15*101*2)/(D15*0.001))*0.000000001</f>
        <v>2.9072711460922882</v>
      </c>
      <c r="J15">
        <f>(($B15*101*2)/(E15*0.001))*0.000000001</f>
        <v>1.9584988194358146</v>
      </c>
      <c r="K15">
        <f>(($B15*101*2)/(F15*0.001))*0.000000001</f>
        <v>6.6666835871404393</v>
      </c>
      <c r="M15">
        <f>$C15/C15</f>
        <v>1</v>
      </c>
      <c r="N15">
        <f>$C15/D15</f>
        <v>4.7902739834327424</v>
      </c>
      <c r="O15">
        <f>$C15/E15</f>
        <v>3.2269937924219017</v>
      </c>
      <c r="P15">
        <f>$C15/F15</f>
        <v>10.98461042623479</v>
      </c>
    </row>
    <row r="16" spans="1:16">
      <c r="A16" s="1" t="s">
        <v>6</v>
      </c>
      <c r="B16">
        <v>500000</v>
      </c>
      <c r="C16">
        <v>168.1859</v>
      </c>
      <c r="D16">
        <v>34.187899999999999</v>
      </c>
      <c r="E16">
        <v>51.936</v>
      </c>
      <c r="F16">
        <v>13.282500000000001</v>
      </c>
      <c r="H16">
        <f>(($B16*101*2)/($C16*0.001))*0.000000001</f>
        <v>0.60052596561305083</v>
      </c>
      <c r="I16">
        <f>(($B16*101*2)/(D16*0.001))*0.000000001</f>
        <v>2.9542615954767624</v>
      </c>
      <c r="J16">
        <f>(($B16*101*2)/(E16*0.001))*0.000000001</f>
        <v>1.944701170671596</v>
      </c>
      <c r="K16">
        <f>(($B16*101*2)/(F16*0.001))*0.000000001</f>
        <v>7.6039902126858649</v>
      </c>
      <c r="M16">
        <f>$C16/C16</f>
        <v>1</v>
      </c>
      <c r="N16">
        <f>$C16/D16</f>
        <v>4.9194568838682695</v>
      </c>
      <c r="O16">
        <f>$C16/E16</f>
        <v>3.2383298675292669</v>
      </c>
      <c r="P16">
        <f>$C16/F16</f>
        <v>12.662217203086769</v>
      </c>
    </row>
    <row r="17" spans="1:16">
      <c r="A17" s="1" t="s">
        <v>6</v>
      </c>
      <c r="B17">
        <v>1000000</v>
      </c>
      <c r="C17">
        <v>330.07679999999999</v>
      </c>
      <c r="D17">
        <v>68.433899999999994</v>
      </c>
      <c r="E17">
        <v>106.8112</v>
      </c>
      <c r="F17">
        <v>29.758600000000001</v>
      </c>
      <c r="H17">
        <f>(($B17*101*2)/($C17*0.001))*0.000000001</f>
        <v>0.61197878796692173</v>
      </c>
      <c r="I17">
        <f>(($B17*101*2)/(D17*0.001))*0.000000001</f>
        <v>2.9517534438341237</v>
      </c>
      <c r="J17">
        <f>(($B17*101*2)/(E17*0.001))*0.000000001</f>
        <v>1.8911874410174216</v>
      </c>
      <c r="K17">
        <f>(($B17*101*2)/(F17*0.001))*0.000000001</f>
        <v>6.7879537343826648</v>
      </c>
      <c r="M17">
        <f>$C17/C17</f>
        <v>1</v>
      </c>
      <c r="N17">
        <f>$C17/D17</f>
        <v>4.8232937184640949</v>
      </c>
      <c r="O17">
        <f>$C17/E17</f>
        <v>3.0902826669862336</v>
      </c>
      <c r="P17">
        <f>$C17/F17</f>
        <v>11.091812114817229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m2070_n17</vt:lpstr>
      <vt:lpstr>m2070_n31</vt:lpstr>
      <vt:lpstr>m2070_n50</vt:lpstr>
      <vt:lpstr>m2070_n101</vt:lpstr>
      <vt:lpstr>k20_n17</vt:lpstr>
      <vt:lpstr>k20_n31</vt:lpstr>
      <vt:lpstr>k20_n50</vt:lpstr>
      <vt:lpstr>k20_n101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2013-10-22T04:01:39Z</dcterms:created>
  <dcterms:modified xsi:type="dcterms:W3CDTF">2013-10-22T05:48:28Z</dcterms:modified>
</cp:coreProperties>
</file>